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hidePivotFieldList="1"/>
  <mc:AlternateContent xmlns:mc="http://schemas.openxmlformats.org/markup-compatibility/2006">
    <mc:Choice Requires="x15">
      <x15ac:absPath xmlns:x15ac="http://schemas.microsoft.com/office/spreadsheetml/2010/11/ac" url="C:\Users\Lenovo Maya\Desktop\work\"/>
    </mc:Choice>
  </mc:AlternateContent>
  <xr:revisionPtr revIDLastSave="0" documentId="8_{47B052F7-F80F-43D0-A666-85AF1AD60CD0}" xr6:coauthVersionLast="47" xr6:coauthVersionMax="47" xr10:uidLastSave="{00000000-0000-0000-0000-000000000000}"/>
  <bookViews>
    <workbookView xWindow="-108" yWindow="-108" windowWidth="23256" windowHeight="12576" activeTab="2" xr2:uid="{70521DF1-53EF-4629-BA92-147E36F41957}"/>
  </bookViews>
  <sheets>
    <sheet name="Sheet1" sheetId="1" r:id="rId1"/>
    <sheet name="Detail1" sheetId="3" r:id="rId2"/>
    <sheet name="Dash board" sheetId="4" r:id="rId3"/>
    <sheet name="pivot table" sheetId="2" r:id="rId4"/>
  </sheets>
  <definedNames>
    <definedName name="_xlnm._FilterDatabase" localSheetId="0" hidden="1">Sheet1!$A$1:$K$8315</definedName>
    <definedName name="_xlchart.v2.0" hidden="1">'pivot table'!$N$5:$N$21</definedName>
    <definedName name="_xlchart.v2.1" hidden="1">'pivot table'!$O$4</definedName>
    <definedName name="_xlchart.v2.2" hidden="1">'pivot table'!$O$5:$O$21</definedName>
    <definedName name="_xlchart.v5.3" hidden="1">'pivot table'!$N$28</definedName>
    <definedName name="_xlchart.v5.4" hidden="1">'pivot table'!$N$29:$N$77</definedName>
    <definedName name="_xlchart.v5.5" hidden="1">'pivot table'!$O$28</definedName>
    <definedName name="_xlchart.v5.6" hidden="1">'pivot table'!$O$29:$O$77</definedName>
    <definedName name="Slicer_Category">#N/A</definedName>
    <definedName name="Slicer_Month">#N/A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 i="2" l="1"/>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29" i="2"/>
  <c r="N6" i="2"/>
  <c r="N7" i="2"/>
  <c r="N8" i="2"/>
  <c r="N9" i="2"/>
  <c r="N10" i="2"/>
  <c r="N11" i="2"/>
  <c r="N12" i="2"/>
  <c r="N13" i="2"/>
  <c r="N14" i="2"/>
  <c r="N15" i="2"/>
  <c r="N16" i="2"/>
  <c r="N17" i="2"/>
  <c r="N18" i="2"/>
  <c r="N19" i="2"/>
  <c r="N20" i="2"/>
  <c r="N21" i="2"/>
  <c r="N5" i="2"/>
  <c r="O50" i="2"/>
  <c r="O52" i="2"/>
  <c r="O9" i="2"/>
  <c r="O53" i="2"/>
  <c r="O63" i="2"/>
  <c r="O59" i="2"/>
  <c r="O54" i="2"/>
  <c r="O31" i="2"/>
  <c r="O6" i="2"/>
  <c r="O60" i="2"/>
  <c r="O62" i="2"/>
  <c r="O7" i="2"/>
  <c r="O41" i="2"/>
  <c r="O49" i="2"/>
  <c r="O21" i="2"/>
  <c r="O44" i="2"/>
  <c r="O71" i="2"/>
  <c r="O8" i="2"/>
  <c r="O64" i="2"/>
  <c r="O70" i="2"/>
  <c r="O72" i="2"/>
  <c r="O58" i="2"/>
  <c r="O17" i="2"/>
  <c r="O19" i="2"/>
  <c r="O51" i="2"/>
  <c r="O38" i="2"/>
  <c r="O61" i="2"/>
  <c r="O73" i="2"/>
  <c r="A18" i="2"/>
  <c r="O29" i="2"/>
  <c r="O48" i="2"/>
  <c r="O18" i="2"/>
  <c r="O30" i="2"/>
  <c r="O32" i="2"/>
  <c r="O68" i="2"/>
  <c r="O40" i="2"/>
  <c r="O42" i="2"/>
  <c r="O39" i="2"/>
  <c r="O20" i="2"/>
  <c r="O15" i="2"/>
  <c r="O34" i="2"/>
  <c r="O45" i="2"/>
  <c r="A17" i="2"/>
  <c r="O65" i="2"/>
  <c r="O33" i="2"/>
  <c r="O74" i="2"/>
  <c r="O35" i="2"/>
  <c r="O75" i="2"/>
  <c r="O36" i="2"/>
  <c r="O46" i="2"/>
  <c r="O66" i="2"/>
  <c r="O47" i="2"/>
  <c r="O67" i="2"/>
  <c r="O14" i="2"/>
  <c r="O16" i="2"/>
  <c r="O43" i="2"/>
  <c r="O10" i="2"/>
  <c r="O11" i="2"/>
  <c r="O55" i="2"/>
  <c r="O5" i="2"/>
  <c r="O56" i="2"/>
  <c r="O76" i="2"/>
  <c r="O37" i="2"/>
  <c r="O57" i="2"/>
  <c r="O77" i="2"/>
  <c r="O12" i="2"/>
  <c r="O13" i="2"/>
  <c r="O69"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<sst xmlns="http://schemas.openxmlformats.org/spreadsheetml/2006/main" count="56082" uniqueCount="2731">
  <si>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</si>
  <si>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</si>
  <si>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</si>
  <si>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</si>
  <si>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</si>
  <si>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</si>
  <si>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</si>
  <si>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</si>
  <si>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</si>
  <si>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</si>
  <si>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</si>
  <si>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</si>
  <si>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</si>
  <si>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</si>
  <si>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</si>
  <si>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</si>
  <si>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</si>
  <si>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</si>
  <si>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</si>
  <si>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</si>
  <si>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</si>
  <si>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</si>
  <si>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</si>
  <si>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</si>
  <si>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</si>
  <si>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</si>
  <si>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</si>
  <si>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</si>
  <si>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</si>
  <si>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</si>
  <si>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</si>
  <si>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</si>
  <si>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</si>
  <si>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</si>
  <si>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</si>
  <si>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</si>
  <si>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</si>
  <si>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</si>
  <si>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</si>
  <si>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</si>
  <si>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</si>
  <si>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</si>
  <si>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</si>
  <si>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</si>
  <si>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</si>
  <si>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</si>
  <si>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</si>
  <si>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</si>
  <si>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</si>
  <si>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</si>
  <si>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</si>
  <si>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</si>
  <si>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</si>
  <si>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</si>
  <si>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</si>
  <si>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</si>
  <si>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</si>
  <si>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</si>
  <si>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</si>
  <si>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</si>
  <si>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</si>
  <si>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</si>
  <si>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</si>
  <si>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</si>
  <si>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</si>
  <si>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</si>
  <si>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</si>
  <si>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</si>
  <si>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</si>
  <si>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</si>
  <si>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</si>
  <si>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</si>
  <si>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</si>
  <si>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</si>
  <si>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</si>
  <si>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</si>
  <si>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</si>
  <si>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</si>
  <si>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</si>
  <si>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</si>
  <si>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</si>
  <si>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</si>
  <si>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</si>
  <si>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</si>
  <si>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</si>
  <si>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</si>
  <si>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</si>
  <si>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</si>
  <si>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</si>
  <si>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</si>
  <si>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</si>
  <si>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</si>
  <si>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</si>
  <si>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</si>
  <si>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</si>
  <si>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</si>
  <si>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</si>
  <si>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</si>
  <si>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</si>
  <si>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</si>
  <si>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</si>
  <si>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</si>
  <si>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</si>
  <si>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</si>
  <si>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</si>
  <si>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</si>
  <si>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</si>
  <si>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</si>
  <si>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</si>
  <si>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</si>
  <si>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</si>
  <si>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</si>
  <si>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</si>
  <si>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</si>
  <si>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</si>
  <si>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</si>
  <si>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</si>
  <si>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</si>
  <si>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</si>
  <si>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</si>
  <si>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</si>
  <si>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</si>
  <si>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</si>
  <si>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</si>
  <si>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</si>
  <si>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</si>
  <si>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</si>
  <si>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</si>
  <si>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</si>
  <si>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</si>
  <si>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</si>
  <si>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</si>
  <si>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</si>
  <si>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</si>
  <si>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</si>
  <si>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</si>
  <si>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</si>
  <si>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</si>
  <si>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</si>
  <si>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</si>
  <si>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</si>
  <si>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</si>
  <si>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</si>
  <si>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</si>
  <si>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</si>
  <si>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</si>
  <si>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</si>
  <si>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</si>
  <si>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</si>
  <si>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</si>
  <si>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</si>
  <si>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</si>
  <si>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</si>
  <si>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</si>
  <si>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</si>
  <si>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</si>
  <si>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</si>
  <si>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</si>
  <si>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</si>
  <si>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</si>
  <si>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</si>
  <si>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</si>
  <si>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</si>
  <si>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</si>
  <si>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</si>
  <si>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</si>
  <si>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</si>
  <si>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</si>
  <si>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</si>
  <si>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</si>
  <si>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</si>
  <si>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</si>
  <si>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</si>
  <si>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</si>
  <si>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</si>
  <si>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</si>
  <si>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</si>
  <si>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</si>
  <si>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</si>
  <si>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</si>
  <si>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</si>
  <si>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</si>
  <si>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</si>
  <si>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</si>
  <si>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</si>
  <si>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</si>
  <si>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</si>
  <si>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</si>
  <si>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</si>
  <si>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</si>
  <si>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</si>
  <si>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</si>
  <si>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</si>
  <si>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</si>
  <si>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</si>
  <si>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</si>
  <si>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</si>
  <si>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</si>
  <si>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</si>
  <si>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</si>
  <si>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</si>
  <si>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</si>
  <si>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</si>
  <si>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</si>
  <si>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</si>
  <si>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</si>
  <si>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</si>
  <si>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</si>
  <si>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</si>
  <si>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</si>
  <si>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</si>
  <si>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</si>
  <si>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</si>
  <si>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</si>
  <si>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</si>
  <si>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</si>
  <si>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</si>
  <si>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</si>
  <si>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</si>
  <si>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</si>
  <si>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</si>
  <si>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</si>
  <si>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</si>
  <si>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</si>
  <si>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</si>
  <si>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</si>
  <si>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</si>
  <si>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</si>
  <si>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</si>
  <si>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</si>
  <si>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</si>
  <si>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</si>
  <si>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</si>
  <si>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</si>
  <si>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</si>
  <si>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</si>
  <si>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</si>
  <si>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</si>
  <si>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</si>
  <si>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</si>
  <si>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</si>
  <si>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</si>
  <si>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</si>
  <si>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</si>
  <si>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</si>
  <si>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</si>
  <si>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</si>
  <si>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</si>
  <si>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</si>
  <si>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</si>
  <si>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</si>
  <si>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</si>
  <si>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</si>
  <si>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</si>
  <si>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</si>
  <si>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</si>
  <si>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</si>
  <si>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</si>
  <si>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</si>
  <si>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</si>
  <si>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</si>
  <si>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</si>
  <si>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</si>
  <si>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</si>
  <si>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</si>
  <si>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</si>
  <si>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</si>
  <si>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</si>
  <si>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</si>
  <si>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</si>
  <si>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</si>
  <si>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</si>
  <si>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</si>
  <si>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</si>
  <si>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</si>
  <si>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</si>
  <si>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</si>
  <si>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</si>
  <si>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</si>
  <si>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</si>
  <si>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</si>
  <si>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</si>
  <si>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</si>
  <si>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</si>
  <si>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</si>
  <si>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</si>
  <si>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</si>
  <si>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</si>
  <si>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</si>
  <si>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</si>
  <si>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</si>
  <si>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</si>
  <si>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</si>
  <si>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</si>
  <si>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</si>
  <si>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</si>
  <si>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</si>
  <si>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</si>
  <si>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</si>
  <si>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</si>
  <si>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</si>
  <si>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</si>
  <si>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</si>
  <si>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</si>
  <si>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</si>
  <si>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</si>
  <si>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</si>
  <si>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</si>
  <si>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</si>
  <si>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</si>
  <si>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</si>
  <si>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</si>
  <si>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</si>
  <si>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</si>
  <si>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</si>
  <si>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</si>
  <si>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</si>
  <si>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</si>
  <si>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</si>
  <si>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</si>
  <si>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</si>
  <si>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</si>
  <si>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</si>
  <si>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</si>
  <si>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</si>
  <si>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</si>
  <si>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</si>
  <si>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</si>
  <si>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</si>
  <si>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</si>
  <si>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</si>
  <si>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</si>
  <si>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</si>
  <si>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</si>
  <si>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</si>
  <si>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</si>
  <si>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</si>
  <si>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</si>
  <si>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</si>
  <si>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</si>
  <si>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</si>
  <si>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</si>
  <si>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</si>
  <si>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</si>
  <si>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</si>
  <si>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</si>
  <si>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</si>
  <si>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</si>
  <si>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</si>
  <si>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</si>
  <si>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</si>
  <si>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</si>
  <si>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</si>
  <si>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</si>
  <si>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</si>
  <si>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</si>
  <si>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</si>
  <si>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</si>
  <si>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</si>
  <si>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</si>
  <si>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</si>
  <si>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</si>
  <si>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</si>
  <si>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</si>
  <si>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</si>
  <si>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</si>
  <si>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</si>
  <si>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</si>
  <si>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</si>
  <si>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</si>
  <si>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</si>
  <si>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</si>
  <si>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</si>
  <si>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</si>
  <si>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</si>
  <si>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</si>
  <si>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</si>
  <si>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</si>
  <si>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</si>
  <si>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</si>
  <si>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</si>
  <si>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</si>
  <si>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</si>
  <si>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</si>
  <si>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</si>
  <si>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</si>
  <si>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</si>
  <si>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</si>
  <si>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</si>
  <si>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</si>
  <si>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</si>
  <si>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</si>
  <si>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</si>
  <si>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</si>
  <si>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</si>
  <si>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</si>
  <si>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</si>
  <si>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</si>
  <si>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</si>
  <si>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</si>
  <si>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</si>
  <si>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</si>
  <si>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</si>
  <si>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</si>
  <si>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</si>
  <si>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</si>
  <si>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</si>
  <si>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</si>
  <si>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</si>
  <si>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</si>
  <si>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</si>
  <si>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</si>
  <si>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</si>
  <si>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</si>
  <si>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</si>
  <si>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</si>
  <si>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</si>
  <si>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</si>
  <si>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</si>
  <si>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</si>
  <si>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</si>
  <si>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</si>
  <si>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</si>
  <si>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</si>
  <si>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</si>
  <si>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</si>
  <si>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</si>
  <si>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</si>
  <si>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</si>
  <si>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</si>
  <si>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</si>
  <si>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</si>
  <si>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</si>
  <si>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</si>
  <si>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</si>
  <si>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</si>
  <si>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</si>
  <si>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</si>
  <si>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</si>
  <si>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</si>
  <si>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</si>
  <si>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</si>
  <si>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</si>
  <si>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</si>
  <si>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</si>
  <si>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</si>
  <si>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</si>
  <si>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</si>
  <si>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</si>
  <si>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</si>
  <si>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</si>
  <si>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</si>
  <si>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</si>
  <si>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</si>
  <si>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</si>
  <si>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</si>
  <si>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</si>
  <si>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</si>
  <si>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</si>
  <si>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</si>
  <si>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</si>
  <si>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</si>
  <si>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</si>
  <si>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</si>
  <si>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</si>
  <si>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</si>
  <si>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</si>
  <si>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</si>
  <si>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</si>
  <si>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</si>
  <si>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</si>
  <si>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</si>
  <si>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</si>
  <si>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</si>
  <si>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</si>
  <si>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</si>
  <si>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</si>
  <si>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</si>
  <si>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</si>
  <si>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</si>
  <si>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</si>
  <si>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</si>
  <si>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</si>
  <si>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</si>
  <si>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</si>
  <si>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</si>
  <si>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</si>
  <si>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</si>
  <si>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</si>
  <si>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</si>
  <si>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</si>
  <si>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</si>
  <si>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</si>
  <si>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</si>
  <si>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</si>
  <si>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</si>
  <si>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</si>
  <si>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</si>
  <si>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</si>
  <si>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</si>
  <si>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</si>
  <si>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</si>
  <si>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</si>
  <si>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</si>
  <si>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</si>
  <si>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</si>
  <si>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</si>
  <si>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</si>
  <si>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</si>
  <si>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</si>
  <si>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</si>
  <si>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</si>
  <si>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</si>
  <si>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</si>
  <si>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</si>
  <si>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</si>
  <si>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</si>
  <si>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</si>
  <si>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</si>
  <si>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</si>
  <si>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</si>
  <si>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</si>
  <si>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</si>
  <si>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</si>
  <si>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</si>
  <si>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</si>
  <si>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</si>
  <si>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</si>
  <si>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</si>
  <si>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</si>
  <si>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</si>
  <si>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</si>
  <si>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</si>
  <si>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</si>
  <si>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</si>
  <si>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</si>
  <si>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</si>
  <si>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</si>
  <si>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</si>
  <si>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</si>
  <si>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</si>
  <si>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</si>
  <si>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</si>
  <si>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</si>
  <si>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</si>
  <si>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</si>
  <si>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</si>
  <si>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</si>
  <si>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</si>
  <si>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</si>
  <si>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</si>
  <si>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</si>
  <si>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</si>
  <si>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</si>
  <si>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</si>
  <si>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</si>
  <si>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</si>
  <si>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</si>
  <si>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</si>
  <si>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</si>
  <si>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</si>
  <si>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</si>
  <si>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</si>
  <si>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</si>
  <si>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</si>
  <si>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</si>
  <si>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</si>
  <si>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</si>
  <si>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</si>
  <si>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</si>
  <si>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</si>
  <si>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</si>
  <si>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</si>
  <si>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</si>
  <si>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</si>
  <si>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</si>
  <si>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</si>
  <si>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</si>
  <si>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</si>
  <si>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</si>
  <si>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</si>
  <si>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</si>
  <si>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</si>
  <si>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</si>
  <si>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</si>
  <si>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</si>
  <si>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</si>
  <si>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</si>
  <si>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</si>
  <si>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</si>
  <si>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</si>
  <si>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</si>
  <si>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</si>
  <si>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</si>
  <si>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</si>
  <si>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</si>
  <si>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</si>
  <si>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</si>
  <si>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</si>
  <si>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</si>
  <si>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</si>
  <si>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</si>
  <si>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</si>
  <si>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</si>
  <si>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</si>
  <si>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</si>
  <si>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</si>
  <si>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</si>
  <si>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</si>
  <si>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</si>
  <si>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</si>
  <si>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</si>
  <si>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</si>
  <si>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</si>
  <si>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</si>
  <si>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</si>
  <si>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</si>
  <si>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</si>
  <si>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</si>
  <si>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</si>
  <si>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</si>
  <si>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</si>
  <si>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</si>
  <si>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</si>
  <si>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</si>
  <si>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</si>
  <si>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</si>
  <si>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</si>
  <si>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</si>
  <si>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</si>
  <si>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</si>
  <si>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</si>
  <si>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</si>
  <si>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</si>
  <si>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</si>
  <si>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</si>
  <si>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</si>
  <si>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</si>
  <si>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</si>
  <si>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</si>
  <si>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</si>
  <si>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</si>
  <si>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</si>
  <si>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</si>
  <si>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</si>
  <si>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</si>
  <si>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</si>
  <si>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</si>
  <si>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</si>
  <si>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</si>
  <si>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</si>
  <si>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</si>
  <si>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</si>
  <si>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</si>
  <si>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</si>
  <si>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</si>
  <si>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</si>
  <si>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</si>
  <si>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</si>
  <si>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</si>
  <si>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</si>
  <si>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</si>
  <si>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</si>
  <si>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</si>
  <si>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</si>
  <si>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</si>
  <si>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</si>
  <si>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</si>
  <si>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</si>
  <si>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</si>
  <si>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</si>
  <si>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</si>
  <si>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</si>
  <si>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</si>
  <si>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</si>
  <si>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</si>
  <si>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</si>
  <si>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</si>
  <si>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</si>
  <si>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</si>
  <si>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</si>
  <si>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</si>
  <si>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</si>
  <si>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</si>
  <si>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</si>
  <si>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</si>
  <si>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</si>
  <si>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</si>
  <si>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</si>
  <si>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</si>
  <si>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</si>
  <si>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</si>
  <si>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</si>
  <si>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</si>
  <si>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</si>
  <si>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</si>
  <si>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</si>
  <si>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</si>
  <si>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</si>
  <si>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</si>
  <si>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</si>
  <si>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</si>
  <si>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</si>
  <si>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</si>
  <si>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</si>
  <si>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</si>
  <si>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</si>
  <si>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</si>
  <si>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</si>
  <si>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</si>
  <si>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</si>
  <si>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</si>
  <si>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</si>
  <si>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</si>
  <si>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</si>
  <si>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</si>
  <si>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</si>
  <si>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</si>
  <si>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</si>
  <si>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</si>
  <si>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</si>
  <si>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</si>
  <si>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</si>
  <si>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</si>
  <si>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</si>
  <si>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</si>
  <si>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</si>
  <si>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</si>
  <si>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</si>
  <si>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</si>
  <si>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</si>
  <si>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</si>
  <si>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</si>
  <si>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</si>
  <si>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</si>
  <si>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</si>
  <si>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</si>
  <si>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</si>
  <si>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</si>
  <si>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</si>
  <si>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</si>
  <si>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</si>
  <si>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</si>
  <si>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</si>
  <si>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</si>
  <si>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</si>
  <si>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</si>
  <si>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</si>
  <si>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</si>
  <si>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</si>
  <si>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</si>
  <si>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</si>
  <si>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</si>
  <si>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</si>
  <si>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</si>
  <si>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</si>
  <si>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</si>
  <si>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</si>
  <si>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</si>
  <si>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</si>
  <si>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</si>
  <si>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</si>
  <si>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</si>
  <si>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</si>
  <si>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</si>
  <si>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</si>
  <si>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</si>
  <si>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</si>
  <si>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</si>
  <si>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</si>
  <si>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</si>
  <si>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</si>
  <si>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</si>
  <si>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</si>
  <si>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</si>
  <si>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</si>
  <si>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</si>
  <si>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</si>
  <si>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</si>
  <si>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</si>
  <si>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</si>
  <si>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</si>
  <si>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</si>
  <si>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</si>
  <si>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</si>
  <si>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</si>
  <si>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</si>
  <si>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</si>
  <si>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</si>
  <si>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</si>
  <si>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</si>
  <si>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</si>
  <si>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</si>
  <si>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</si>
  <si>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</si>
  <si>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</si>
  <si>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</si>
  <si>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</si>
  <si>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</si>
  <si>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</si>
  <si>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</si>
  <si>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</si>
  <si>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</si>
  <si>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</si>
  <si>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</si>
  <si>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</si>
  <si>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</si>
  <si>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</si>
  <si>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</si>
  <si>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</si>
  <si>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</si>
  <si>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</si>
  <si>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</si>
  <si>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</si>
  <si>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</si>
  <si>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</si>
  <si>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</si>
  <si>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</si>
  <si>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</si>
  <si>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</si>
  <si>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</si>
  <si>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</si>
  <si>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</si>
  <si>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</si>
  <si>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</si>
  <si>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</si>
  <si>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</si>
  <si>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</si>
  <si>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</si>
  <si>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</si>
  <si>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</si>
  <si>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</si>
  <si>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</si>
  <si>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</si>
  <si>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</si>
  <si>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</si>
  <si>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</si>
  <si>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</si>
  <si>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</si>
  <si>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</si>
  <si>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</si>
  <si>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</si>
  <si>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</si>
  <si>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</si>
  <si>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</si>
  <si>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</si>
  <si>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</si>
  <si>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</si>
  <si>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</si>
  <si>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</si>
  <si>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</si>
  <si>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</si>
  <si>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</si>
  <si>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</si>
  <si>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</si>
  <si>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</si>
  <si>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</si>
  <si>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</si>
  <si>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</si>
  <si>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</si>
  <si>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</si>
  <si>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</si>
  <si>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</si>
  <si>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</si>
  <si>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</si>
  <si>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</si>
  <si>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</si>
  <si>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</si>
  <si>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</si>
  <si>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</si>
  <si>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</si>
  <si>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</si>
  <si>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</si>
  <si>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</si>
  <si>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</si>
  <si>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</si>
  <si>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</si>
  <si>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</si>
  <si>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</si>
  <si>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</si>
  <si>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</si>
  <si>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</si>
  <si>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</si>
  <si>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</si>
  <si>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</si>
  <si>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</si>
  <si>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</si>
  <si>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</si>
  <si>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</si>
  <si>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</si>
  <si>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</si>
  <si>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</si>
  <si>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</si>
  <si>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</si>
  <si>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</si>
  <si>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</si>
  <si>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</si>
  <si>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</si>
  <si>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</si>
  <si>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</si>
  <si>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</si>
  <si>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</si>
  <si>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</si>
  <si>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</si>
  <si>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</si>
  <si>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</si>
  <si>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</si>
  <si>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</si>
  <si>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</si>
  <si>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</si>
  <si>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</si>
  <si>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</si>
  <si>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</si>
  <si>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</si>
  <si>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</si>
  <si>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</si>
  <si>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</si>
  <si>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</si>
  <si>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</si>
  <si>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</si>
  <si>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</si>
  <si>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</si>
  <si>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</si>
  <si>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</si>
  <si>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</si>
  <si>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</si>
  <si>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</si>
  <si>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</si>
  <si>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</si>
  <si>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</si>
  <si>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</si>
  <si>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</si>
  <si>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</si>
  <si>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</si>
  <si>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</si>
  <si>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</si>
  <si>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</si>
  <si>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</si>
  <si>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</si>
  <si>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</si>
  <si>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</si>
  <si>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</si>
  <si>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</si>
  <si>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</si>
  <si>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</si>
  <si>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</si>
  <si>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</si>
  <si>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</si>
  <si>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</si>
  <si>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</si>
  <si>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</si>
  <si>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</si>
  <si>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</si>
  <si>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</si>
  <si>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</si>
  <si>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</si>
  <si>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</si>
  <si>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</si>
  <si>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</si>
  <si>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</si>
  <si>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</si>
  <si>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</si>
  <si>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</si>
  <si>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</si>
  <si>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</si>
  <si>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</si>
  <si>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</si>
  <si>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</si>
  <si>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</si>
  <si>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</si>
  <si>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</si>
  <si>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</si>
  <si>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</si>
  <si>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</si>
  <si>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</si>
  <si>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</si>
  <si>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</si>
  <si>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</si>
  <si>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</si>
  <si>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</si>
  <si>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</si>
  <si>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</si>
  <si>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</si>
  <si>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</si>
  <si>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</si>
  <si>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</si>
  <si>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</si>
  <si>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</si>
  <si>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</si>
  <si>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</si>
  <si>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</si>
  <si>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</si>
  <si>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</si>
  <si>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</si>
  <si>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</si>
  <si>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</si>
  <si>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</si>
  <si>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</si>
  <si>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</si>
  <si>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</si>
  <si>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</si>
  <si>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</si>
  <si>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</si>
  <si>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</si>
  <si>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</si>
  <si>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</si>
  <si>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</si>
  <si>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</si>
  <si>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</si>
  <si>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</si>
  <si>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</si>
  <si>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</si>
  <si>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</si>
  <si>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</si>
  <si>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</si>
  <si>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</si>
  <si>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</si>
  <si>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</si>
  <si>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</si>
  <si>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</si>
  <si>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</si>
  <si>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</si>
  <si>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</si>
  <si>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</si>
  <si>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</si>
  <si>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</si>
  <si>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</si>
  <si>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</si>
  <si>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</si>
  <si>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</si>
  <si>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</si>
  <si>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</si>
  <si>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</si>
  <si>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</si>
  <si>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</si>
  <si>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</si>
  <si>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</si>
  <si>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</si>
  <si>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</si>
  <si>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</si>
  <si>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</si>
  <si>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</si>
  <si>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</si>
  <si>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</si>
  <si>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</si>
  <si>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</si>
  <si>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</si>
  <si>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</si>
  <si>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</si>
  <si>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</si>
  <si>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</si>
  <si>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</si>
  <si>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</si>
  <si>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</si>
  <si>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</si>
  <si>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</si>
  <si>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</si>
  <si>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</si>
  <si>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</si>
  <si>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</si>
  <si>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</si>
  <si>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</si>
  <si>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</si>
  <si>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</si>
  <si>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</si>
  <si>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</si>
  <si>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</si>
  <si>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</si>
  <si>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</si>
  <si>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</si>
  <si>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</si>
  <si>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</si>
  <si>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</si>
  <si>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</si>
  <si>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</si>
  <si>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</si>
  <si>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</si>
  <si>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</si>
  <si>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</si>
  <si>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</si>
  <si>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</si>
  <si>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</si>
  <si>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</si>
  <si>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</si>
  <si>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</si>
  <si>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</si>
  <si>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</si>
  <si>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</si>
  <si>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</si>
  <si>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</si>
  <si>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</si>
  <si>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</si>
  <si>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</si>
  <si>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</si>
  <si>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</si>
  <si>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</si>
  <si>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</si>
  <si>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</si>
  <si>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</si>
  <si>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</si>
  <si>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</si>
  <si>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</si>
  <si>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</si>
  <si>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</si>
  <si>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</si>
  <si>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</si>
  <si>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</si>
  <si>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</si>
  <si>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</si>
  <si>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</si>
  <si>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</si>
  <si>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</si>
  <si>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</si>
  <si>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</si>
  <si>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</si>
  <si>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</si>
  <si>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</si>
  <si>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</si>
  <si>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</si>
  <si>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</si>
  <si>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</si>
  <si>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</si>
  <si>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</si>
  <si>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</si>
  <si>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</si>
  <si>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</si>
  <si>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</si>
  <si>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</si>
  <si>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</si>
  <si>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</si>
  <si>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</si>
  <si>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</si>
  <si>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</si>
  <si>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</si>
  <si>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</si>
  <si>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</si>
  <si>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</si>
  <si>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</si>
  <si>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</si>
  <si>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</si>
  <si>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</si>
  <si>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</si>
  <si>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</si>
  <si>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</si>
  <si>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</si>
  <si>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</si>
  <si>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</si>
  <si>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</si>
  <si>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</si>
  <si>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</si>
  <si>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</si>
  <si>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</si>
  <si>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</si>
  <si>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</si>
  <si>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</si>
  <si>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</si>
  <si>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</si>
  <si>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</si>
  <si>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</si>
  <si>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</si>
  <si>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</si>
  <si>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</si>
  <si>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</si>
  <si>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</si>
  <si>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</si>
  <si>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</si>
  <si>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</si>
  <si>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</si>
  <si>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</si>
  <si>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</si>
  <si>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</si>
  <si>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</si>
  <si>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</si>
  <si>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</si>
  <si>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</si>
  <si>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</si>
  <si>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</si>
  <si>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</si>
  <si>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</si>
  <si>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</si>
  <si>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</si>
  <si>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</si>
  <si>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</si>
  <si>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</si>
  <si>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</si>
  <si>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</si>
  <si>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</si>
  <si>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</si>
  <si>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</si>
  <si>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</si>
  <si>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</si>
  <si>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</si>
  <si>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</si>
  <si>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</si>
  <si>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</si>
  <si>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</si>
  <si>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</si>
  <si>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</si>
  <si>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</si>
  <si>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</si>
  <si>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</si>
  <si>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</si>
  <si>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</si>
  <si>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</si>
  <si>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</si>
  <si>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</si>
  <si>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</si>
  <si>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</si>
  <si>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</si>
  <si>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</si>
  <si>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</si>
  <si>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</si>
  <si>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</si>
  <si>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</si>
  <si>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</si>
  <si>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</si>
  <si>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</si>
  <si>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</si>
  <si>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</si>
  <si>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</si>
  <si>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</si>
  <si>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</si>
  <si>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</si>
  <si>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</si>
  <si>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</si>
  <si>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</si>
  <si>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</si>
  <si>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</si>
  <si>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</si>
  <si>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</si>
  <si>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</si>
  <si>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</si>
  <si>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</si>
  <si>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</si>
  <si>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</si>
  <si>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</si>
  <si>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</si>
  <si>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</si>
  <si>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</si>
  <si>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</si>
  <si>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</si>
  <si>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</si>
  <si>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</si>
  <si>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</si>
  <si>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</si>
  <si>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</si>
  <si>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</si>
  <si>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</si>
  <si>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</si>
  <si>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</si>
  <si>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</si>
  <si>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</si>
  <si>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</si>
  <si>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</si>
  <si>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</si>
  <si>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</si>
  <si>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</si>
  <si>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</si>
  <si>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</si>
  <si>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</si>
  <si>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</si>
  <si>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</si>
  <si>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</si>
  <si>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</si>
  <si>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</si>
  <si>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</si>
  <si>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</si>
  <si>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</si>
  <si>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</si>
  <si>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</si>
  <si>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</si>
  <si>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</si>
  <si>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</si>
  <si>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</si>
  <si>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</si>
  <si>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</si>
  <si>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</si>
  <si>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</si>
  <si>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</si>
  <si>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</si>
  <si>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</si>
  <si>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</si>
  <si>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</si>
  <si>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</si>
  <si>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</si>
  <si>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</si>
  <si>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</si>
  <si>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</si>
  <si>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</si>
  <si>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</si>
  <si>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</si>
  <si>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</si>
  <si>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</si>
  <si>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</si>
  <si>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</si>
  <si>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</si>
  <si>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</si>
  <si>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</si>
  <si>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</si>
  <si>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</si>
  <si>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</si>
  <si>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</si>
  <si>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</si>
  <si>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</si>
  <si>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</si>
  <si>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</si>
  <si>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</si>
  <si>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</si>
  <si>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</si>
  <si>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</si>
  <si>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</si>
  <si>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</si>
  <si>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</si>
  <si>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</si>
  <si>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</si>
  <si>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</si>
  <si>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</si>
  <si>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</si>
  <si>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</si>
  <si>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</si>
  <si>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</si>
  <si>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</si>
  <si>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</si>
  <si>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</si>
  <si>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</si>
  <si>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</si>
  <si>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</si>
  <si>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</si>
  <si>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</si>
  <si>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</si>
  <si>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</si>
  <si>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</si>
  <si>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</si>
  <si>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</si>
  <si>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</si>
  <si>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</si>
  <si>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</si>
  <si>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</si>
  <si>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</si>
  <si>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</si>
  <si>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</si>
  <si>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</si>
  <si>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</si>
  <si>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</si>
  <si>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</si>
  <si>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</si>
  <si>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</si>
  <si>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</si>
  <si>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</si>
  <si>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</si>
  <si>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</si>
  <si>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</si>
  <si>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</si>
  <si>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</si>
  <si>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</si>
  <si>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</si>
  <si>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</si>
  <si>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</si>
  <si>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</si>
  <si>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</si>
  <si>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</si>
  <si>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</si>
  <si>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</si>
  <si>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</si>
  <si>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</si>
  <si>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</si>
  <si>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</si>
  <si>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</si>
  <si>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</si>
  <si>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</si>
  <si>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</si>
  <si>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</si>
  <si>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</si>
  <si>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</si>
  <si>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</si>
  <si>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</si>
  <si>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</si>
  <si>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</si>
  <si>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</si>
  <si>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</si>
  <si>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</si>
  <si>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</si>
  <si>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</si>
  <si>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</si>
  <si>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</si>
  <si>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</si>
  <si>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</si>
  <si>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</si>
  <si>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</si>
  <si>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</si>
  <si>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</si>
  <si>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</si>
  <si>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</si>
  <si>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</si>
  <si>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</si>
  <si>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</si>
  <si>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</si>
  <si>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</si>
  <si>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</si>
  <si>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</si>
  <si>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</si>
  <si>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</si>
  <si>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</si>
  <si>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</si>
  <si>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</si>
  <si>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</si>
  <si>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</si>
  <si>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</si>
  <si>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</si>
  <si>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</si>
  <si>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</si>
  <si>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</si>
  <si>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</si>
  <si>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</si>
  <si>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</si>
  <si>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</si>
  <si>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</si>
  <si>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</si>
  <si>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</si>
  <si>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</si>
  <si>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</si>
  <si>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</si>
  <si>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</si>
  <si>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</si>
  <si>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</si>
  <si>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</si>
  <si>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</si>
  <si>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</si>
  <si>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</si>
  <si>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</si>
  <si>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</si>
  <si>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</si>
  <si>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</si>
  <si>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</si>
  <si>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</si>
  <si>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</si>
  <si>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</si>
  <si>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</si>
  <si>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</si>
  <si>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</si>
  <si>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</si>
  <si>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</si>
  <si>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</si>
  <si>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</si>
  <si>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</si>
  <si>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</si>
  <si>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</si>
  <si>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</si>
  <si>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</si>
  <si>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</si>
  <si>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</si>
  <si>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</si>
  <si>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</si>
  <si>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</si>
  <si>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</si>
  <si>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</si>
  <si>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</si>
  <si>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</si>
  <si>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</si>
  <si>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</si>
  <si>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</si>
  <si>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</si>
  <si>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</si>
  <si>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</si>
  <si>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</si>
  <si>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</si>
  <si>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</si>
  <si>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</si>
  <si>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</si>
  <si>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</si>
  <si>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</si>
  <si>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</si>
  <si>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</si>
  <si>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</si>
  <si>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</si>
  <si>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</si>
  <si>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</si>
  <si>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</si>
  <si>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</si>
  <si>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</si>
  <si>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</si>
  <si>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</si>
  <si>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</si>
  <si>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</si>
  <si>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</si>
  <si>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</si>
  <si>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</si>
  <si>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</si>
  <si>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</si>
  <si>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</si>
  <si>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</si>
  <si>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</si>
  <si>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</si>
  <si>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</si>
  <si>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</si>
  <si>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</si>
  <si>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</si>
  <si>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</si>
  <si>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</si>
  <si>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</si>
  <si>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</si>
  <si>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</si>
  <si>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</si>
  <si>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</si>
  <si>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</si>
  <si>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</si>
  <si>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</si>
  <si>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</si>
  <si>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</si>
  <si>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</si>
  <si>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</si>
  <si>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</si>
  <si>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</si>
  <si>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</si>
  <si>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</si>
  <si>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</si>
  <si>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</si>
  <si>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</si>
  <si>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</si>
  <si>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</si>
  <si>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</si>
  <si>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</si>
  <si>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</si>
  <si>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</si>
  <si>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</si>
  <si>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</si>
  <si>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</si>
  <si>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</si>
  <si>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</si>
  <si>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</si>
  <si>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</si>
  <si>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</si>
  <si>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</si>
  <si>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</si>
  <si>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</si>
  <si>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</si>
  <si>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</si>
  <si>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</si>
  <si>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</si>
  <si>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</si>
  <si>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</si>
  <si>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</si>
  <si>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</si>
  <si>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</si>
  <si>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</si>
  <si>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</si>
  <si>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</si>
  <si>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</si>
  <si>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</si>
  <si>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</si>
  <si>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</si>
  <si>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</si>
  <si>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</si>
  <si>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</si>
  <si>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</si>
  <si>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</si>
  <si>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</si>
  <si>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</si>
  <si>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</si>
  <si>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</si>
  <si>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</si>
  <si>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</si>
  <si>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</si>
  <si>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</si>
  <si>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</si>
  <si>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</si>
  <si>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</si>
  <si>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</si>
  <si>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</si>
  <si>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</si>
  <si>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</si>
  <si>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</si>
  <si>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</si>
  <si>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</si>
  <si>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</si>
  <si>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</si>
  <si>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</si>
  <si>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</si>
  <si>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</si>
  <si>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</si>
  <si>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</si>
  <si>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</si>
  <si>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</si>
  <si>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</si>
  <si>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</si>
  <si>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</si>
  <si>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</si>
  <si>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</si>
  <si>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</si>
  <si>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</si>
  <si>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</si>
  <si>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</si>
  <si>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</si>
  <si>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</si>
  <si>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</si>
  <si>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</si>
  <si>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</si>
  <si>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</si>
  <si>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</si>
  <si>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</si>
  <si>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</si>
  <si>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</si>
  <si>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</si>
  <si>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</si>
  <si>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</si>
  <si>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</si>
  <si>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</si>
  <si>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</si>
  <si>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</si>
  <si>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</si>
  <si>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</si>
  <si>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</si>
  <si>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</si>
  <si>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</si>
  <si>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</si>
  <si>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</si>
  <si>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</si>
  <si>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</si>
  <si>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</si>
  <si>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</si>
  <si>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</si>
  <si>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</si>
  <si>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</si>
  <si>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</si>
  <si>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</si>
  <si>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</si>
  <si>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</si>
  <si>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</si>
  <si>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</si>
  <si>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</si>
  <si>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</si>
  <si>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</si>
  <si>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</si>
  <si>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</si>
  <si>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</si>
  <si>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</si>
  <si>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</si>
  <si>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</si>
  <si>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</si>
  <si>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</si>
  <si>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</si>
  <si>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</si>
  <si>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</si>
  <si>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</si>
  <si>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</si>
  <si>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</si>
  <si>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</si>
  <si>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</si>
  <si>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</si>
  <si>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</si>
  <si>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</si>
  <si>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</si>
  <si>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</si>
  <si>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</si>
  <si>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</si>
  <si>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</si>
  <si>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</si>
  <si>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</si>
  <si>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</si>
  <si>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</si>
  <si>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</si>
  <si>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</si>
  <si>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</si>
  <si>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</si>
  <si>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</si>
  <si>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</si>
  <si>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</si>
  <si>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</si>
  <si>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</si>
  <si>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</si>
  <si>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</si>
  <si>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</si>
  <si>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</si>
  <si>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</si>
  <si>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</si>
  <si>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</si>
  <si>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</si>
  <si>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</si>
  <si>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</si>
  <si>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</si>
  <si>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</si>
  <si>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</si>
  <si>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</si>
  <si>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</si>
  <si>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</si>
  <si>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</si>
  <si>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</si>
  <si>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</si>
  <si>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</si>
  <si>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</si>
  <si>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</si>
  <si>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</si>
  <si>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</si>
  <si>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</si>
  <si>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</si>
  <si>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</si>
  <si>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</si>
  <si>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</si>
  <si>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</si>
  <si>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</si>
  <si>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</si>
  <si>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</si>
  <si>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</si>
  <si>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</si>
  <si>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</si>
  <si>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</si>
  <si>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</si>
  <si>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</si>
  <si>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</si>
  <si>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</si>
  <si>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</si>
  <si>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</si>
  <si>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</si>
  <si>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</si>
  <si>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</si>
  <si>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</si>
  <si>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</si>
  <si>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</si>
  <si>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</si>
  <si>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</si>
  <si>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</si>
  <si>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</si>
  <si>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</si>
  <si>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</si>
  <si>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</si>
  <si>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</si>
  <si>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</si>
  <si>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</si>
  <si>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</si>
  <si>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</si>
  <si>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</si>
  <si>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</si>
  <si>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</si>
  <si>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</si>
  <si>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</si>
  <si>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</si>
  <si>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</si>
  <si>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</si>
  <si>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</si>
  <si>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</si>
  <si>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</si>
  <si>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</si>
  <si>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</si>
  <si>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</si>
  <si>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</si>
  <si>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</si>
  <si>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</si>
  <si>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</si>
  <si>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</si>
  <si>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</si>
  <si>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</si>
  <si>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</si>
  <si>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</si>
  <si>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</si>
  <si>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</si>
  <si>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</si>
  <si>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</si>
  <si>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</si>
  <si>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</si>
  <si>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</si>
  <si>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</si>
  <si>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</si>
  <si>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</si>
  <si>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</si>
  <si>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</si>
  <si>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</si>
  <si>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</si>
  <si>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</si>
  <si>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</si>
  <si>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</si>
  <si>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</si>
  <si>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</si>
  <si>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</si>
  <si>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</si>
  <si>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</si>
  <si>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</si>
  <si>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</si>
  <si>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</si>
  <si>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</si>
  <si>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</si>
  <si>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</si>
  <si>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</si>
  <si>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</si>
  <si>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</si>
  <si>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</si>
  <si>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</si>
  <si>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</si>
  <si>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</si>
  <si>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</si>
  <si>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</si>
  <si>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</si>
  <si>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</si>
  <si>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</si>
  <si>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</si>
  <si>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</si>
  <si>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</si>
  <si>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</si>
  <si>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</si>
  <si>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</si>
  <si>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</si>
  <si>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</si>
  <si>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</si>
  <si>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</si>
  <si>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</si>
  <si>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</si>
  <si>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</si>
  <si>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</si>
  <si>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</si>
  <si>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</si>
  <si>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</si>
  <si>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</si>
  <si>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</si>
  <si>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</si>
  <si>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</si>
  <si>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</si>
  <si>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</si>
  <si>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</si>
  <si>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</si>
  <si>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</si>
  <si>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</si>
  <si>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</si>
  <si>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</si>
  <si>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</si>
  <si>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</si>
  <si>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</si>
  <si>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</si>
  <si>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</si>
  <si>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</si>
  <si>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</si>
  <si>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</si>
  <si>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</si>
  <si>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</si>
  <si>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</si>
  <si>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</si>
  <si>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</si>
  <si>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</si>
  <si>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</si>
  <si>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</si>
  <si>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</si>
  <si>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</si>
  <si>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</si>
  <si>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</si>
  <si>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</si>
  <si>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</si>
  <si>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</si>
  <si>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</si>
  <si>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</si>
  <si>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</si>
  <si>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</si>
  <si>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</si>
  <si>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</si>
  <si>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</si>
  <si>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</si>
  <si>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</si>
  <si>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</si>
  <si>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</si>
  <si>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</si>
  <si>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</si>
  <si>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</si>
  <si>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</si>
  <si>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</si>
  <si>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</si>
  <si>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</si>
  <si>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</si>
  <si>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</si>
  <si>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</si>
  <si>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</si>
  <si>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</si>
  <si>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</si>
  <si>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</si>
  <si>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</si>
  <si>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</si>
  <si>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</si>
  <si>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</si>
  <si>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</si>
  <si>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</si>
  <si>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</si>
  <si>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</si>
  <si>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</si>
  <si>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</si>
  <si>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</si>
  <si>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</si>
  <si>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</si>
  <si>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</si>
  <si>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</si>
  <si>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</si>
  <si>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</si>
  <si>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</si>
  <si>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</si>
  <si>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</si>
  <si>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</si>
  <si>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</si>
  <si>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</si>
  <si>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</si>
  <si>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</si>
  <si>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</si>
  <si>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</si>
  <si>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</si>
  <si>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</si>
  <si>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</si>
  <si>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</si>
  <si>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</si>
  <si>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</si>
  <si>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</si>
  <si>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</si>
  <si>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</si>
  <si>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</si>
  <si>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</si>
  <si>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</si>
  <si>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</si>
  <si>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</si>
  <si>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</si>
  <si>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</si>
  <si>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</si>
  <si>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</si>
  <si>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</si>
  <si>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</si>
  <si>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</si>
  <si>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</si>
  <si>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</si>
  <si>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</si>
  <si>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</si>
  <si>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</si>
  <si>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</si>
  <si>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</si>
  <si>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</si>
  <si>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</si>
  <si>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</si>
  <si>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</si>
  <si>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</si>
  <si>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</si>
  <si>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</si>
  <si>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</si>
  <si>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</si>
  <si>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</si>
  <si>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</si>
  <si>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</si>
  <si>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</si>
  <si>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</si>
  <si>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</si>
  <si>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</si>
  <si>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</si>
  <si>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</si>
  <si>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</si>
  <si>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</si>
  <si>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</si>
  <si>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</si>
  <si>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</si>
  <si>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</si>
  <si>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</si>
  <si>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</si>
  <si>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</si>
  <si>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</si>
  <si>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</si>
  <si>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</si>
  <si>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</si>
  <si>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</si>
  <si>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</si>
  <si>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</si>
  <si>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</si>
  <si>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</si>
  <si>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</si>
  <si>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</si>
  <si>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</si>
  <si>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</si>
  <si>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</si>
  <si>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</si>
  <si>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</si>
  <si>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</si>
  <si>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</si>
  <si>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</si>
  <si>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</si>
  <si>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</si>
  <si>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</si>
  <si>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</si>
  <si>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</si>
  <si>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</si>
  <si>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</si>
  <si>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</si>
  <si>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</si>
  <si>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</si>
  <si>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</si>
  <si>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</si>
  <si>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</si>
  <si>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</si>
  <si>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</si>
  <si>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</si>
  <si>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</si>
  <si>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</si>
  <si>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</si>
  <si>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</si>
  <si>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</si>
  <si>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</si>
  <si>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</si>
  <si>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</si>
  <si>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</si>
  <si>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</si>
  <si>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</si>
  <si>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</si>
  <si>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</si>
  <si>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</si>
  <si>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</si>
  <si>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</si>
  <si>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</si>
  <si>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</si>
  <si>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</si>
  <si>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</si>
  <si>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</si>
  <si>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</si>
  <si>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</si>
  <si>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</si>
  <si>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</si>
  <si>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</si>
  <si>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</si>
  <si>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</si>
  <si>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</si>
  <si>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</si>
  <si>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</si>
  <si>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</si>
  <si>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</si>
  <si>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</si>
  <si>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</si>
  <si>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</si>
  <si>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</si>
  <si>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</si>
  <si>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</si>
  <si>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</si>
  <si>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</si>
  <si>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</si>
  <si>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</si>
  <si>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</si>
  <si>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</si>
  <si>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</si>
  <si>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</si>
  <si>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</si>
  <si>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</si>
  <si>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</si>
  <si>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</si>
  <si>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</si>
  <si>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</si>
  <si>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</si>
  <si>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</si>
  <si>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</si>
  <si>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</si>
  <si>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</si>
  <si>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</si>
  <si>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</si>
  <si>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</si>
  <si>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</si>
  <si>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</si>
  <si>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</si>
  <si>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</si>
  <si>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</si>
  <si>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</si>
  <si>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</si>
  <si>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</si>
  <si>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</si>
  <si>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</si>
  <si>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</si>
  <si>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</si>
  <si>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</si>
  <si>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</si>
  <si>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</si>
  <si>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</si>
  <si>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</si>
  <si>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</si>
  <si>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</si>
  <si>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</si>
  <si>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</si>
  <si>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</si>
  <si>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</si>
  <si>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</si>
  <si>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</si>
  <si>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</si>
  <si>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</si>
  <si>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</si>
  <si>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</si>
  <si>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</si>
  <si>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</si>
  <si>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</si>
  <si>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</si>
  <si>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</si>
  <si>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</si>
  <si>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</si>
  <si>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</si>
  <si>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</si>
  <si>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</si>
  <si>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</si>
  <si>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</si>
  <si>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</si>
  <si>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</si>
  <si>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</si>
  <si>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</si>
  <si>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</si>
  <si>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</si>
  <si>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</si>
  <si>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</si>
  <si>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</si>
  <si>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</si>
  <si>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</si>
  <si>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</si>
  <si>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</si>
  <si>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</si>
  <si>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</si>
  <si>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</si>
  <si>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</si>
  <si>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</si>
  <si>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</si>
  <si>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</si>
  <si>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</si>
  <si>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</si>
  <si>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</si>
  <si>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</si>
  <si>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</si>
  <si>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</si>
  <si>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</si>
  <si>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</si>
  <si>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</si>
  <si>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</si>
  <si>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</si>
  <si>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</si>
  <si>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</si>
  <si>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</si>
  <si>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</si>
  <si>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</si>
  <si>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</si>
  <si>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</si>
  <si>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</si>
  <si>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</si>
  <si>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</si>
  <si>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</si>
  <si>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</si>
  <si>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</si>
  <si>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</si>
  <si>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</si>
  <si>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</si>
  <si>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</si>
  <si>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</si>
  <si>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</si>
  <si>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</si>
  <si>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</si>
  <si>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</si>
  <si>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</si>
  <si>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</si>
  <si>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</si>
  <si>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</si>
  <si>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</si>
  <si>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</si>
  <si>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</si>
  <si>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</si>
  <si>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</si>
  <si>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</si>
  <si>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</si>
  <si>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</si>
  <si>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</si>
  <si>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</si>
  <si>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</si>
  <si>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</si>
  <si>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</si>
  <si>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</si>
  <si>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</si>
  <si>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</si>
  <si>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</si>
  <si>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</si>
  <si>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</si>
  <si>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</si>
  <si>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</si>
  <si>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</si>
  <si>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</si>
  <si>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</si>
  <si>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</si>
  <si>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</si>
  <si>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</si>
  <si>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</si>
  <si>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</si>
  <si>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</si>
  <si>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</si>
  <si>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</si>
  <si>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</si>
  <si>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</si>
  <si>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</si>
  <si>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</si>
  <si>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</si>
  <si>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</si>
  <si>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</si>
  <si>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</si>
  <si>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</si>
  <si>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</si>
  <si>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</si>
  <si>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</si>
  <si>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</si>
  <si>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</si>
  <si>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</si>
  <si>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</si>
  <si>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</si>
  <si>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</si>
  <si>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</si>
  <si>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</si>
  <si>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</si>
  <si>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</si>
  <si>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</si>
  <si>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</si>
  <si>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</si>
  <si>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</si>
  <si>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</si>
  <si>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</si>
  <si>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</si>
  <si>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</si>
  <si>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</si>
  <si>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</si>
  <si>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</si>
  <si>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</si>
  <si>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</si>
  <si>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</si>
  <si>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</si>
  <si>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</si>
  <si>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</si>
  <si>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</si>
  <si>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</si>
  <si>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</si>
  <si>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</si>
  <si>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</si>
  <si>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</si>
  <si>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</si>
  <si>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</si>
  <si>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</si>
  <si>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</si>
  <si>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</si>
  <si>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</si>
  <si>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</si>
  <si>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</si>
  <si>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</si>
  <si>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</si>
  <si>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</si>
  <si>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</si>
  <si>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</si>
  <si>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</si>
  <si>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</si>
  <si>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</si>
  <si>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</si>
  <si>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</si>
  <si>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</si>
  <si>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</si>
  <si>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</si>
  <si>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</si>
  <si>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</si>
  <si>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</si>
  <si>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</si>
  <si>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</si>
  <si>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</si>
  <si>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</si>
  <si>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</si>
  <si>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</si>
  <si>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</si>
  <si>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</si>
  <si>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</si>
  <si>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</si>
  <si>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</si>
  <si>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</si>
  <si>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</si>
  <si>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</si>
  <si>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</si>
  <si>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</si>
  <si>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</si>
  <si>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</si>
  <si>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</si>
  <si>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</si>
  <si>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</si>
  <si>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</si>
  <si>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</si>
  <si>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</si>
  <si>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</si>
  <si>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</si>
  <si>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</si>
  <si>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</si>
  <si>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</si>
  <si>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</si>
  <si>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</si>
  <si>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</si>
  <si>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</si>
  <si>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</si>
  <si>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</si>
  <si>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</si>
  <si>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</si>
  <si>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</si>
  <si>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</si>
  <si>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</si>
  <si>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</si>
  <si>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</si>
  <si>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</si>
  <si>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</si>
  <si>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</si>
  <si>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</si>
  <si>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</si>
  <si>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</si>
  <si>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</si>
  <si>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</si>
  <si>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</si>
  <si>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</si>
  <si>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</si>
  <si>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</si>
  <si>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</si>
  <si>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</si>
  <si>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</si>
  <si>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</si>
  <si>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</si>
  <si>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</si>
  <si>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</si>
  <si>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</si>
  <si>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</si>
  <si>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</si>
  <si>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</si>
  <si>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</si>
  <si>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</si>
  <si>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</si>
  <si>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</si>
  <si>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</si>
  <si>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</si>
  <si>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</si>
  <si>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</si>
  <si>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</si>
  <si>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</si>
  <si>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</si>
  <si>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</si>
  <si>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</si>
  <si>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</si>
  <si>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</si>
  <si>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</si>
  <si>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</si>
  <si>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</si>
  <si>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</si>
  <si>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</si>
  <si>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</si>
  <si>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</si>
  <si>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</si>
  <si>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</si>
  <si>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</si>
  <si>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</si>
  <si>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</si>
  <si>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</si>
  <si>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</si>
  <si>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</si>
  <si>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</si>
  <si>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</si>
  <si>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</si>
  <si>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</si>
  <si>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</si>
  <si>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</si>
  <si>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</si>
  <si>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</si>
  <si>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</si>
  <si>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</si>
  <si>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</si>
  <si>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</si>
  <si>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</si>
  <si>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</si>
  <si>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</si>
  <si>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</si>
  <si>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</si>
  <si>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</si>
  <si>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</si>
  <si>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</si>
  <si>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</si>
  <si>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</si>
  <si>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</si>
  <si>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</si>
  <si>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</si>
  <si>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</si>
  <si>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</si>
  <si>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</si>
  <si>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</si>
  <si>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</si>
  <si>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</si>
  <si>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</si>
  <si>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</si>
  <si>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</si>
  <si>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</si>
  <si>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</si>
  <si>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</si>
  <si>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</si>
  <si>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</si>
  <si>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</si>
  <si>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</si>
  <si>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</si>
  <si>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</si>
  <si>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</si>
  <si>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</si>
  <si>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</si>
  <si>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</si>
  <si>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</si>
  <si>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</si>
  <si>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</si>
  <si>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</si>
  <si>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</si>
  <si>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</si>
  <si>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</si>
  <si>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</si>
  <si>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</si>
  <si>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</si>
  <si>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</si>
  <si>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</si>
  <si>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</si>
  <si>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</si>
  <si>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</si>
  <si>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</si>
  <si>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</si>
  <si>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</si>
  <si>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</si>
  <si>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</si>
  <si>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</si>
  <si>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</si>
  <si>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</si>
  <si>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</si>
  <si>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</si>
  <si>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</si>
  <si>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</si>
  <si>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</si>
  <si>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</si>
  <si>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</si>
  <si>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</si>
  <si>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</si>
  <si>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</si>
  <si>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</si>
  <si>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</si>
  <si>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</si>
  <si>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</si>
  <si>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</si>
  <si>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</si>
  <si>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</si>
  <si>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</si>
  <si>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</si>
  <si>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</si>
  <si>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</si>
  <si>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</si>
  <si>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</si>
  <si>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</si>
  <si>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</si>
  <si>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</si>
  <si>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</si>
  <si>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</si>
  <si>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</si>
  <si>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</si>
  <si>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</si>
  <si>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</si>
  <si>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</si>
  <si>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</si>
  <si>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</si>
  <si>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</si>
  <si>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</si>
  <si>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</si>
  <si>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</si>
  <si>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</si>
  <si>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</si>
  <si>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</si>
  <si>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</si>
  <si>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</si>
  <si>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</si>
  <si>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</si>
  <si>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</si>
  <si>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</si>
  <si>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</si>
  <si>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</si>
  <si>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</si>
  <si>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</si>
  <si>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</si>
  <si>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</si>
  <si>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</si>
  <si>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</si>
  <si>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</si>
  <si>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</si>
  <si>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</si>
  <si>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</si>
  <si>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</si>
  <si>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</si>
  <si>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</si>
  <si>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</si>
  <si>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</si>
  <si>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</si>
  <si>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</si>
  <si>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</si>
  <si>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</si>
  <si>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</si>
  <si>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</si>
  <si>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</si>
  <si>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</si>
  <si>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</si>
  <si>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</si>
  <si>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</si>
  <si>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</si>
  <si>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</si>
  <si>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</si>
  <si>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</si>
  <si>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</si>
  <si>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</si>
  <si>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</si>
  <si>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</si>
  <si>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</si>
  <si>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</si>
  <si>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</si>
  <si>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</si>
  <si>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</si>
  <si>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</si>
  <si>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</si>
  <si>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</si>
  <si>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</si>
  <si>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</si>
  <si>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</si>
  <si>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</si>
  <si>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</si>
  <si>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</si>
  <si>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</si>
  <si>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</si>
  <si>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</si>
  <si>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</si>
  <si>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</si>
  <si>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</si>
  <si>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</si>
  <si>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</si>
  <si>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</si>
  <si>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</si>
  <si>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</si>
  <si>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</si>
  <si>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</si>
  <si>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</si>
  <si>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</si>
  <si>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</si>
  <si>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</si>
  <si>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</si>
  <si>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</si>
  <si>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</si>
  <si>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</si>
  <si>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</si>
  <si>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</si>
  <si>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</si>
  <si>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</si>
  <si>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</si>
  <si>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</si>
  <si>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</si>
  <si>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</si>
  <si>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</si>
  <si>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</si>
  <si>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</si>
  <si>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</si>
  <si>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</si>
  <si>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</si>
  <si>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</si>
  <si>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</si>
  <si>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</si>
  <si>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</si>
  <si>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</si>
  <si>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</si>
  <si>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</si>
  <si>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</si>
  <si>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</si>
  <si>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</si>
  <si>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</si>
  <si>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</si>
  <si>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</si>
  <si>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</si>
  <si>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</si>
  <si>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</si>
  <si>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</si>
  <si>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</si>
  <si>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</si>
  <si>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</si>
  <si>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</si>
  <si>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</si>
  <si>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</si>
  <si>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</si>
  <si>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</si>
  <si>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</si>
  <si>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</si>
  <si>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</si>
  <si>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</si>
  <si>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</si>
  <si>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</si>
  <si>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</si>
  <si>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</si>
  <si>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</si>
  <si>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</si>
  <si>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</si>
  <si>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</si>
  <si>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</si>
  <si>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</si>
  <si>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</si>
  <si>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</si>
  <si>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</si>
  <si>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</si>
  <si>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</si>
  <si>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</si>
  <si>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</si>
  <si>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</si>
  <si>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</si>
  <si>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</si>
  <si>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</si>
  <si>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</si>
  <si>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</si>
  <si>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</si>
  <si>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</si>
  <si>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</si>
  <si>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</si>
  <si>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</si>
  <si>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</si>
  <si>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</si>
  <si>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</si>
  <si>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</si>
  <si>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</si>
  <si>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</si>
  <si>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</si>
  <si>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</si>
  <si>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</si>
  <si>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</si>
  <si>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</si>
  <si>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</si>
  <si>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</si>
  <si>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</si>
  <si>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</si>
  <si>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</si>
  <si>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</si>
  <si>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</si>
  <si>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</si>
  <si>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</si>
  <si>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</si>
  <si>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</si>
  <si>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</si>
  <si>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</si>
  <si>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</si>
  <si>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</si>
  <si>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</si>
  <si>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</si>
  <si>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</si>
  <si>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</si>
  <si>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</si>
  <si>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</si>
  <si>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</si>
  <si>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</si>
  <si>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</si>
  <si>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</si>
  <si>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</si>
  <si>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</si>
  <si>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</si>
  <si>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</si>
  <si>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</si>
  <si>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</si>
  <si>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</si>
  <si>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</si>
  <si>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</si>
  <si>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</si>
  <si>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</si>
  <si>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</si>
  <si>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</si>
  <si>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</si>
  <si>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</si>
  <si>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</si>
  <si>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</si>
  <si>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</si>
  <si>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</si>
  <si>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</si>
  <si>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</si>
  <si>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</si>
  <si>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</si>
  <si>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</si>
  <si>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</si>
  <si>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</si>
  <si>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</si>
  <si>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</si>
  <si>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</si>
  <si>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</si>
  <si>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</si>
  <si>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</si>
  <si>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</si>
  <si>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</si>
  <si>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</si>
  <si>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</si>
  <si>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</si>
  <si>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</si>
  <si>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</si>
  <si>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</si>
  <si>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</si>
  <si>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</si>
  <si>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</si>
  <si>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</si>
  <si>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</si>
  <si>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</si>
  <si>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</si>
  <si>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</si>
  <si>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</si>
  <si>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</si>
  <si>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</si>
  <si>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</si>
  <si>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</si>
  <si>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</si>
  <si>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</si>
  <si>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</si>
  <si>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</si>
  <si>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</si>
  <si>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</si>
  <si>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</si>
  <si>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</si>
  <si>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</si>
  <si>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</si>
  <si>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</si>
  <si>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</si>
  <si>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</si>
  <si>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</si>
  <si>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</si>
  <si>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</si>
  <si>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</si>
  <si>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</si>
  <si>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</si>
  <si>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</si>
  <si>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</si>
  <si>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</si>
  <si>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</si>
  <si>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(blank)</t>
  </si>
  <si>
    <t>Grand Total</t>
  </si>
  <si>
    <t>Total profit</t>
  </si>
  <si>
    <t>total sales</t>
  </si>
  <si>
    <t>Sales by subcategory</t>
  </si>
  <si>
    <t>sub-Category</t>
  </si>
  <si>
    <t>year</t>
  </si>
  <si>
    <t>Details for Sum of Sales - Sub-Category: Accessories</t>
  </si>
  <si>
    <t>category</t>
  </si>
  <si>
    <t>sales</t>
  </si>
  <si>
    <t>Customer Count by Year</t>
  </si>
  <si>
    <t>Count of Customer Name</t>
  </si>
  <si>
    <t>sales by state</t>
  </si>
  <si>
    <t>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</si>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</sst>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409]* #,##0.0_);_([$$-409]* \(#,##0.0\);_([$$-409]* &quot;-&quot;??_);_(@_)"/>
    <numFmt numFmtId="165" formatCode="_-[$£-809]* #,##0.00_-;\-[$£-809]* #,##0.00_-;_-[$£-809]* &quot;-&quot;??_-;_-@_-"/>
    <numFmt numFmtId="166" formatCode="_-[$£-809]* #,##0.0_-;\-[$£-809]* #,##0.0_-;_-[$£-809]* &quot;-&quot;??_-;_-@_-"/>
    <numFmt numFmtId="167" formatCode="_-[$£-809]* #,##0_-;\-[$£-809]* #,##0_-;_-[$£-809]* &quot;-&quot;??_-;_-@_-"/>
    <numFmt numFmtId="168" formatCode="_([$$-409]* #,##0_);_([$$-409]* \(#,##0\);_([$$-409]* &quot;-&quot;??_);_(@_)"/>
  </numFmts>
  <fonts count="8">
    <font>
      <sz val="11"/>
      <color theme="1"/>
      <name val="Aptos Narrow"/>
      <family val="2"/>
      <scheme val="minor"/>
    </font>
    <font>
      <b/>
      <sz val="11"/>
      <color theme="1"/>
      <name val="Aptos Narrow"/>
      <family val="2"/>
      <scheme val="minor"/>
    </font>
    <font>
      <b/>
      <sz val="18"/>
      <color theme="1"/>
      <name val="Aptos Narrow"/>
      <scheme val="minor"/>
    </font>
    <font>
      <sz val="16"/>
      <color theme="1"/>
      <name val="Aptos Narrow"/>
      <family val="2"/>
      <scheme val="minor"/>
    </font>
    <font>
      <b/>
      <sz val="14"/>
      <color theme="1"/>
      <name val="Aptos Narrow"/>
      <scheme val="minor"/>
    </font>
    <font>
      <b/>
      <sz val="14"/>
      <color theme="1"/>
      <name val="Aptos Narrow (Body)"/>
    </font>
    <font>
      <b/>
      <sz val="12"/>
      <color theme="1"/>
      <name val="Aptos Narrow"/>
      <scheme val="minor"/>
    </font>
    <font>
      <b/>
      <sz val="12"/>
      <color theme="1"/>
      <name val="Aptos Narrow (Body)"/>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2" fillId="0" borderId="0" xfId="0" applyFont="1"/>
    <xf numFmtId="0" fontId="3"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13">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6" formatCode="_-[$£-809]* #,##0.0_-;\-[$£-809]* #,##0.0_-;_-[$£-809]* &quot;-&quot;??_-;_-@_-"/>
    </dxf>
    <dxf>
      <numFmt numFmtId="166" formatCode="_-[$£-809]* #,##0.0_-;\-[$£-809]* #,##0.0_-;_-[$£-809]* &quot;-&quot;??_-;_-@_-"/>
    </dxf>
    <dxf>
      <numFmt numFmtId="168" formatCode="_([$$-409]* #,##0_);_([$$-409]* \(#,##0\);_([$$-409]* &quot;-&quot;??_);_(@_)"/>
    </dxf>
    <dxf>
      <numFmt numFmtId="165" formatCode="_-[$£-809]* #,##0.00_-;\-[$£-809]* #,##0.00_-;_-[$£-8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s>
  <tableStyles count="0" defaultTableStyle="TableStyleMedium2" defaultPivotStyle="PivotStyleLight16"/>
  <colors>
    <mruColors>
      <color rgb="FF4E95D9"/>
      <color rgb="FF74C4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 Data(work).xlsx]pivot 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table'!$D$5:$D$6</c:f>
              <c:strCache>
                <c:ptCount val="1"/>
                <c:pt idx="0">
                  <c:v>Office Supplies</c:v>
                </c:pt>
              </c:strCache>
            </c:strRef>
          </c:tx>
          <c:spPr>
            <a:solidFill>
              <a:schemeClr val="accent1"/>
            </a:solidFill>
            <a:ln>
              <a:noFill/>
            </a:ln>
            <a:effectLst/>
          </c:spPr>
          <c:invertIfNegative val="0"/>
          <c:cat>
            <c:strRef>
              <c:f>'pivot table'!$C$7:$C$10</c:f>
              <c:strCache>
                <c:ptCount val="3"/>
                <c:pt idx="0">
                  <c:v>2021</c:v>
                </c:pt>
                <c:pt idx="1">
                  <c:v>2023</c:v>
                </c:pt>
                <c:pt idx="2">
                  <c:v>2024</c:v>
                </c:pt>
              </c:strCache>
            </c:strRef>
          </c:cat>
          <c:val>
            <c:numRef>
              <c:f>'pivot table'!$D$7:$D$10</c:f>
              <c:numCache>
                <c:formatCode>_([$$-409]* #,##0_);_([$$-409]* \(#,##0\);_([$$-409]* "-"??_);_(@_)</c:formatCode>
                <c:ptCount val="3"/>
                <c:pt idx="0">
                  <c:v>788.95000000000016</c:v>
                </c:pt>
                <c:pt idx="1">
                  <c:v>1604.4599999999991</c:v>
                </c:pt>
                <c:pt idx="2">
                  <c:v>3260.4299999999989</c:v>
                </c:pt>
              </c:numCache>
            </c:numRef>
          </c:val>
          <c:extLst>
            <c:ext xmlns:c16="http://schemas.microsoft.com/office/drawing/2014/chart" uri="{C3380CC4-5D6E-409C-BE32-E72D297353CC}">
              <c16:uniqueId val="{00000000-07EF-9B43-B8B4-C6608ADFDD8A}"/>
            </c:ext>
          </c:extLst>
        </c:ser>
        <c:dLbls>
          <c:showLegendKey val="0"/>
          <c:showVal val="0"/>
          <c:showCatName val="0"/>
          <c:showSerName val="0"/>
          <c:showPercent val="0"/>
          <c:showBubbleSize val="0"/>
        </c:dLbls>
        <c:gapWidth val="219"/>
        <c:overlap val="-27"/>
        <c:axId val="267112384"/>
        <c:axId val="267216224"/>
      </c:barChart>
      <c:catAx>
        <c:axId val="26711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267216224"/>
        <c:crosses val="autoZero"/>
        <c:auto val="1"/>
        <c:lblAlgn val="ctr"/>
        <c:lblOffset val="100"/>
        <c:noMultiLvlLbl val="0"/>
      </c:catAx>
      <c:valAx>
        <c:axId val="267216224"/>
        <c:scaling>
          <c:orientation val="minMax"/>
        </c:scaling>
        <c:delete val="1"/>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crossAx val="26711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 Data(work).xlsx]pivot table!PivotTable6</c:name>
    <c:fmtId val="8"/>
  </c:pivotSource>
  <c:chart>
    <c:title>
      <c:tx>
        <c:rich>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r>
              <a:rPr lang="en-US" sz="2400" b="1">
                <a:solidFill>
                  <a:schemeClr val="tx1"/>
                </a:solidFill>
              </a:rPr>
              <a:t>Customer Count by</a:t>
            </a:r>
            <a:r>
              <a:rPr lang="en-US" sz="2400" b="1" baseline="0">
                <a:solidFill>
                  <a:schemeClr val="tx1"/>
                </a:solidFill>
              </a:rPr>
              <a:t> Year</a:t>
            </a:r>
            <a:endParaRPr lang="en-US" sz="2400" b="1">
              <a:solidFill>
                <a:schemeClr val="tx1"/>
              </a:solidFill>
            </a:endParaRPr>
          </a:p>
        </c:rich>
      </c:tx>
      <c:layout>
        <c:manualLayout>
          <c:xMode val="edge"/>
          <c:yMode val="edge"/>
          <c:x val="0.3879579972098024"/>
          <c:y val="2.9069767441860465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solidFill>
              <a:schemeClr val="accent1">
                <a:lumMod val="50000"/>
              </a:schemeClr>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tint val="54000"/>
            </a:schemeClr>
          </a:solidFill>
          <a:ln>
            <a:solidFill>
              <a:schemeClr val="accent1">
                <a:lumMod val="50000"/>
              </a:schemeClr>
            </a:solidFill>
          </a:ln>
          <a:effectLst>
            <a:outerShdw blurRad="254000" sx="102000" sy="102000" algn="ctr" rotWithShape="0">
              <a:prstClr val="black">
                <a:alpha val="20000"/>
              </a:prstClr>
            </a:outerShdw>
          </a:effectLst>
        </c:spPr>
      </c:pivotFmt>
      <c:pivotFmt>
        <c:idx val="9"/>
        <c:spPr>
          <a:solidFill>
            <a:schemeClr val="accent1">
              <a:tint val="77000"/>
            </a:schemeClr>
          </a:solidFill>
          <a:ln>
            <a:solidFill>
              <a:schemeClr val="accent1">
                <a:lumMod val="50000"/>
              </a:schemeClr>
            </a:solidFill>
          </a:ln>
          <a:effectLst>
            <a:outerShdw blurRad="254000" sx="102000" sy="102000" algn="ctr" rotWithShape="0">
              <a:prstClr val="black">
                <a:alpha val="20000"/>
              </a:prstClr>
            </a:outerShdw>
          </a:effectLst>
        </c:spPr>
      </c:pivotFmt>
      <c:pivotFmt>
        <c:idx val="10"/>
        <c:spPr>
          <a:solidFill>
            <a:schemeClr val="accent1"/>
          </a:solidFill>
          <a:ln>
            <a:solidFill>
              <a:schemeClr val="accent1">
                <a:lumMod val="50000"/>
              </a:schemeClr>
            </a:solidFill>
          </a:ln>
          <a:effectLst>
            <a:outerShdw blurRad="254000" sx="102000" sy="102000" algn="ctr" rotWithShape="0">
              <a:prstClr val="black">
                <a:alpha val="20000"/>
              </a:prstClr>
            </a:outerShdw>
          </a:effectLst>
        </c:spPr>
      </c:pivotFmt>
      <c:pivotFmt>
        <c:idx val="11"/>
        <c:spPr>
          <a:solidFill>
            <a:schemeClr val="accent1">
              <a:shade val="76000"/>
            </a:schemeClr>
          </a:solidFill>
          <a:ln>
            <a:solidFill>
              <a:schemeClr val="accent1">
                <a:lumMod val="50000"/>
              </a:schemeClr>
            </a:solidFill>
          </a:ln>
          <a:effectLst>
            <a:outerShdw blurRad="254000" sx="102000" sy="102000" algn="ctr" rotWithShape="0">
              <a:prstClr val="black">
                <a:alpha val="20000"/>
              </a:prstClr>
            </a:outerShdw>
          </a:effectLst>
        </c:spPr>
      </c:pivotFmt>
      <c:pivotFmt>
        <c:idx val="12"/>
        <c:spPr>
          <a:solidFill>
            <a:schemeClr val="accent1">
              <a:shade val="53000"/>
            </a:schemeClr>
          </a:solidFill>
          <a:ln>
            <a:solidFill>
              <a:schemeClr val="accent1">
                <a:lumMod val="50000"/>
              </a:schemeClr>
            </a:solidFill>
          </a:ln>
          <a:effectLst>
            <a:outerShdw blurRad="254000" sx="102000" sy="102000" algn="ctr" rotWithShape="0">
              <a:prstClr val="black">
                <a:alpha val="20000"/>
              </a:prstClr>
            </a:outerShdw>
          </a:effectLst>
        </c:spPr>
      </c:pivotFmt>
    </c:pivotFmts>
    <c:plotArea>
      <c:layout/>
      <c:doughnutChart>
        <c:varyColors val="1"/>
        <c:ser>
          <c:idx val="0"/>
          <c:order val="0"/>
          <c:tx>
            <c:strRef>
              <c:f>'pivot table'!$R$5</c:f>
              <c:strCache>
                <c:ptCount val="1"/>
                <c:pt idx="0">
                  <c:v>Total</c:v>
                </c:pt>
              </c:strCache>
            </c:strRef>
          </c:tx>
          <c:spPr>
            <a:ln>
              <a:solidFill>
                <a:schemeClr val="accent1">
                  <a:lumMod val="50000"/>
                </a:schemeClr>
              </a:solidFill>
            </a:ln>
          </c:spPr>
          <c:dPt>
            <c:idx val="0"/>
            <c:bubble3D val="0"/>
            <c:spPr>
              <a:solidFill>
                <a:schemeClr val="accent1">
                  <a:tint val="54000"/>
                </a:schemeClr>
              </a:solidFill>
              <a:ln>
                <a:solidFill>
                  <a:schemeClr val="accent1">
                    <a:lumMod val="5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5BB-BD46-B702-F849A859AE36}"/>
              </c:ext>
            </c:extLst>
          </c:dPt>
          <c:dPt>
            <c:idx val="1"/>
            <c:bubble3D val="0"/>
            <c:spPr>
              <a:solidFill>
                <a:schemeClr val="accent1">
                  <a:tint val="77000"/>
                </a:schemeClr>
              </a:solidFill>
              <a:ln>
                <a:solidFill>
                  <a:schemeClr val="accent1">
                    <a:lumMod val="5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BB-BD46-B702-F849A859AE36}"/>
              </c:ext>
            </c:extLst>
          </c:dPt>
          <c:dPt>
            <c:idx val="2"/>
            <c:bubble3D val="0"/>
            <c:spPr>
              <a:solidFill>
                <a:schemeClr val="accent1"/>
              </a:solidFill>
              <a:ln>
                <a:solidFill>
                  <a:schemeClr val="accent1">
                    <a:lumMod val="5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5BB-BD46-B702-F849A859AE36}"/>
              </c:ext>
            </c:extLst>
          </c:dPt>
          <c:dPt>
            <c:idx val="3"/>
            <c:bubble3D val="0"/>
            <c:spPr>
              <a:solidFill>
                <a:schemeClr val="accent1">
                  <a:shade val="76000"/>
                </a:schemeClr>
              </a:solidFill>
              <a:ln>
                <a:solidFill>
                  <a:schemeClr val="accent1">
                    <a:lumMod val="5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5BB-BD46-B702-F849A859AE36}"/>
              </c:ext>
            </c:extLst>
          </c:dPt>
          <c:dPt>
            <c:idx val="4"/>
            <c:bubble3D val="0"/>
            <c:spPr>
              <a:solidFill>
                <a:schemeClr val="accent1">
                  <a:shade val="53000"/>
                </a:schemeClr>
              </a:solidFill>
              <a:ln>
                <a:solidFill>
                  <a:schemeClr val="accent1">
                    <a:lumMod val="5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5BB-BD46-B702-F849A859AE3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table'!$Q$6:$Q$11</c:f>
              <c:strCache>
                <c:ptCount val="5"/>
                <c:pt idx="0">
                  <c:v>2021</c:v>
                </c:pt>
                <c:pt idx="1">
                  <c:v>2022</c:v>
                </c:pt>
                <c:pt idx="2">
                  <c:v>2023</c:v>
                </c:pt>
                <c:pt idx="3">
                  <c:v>2024</c:v>
                </c:pt>
                <c:pt idx="4">
                  <c:v>(blank)</c:v>
                </c:pt>
              </c:strCache>
            </c:strRef>
          </c:cat>
          <c:val>
            <c:numRef>
              <c:f>'pivot table'!$R$6:$R$11</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15BB-BD46-B702-F849A859AE3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4"/>
        <c:delete val="1"/>
      </c:legendEntry>
      <c:overlay val="0"/>
      <c:spPr>
        <a:solidFill>
          <a:schemeClr val="lt1">
            <a:lumMod val="95000"/>
            <a:alpha val="39000"/>
          </a:schemeClr>
        </a:solidFill>
        <a:ln>
          <a:noFill/>
        </a:ln>
        <a:effectLst/>
      </c:spPr>
      <c:txPr>
        <a:bodyPr rot="0" spcFirstLastPara="1" vertOverflow="ellipsis" vert="horz" wrap="square" anchor="ctr" anchorCtr="1"/>
        <a:lstStyle/>
        <a:p>
          <a:pPr>
            <a:defRPr sz="4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Data(work).xlsx]pivot table!PivotTable9</c:name>
    <c:fmtId val="2"/>
  </c:pivotSource>
  <c:chart>
    <c:title>
      <c:tx>
        <c:rich>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r>
              <a:rPr lang="en-US" sz="3200" b="1"/>
              <a:t>Top 5 customers Profit</a:t>
            </a: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table'!$X$5</c:f>
              <c:strCache>
                <c:ptCount val="1"/>
                <c:pt idx="0">
                  <c:v>Total</c:v>
                </c:pt>
              </c:strCache>
            </c:strRef>
          </c:tx>
          <c:spPr>
            <a:solidFill>
              <a:schemeClr val="accent1"/>
            </a:solidFill>
            <a:ln>
              <a:noFill/>
            </a:ln>
            <a:effectLst/>
            <a:sp3d/>
          </c:spPr>
          <c:invertIfNegative val="0"/>
          <c:cat>
            <c:strRef>
              <c:f>'pivot table'!$W$6:$W$11</c:f>
              <c:strCache>
                <c:ptCount val="5"/>
                <c:pt idx="0">
                  <c:v>Andy Reiter</c:v>
                </c:pt>
                <c:pt idx="1">
                  <c:v>Ben Ferrer</c:v>
                </c:pt>
                <c:pt idx="2">
                  <c:v>Martinez</c:v>
                </c:pt>
                <c:pt idx="3">
                  <c:v>Claudia Bergmann</c:v>
                </c:pt>
                <c:pt idx="4">
                  <c:v>Robert Waldorf</c:v>
                </c:pt>
              </c:strCache>
            </c:strRef>
          </c:cat>
          <c:val>
            <c:numRef>
              <c:f>'pivot table'!$X$6:$X$11</c:f>
              <c:numCache>
                <c:formatCode>_([$$-409]* #,##0_);_([$$-409]* \(#,##0\);_([$$-409]* "-"??_);_(@_)</c:formatCode>
                <c:ptCount val="5"/>
                <c:pt idx="0">
                  <c:v>2529.4499999999998</c:v>
                </c:pt>
                <c:pt idx="1">
                  <c:v>694.42</c:v>
                </c:pt>
                <c:pt idx="2">
                  <c:v>685.62</c:v>
                </c:pt>
                <c:pt idx="3">
                  <c:v>409.45000000000005</c:v>
                </c:pt>
                <c:pt idx="4">
                  <c:v>316.55</c:v>
                </c:pt>
              </c:numCache>
            </c:numRef>
          </c:val>
          <c:extLst>
            <c:ext xmlns:c16="http://schemas.microsoft.com/office/drawing/2014/chart" uri="{C3380CC4-5D6E-409C-BE32-E72D297353CC}">
              <c16:uniqueId val="{00000000-A170-3D4C-8ED6-775FF97FB337}"/>
            </c:ext>
          </c:extLst>
        </c:ser>
        <c:dLbls>
          <c:showLegendKey val="0"/>
          <c:showVal val="0"/>
          <c:showCatName val="0"/>
          <c:showSerName val="0"/>
          <c:showPercent val="0"/>
          <c:showBubbleSize val="0"/>
        </c:dLbls>
        <c:gapWidth val="150"/>
        <c:shape val="box"/>
        <c:axId val="626258416"/>
        <c:axId val="626260128"/>
        <c:axId val="0"/>
      </c:bar3DChart>
      <c:catAx>
        <c:axId val="626258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626260128"/>
        <c:crosses val="autoZero"/>
        <c:auto val="1"/>
        <c:lblAlgn val="ctr"/>
        <c:lblOffset val="100"/>
        <c:noMultiLvlLbl val="0"/>
      </c:catAx>
      <c:valAx>
        <c:axId val="626260128"/>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62625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Data(work).xlsx]pivot table!PivotTable10</c:name>
    <c:fmtId val="7"/>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table'!$AA$5</c:f>
              <c:strCache>
                <c:ptCount val="1"/>
                <c:pt idx="0">
                  <c:v>Total</c:v>
                </c:pt>
              </c:strCache>
            </c:strRef>
          </c:tx>
          <c:spPr>
            <a:solidFill>
              <a:schemeClr val="accent1"/>
            </a:solidFill>
            <a:ln>
              <a:noFill/>
            </a:ln>
            <a:effectLst/>
          </c:spPr>
          <c:invertIfNegative val="0"/>
          <c:cat>
            <c:strRef>
              <c:f>'pivot table'!$Z$6:$Z$7</c:f>
              <c:strCache>
                <c:ptCount val="1"/>
                <c:pt idx="0">
                  <c:v>Jan</c:v>
                </c:pt>
              </c:strCache>
            </c:strRef>
          </c:cat>
          <c:val>
            <c:numRef>
              <c:f>'pivot table'!$AA$6:$AA$7</c:f>
              <c:numCache>
                <c:formatCode>_([$$-409]* #,##0_);_([$$-409]* \(#,##0\);_([$$-409]* "-"??_);_(@_)</c:formatCode>
                <c:ptCount val="1"/>
                <c:pt idx="0">
                  <c:v>31425.060000000019</c:v>
                </c:pt>
              </c:numCache>
            </c:numRef>
          </c:val>
          <c:extLst>
            <c:ext xmlns:c16="http://schemas.microsoft.com/office/drawing/2014/chart" uri="{C3380CC4-5D6E-409C-BE32-E72D297353CC}">
              <c16:uniqueId val="{00000000-8EFB-814D-876C-3768F8F17F39}"/>
            </c:ext>
          </c:extLst>
        </c:ser>
        <c:dLbls>
          <c:showLegendKey val="0"/>
          <c:showVal val="0"/>
          <c:showCatName val="0"/>
          <c:showSerName val="0"/>
          <c:showPercent val="0"/>
          <c:showBubbleSize val="0"/>
        </c:dLbls>
        <c:gapWidth val="219"/>
        <c:overlap val="-27"/>
        <c:axId val="216208624"/>
        <c:axId val="216210336"/>
      </c:barChart>
      <c:catAx>
        <c:axId val="21620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216210336"/>
        <c:crosses val="autoZero"/>
        <c:auto val="1"/>
        <c:lblAlgn val="ctr"/>
        <c:lblOffset val="100"/>
        <c:noMultiLvlLbl val="0"/>
      </c:catAx>
      <c:valAx>
        <c:axId val="216210336"/>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21620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Data(work).xlsx]pivot table!PivotTable10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table'!$AA$5</c:f>
              <c:strCache>
                <c:ptCount val="1"/>
                <c:pt idx="0">
                  <c:v>Total</c:v>
                </c:pt>
              </c:strCache>
            </c:strRef>
          </c:tx>
          <c:spPr>
            <a:solidFill>
              <a:schemeClr val="accent1"/>
            </a:solidFill>
            <a:ln>
              <a:noFill/>
            </a:ln>
            <a:effectLst/>
          </c:spPr>
          <c:invertIfNegative val="0"/>
          <c:cat>
            <c:strRef>
              <c:f>'pivot table'!$Z$6:$Z$7</c:f>
              <c:strCache>
                <c:ptCount val="1"/>
                <c:pt idx="0">
                  <c:v>Jan</c:v>
                </c:pt>
              </c:strCache>
            </c:strRef>
          </c:cat>
          <c:val>
            <c:numRef>
              <c:f>'pivot table'!$AA$6:$AA$7</c:f>
              <c:numCache>
                <c:formatCode>_([$$-409]* #,##0_);_([$$-409]* \(#,##0\);_([$$-409]* "-"??_);_(@_)</c:formatCode>
                <c:ptCount val="1"/>
                <c:pt idx="0">
                  <c:v>31425.060000000019</c:v>
                </c:pt>
              </c:numCache>
            </c:numRef>
          </c:val>
          <c:extLst>
            <c:ext xmlns:c16="http://schemas.microsoft.com/office/drawing/2014/chart" uri="{C3380CC4-5D6E-409C-BE32-E72D297353CC}">
              <c16:uniqueId val="{00000000-7C7D-974E-A486-B1DE64A62F4D}"/>
            </c:ext>
          </c:extLst>
        </c:ser>
        <c:dLbls>
          <c:showLegendKey val="0"/>
          <c:showVal val="0"/>
          <c:showCatName val="0"/>
          <c:showSerName val="0"/>
          <c:showPercent val="0"/>
          <c:showBubbleSize val="0"/>
        </c:dLbls>
        <c:gapWidth val="219"/>
        <c:overlap val="-27"/>
        <c:axId val="216208624"/>
        <c:axId val="216210336"/>
      </c:barChart>
      <c:catAx>
        <c:axId val="21620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210336"/>
        <c:crosses val="autoZero"/>
        <c:auto val="1"/>
        <c:lblAlgn val="ctr"/>
        <c:lblOffset val="100"/>
        <c:noMultiLvlLbl val="0"/>
      </c:catAx>
      <c:valAx>
        <c:axId val="216210336"/>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20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spPr>
        <a:noFill/>
      </cx:spPr>
      <cx:txPr>
        <a:bodyPr spcFirstLastPara="1" vertOverflow="ellipsis" horzOverflow="overflow" wrap="square" lIns="0" tIns="0" rIns="0" bIns="0" anchor="ctr" anchorCtr="1"/>
        <a:lstStyle/>
        <a:p>
          <a:pPr algn="ctr" rtl="0">
            <a:defRPr sz="2800" b="1">
              <a:solidFill>
                <a:schemeClr val="tx1"/>
              </a:solidFill>
            </a:defRPr>
          </a:pPr>
          <a:r>
            <a:rPr lang="en-US" sz="2800" b="1" i="0" u="none" strike="noStrike" baseline="0">
              <a:solidFill>
                <a:schemeClr val="tx1"/>
              </a:solidFill>
              <a:latin typeface="Aptos Narrow" panose="02110004020202020204"/>
            </a:rPr>
            <a:t>Sales By Category</a:t>
          </a:r>
        </a:p>
      </cx:txPr>
    </cx:title>
    <cx:plotArea>
      <cx:plotAreaRegion>
        <cx:series layoutId="funnel" uniqueId="{CD15DA31-E54B-A54F-93C0-6692F9D7EF20}">
          <cx:tx>
            <cx:txData>
              <cx:f>_xlchart.v2.1</cx:f>
              <cx:v>sales</cx:v>
            </cx:txData>
          </cx:tx>
          <cx:dataLabels>
            <cx:txPr>
              <a:bodyPr vertOverflow="overflow" horzOverflow="overflow" wrap="square" lIns="0" tIns="0" rIns="0" bIns="0"/>
              <a:lstStyle/>
              <a:p>
                <a:pPr algn="ctr" rtl="0">
                  <a:defRPr sz="20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US" sz="2000"/>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20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US" sz="2000"/>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3200" b="1">
              <a:solidFill>
                <a:schemeClr val="tx1"/>
              </a:solidFill>
            </a:defRPr>
          </a:pPr>
          <a:r>
            <a:rPr lang="en-US" sz="3200" b="1" i="0" u="none" strike="noStrike" baseline="0">
              <a:solidFill>
                <a:schemeClr val="tx1"/>
              </a:solidFill>
              <a:latin typeface="Aptos Narrow" panose="02110004020202020204"/>
            </a:rPr>
            <a:t>Sales by State</a:t>
          </a:r>
        </a:p>
      </cx:txPr>
    </cx:title>
    <cx:plotArea>
      <cx:plotAreaRegion>
        <cx:series layoutId="regionMap" uniqueId="{D850C3E6-1C0C-9C4C-BB71-117457137E11}">
          <cx:tx>
            <cx:txData>
              <cx:f>_xlchart.v5.5</cx:f>
              <cx:v>sales</cx:v>
            </cx:txData>
          </cx:tx>
          <cx:dataId val="0"/>
          <cx:layoutPr>
            <cx:geography cultureLanguage="en-US" cultureRegion="EG" attribution="Powered by Bing">
              <cx:geoCache provider="{E9337A44-BEBE-4D9F-B70C-5C5E7DAFC167}">
                <cx:binary>1HxZc9w40u1fcfj5Uk3swMT0RDTI2rRLluS2XxhlWSbBDSS489d/KUuypWq5WxOj+6BqR3SoWCAT
OMjMkwcA/309/us6v9m6d2ORl82/rsff3ydtW/3rt9+a6+Sm2DZ7hbl2trHf2r1rW/xmv30z1ze/
fXXbwZTxb9hH9LfrZOvam/H9f/4Nd4tv7KG93rbGlmfdjZvOb5oub5u/ufbspXfbr4UpQ9O0zly3
6Pf3f+TbL9ti+/7dTdmadrqYqpvf3z/50ft3v+3e6i+PfZeDZW33FdoSvCc4pxhj8f5dbsv4/ntP
8j1JfUKwj9Xd5+Ghx9sCGr7Aku92bL9+dTdNAz35/v9HDZ+YDd8fvn93bbuyvR2tGAbu9/eXpWlv
vr770G7bm+b9O9PY4O4Hgb21/fLD987+9nS8//PvnS+g+zvfPIJkd6z+6dJfEPEfhuVXWPx/fPYH
27XJu3Cb2fYVpwSle5RwRJkQd8DvzAzk+3uY+FQhTh86fzcnXmrP8xPjaeud2fEhfJOz4w9nZlu+
IjiE7mFFMJaIPg8OQnvgz0xxxv3bD3oK0QsMeh6dHw13gPnj85sEZplbZ76+IjBY7jHFGOLoPlyq
nXiK96gUhGJJvuPik6fAvMCg54H50XAHmOXbjKdH26bZXiddc9O2EPNfK89RvIcEJsJX/h0+8ik8
AtzGZ5DvJES7u4fexbQX2/M8OjvNdzA6+uNNOk9gwXu2X+3DSP0q9T1NzH9LQ+SeUpIxn+I774Cw
9ZiNIJ/tMSok4Ttu8xJTnkfmZ8sdUIKTNwnKHy7bls32FX0Gco0EVHyC2LM+oyCkEYUYY/IONPYw
Ie4p4gsseh6bn33ZweaP8zeJzfHN8O6TddnD+PzvDgPxTBGF6S1B//4Bv3jsMILtcbjCgMfdYccf
nn2HzUsseh6bny13sDn+9Caxeaiu3tlv7yAmdMUX84q0gEBg8yFwIQJc+QlAYs9HHCtOwMduPztc
+r8163mwnr/LDnBh8CaBC7a5+WZd+apwiT3MKOcKqefzEFJ7HIiEQPSe5z11q5fZ9DxWj9vuIBS8
TZ7wcdskoI+0tnwYpVcIfGKPIkSYkL+oTrG/xxin0qdQqMIHmMRjPvcym55H6HHbHYQ+vk2EAluW
N9etue7ah2F6BYjQHhMMMULYs04kQHMiEkpYvEMYXmjN8+A8abyDTnDxJiPclXGxee34xhCWivB7
79ktg+QeB8bHlH9/fYduv8Si5+H52XIHm6u36TkXN+Orcm20R4EKUInuotZt2HpMF5TaI8D1lBD3
ciwA9zis/aM5z6Ny32wHkos/36S7rG4s+Mv2YWD+90AG4jgkEixB6nw2kEmyRyklgvr3BdCOt7zA
oOdh+dFwB5jV2/SVTZ6b0prm9ZCh/h7CFIEecF/e7Kptag9RyQmT96UrXH/sLi+x6HlofrbcwWbz
NvW2TfnVbF9VoVZ7wJ4VlQ+qADjF40gGC0uQ+iG9PFSuOyTgBQb9ApmHnuwCc/wmo9nGDq8YykAv
8AXlTFB6F8p2UFFk75asceTfX9/RC/7Jml9A8r0Pu3i8zSB28NrqmoQFAQrpXIhnk4uSe0T6COS3
+xC2I0z/sz3PY/LQbgeVgw9v0ktOb8qymfJ++6o0GdKLVKAC3Kf170Xk4xgmxJ4kUt5Cdyfe7LCx
l1r1PEJPW+/gdPpGvQeyb3edTQ9p+BXImdhjWGDJ2U9G/BgjySDPCCEIul9w28kzBy+w6Hl8frbc
webgbSqgh7YzzSuTAH9PSSDN/Mdy6FMSoBA4GJKwjn3vQDvq54tMeh6dR0134Dl8m65zfNNvX3Ol
mkApCQIZZeRn8HrsOAjxPc4YrITKu/iHHpz2Yengn+x5HpiHfuygcnz1JhPPkblOTLx9TWUTltsE
FQoWC34klce4QEATABkw5/vrOxTtJRY9j8zPljvYHG3eKDZNY+BfVZmHqfsK+QZUS+yDUzxUlOpp
SJOwMsBgzQ320t3xub/A8yKjfoXQo8a7IL1N5nYECNnOvSZCwJi5gLLzXvn38VOEbtergQ8IhO8d
aIcRvMSiX8Nz15ddbN7mXoIjW7avKgpQWO2E5QCkQCv7/tkpP5EP3kNBmua366SPlZoXmPILTB76
sAvJ21wLuF12379xzc30MD7/e0i7VdEIbIhi5F7f3HEYQfc4xDvY3nyXkHbXqF9m0/PwPG67g9Dx
/pvMOsfWwW7cYOssqJ3b10OJwNYnooj4wdd29uMK0Dol0DXO73Z8+juJ5+V2/QKpnX7tohW8SbRO
EvOK+9fAkyhshIL49jynlkAefMCQ0HuxB+Lf4yj3T9Y8j8xdqx08TtZvAo/rv93qfzc2dxHuyS//
2+MNCmRN2CwAizTP5h1YVgOJDXYVqvt1hJ3ss3MC4ddmPQ/QTvMnPXkbxxtOsnyb2Fc9cQLhTBIK
WvQdIn9Z6QRdx7/dJP1w/AB49hNXeYFFz6Pxsy+7LnPwJlzmidVwGOjE3cSvurWGwJ5CyWHZjN/n
+6f8GX3fWgOyDuzE3cHkHy35BSL37Z70DDr2Nnd5fjTNtS0b87qaAMQmIGj8Pq/8tegUsCuAMfX8
qYIXmfQ8No+a7sDzcfMm3eUClgrgJNrNzcPc/d8JNFAzSUF+9u+Vst2KE9Y6CSX4dsfgXbDbkdJe
ZNLz8DxqugPPxdtc77y6cQWUbK8HDpxj8wXD8N9OsQn7zzjHXHEJrnX72dEBXmDJ85j8aLiDyNXb
LDlXblt+fXcBhwvzf0Ll7w45/vrajxMh4bbdLr6faH10/vLvr35HAI7Z7jS9pwrPuvYdi9h8/f09
HF9UkMJ+nJS9vckTknFbna63RQX7V92PePGo5c22aX9/7wkfdgMjCQchfX67mXG4ufsawxZUcbu4
ISURUt1WZOVtFfX7e8r2CKyyg4YIC1O3GjxEBJDBvl+CaalgX6siIFExieGE2EMnT20+Qar/MSL3
f78ru+LUmrJt4Mbv31V3v7o1k8FZMwE34rCjzL+NThxWKKvr7Tlsx4Ufo/9HPT7GtRTzOitZEpCZ
Rxrz+OrRoDzzEOjiXx+iJJjNoJ9cgX7w+CGt7b0KTpDM6y7DtR5FM4eJ6EVQZbRd/P2jINH95VFQ
YknBqC98RnYeZYtorNOYzOuxN602uckOMCaRRrYqdA7HmtcFct5qnBnVSk72Hx7/l+G83a1KYcUX
IdjYihgg+rinOJ8lGziu12k5XOBCfJSmCf++h7e3eILY7SOYwkL5gBvmcLL48SOc86bOj1C9Zmi4
GBm5ahSyQYeR0P5c3/z9w76fa9t9HBy2krDbHY4nUHVLwx8/jsQ15aNqmjUdSL0fZwWqAqu8Yj9j
UbGf9/SSRkNdaBrXra8ZsWmh61zNTheZK1zY2MhogWOkdJLKbNMNQhVBb3tVB2Oex1Y3jUpLjWtU
DbpIlHapwhucFuQLTodV3Dftt5JKz2jX+vhqalQVeJPqijDzSnKc1J0KSZKRsPOn8WpKI3doeDzE
mmDhkpDWqrjgLI8/mklYrQpHzqLYshPWltk5Z16qe+oK3cVtfNz1JdJxoaLQyq7WzGf1su/meZPJ
+KhLvX5JiuIbFfm5NfSaz/KsdbYIBiqL/cofP8c9HeARKV94DO5ZkHQOs2quV1nNTOBKFLImHW5c
ouqNSJOTauJeaJR1C4qLbjHYgR+PI8kC5fFoH8fkSngo2k8T0wZ1Iypt+v6GcE9djEAwwwml6fGs
6vii5TQPOpkFvurjUNg40uMQ9evZ5NEi9cfkqGxY0CWR9iM5DQcs9nm2GJzXTkE8TLHatDLtxqWx
Ql3UopdhIhkKsDTisPLT1D8oKxShZTk6xy9pKbyPSda7k9IiuI8cR3xhUdYf5M50a6i0G22cawtA
lSUHUVG7I5v7bIHLOlsWg4IpUtTpaW3tFKRDiRb91OFlb3L/itpMhlNfj4GXGNx96oxfozjwJ3To
zSK+MEk9L0pjkY54QcOk5k2mB4PUZvZcdBhFiTur5tKdFq45jNREPtWzbC9oR7J17SXoCI2Er4sS
5kI9c7Ps2nJclQX5lGSOTTozXbxMBRnXtDHqzOdxuvJI5Y7m2LOnXT6FuOmmo3i0VR2oKveXbkjr
T5azONaGV7FGIzMrp2h3YKIh09Gc8FMjmmUUEVvoqBVIKxR/Trss2UCzj2Mf79MiqsOxGs6qKbtM
URNrr0+9FS3K/qBteKZN0je67+LhzIsGtMLE+GvkV/l6Klq6YVVTH0zWj3Ltx8yeFBPkDZjRmEvt
RbF/RqJ62jae9YMcnOawj1PvoI05XpFRJSHPPVaGaVFmyyyqRVj7NTwtzogFf/E8Elg8RsuoSqb9
0ZPRJ5m1ZRDJWK3iKBoOxjRNA2G7IeDKS1ZN70fg+4WnMfVjTaNuDAqWKU14PuzPOEGHI9SXyyjl
6spamwZFBi+34CLZkoh8VGieFnHb+udmnPw17slnAbh6Mo8/ZNanGgkYaWLm/ZbaLuijzOmZem0Y
DX0W1hIlAZ/TI6+pq7O0jvKwrOevJpaN1ImfTVpGcb+JvLhbIM8/G6du2Y42Xqdel2qrqmE1Z3Db
OOL1pUOeKCA8DV5Y1c4uO2zJtunzTNuk4otmXNZVTC4Yq1RQosyVm1L0zWnnVWQLcVtuTDGQlY+S
PBj7BC+SpAOEGK3m4yjPWqxJVE2XFsn8EALSvEGjGnSF2Sdnh0ZjJT09yMgGeRXhsPGTw1iWqwQS
gC56v291HBeRzgtUHjeF3OQ9vsyKxNc4QmUQS7dPnfTCefaiMMo8eRRH2U00qjSY62YhOky3nU+r
L2lH+pOKNoXSLAffg5DAT8yUjoeKo3zDC+zWRJostMM8/GnHgWhgQ/BkX6XTFOQcHEh75Zh+U6mX
f0RD7V9EYqZnZE55SHKFApQXaaMty8lK5Em74CXMLzTy8WtRTN5JVpc5DHMZZE6kVyxh5XpSxuZB
7fIuQHSkQUoheuSyzlfdLOhhTsxQa1LN/UnRSG8N2+N4UNfiWiASt7pXgHsdsXQjUyku8mZEq5KZ
YuEwnQLRT2aNM4oXiKtk3RlrD+zYsTVrGTvhBmXrxIvjz5ItithMq3xKYPj7ZLxEELlCTJVcwiDl
F0TGKGA+qnLttRn+QGu+4ENRfGynjH4ee54cc8fnj01JQpuZwei0cu64Q1W7zIoUZt4k0jXNcqdz
DpMMkue3MmuwjmqXLXkcNRvIj8OmTwnEjHq0gh+0qJhwHuK86e54xT2tPn1MDa9tNTkTJ/dvmvnx
538ubAH/vr8H5eeXty+q+fkXbAK4e8PN3/4Kdqbf7gJpdn90a82PewFPvbfullg/+eMvLP+B4u7w
+LsX5vzi4gtJPpzRA5b4a5J/ZG4FgUfvTvlO8O9a3RN8WNSnEvg4Y1SR7zT/B8lXcFQQzm4Cs+aQ
94ARwrMeSD7ssJH0VnZmGA7pAqf/SfLhyABsfWYKdqXBTgK4839D8hHCt7z3EWv0FRLSx3AaDl4L
gnyMdlgjECQFmaKEPO57FjgTuBVQjxGV0dq0aKwWGSWt1RPpK7ccPdgtt+BVS27GMReNLmZT6qqb
mqNxiqiC1AnM5uM455ReIZWTLBwa9CWWOL4sxk4EJobE1lPaHtV+3J7Og/Ii4BYpiyF0euIoHuBi
0AOxrFZemmRr16blgUjHeV2M7Cx3LfniDTSaDvymHqWmHLeHfapoeUmyqBOHzVzPftCB23RAPQvS
fU3nyekSN2MQcetrlVbLeWqGcM6aKSTOJ0EiSPdpSNmQjLrrC+8oI4bNunaFqJYZYPshjvKCBwSX
NltUeWQuUTLVOk6Gcg6cSXu+Abm6+SqcrT9w2uFNI9pkhcf0a16raWGEMUHj1wYoZY/xKsXmYspI
dspTEaVr+Ak5Ao+PirAdiVm3JWmddlD8LVrkbceMjlr6aTFsXCO8YC4VWdQKqzHoZdKHcyJqtoBU
15wjP2dHvWLjArWdQJtOqdoetLOKruZCig+VYNGFaycsNy5qiRemTcXyg7yhTR1ANk3/7AeXLDxg
yEHGhYAxqHpdd2O5z5XND9pKwFh2BUQszJvI19kEnLHt2lgGXlwlC2H4fF6XMTX+KooLt86ABmp4
ZdOgcTusp3SYy1DIqU8CGtXpUk5RtKa2wH9WM5kKPTfefKFykVPdxoMwa+r5MoezYbIrL+Pb7Zr+
oispHr3F0OZQfaxwl05+s0liVgKvTnNm0DZuZhcDcjnSjOVqUTQ0wHVFj2cWDYvRj8oFVyXamH4+
l0nEFyoBlpxldkgDwxxwE1sXQcJVq13XAkHIZ48Y3TA8LPI56gM3ykqXnrjIRhYWDG/izh2xSaZ6
HmYtjD2m9VwHHctWdCyifZGVy5JnzaXnJWcjgYrMwWOW8Ty2kLKnT8gf5qUQBshUP33w87TZ1C5J
FjOv08O68PxNxWi2bKMa7yuvbHXWoGbReEmqCzqafdrldjlIaw68fJo3fg2uiXmOL9WEP5etpAFQ
ZaHTpPUC2qb90paibffhBGa6aczwxVmX7ztD44Oaiw6oQeEvXDWtrKeChlbdks4VjI9Xh6bwgEPU
nvJ0hdIkiJPkhs31n2JEqVaRrTSv/Vkr6jIZ+FQOoeqm+LBkY6kbM1WrOp0/tMaDNG8N0j1mUUBd
ik7B+vQgZZPndDS21QYR0t1UeTWFMiEwOOBs67rqw0xURJfx3K5tXW/KgX2oSX6eSXM4o2ilXOcH
KZ4vDG9X1m/UvoiH80aZTTkXOJQ+UMgURj/mSSChRG3qeiWn8SjF3qgVg0LHVXm76KMZeG5ErziZ
jR7KoglRkd/k1HcalwMP0zzpPhivPJI1QoFqeaPrlkEQNPKIVoXTaTGO2oc9rBpLTM/8LikXxejK
QKh+gLlVNagEPPgKN0UDFY3q1tLl17OYjK6xr/Y5hMv9zoFCMUYkPU5Um647SZIQvAKdxUl91qfN
wpPQKXiD1PEoabrNb6NZ1kVQD8q08Q6qCtNzg2u+b6s2CQAwt6zGSn0SdfKn7zW9zvH4LWkLtI5F
0wWNqXPNkZwC5kVqv5sMWTQQ1s9aMlQ6nrnaZKk4j7g7G/rWX0KYkAc29QYRNBlvP0Jc6ULci6jX
FWnT4xR3fVC3WbvyAailb+vumMUsOSfjqI7c6J/PUGiGNC0+NTHGQaq6k2kslmVdJ3pMK6Hnsjlv
eAnRJUl01PnpMiUZAfMs3SbUHGckgexQR8GYIbUyaXuRlxlf4mKOPgzZcFR5tQtG1KaXwksvWayM
zr1+28zqTx6DmNAxDvO4q5ZFno86wcOyGRxUX+lK4TSCUazpMUZxvRqkuy7ZxBbMzc3ab/FFFYkM
JnBmZVgkeX/A6sE/ThA571R1mDfJFc/wrEH4WfiWThoi7QLq889UDU1AKAuy21haefJUNmTVmHQ8
HwG6Qld9XAcQRuXnLIrRnzmTPHREgKt5FDQ40R+JqV/0dbYvJG6XrK/xgeOp1HVfmTqIlE2CbMrl
Kh+7eZPYdt1W6X5vomzV5r4JYuXdygXeEpJZHsyREloOFCpvSzt6TT3AS7fWk8fT7NOzpKCenoWr
j/LOeME09HZRpSz5Uo2cBgPuDkdTQ04Y8ktE+3UZ2SPVz5BYU6UW2LUf+qk5ro0orvuxXIOw9mcq
snzRQ3/4mNksgNfImYN+IhvkCrSkSSRxEDM2H4+M5r1mUV2F3ZygA2ZYvJw8Mummi8mnyHbVOfFR
VmrPtWW1kFDABn1BytPY66H0ty7hQQt5rTID1A2WpSFoc9Wy7KruEMdlFBiMq7XqfKMj4l0m3nCb
noc4tFxpT7LjwRf4yivz8sSPq34M6ZTT2OhpTrvzMvXkRjXZvD/25JKOfvXFc70Xr6Oi7LIlEwNp
NMnR4DSldurXkGfxom/VdeH1pygRJmjp0J43rDwdSs8L6sw7K6akO8lG87FxxC27kdt9kCI+yobm
F6PJ9rGH2gWC7oW4zOvPEF7pekBTtE1n5BYDi9yGjB5epLZPVjznRktZZVBGU+hs039ScdwsSl96
R3E/ZFeVakGU6hv5jXcsDjtWYc0Skm+tFNMHMXhcZ538RDJWBYUsxJUQswm9iPsBFkl6UcalD2qS
36yUyAtNyGjDkd46EQCWagJ61bKWBgKyAvNi1xSLIv1auezL5HviXKmy/0iafuGrLjnO/YyBvAMp
W6QVKgJpHE2CuXJUV77LD5p5tuu06yhwhDI+Qjhft1mUBR4T1aLrlD2XBa5jCLdJd+bVRK5nweuP
3qzWtp3Gi76J6RIpo0yg5swclm37tc7kNUTnfFkrrsLORd2lSdEBL4laVcpNIRs8s4gqDgnCKB62
mPRBAvvdysCzKT4uCTGggbD6EKSZWcMLPKfDgg5qPVg0hiKpr/O4QEE35gadVlWPPkCAbMYF6Ugu
NW+HJF9RENyXtKAZJK/GKz/VIMsfxHxiyxy44JU/ODIFVuYSamk6kQ9FQtCXMmf8CzVlAlJVGysd
JbX2UA6EAdSsJVYQLGcmgR4X/b7oZk+bzg9Lgk8iKFQI+G3pumg/UXlYAPMIEmn6OAmKCBVDcuBA
iYUytI8/KA+IKDoCohWA4HTl1LzhePhqI85XdSXmsGircdFFMd9EpcV6HpnSkCRXgNo+S2mrlemr
MActR4+0+9y3tA3wXHW6rCISstxG2kU15L/MrhNaVnqKqlZXEuVr0mKqE5f2+6U/LCJHjtMkJZeG
crfKKy4PTFLYg7RNiiAT6sM0J8u8r925S3oK0sqXLk+AMKWRXaRFdIliUF3zGoeRR0nIk6oKG+a0
7NNo3/GpXIg6X88lzLvCjY2WCqPAemUVGNqHMh9rCCeGaTgy3Oum7rWcs+TzoNpDDgR/6UsY4kJV
l6Mt7QI2clUaRIWDgZspTJEsQihVUpgeHs11LCrIibndWEvP1VDQFY/JdV52l1CbsxOPz2dtAXUK
btm0HIeSBq5qw4pOCcgazB15buyXbvbwVT64Rrd5UVyObVMEGKeQ6iaP6hQWMjQBmSRNmJdpnFp7
mBXzZVFX49I2wOkMaO9fM4dCNIr5bDYwy8ec68mnheajjC4Fyg/rpKPHjqo26OryG5DfRmdJs0Dp
bIPEyzBA2p+MSZMsZ3gr0qWjqQlzCippTUu1oBTIDq4l05OX5kdZDMFlGrJiqUA7P+Yy+uI3Lg5V
NvJVMmTjWT0Jb6kajoIpF8B6UKVO/Co9LkGKO8a+DQpbD8HcuEwn1J+Ocar2PdB3gplbAtpN32s4
GzEcworaVwv1Ro68T1jO27jiK4Ga7hDK3AkGI1sO+byJZNYvZs9b5ck3T9adRrzxD1GTVus6c6e1
IQflmEB4TGoZdL3xl1UF5W2PHVmRtl9hy5AmaXoAb26CBJr6+34mL5lIyK0EuR1Fdx118RdrM5g/
lpx17ZGw0aXt51ZDORV/9jzcBx3NN62Z5yAm4nBW8k9Z2dApZVcZJEeNY1kdRxFOQUbz0SGloFwO
wM68JvWDtpsbo2H9wT/OIjsAPfNOO173UmfFOENKSCPoLmSCWvtelSwnKZuNgxn8eXLJDckGmCPR
MOmE4MbpgeZtrxNWfMphocYujEHFMaQsOuvRkhwInnUixIkrz4YWt+veG+vAT3m2So0Xu6DCzk8C
m7XVJzwgE4xDz6DIqerLoZP5pu+TfgOsOtsokZQrqkq6rKY5Phj8ji9d2V1Mbo51bdWJkl16WhoP
fWOm6Q7mxPD9iki3xvmU7Xc2mpZsoO6ClpMNpcNbqOHTo6ykUODH/sk8x33QNzY+JKMgQQdrZkfI
53RRz+O4InaUYdpDtdQL6i1bOEwTgiAGBKAsV31JaBiPsPBT1HGq4a3KcQjahqdL4p/EtJMBr1Ky
wEkenXDU8rXIpy+y6JQusNiKOIcRA1J7VHZ5uXbptGGun7Ub+mNUWKAVTSIgF6vP8OooA4K0ICCt
J732KlYCDXJzOGRw+0YNQQe+E/MR6B5U/UuK0xKUARzYcUyXifXzDfDGjSjKNMjzol9CuGILiOaw
SlGwcpFnZpUm1QkUU/IcFqfoCkphUFzImH7qM6WASVM/O4JUDVlogGrhGNbODsqmlLrKUhriSDDd
ZUXg9VB+WITrAzE1vuZxbtZNRlHgXJXqrG38gzar2/3Gkm/13B1NChTL29oCz+YYQXRfjHNcnKYO
YLQZ16nKQFvN8yHwBg9pbk0bZrX0DgaanhpcYJ3Z4ijm4spK1ayAX8NSYAXTvxnHZYn8VTyA3pG3
sCBdsWRadqCdBp7ssDbwIujZVmfctkdTNaXaTVE4x2QBKgPUWZiUQeEVpR7aBLqXg1xDmsBPRojK
zI/Wic3dYs4qBqRl2h/AUwNQ5EHJ7lqIkQy5EAjgl16kX4xgG0nr07G148Y0EwjAdX0AIfqqivpy
SbtxAaUWzGQ0iaDtm0GDN/jHM+rwSo4DyCgzJF3ako2r0PmUeqBEd4u55xnI1KhUUOjM5ccalt9h
8WoY5BLn6AJi5zme4gl61LeLjA9Qecnh/5j7tuY4dW3dX8QuhEDAK/TF9yR27D3jF1WcZCIkLpIQ
CPj151PsedaM196ZtarOw3lJV9rdDQhpaIzvMqgbi3LQRXG177qagQgcCG/9lQBPDDJheBncWH6S
TYQbWWRn4w0YnZXuj+gN/DHfSwdiiSQHOsUnN2V5lVorWY1EOQLxk28VChz5uefiR0HM3bQn16pg
XylJThrtwUl/nl3xp102jTK33Y4D2WUNruBg5FATqeVhN8uf2llVd5F6FqDYjiZNUGTqqFYJGCRQ
4sBKdlk2h2EAFiDIjrRF8mc5yo9WIEDX02zZWms0yPvQz0tyFSGn19XadEnlFxTli9ksPoSdXC+q
r8pYm+MwrYM9CJdX3rBr3ZNrG2c1k2uPREx18wkoTnOFLSur1E5ygx16M/NNNO72nE5JV1Y5S+1l
2xn+sUBUc9U4EZv1SI2NKKoVGbn7HKWsn059MUXbyUbK25oSAaiNoUbYED6SuT1JtIUxSTVgjDKu
gTnM0RbfzCDTXya15srdcFJOQCyqnyD0/2u8/v8/JP4XefNfiqGfmHoKOcX/jsO/U0n/TaYTvveG
xDP2X5DMUHSwgFy7JBDc/IXEQ1z3X3AOQYQHXB1yhgJo+xsQj66+FGJV6Lvfuo29SW0IujLSBHL9
kqCVX4l+fv8JCk+hJ/sbBh+OSADpMAK8hIHhTN5pbTrgMgPxKsNK425G3axTHXV1rJd2f8qyWauv
aWSzCcDINm0p6pA1E+DBRx6/NINNhygwsSq/KkW2zQcFiNBcgJLqptsu63W0VSOASv2SKSdRo0WM
dZLWTZ6n5Ee+jtt834k1774WRab5N9pTw+4a1hogbT1pJ5xKitSz/yBI7PxwaLrMKl2NPuv7G5Jj
9ZTHpu/Jdp2g/JZ/Alga8Z2/3dI3EurveiTIq34ZI9iMQKBl6NcTuivCJom//02PlJO+nQUTxQ/u
x0GaC9enXXrRpctk84t9ahy2gr3VaPnYxbxN+On3hw/Mz6/HD84/ioapEP2hy8l7qdIuaTGxmLXf
JQFyj+p9pBkVVVkmEXBsu/rGuoMVrkkFCrVo16jrU7pNCQiVnXl65ZgYAiwxGmrJXZkVBn/7/Un+
qgCCNQQtvpDAoTsburaGafnrGK2ijZCh0eg7AxYRJ4cGuojcnLoC+02MQOQYe1bY7xwEuv93uf3z
vQnHTUu0IkkyPOwB+fW74yJHGvMxosX3ZsOcY9UCAcL0h0h5MjSVl+3cfhg4HpjhKiHGJGGvAe+1
+/P/cPhfpV3hsnP0PUOjrTKFfAFr6NfLbrKljaBkod+jvMsN0EEfs+wrFlLkLse9zbs7ZJMjuaXK
bPODmuIYGw2Uex0G5fcD8aueDWeSJWj4hX7GwckL3ei7gXCsjeWmBv6Nl/uQ2fNodM+3Y8T7qdzO
W4HsMHllZ/+Di4elmIFeQieEGDaUd/ydyAXvwIDY7ynzWOWnjbCdAICyfp7SY1vwlD3bGaNuqonl
OXse422x5XFpx1j7f5gI5F0kwwCgWy1WCRYquE30n3l3K8pdZqV20QuUAHkfXazIhbAg+nUUeDjH
7GW6p3XbI2/CNl4mFGeVtTGw9F4zudVDROzwUPait8PBZKNN7vulHaaX39+mEE//xXmm0ODh8RNp
DL8o2kxitbyLJbPnhY1RD7ys1llMgnhWMQYrhoQhi6rV0iV60IkyYdE4P4aXVjfzfzpYaJSAlkqQ
c5Yge1OEtl8HqzDJ5LaJjQHOiRDDJaLX7qtli92WXVOeIe5PYJbU115mAyKqBbNAsosiguBMVUYg
2obIvwl8a2h3gNDpqjR0Z78fLvJ+gZEwSHkCL2eCO8zea0FX6gddDjt9mXjCov4o3aS7+SOwp1YP
tTebwclBErPgb+Nm+hGkjdq36MFrzS+R4nSyqft9j7frXpjB8WoAL84BLGRx1N2zvmx2ABi0XBES
k0huZLiK97LDrypopYz5h2VKgjbx7xMAinr05ylZjEawDI9deBcxMDMHswyLfs4z4MIZMky4WE3F
OQhTW5M9jxDa+fYaPbs5xd8AMSKcQOsGDgagp6PMnGZP/3lBp++jODzMSEbA8BPoAxBI3k0LVP4T
su5RP2uLVWSOdFJFepsQQbdrCo0ZhqPkS7c/9WLdtryahUVqXyPge3bfmJ1HF7ZP5f5ko3lid0XL
QoIAsKbvyrOas3B7xomWmELbkmfLvbZS7U97xxRkaXHXhU2rxejjBo1DCXCmolCN7E8FOC3cO5rJ
DS/TDga/OOhsotMJrGG4d2ptWiQY5ufhy6KJgMMU4yrxEyOSB5w5OLOQGzid9errCmrH6FO5WLI8
pHTc3Y21ikP10vU2QdnS8H69aFJsrl+GYgAfB3kTwSTLiwZ5xmKGESnK7yf7+xCO0c9hHYOpL80Z
lLrvpgbl2wBJqu6ed9IDoKrWJM71VPlRjt0lnY1HoPj9Ed9HoyT0VEsI9m1IK4JK5NcwMNl4Er6n
/gvd5zAZ/ZyG8JdMucLmzRaTsWcu6Y5JCL7FTc1tjsCCefr70wh6818WBcWDnJIcGxcA7ASqlXfn
sdNlBq/L+qc+HXpHQQLNWfRjNMIgGgk1QY1peT62H8EYNIg4WmRjc2wKlyxjBWreg65xSWOuO16w
h5XargBX4wlb7l0RgXky2b6O15hEsahknPJWQwTISFjsIsY8BFaF7OKSS+XCyl8ggPgQHjylt4oq
S9fl/Psrfh/XIMyB9CUJV42rhZz+3W6lGBeDh3z2cZmHGElsZm2CJHbZw7xNkWSlF4L4FdN2VSXF
S+N+ZrYRcKCwKmbpE/7AwdPgfBPT7hA8tDqhIUSafYrJyXSLntrznm0Kq457QLC0IlvRY3XmxGAZ
/f6SkneRrUAGVGDbRFTDHUQv2HelhKFDv49ySB4LJyjWltNNOAEX0Tks3Z/rGF6jDefGxRqWOGJl
CCkWSkb1FTpYpPFQqoa3RqMm9bUrZZ5etB4guKnM5kd2x82KT7UC0AE5bU3PppOKcktPurALgJUN
+wUu9x8u7V0FgEuD6ClNCJYKHITI935dJw4Ub97N4/ZImyVEKmcNptbe7e34zcWFSoZqc6PZn/Jk
CPtjH40EN2Rlfddsx70HZNecShrN/hFZqsVw+BwCuuGKLjuiCSDHElMs9Z0O0W1G2LxoE+0R1hwy
EhywdTzG/1BjEQxF36QYCudyEbk662aJJSHAGuN/r+MTQqH6+vtBeLdGC6QLyK7yBD4GdJj/t1SX
+D1lGzPR56XPR0SH1/Q2EcW6qBqVpWiGfwoL77ajcEhI0eIkxrYEnPR94RXLESmkXvPP00wwQ9yG
5+60Z+z9GJ9U6nTMjtxHI1gT1kHCYy+6hQ9IWRD0MErerp37mLOp4PLEXVogGGBBLvcWrYuwA/QR
Fr6DaJ3dvd22xkBV5au1KwasFayicDsatYYbEcmW4KXcZLncx2M/4kwypbA3QX4Q6tTfjzY0er/G
RFx82AQQJAhkff9eUSEdnKImXrfPQmwMgKCbFdU19zGXdyzZU7sdjbBMF1WZJKUUlbWmNVdxN9M1
qzSynejaNn2U3vIeMrPa+HFtvsXQs194PqcMcpZh7L6nstvtfT+yHk8M3EnnP6QLidf9UMihBPtq
kD9O88n7rFjurBF8HSvWxz25obElJfAzCzWtXB04zAoQt9llJYbFAhNvVrVgMSy79VtXrRFoOXkC
vTWnD6xzWwoF/UpmP4Pw9IJw5G+8cZdO5MjM6nzv/L6jrMVU1Jer2vhcmUlLdlrKvAGD10fr/tmz
MWmfwGU0/EBTB+psQ306bgCM3VQeyjbxCpx+11zkCXUHM4JzvOblEMdn4olITk00FSI+aqC/6eOW
LY2KHssxXtfPKwRxDpptN0T32DHy+XtmGbOPe740w1jpcSRi+lRCcKjOvAW6cdpHeC4gT1cjTUSd
Q61hihfSy2L4LhI9gsbHVNnMj3J23se16iBQlBeODyYrDqgDso6deR8pdgflZKTUeWE6mTrxQxSQ
5WGUVwIyIr3d6bhgSoN4n7T4BP+tY/FxGFKtc8jueCu6IHpSpjnKpXF+uQE937Ttiae9n7N7PiTU
XDKZiqY4Ya4wqoBh7jG29W4qWl9WkHsw4w6C2x1Ugm8m2B7Ovu2x29Sq9BAVHCD4mLM/xmiG+PAS
k8NHvPYUaQu5mzWyrrJyGy1W9qFL8hwvYGvDm1HbdnhBv4kUh9vHKTUv+wxF4XIlmdVNckHWKMrz
epOZmvPzOkionwApL2FfjLOoxeU0NMOm8nXlG6zHNRQhZdZ82Lz2Ov8oeSR9d8oVjRJ9qeatLJYP
TNKsLStTlgGTyC1QfPWUwygQ7ddp2k0YqWgzCNm3iNpGZNcR5TbvbkhrWtJ9lNLLgh+9RCBojtCO
UZw7QlY4pW2Jujg5xo3YWnOIQWLY4jC4GO6FP5ImGXA8KAPL8nFuCmNqizoYIwsuvsUOUhMmwo/g
/JGyVMaUIadPxYSrr7UgA2UnKXwYMdo5hRcQOS56GPo8hPx0gfgxr0vvRkyAfUC+cXalhZelgrUt
XKpw2Y7hMxLqRXAC5cRxtE4QFJkDacPtIRqqiey/SbeGcR7SUgJLiubI4lZEgypE+sMYFDTmZNsW
mVbtC9ALUAkVIpshCIVyx8xPUMrO7YDxAoUwnsW8p2S9LSC3wam0uNN6f2CYWTgCxZ/MC4/WMMGY
jcKdB1mE97qyD0OzLAQfxRZbGI9zWOApwjW+XY+1lJoXAG4C72WrHtmDylJe0hrSBwBAlc4FwVi8
zR5I6Ur8ZC6jcHHcbT8HY8assfVbjltmexb+R6dM3dK4tdHD21BDTh8+/tcgv34OSEGibvNEQ9Ja
kyESy4uCw6a153agGy7aJDse1Fo1CW3a+AEFeDPCw/B6o8Z9cZhqqLxn21wOpNx4VhElFpgbyn4e
MUpL0nf4SKKBsdkaMAdfykrFW0h6G6g98WaXN7F5KV9HcNRYQYhrr9ckkhY1Wq3HgXlysc1FqM7j
11v7Oj0YVx3Gh6UtvnHM8i5c/Mo26HhPDbHhMCKF+tSCjDFxLh73qE1nd4UrpWF4XyfSPm8zzhIX
GX6FtHbC96App5hdkxPh1F8HNIImFf8ZOzqm+TGKs0HJyx2q81Wfm4BoxUffziPWdCmbgHxMMPS9
tEuemBfCmgHTZ8qQseLi7YJk98MELDv8YLKEl3RpCrx0QxyWQ79n4fyHmUGw+Th3DayVp6Ep8LvC
UNLQC8iuc+Ku6etcaeVUuvz8NuSlXCxOZ22pwo9gBxhxcKlbhX1+IWBe4kdkbrJY4LuJ3NDW8dRw
HDyTAg/6OTgYYtxlB8AAkA1uk5gv4XgLy3nG/or31DZDKXdSSBbB89Fy6tbxAnahuO/rrkzBpVZ8
alDnk5LM+LxwZsILksasu+vNjH+33gNEy2JPABUZYPnd3aIcByjgrcTRiWjG5YkNfEUVwDeY8NzB
lwjl8rRSkyDCFFZ0c3Hsemyx/XGNBl5Ol1mJrWr9ErNVIt40kMwoiN9f4WTpOghhTrPoUO9+29IJ
T/W60FJgOM7055oxEAhhwCb4yvj+REUxevdoqBeeXbjXS1/LZsIQUb3uClekGj9lR7bHBFHO2TQM
H9T+YdYArwpT/BU/LSblMQKgL8P1urZN8GIxwfF50wIKhbao24Erl2miBng0Rbux/pZqYvEJtpFQ
wy7ZPGFevYIsO8k6y0/zYCyHcJqbHb+xv0JvHGU5UEMDsTPwUk4USl84gdQ41K4DMJFd94qF9eRS
3wKEb1ThECop4xv2vAk0dtCUUxYGb25pgAoSmB+BxctuaPB1u3W4yi8e6RmPrjyfrG3vSioDSDnO
2O5uc8Upc59SwFgb+Gsuo02cmId8bzoAuoDHo8oBArHntAEXCtkV9mrc/D1Kd1wVG/qwbfSQ4mHU
bGIJJt/rSEo3AomGP6+ly5Xfs57nn9Q+++jBIpkGqrBryNCeEW8xvyKvd4wA3E3hGrgeIgR/lJcB
pepa5KvIrMt+9PqZlZsw5CWFfqe7Y8zojUMwME4u+hPmR7nyI3Y02mXVBDeGieqiI7l9AiLplfsc
N/BENzXPNirWew8RNzXfy6WFpvTLxAtAE2erYIkALZ3sk3ra4W1Ix2rG7rCi2CdkRE6Z51k5kxmz
vIdBt17wZpRDjAORWboe3q7k9V4aDVlKVsMNvoXL+hluum4J8a/cmhBNkP2HxdtO8H/1x+Enes9l
Et7LSBzhE+DBwwc5BTrRH1G5B24DblaNpdwgW+R3u9uIhuzL52FVln34y9uURU6JSAQXffjTKx4e
wmnUQNK/QWVbETC+xcdZQDY+Vj4egJ6nG0SyyaU3Q1jlTbQHOHACT4SXFGmZu4TlBPM7haixuwNu
Gc5ctWAan98OlNkSW5rBVIkeXiu2oZV7rio56Dn9pF4DFrjp8MumIAGMjjoTQMjJMpumh77pDcRy
MLXO0cPcZhrX7DxYvOWqTZqQxol0xTHypQunNf9ccNGosI9UPJvDItdJoBkPg1/DnMz5nqgWnPY0
9P1RyA6r8fQ6IMCBQ9AD2x9SrHQikbwWCTRAxT8AX+8KemA5iA+YwQmCGyP/BisLBw4BeHXyIMYR
1vgK/s0Vq8HDD3hnojSsoA56FYzC0ppw7v9Q3f1a24XD40nHaCOF7gN47O57nNXO6xj5KQdU9Roa
JTDgMP5gdzq0SPkdQfYOQMdqQs+BGMcCZIV/WSjr/0Ze+gIqF45U8q85Eqt1HGujeZp+gGgtzO4S
okS8zK3EHR5TqOkymE1/Bsffn8uvEAKaZmH+FOhBUDDQ4Zjnya/nwheaAL6VUHeCVWPPbQZniDlN
E/RIR6h0/nmc//2A6HAD4IBBhgRwsXyHKyphY/g8Y35v1gEbRaOw41/mm0KYe1vZv7/An5a1f6H7
4QpDm7wMfVoL+NnS90Dm2sm0GVzH7t8ihhd7AO03RrcsO63pVCwnqfluP82ebvLQz0OI5xT67Ydo
2lPsR/9wRr/OdJwRSqnQr5zmZYamHe9psa2M4ZHYqLnvXheVR16HNb7OCnbiU1ssbagT0nnDyiwp
NgekFpEIJyI1NfNeLwaV/Snr6ZhBco3QstUI9QYfx/rg5K7dKOrJ2r/yWfo1zP7+It7fRty4NKbo
nIFngqJnyXuWFfuucfBdLXdiUiEy7T8TIQ0B+/wJQrM5xfNtfrdm/qfjZVD2/Gx8FHpT/jpP8xXZ
CDqkzHdv294Kz4usYvhls7GyE3pr/2fHA+RP0OgECwOtsNJ/CwfUcyDRSyvvXrclJMnhbsCsgHUx
TCZsGL8/YOBx/jZNMSFAP4WGwtCjwKX8Hs/02762ds/URT5EVmV13vc5fWYWC+Y/C3Wh7whuHSye
aOeCSh/6pV/HsudJv80Nay5eU5ElAzqCeZSYHi+/v6p33Bp+HQoNPL0nCQ3FSobI+uuxhtgJLmEy
+hZLwNRvyyphKqSKlvahnPTFMvR13Kc2yavcdmA6oAaLyVQ7Oqz5o4QqNHr4h/N6lYj8bcCBYWII
fj43KAgG0Kju1zOLY/BFeSums92TGErmJFuDSmJGS+55/HPaBxDt9Tg1wHwh6UR/BsIqlzXQul0j
i4A0qIHAVQORuklSYCLxx56jucN4sSFnycY7DosGWbeaJ6DCvkwGnSyao5VJOphj38174up4jNnU
Q7WaAQKEQJWMlH0sX3lGxVAk0Q986IlZoZcWSwkpz7zAdw6sRkJCcoECKG/7QxfBLj4c3hKnPMLX
BJSfPkxRVA4FNjH2M7y+lkDq52h60SfYUlCyhvTEL0mERHtMCtQvQzJjuJH6sTm/o1MXkszoNefS
IG1x32JI8mGEUxOsYns1TLYc2gPTeSfn6i8oxmA7F9VbgvUzswPj5zG+uylCcpGbBYgXah7FkqMu
RhyyV6h2lqsYLErb1N3ao4k5bEumk90jRTpe0ju2uTLVl5LF0EtfZdNigf/Clxbqw9JvEzUHoeYe
cDCQoRzsRzA5FtBvRvPY+Bj9RChUTcnH0pQ698fGoIu0+ZxtMCmNn8GDBKYNuWmcsLvRTSA3Prca
KDhapeQpZA4nYQ0h6ERBkAz/uaEknoqrjK0+eSbZurniDnAe15+GspTQtsphimJU6HiwxepqNHQC
x38cxg339uDXZLcbtNhATOAAwHTPinpLN+5vVDk5+EdAk/sWVX5ZWPC1rYCxJo07519Y3KtNHHiK
QmCo+nzo7R/wyBXRXKG3VKAC32KkAU/fsJuix34iT4PoGASXb/kfAPmQv26wg+LldWp0P7PUIe8U
SklbQqmjq8XGrCeIsM0Is/GaKCj9vYqWEsZhOxYPeiij7tTDjZVVomn8Q7a18FZtrednuCXoRRvT
/RI2iuUCCMt4n1uW1GuZibu8hQENWPZiP3NM6osULUmmCqtPvEjYLv9o4hYGopKgF0bRUXdGEQ6o
Kxmy60LHzyOsxPCZaXbDfKsPeSoE7m4cWXRlWVN4ntr5wy47Fx9RLbhjscW0w4xl/Teh54eEpPra
plFz3S+TO2YToHEIZJqLZUSbIFH64lOuhYHeQLff28nwQyfQs2VLh+GQ8dJcFXvSnzY+gJ0eNKxp
yI83yLblkJ88fvKyQJ34YtdxPkOPwb+bUnUQ8ZNur7ZSZich4/FBw64OmxCgo6mK6Ng8+nUvvnbR
kAFimPvPvkjaY5y4+CqNS9FWI3qs3KSAD0/WTWhFALf4J4Ca6F8lHC2/E1BQqLOIJvdLglZAUNQP
0ZFMvbuflhRACELBYdrW+YpOdlNV1vui5nnJRfFHuyTldgllxPxtSlJJjrDTOZRfbS+2asFz8X4U
Lst7uL0ie9WXkEkcUtgoP8HtplC/wXqTTQ7ybF6I8WssJ32zonX7NewbYYbyLHC7MJldrUizb+Nc
LZdA5aOrFobNYMNtu+/EezpAuozGLCjndfTFa+N/mCha66Ql+9dpkrAUlVxD1rjvE2au6EJDDTLa
+aB3r9YrNjdwfMVEt3cbyRGIUerVi6cdvUJbs05f2dXYU6Ln5Drr+rUCAv2U+e1bPHN+lxIsn2Wa
3QGQJzyAzdov+SHbRojGczfcaZHaL5uG20bGoN2bCZJ4aDNUnbdNpqtopulXMOZjRZNuOP9sf5LE
vfuE1gnq0yQ2p2rlXPNo0CrgD7tqqNvNipY3nATxvMT5gQkugAVi4a1ir9O18B/LZEJTmGFf5FfZ
670C+dQ/4dGIptKwj30qQW5cwmoBS4qN+RUcYOnXqWDrTTAAwnQLIBgH5Q5W2cigUp6bG1ZEI0yv
RJVfbYRk61Agb5RVJifzkXmmTgj0jNVlu+cXjoziI/RD0Jx4YR+TcdDnZUaPFKkX9hVe5EeP+v1x
N/1ewAAWXK2mb35sGJAzBNfzfER6uj04W2YwdqUGTLJC15VYLMslKxXM38iP0Ucrn8rHcnDlC101
/SwtH1+Wfdl/zJjghyUfk9sUgodzjJ0C1injHpD3RlXmh+UmspN63uNxOMNcyaEYA8x9J2Bcwl62
IiLFskV3HJcpuDNAGNV6GuRZZbN9hOaM4vyhIifxQE8SDoAvwAvNx3IQ9oJsXfnQ93a/biZpjmuO
kIvyvG/vhjR2V3ZO/cdh4vazLYr0G1ULgkNituUu3XosHmBtHwh18/Vqc3/Z+pWOwJPQled/70W1
w6n4WADSee1DhQ0f5tHI5rc7iRy0VWhB1ZU8uwHzTmjtepj1in0bKOa7HU4/u04pUAMf33ec0m5O
YWjJ9v3mX82mYAIYP6P7HWy+ounhQMxVcUHARdaL3tMPxdJQMAY2+h7xBNq4my1L97ast35FDn7I
Z0DtxY3K6JI72Jmt6lzVlZrf+Eg3H4H+dHcwJw5PnbNf8Z0GAHRLnuAGmA9yzuUdmgtBFppp0l6V
o06e54jPvu6Ej28hQYLrMlkWcxZJB29iKUh+nfLRFrCK9UN51YtCH8Avw4q0gIc/FOXeo5fB7sql
6ikf7sYIOoTrLTI5+n6x2Dt7Y+Cy705ktcRfDqnpP9A1jT7lQ9lq+I6tGGGX0fZeNu2C5j/duInr
vlUj3K0WLu8zulKQ6IyeTdN+vxUwS4pzSD3iQ2i208G1vOjRN+pKASuwXU1yZC511s98uQWKI2Hw
nknz2ef7CO9m3DG4TVFeHDxBinjtABC4p6xFVWoRR+AdyRgSp2aA3OlicSy/ypI1HuRndMTgyVJt
q4FD9ipBsIvhPQFTcTbdFjwOy5TNMGk2SkIZ1HQlmoagq1cHU2xarg8thZqnStDa4tO4kWg/exTA
so5zk8Q3vpQr/HkW/MJt3iGcHiDc2w8jELcrmbi2Rk9adeWibZ3kh26L4FuhGP4hXvsD8KNeBfWY
TrL+g3OpLNxhYxINJwD8TyPWQwHatZ7JlvTHlMCKeaMEWOOqHwA/17tbYcqh/QZCKp+luhjaNBuP
jc/8rWoB3x7k2q4XtMEDXA+siEUOqE5acqkaq0GTzhncKYkHK89gRbuLsnKFsUrydKryVFFAhMAS
n4iO7Hf0QpEHilYWyXkcOXrXNOi3NSc1UjgRjbCHB4mcr3LB7uGcHHMkZnOxtV2NSOrwgTGO2rX9
hiBkCnYU6EdRZY1BP66j6nOSi6NO1jGDwyxa2PwIkrnnF9IU6ddmWZ73XTSPjdDPTakzWaFM6B88
NCdHXnB7jrF5xAgSzIKWy/frDu2b7ixt59MibFlro+HqySEf1VXfZ/2DHTo0ArBsq+aiTRFfF9d/
cw1Hb4yxA73YrPwWzCcMkWSdvDns2GzSj+Uk6EMOYZM9tAswKMwHTBhYaFr/Ha0v1Sdthqk4Tnne
3Exwrz7MBra347w2C78Emo2uIVG/lpf9KA1c56Y7KfTPehhUTI6lE+O14ll0m6g1vU40yNSxmUCq
w2g+HpKE47GLcz6f9zVJ0IEuxyZ8QB9CdBnThI130DV6SCqt51U5+XiFB76RdcqmRaMTXs+hbYVQ
c76cGC7uuAF8f9i5bb9z8PHmLMH7HSwWpa/2Tdk77PLY/FumukMrkV/gFPg9dh108stLVs+DFk+y
bcgzEMH1BDFRiQYhZX/KdS4/RjK2aB7A0BZj6B87CYVag8LtlCdcfhl9gg5IaMI1fqExt1dzQvla
cbvKom4B2l5xneCimxjIe7suNYpw+gHNi+arBeavb0rQ/LWXgyLU3yxglA8wRo6XFFD2E0iBRIWY
tmr4SWNzy9APEHkrgmOYhOjIoEKRvg3oi1hlazK9jAt6Xh7h7gdBC5B7ZJdDhr6H9WTb1YED20eA
mLmXpKYd4kjFolZmt52ekhchBLo7JB3OoZJdLopa4XdrwHKYE2LT2WXP5iQ/oIRfYOWLsH1f9Xp0
/61RtaGthKY0fn7talBGhV8u0N4Mtngto4vWZMlj0DOcyL6ouWq3CA7EbJUv8wIXKyJSBPPxzKHS
GnlGb0Ap2mtYQEkHZxRSmpt1mvWLStyKVkmAPxf0qOjWb85tWCtYlKjTZg109fsCNm1BG6dlOQ5y
oVcAz9HU0rewGl4EOeuPFNJWfupz4a7hmraoZZGOuEPHTZQdI9NDixzvS/bkpq77kutlrdVEp0MX
Rya+m31OHsD6FSXUSsjh3lz6HknVFaLfgPZBRqC5gVnRXbOCuiQa76jwJIJhMCgEtz7O9NHqBc4H
KGUwiepU9EKmajk1CwPF06taKiRp9hjK2KXmm2kT5NR04PsfwzQP6kMyEj8dUFVwhZBWshHddyyZ
m247RzHMoOkHNlMOoy+BT/lrBzlraH0RFavkJxB5ao1vlRjZWNaottcU5sBd/B/2zmu5bmPd1q+y
XwCuRgYuDyZmZKYoiuQNiqQk5NQAGuHp9wcFL4retrdPnatTvrG9SouagUDjD2N8o4Tv4vLAtecw
Ya/mFcGAytyaw0rNUZmfzV7ESAczHQ1Yc10oplZmMCE/94edHJo2fYjj3MLGOnKrsN7BJWRWMlBT
Wzv9LqZWq45DMmjl167tJoUfFV1WWW3tlh3gh0gY7IT2DQKuvgrlDNYpu86GJuf3YGnIuIAsDgO7
CYX8no//pdR8UE+y6bJqDv0mmewHW9pG8uH7EFlr1kUIYIJ1ZGvo0dScweleJQXoGNYtCvfh4n6O
rUjgL0fvvXC/tTogoMehGRMtCSqPARwcxTzK4PmYkuO4vx8SBgreeU9BOV2KzBeztRnibmjz/cLW
jd8WjzzsiS8mPCpVQjDoh7k6Mwc+3hKkNeqPboMYxyyjD2ZvNyncPwS0qXkSw9DONfqotKfGoXeI
213TQAUwkA/WYY466sJAZEbp3vicmHAOKaI8a5/2bjnPDdNhxYQ33SD1GorR2sbVZKXFthlRAvnM
DqraO18o/bxtpBUOBJ5eRT6kBd1qfWvrzotp7dlHlveNNxQfNVQ/Pe5wTHGBNXDvbFHBlJ9FlVNl
ocpPZL6tnQ4GqJLoZ6ZgMVqWooszzN/U/yc/jdU1GFx1YD6dnoMYhTxkOMMFbsq53DZmiYhM+Syo
G634kPnT6B5bSjg3MKtmtoKpGvNqv4J7N/3kNWOFaUjln5tFRKBRJdxTQFKeNYS9ucy3XaqNEwWC
tpJjejrEKGtsey8dqy/DqPSmF22JJqyoejy2+q2Xp8BERvB9rxKQtwy6DDe6qBYNOKaANpVsKSdk
dxgSO1efY21aJy5wXI1qA9gh3uEfU5G2KwfdQzRktD5YU2HV9daCNXbQu9p9LFRhMbB0IyOuNwwU
U5sOFZv0ZQnvDwqSsIf+AUkGco5ANqj/NmhNIEdUONLROzHcuozpvIHUtdThFxOLwCkYzdzdurlT
nLS4A4CMIBzTB5q/pkRSYsxDF3qV7bMq0+DL4afgF+NOMU5+NH/gsYo22wwMzF4WhBRcG5F/M2ii
5nMuzc7Rm+l65pcdWn7k+dsMzccXDVEVw8Osic8BuBndE83lmNy4WSnXqss00gMVjHOSlmunLxyR
5rw3lZXd1qMZXSDfjD/HUueb98ZlQkYXDUxGliWdgiYV40dvsofrURYJHwF7HVtrt6z3I9c0Jorc
9m9XCpgb+hk0S52hRRqOaHY+jaaFv9HOO+tQWUBk21HaH1rozLveqMSDIzu4ly76yEQWC86BbpkD
fFnzJV5PIw2NoVOYzYoK4T4EEl8dY0eimuuqBZlqHI3w9Ea/WCUbdMObpnJnY8fmiv2vMDE8hrEy
FUevhg8jDYDeIXs04w4oVVyBOjQHCEKxoQNDFnbcuDsEGs3dOLk9aui+4lOiUnCfLDzMMWiAxLpq
oSXAPwO2XgXU1DC+nDzykcnkbZqEPNAzFGGMS66XkglAsDgNGNlcIfwLTVGm26WFLBaAReqOyFnK
JlRm83XsYIoZEWDDsbfnR5fTQp1NfSUhrrTKAy0k+4GXs+2WhiBlClQa9YVZRMaZlxS5i3wpArkn
9cg/g0tnvMxA0QH5Nt01GsJsgzbNeMatM1TsP1x/Bo3XgRhxRwusyTDOWRcU0uuj7ZCkXsH5K83i
LNMN0DW9M9r3WpQ00yWTq9xkGFCXc1Dgxn5MfZQYQYlA5LJG+SK27mjPNAW+gduijYQNJQiy3F1u
T3Lc8NykqqM+DxNTtkBz2JhdjebIGNo06ujSK0rzoUX9EQdqKB7NrqwfZI+7PEkrZo8oPRFwxYpL
vpCPsTYCHs67SdtoVB4XcsB21DF3eariQTvKjJsaHETuXvVDX596GwogHXl+zlzAPWiR8O6ZGKcu
l0HsvDTGYm4nS3S3Ss7GMYcUCsJMeeNarYkSSU/FiMftOu/QmUnlhIuvgYMqUx+utG2o4hYXbxpK
hluh5FIH0mfaw5byRT+DbZGgWRz1hySapwc/6vWg6YD4xCyMtqVXRF+RO4vQsq3+o0e5v9etSH+p
UcY/CH7EDrSJLw4rwgNeIO9iQnywb1TPXecNzwin++tmEDOEs74WOvfBcu3HWk5Fo1vlnueBrGgz
OjOEp3/GFE07H1tDfsoYdoTeRKPSEisAGiTR63sIzNaHLDGtcgN4WTs2TaWzokMBmpvm6zww/Zfb
HCRQK194QEEWCtnN4656oKOty+ZWWl1t2Vd9lrSc8h256WimZIsvG/HCNGdly66BRWh9Zc1IfOb9
aOAhgVxQi6lPjmJIymw5IjCf+49ROo32q11BCz9ktQfzZRNZmPi10FO2NUoOrxyVDbs2dBtwqVJH
hAgC9YWyETogLPbckWI6DnDoEAY6xmTvLKsavSenAhnVB22TF1PBOWYnwg6p89BPhNrsxDFCGwvt
FzJpynjUXjMebW4a5PUWEByVNPUX0Wqz24UsWhEQbrtmnPMV1ZTGOSqmJo5WcTvXYMsaJM7iRQD5
M72eFiY1J0dKsBiw27OQBbFH34eVKZ2g7GV1N9RhN0Ka1beiMYeufRnyRelzwN/SpPNmrC1KsmBp
Ek6GA0Q/O/M3TKzXT2I5sfCLfRJPym0/DVq8GHaQwsfhz9Dou850psGH4F/Z3EWFs5mE77lq99fr
uV835GwNUYAIVoerk5cF7Grcf6uQYFTm9QL3wpeybtaFhvqucTHtSrIo79zEGpCkKQHebJOkGSu6
v3kDv66b1zeAUADzLllJbAlZCv36BlJ7xhsVp+7n/PsbKL8rT+C1FFxxWs1e7Pum9P81p+H/O67y
aiYx3lwdK7n5l/CU32Nw/kNy+PEzP2NTdIJ4TXz4JuIhh98YLqif0SnwkVf1BztuNMa/UpVtsvqQ
8GBixTxEoh+XAEvbH9EpbIZ1dDp4t3V28f+I5/BusW+seiLyWXiHvAg2l3fXsqeTDJHWHkZdjyK7
TKCGZHH7d0bF9YJ8s81Gm4N6QIeH4BHByjfx7oKNBkR67JCiw5BVhFMo7srAm6Ia3quarkvUP8di
gWUVYqtsHt/8Pq6/v8pbGMN7avS3F7ch1cNBYAn3B0FB4oDLNHPPx5zp1zlqfoDKatJ5XVvktxQB
9XOM8A7lcJWaIeVZ+mVCsAt3VzpmWEge3/OQ4UtTXrExW609DXmdXHX4XfBBFxGa1Fk22y6Ol4uh
c6PbkoyA8P/iQ7DF9UnTETYX0rtvUEhrbVMABGIFN3iS18sOSJB1TN1xRj0r6M2Rr5pbrZxxCYhV
N+oPXojrceb98Ri/dipjuq55YgVCLeketNKyU15eHCfctTuP8c8d2Ip+N1dLD8SrrNL9X3+GX08t
+9vvASkO0iLWDq5jvBPJoAQehtmFOJiazRhKsWDxoRrZu3X29a9faZVtvL/ckMeAQ/FswOPvz0db
sVdsdF5JmbE4zH3LL8/x2pPszfaGMvjvTOfvbqJvn8wXwHAgKnCRvZepGXrHk1UreL04lTecKJTF
Q+z/M5HR+ioIEC1k8agBDfO9A9SXHBfFqHkHaYzpHgTx18b0UzTq3t1ff33fGC7vvj8bNRoH03ou
/OFQyGIINCPX4MFg5HVc3I7YB59rht5+DOdytZ7oiUMYQt3nt7OyvfMGQ3bIaja6TYZqOSup428k
uTA0D4ocFZYpQgVKJ9IoZo91qotq3qdcmx9V7FYzkU0CdGucjSTuWGhaoD2tyQasmA8d8O5Po7Ok
h7/+kN/5Dr98StKioCvYLpZaQiDt9TH/RugYwdai15TTYcRZiUWStg6LT3cEw5vv6pwIA4csg6mQ
hBqs8QZcvNmBEAiG3voaftAQg9B8S0SgjwpbpxKfdHSql7Y/W0/uSISCTZYCWx3jg+6X0Iol2zEM
PVFxZ4gcuQY8+rBfIxmoJYywWmMa8nin48F64jjLD05PlEM8GPYBAEZ9xtMlOZTEaGxNgDeYbWhz
6jUQIjEsfd+ZtXcn17iITMvKsNLbhAIwjl4THjybssvjI5kdhGTAeW2x2BFAUXptsVeRY28bxezP
sZph4wwOMMZeRyqUyzpn8FhtijXaArG4dgUvY/48U9gieiACI857c29HFt1V5iQG84jGCTWX2AzQ
rOKuGbryEzDs/GujJ/WELcWf5w1Wh4oZaC3MoK6S6cH1qjx014AOgsSKY7aGdiyoy6+cNcij91KU
+maZjleE3LQvFdT0ZzQJW20NAUlIA9HWWBDIt1oI8BZflosGoHR4147ebnPDP6KiZu8WNRDqmOSQ
OCJBTmputRdNdr5+n2FdZM3GXKNKujW0RCdIx05YtVhTIo6kRZXnqFnmj9q3vBO9FMulzlawWAtl
nFw8XzbMtk04i753ZMdrPsvI6a4JFumqYy8GfwPj3LzLLVQu9MpyDV8ZWtN8rtdAljwxtNXq4EE1
Nir5ka59QLs1jfxqYL51a7DLSMJLkpg3RkTAEmebOvbsAaFVTr2HjcH4bEp+55Kpyc0si4s0gjqn
rVEyKi6GcFjjZZKyHzZSiBOMOnQIsQV705/iD1UWXwBFfaL+Fwe4N+I20gmvyaTziZHys1EiKgHe
meFndfz73o6wAEqpn7vTMJ6qNRIHTiThOMKMgyFr2Wev0TnuGqKDbmrc6Cv5z8pqKvM1bIeGttog
wYwe4TzOvBlCeRJyTDaEX9EJgzpRXFxqdEMeQ/mOzBuHVJ8xTUM0gcZedqDC7QVIKBsvgRDenp+z
sRM3Q9q5XlDNQHcCxs7N1fItSUjvdEKFsHgek2oqDjqWhoNbc7s42lyLnEASY8mHrTEaSQCepg0W
1gl0DRnTOGXFD1mkD5/RmM8PppLjic2yOuYK1r6KG+tcAqvcw6CONnYk1HFgm3ClzeCmiFiaY7bf
mdvpxyr13aUN9dZhWiDiEmPrMn20lKh2pjDoCeGNbq2iJiBmHlgvmUO61522OseT3QV0531g1/xP
LHN5E6bO1J78RuShUw8U+44Hzr0TOVFEav6qeiTpl9i/ijBqKAoWAC2BrNnaNEbphWnMk0NfGMcb
Ymi2Qo3Glk8sTy7bye2I8AZsJuSTpRfdpwXj5pXBjXo5p6JF3xeBhUJeV6svqPOB5RdiISUhk68J
c70dhET3noyvCi+pq99pgvqiqJvkKs9HqhNFyVfXzBuc2M94d98s+oOOFXIixeu2iK32IcsI4cgF
C95Uoy7UbLD+BYuo42gRudXE/nCP8K04tkx3Pi9aIg7Ipzl7JB+SFKPlwoHjeFp8i/c1mw3LjoU8
A3ZN+3k0XX3jmHYeZihFtr5UfPI8Ta7Y24+hPZjGtu0XY8uQIr5a3CYCIMsEmPQwv+g+xY5D8Bhe
wuOYDwyKler5SJrDJKc33SXe9Hlmb02QZlc6BwOxF3TFTW8sB8SQxcZ3IRivLKZNE8Hrpo6UJwXB
JtDNZP5KDazuU2bXW7M22lM201UH1DbGXhdlu48qzT5DzabdzrxAEjIxp7yI3Ja3PSf20xjZDKMi
J+lvoX/wX3k83EphtKHE2/ggPPusy/UMhUBb7zvyBkZ0hsI8syex71sOBV0O5iV6RyinSTsdS0bj
G1Vkya42o2RbwzvVIzrZse/xYOSjTXCGuJZRhaSB+bPas0Cakz1fv5u/Sstrk3PZla3iarb7ALv8
MAd9iR5BmgYZWH5Uokiyppl8sAqgdXKJQHEql+/Aon8b1r9J+8QcsnI2fhev/6FhPXuuuufuLbHw
x4/86Fd9i8hyGkJyyZH/Y67HH/KjX+Vm/I1+08AdsTLM8If8Dh9ci9Ef/akJvJBVDOALw3SQdFr6
P+ENgpX5tZjHjuCb1NawZph2GM57bX0b9R5Ipsk5Kw2UvSBAXH0MHX2cR1Qbndb0bBiMBY0OsmKT
KWtdzTqbCGhN0g8XNlj6hwILA2GPHTsCOW05faUVHbxo0Fm1m2t9ClF7aS5xIKFu2JVSAUa/7AXH
wxQwahnZi3aaA5GDw6d0zpXVdq+YEm96K3Wjjc66kMWp4+4K4pDmHe5wTttl/qB5y6Kz6EoQ8rS+
XokWKauRLXuDfY44r1Bc2pusE5QjNKVpdyhab2ivMy3K8dlF/mNXLGaykV07rBhblTXg3mWycg/8
Bw1UWM1LzM6ynfzC4LwhcAapCtt3DpLUuyKRzHlsYd2Eml+PTymbkOvF7l022/SEqUxkHyAxI9al
NhPNCwhSaPY5FuZjhgrmyens9sHomFyv8Sf+K8XNazHNlx5LqZQsiXI+8o/oQg2OeZVCRjswZ9C3
fWb6m2ndBCDN9NsbOn7UAWKeRdiPsUoDi5kZpc5Qg04CqTMDnWUzV2lLeY0zr7ufkjI6GqTw7JfF
nW/8zphPmp8R3DCneDoAX2npISmy9DPXg32TgYwwt6o2tKukrLw9eAJ56OpJPx+jvrpLFhekjTfU
1/ViuRuFM6PeWF6PbM9WxietJk+I7R0iiNqKB7a3BfBuBnBHha7zDHzvrMJ0sAjaM6phi4wDgbEW
TTtzpJcpLBCVmxnn05OGnnPnpYW2h6mxHPHIL68C1PIx6fTmA9uv6BKZY31eE9pX7i2oPVdEXjhK
13eTsno8BzTD3/9NCpulkgvNNhoK8lSULpLKVpEbJU9Z08VjdSqjbizq0CVkJ/N3htRuPfDiPFxR
knUjKR5JpIvXb8fEvyfq35yogHw43P78QA1ha8v0tf+v+ut/YUwfypcUN89/xoHff/7nNJDDcXWc
c4Cyj/SwE/5+urrub7pOIjKIyN+hrz/QriYIV5+zA/s+wxNmJ5yRP09b7zcGW0DYSCamk+V8/Een
LbPNXyYn4LzxMZH5a3C6Oyhkfu2JgdnlxIVN4oDpb1PGX4tYuyIt7Zh5QCqIJilTcepEtPWj4UHP
sXwhRnnz5f0P4zr//axwfQtMt8lM4jMz8Ho36aptB0QNpPhDTVl3GVkPMxk1ncq3VbmLc1iMoqcY
9Zu4CqwCGVlDuKmL/mk7Go/oDjZLElaNFl8IFBNMNne9jwzP1S/bhFhobvpAh/eskSFBKftK4hX/
pyQYiKeA/Jwx6Vj/c6Y7YnP4sQNOAQEy6LTtbGMCqPt1r5o7561Q1RwsAu4YqsjONEORD5vZrO5n
Lw8k1wQsJw/JZxwgsDqLh9ENsNHeWNAI6Z29AOXvhW2ThGP2JulY+bmlDTdFwhkDcD8wNL+/cfxH
3dSYK7rPC20PeSQskh3IFQ4KwhafDaFbQ10wyyw3cshvIWTdZWyftzD5tqpvngbfEHtEX9dx57Ls
rF6WeNj0GfRuZyz2zrIS1fueWhPtQclycI8ij6ZSjK8VppLYGbrzqhvtoBDsnZ2OF1t2iOKv4lWW
9O/h8i3j/W8OF+50eMx/cbp8muuSHPO3B8qPn/lxomAapShbacyCkSonCLf0z3pN1/kjl6E7s4vv
O4SfoY3reoH6DBgrVE/OD26yn+sFwVnDg1rgTGUCyBH1Tw6Ud5NRhu72OrJEKW9YVJPmOhN+O2Mb
EBUSizReDuXnuCvCpHh58238D8fFOqR7M8T7wwus1eObF5CTWWCk4AU8JLsJM5TBf07VJXpwJEJ/
/VL2u8NxrWk99jcGM1HftnDK/vpaM8OEwkZJc5HZxSwytK4aMjQqGN8DwGo/ddkUe69JHbEeZLhk
kA/IAwPLEdBAU7Rx+bkGfuHGzPSsBK3PPpKxgLRbDV9SDzB9eT6wXtasM+E0y7EgURwNP3EdM6h2
+Nl3c9vjgEjtU9dn+nXW1tRhRIUje9gYlREHninpuCCdYBWHOW9CzUfF2ib5B3hJsQJBZFU4FoBa
sWsm53lmTl0NxkliSvk4T8UADbEl+JKhQTHugNkWZnnm9qiS7clZLj2keOMTYxeilrSY+o4qCgIH
IfbmlaW5zULCjZ9oH0Z0yBzHpgJ3ojVra9xPEZm5Mu32/54a/5tTg6tqvZP+vCa5/KKeP/9Shfz4
kZ+Hhs6hwWSfbdw3lOd/APOavu5lfh4T9HvCxXjvUA5wtKy94M+6gxMEvC4jdLYeBjHq/7DuoHX8
5T5Gor++DMsTVqUr2fPXeyvpWfqjBjIv3Khz7+fRso+zqROwaC9IR+akbNds8frkIEzTg1pvieJa
SAhDSECcstG154zgBuPBTpb8Ep2yTM5a/F9kaTYtuZfcWPO9qSz10OelDPt4XoIEpf208RWGkqDp
MyImoJ6rPWoh/XYwu/qxUpG6WqQfTegPqnFALCZdslYjOe5SUrAOLlNXxkK5GgK3mfu94/MWYY1m
Ewy5uLaoM2ZzukYJ4jq7BO1OfPAtfRnCVXZBZnXRoTOa8/xz62rtFc4kVQbjWE5XUYS1d53e89lL
9HSIp3FjuMd6ltayI6ADHBIeIf7U7OzGOA1ePF/DIWvnY4xDD0xAOU/ayeMN1vhTFo2Gqy1LBshe
U9/4VhbfLjROV20BGjUjcCXEcusBV+lqtc9GKPVYeKqWxOoapTJS7elaekNehZAupr6BTm587Jum
d5cmHCNBWXSIdDsd9ri3Y9Pde3CbYjatqVhEOKHPq9CcV950ybCsrHQWpko7QuuoB2qzmMpskzno
zaocCDgk5ekTzGarM29VXlFNmcy1A89OIzVd5q1CEYhHOZVAy+pYlrvGa9CuIVM1nXhjkzMaXUX6
rO1UVOvduMH7Z3I4tgNqzPNOaCoJMac4WPBEN+rRmQHiKApbixKTC8ddDsuU4WLUvpGA85JSSZ36
fhgacanPZdabOFe6To1LGeSjMXb6QxwlhrE8TunqdPncj21fksCBsrCIbv498P43Bx5TpJVD8ecH
3hn91vCaz2/rpB8/9OPI83QyNQhjWPkttvOm7yL2mnn0OuqCXsJBth49P/su/zd9bUGgA9CRsBF9
c/45ZFvTj1HZ/BBv/JMySX9XJ4EgELrDMfrt+CP4+l1pQSuWSG+J4pMiVSPZmMTu3ox6vDBnqPp9
ihfxpDgxUBYfm9ayxgC9mH+ratUfYNervdnq7V70qRDfC/M/RfbbBp/x7cnMW+MrYRooDJ4CFI3v
+rGps2c7Nzzn6Cq7qa98PxdXHuJq3oMW2XmgD/WHVLc0AP4APfvYBNrYqG6DE2eIPnNT6zcd9vEW
je/slu6nhebsEg7U2DM06/RHNCe9I7fAhznZqF28sLAzQ1yVuC46lnpOz8p7ZYWFBEFVZCKBHLXy
KQQQl8uPyaziQw2/LBs3vl20t17UFXNosXAr6eiw5HlywORlzNl2kv4dE7ZEDls81Ob1ouODwuOH
Qk624NSYohUcJGPWvpR4I27xoBMGqCw8sJuUKKs58BB66hwsxGqdelLrWFBRKxVBxulzU7VdmI/x
uKtkdD9FsbYHRC5PxHPp+4EHyivhARJunz2FTtadsWI9wSPs7twqna51f0IJgcP3LIoShbJVaWHK
2oghmZ85ly3xHOdVnOzwx7BfSga9vsWm8ihMdq9a2tU1GeEFYVYRHmQyAnCnaXGt3SxDTvS2m8w8
KVM1ncfu8kFgzriSiKuDafErlNMje4wdkaTWC4N7kpGbpAsmaEgL01GROrfsoptbog1MUhe98tpm
eZyojSl1AIhV0Zkfs1gi1tS1lESzFt15ZJBSWYx3sxBTUCVmdZycxt5DSq92DWnjOTsHh3Qlimco
lK5+mMyo2bpoTsE9ChytoqmP1tKzPWxj54ZvvT3znHx1zxfiFIPTPPlgvU5AG4o4jCpRPDS93t2R
7JF9bUeSFEgW1poPaBOXSxPdy7mpBA4LpLk7K+pBXOADCKSh+k1BwMTWSOveIZhSWbsFWScG5rxJ
nnMue4S7ctr0XGkBuS0jGxY1XhL+os7ssRu2hZX6e6tNim2vLVWALgMuEZCv24SNx24Qi8G2GfYk
KqLSjXZsZLt5s7SW82Dzl2y0qWCe6fnD1vZH/dmICakuWRt/MXj0X7RlYiFgneTBaiw10rlnziPT
0AWgGJudI4V+hmJqNGeyR3tkFHumoASQuTYyXgy/pYt30Ce+EaG4P4cr3nAJSELX7uypE25gaUV/
9Cepn2H5g4w88T0elbvIjiQdbJDMOaozcgX59qwhwvStsm3WKbIrZ4wlLG8i67UcrdGBaDbKu2Vs
qnMEiCj+G7Rc63Qj2pm1H20MWhvuLgATFswPK1J7BX65CI3eH/G5itQmPg1rWN7LjyD8lxeXjTKg
5s46+k5Wr52KX4aNjn2Jk3B8VAnpJEHjOaz9ypgkzDBPZe5vmIyOxAcRsvNUgQ4YQrvF90axqONK
MMvGOk76AiqtRBOaBToK4/KcNJge5/6M67uOHcgBHYdIuckir7iyQX3hGkpj46orrPHGkQiLiHlO
FGuBqiuuLG4MBL4eHquxhra+Q+tP7HcjF+eStICOBAm/SAPi2cp7htHtbTqYfU18pWFe0BS35wQY
112I10BcpV5W32En14pQH1IrFDV/7nCN+khI5uSkFltesKZOCJ8b84+o06s7z+71TTwPJUXimG85
njl87S7PX7O41ypIqin1k2ZK55o880J7aEyAlxsMov6tYY5eusU6HvNLaSC37SxR+l/kYrYnlNPj
Y4zwfqNmXd3qvWoPU92Ei0ZYTxAPdXJgx67AurWJdZb4Ktu5o5IfsB0Cc46w59ys4sZPtSrTWxd1
sn7oYHRcMyJogHagKwBB7ybdUz1jYQwsHUrFXs5ZsY2cIX9O2rXGt/VJXfReCbA/1sfVsWKiVgOL
2SdX6B60PLRVx8sVca++cr77t2gOxl0Lv/vJ0UBakB4tlnOLs3mXzYTHS0Ca23a02y1nw3QENhs9
qFzp/IOLjnOemxwVOF5hLPtYzpZE27AdxmeT2a17rse2Hwe4LxKCJzqdJfw0ptERQfZw1nuO8+3X
dtA83NlsdBgpmnxIpbvbLnFeM1OM4ehZzSZvJ/M+1UmNz1jYXEOM03nV8tVoO58L0Wa+hq3hnLae
I8cuzmPMbq9TVx9ZIhN4amMoivUSibhgjd00VnY527W7t1je8AOIA68qbnQLk6E3XtoDZk8DEzGx
37MRDGj/mTwK7YlIAARahjmdWXZrFQTdJdUjUHv1qsyiO8tRTYWyrAmhpC55IRSvfuUqtRk+zi6e
AitzlbeFHZJgxFUKcwqzhzPTa7GskDQFPJyMYdfaDrNGBNhYSt/czVJbkSnLIO6drO+rbeu0+YvV
u3G+nf3KnILYio0ozMipW8iK7YFgeIk7ss8EGLpHaaUwLiohH9MOGjMlHL+u5FmzMkQXwkKIJoD7
TpG9zzIQhFvTolnbVHiKL7p0dHpSU3VChQnfPFJi1U843PpdP2hlWENfRr1PHFLNzZJVTyZmCv7O
VH02GIij8IkgsLiJLC8IwtLPO44z7qIOJ0i8KFzv1F3MpQv8JVwgrpE/Q2d/7OBvsqFHGLsZM785
YV7ScJSNHqm35jxFyWYoorHaanRmt2Mi+ss6y+Yby9HTD1OhBNG/nc78WBaGthu67jb2GSJTFNkX
hFkkIV5uwzhPDUe3Q8JoMPVjdoFSYpdWvMUwpEJMBu4rqKH2BZdCo3CAav7JtbpxLTBtQzJRrv3t
rC+9hTZNYkvIaIsCH5/3eY/KiTRrpsdk52qLy5I1y9Q55gO29yPnSLaRACdtULSZ/GRk7qzd0G4T
ETzw0L/hrkVnILgG2BXUhXNSGX30xkpT0t5wZQPbnMYIqU3vWtRf8H69D9OkW2FNK9xxfc3OmUdj
Tc69bzYoiUiBu5DJnE8bjvbyMqOZvJeG397q5ug+tZGX7WsnZqOJnU57tVAsnDxCB6p920nm48yr
0JuR2rgqRdxkYKrf6NdGGiflyWtSn5Gc23z1K2Glm0LE4ojdEf5PVSs0YSbQ4nAa2sTszxxvNmrn
3+n39/3X30y/aayYA/15V/d/iueX5/KXOdb3H/nZ01m/eUy20QzwCKfdezPG8jxk94xqIeVxB/BP
2pafXd06unLXuTgjMAfkFDPln1Mt8ZthMBWDJYSih7LoH2kX3jd1/C0r3ZGJmkEcxR9sGpneGAwx
LO3ga5xS7H/m5TD4Vnf35ju5/j7sfitwf6+rXl+GoHW81UzsPYZxv47OFr2Ts1qUdgAHqd+RS4AR
bxDeVTkq5j5//VrrGO7NuH3NSiPriQE4AVco6VcFyNtxO78LGNgk7R5mnfhjQUV0AVYPhNEipuvG
KdO/Aw+yevzDS7priuG6R/DIpxb6ry855Z3d6q6MDuksOV+jtu7PwSrFQGsAxdhY5kb/njGnaezo
bNQa1U7I3N6BhMDdb7PyspWiYx4mFO1NlsqDT7/I5NyX4qUCawiApfP3ODb9PfrjdF8yGOeUmaoT
Vr3ypsiJoio02X/Ue6c6+Uo2O0Ly0sto7tNLKybuLDTjKtnPLUa6NO6I2SDj/MaAsvwFTNlyn+SW
vEeadSGGOd2OblFthoZUjcUw8wsLUbm3STJzuDG6ofy6mEt9tZhj9tEQKVW2iIqd3Sbk1PLU2Qx1
NR5EHTHEX1pSepVAM0nQzVZPYDIU7BLPXL2vL2XjAZ7G1PZMh6QdCmeFbEhtPLQElrOTnPzIYahp
1K+dh7zVWcoJYNOSDIFoR6Zp0rN2ojN41uaaP+bhlEi34xkw0992j75t2HN3nlQNhV/l4jgeI65z
QorJ6aPbKKuXQbrNY0aGwac1SPnWx7eVbEbR+Z8zj1COAHi3C3zLmGsK1CyddlJ5+B1ZSiUvOVnP
CFQqq7gSBUAG9hZxfe4S/HE247u/9+aFyKUolSGoDq69jEHwf7N3Xrt1JOmWfpXzAtlIFxEZwGCA
s3N7klt0okjdJCjD9N7n08+XrOopSdWnanqu+6YBdZHcJt1v1voW69pEfACjfR9NsemjnJ3vqSPl
rrWoGAigGfblZHZ7jwmDICZc5t+aPI8OURF9nZuk2oYOQrmQQG+M2YuI8l3Ll4NSObups3z5RJCg
cecQXHdtIp9kIzxZKcyRwTRoPpLA3BglVGUZixN51e5xGIt258xxem0mYc/qS3ZfUmutcJdwkTz0
sWSc+QpaMjPk17rL/NEam0uRIZMn3fSb6Uwj/lH3KjA6hNNp+FG3uCLroMoORuXhw4N0gh10LEDb
u6ZPiIdkBt1dJUbjwkJgwO2jIU9e4bsG/LD67AS9s41KOcOLkvV9MGb2tYzaWzGNo7XxPOVyanP1
TLg9me8iv0+s4fuUE3QvGqO7IbJo+dJNQII4suJLBV3sA/ZYoK5L193XojN8aH33tBbxrhfLs4Fc
8mIvCKTpWNsLqvBlN2o5PhSF7ilh9bCfc4YmIxJxJyjtY5wC6XAZINHefS1kTPMdDD1mQVqCKUFs
7aFcpgtPhm0a5ilAeLufU3/Oarlce2M2T6dMm6R6+hHzXXMTGNgDn9J2BPoPPrRvx5Avoqy3/Ty0
yaMLmj9k+Q12HLnxo6Kt2GmrVeGqqiQIGhFWLDaCSfFGd0yxDuMA0fJ5MlxCUCAC2/BHPJTHWzQ/
s7dvkzZe29u8g4ifjkvI7FqscSlVPIQXWYNl2pTMwcfbEH6J52wqWbfRlQ6MAeQZMHzxYldQraDG
FgHx02ND5ORTAnJd7GuIhOqbohUneLojz+OczkQ8Ng/Ir0CiHCzdpi+IZdMHTcN1aMyC23CZK3wD
Zpc9qWA2Vga5HaC1Qqx1BiVamptxGVhpMC/XB9E5sEnsoL62pkkc7dxgPECCDt7pfNHWox2VZMy3
9fp/q0AGD/Pcj1+lXSAkLmje9pCMnFOZwYHc9GTdgwLN3FPVmsUZi6vedXm/EGpeB/ASQLGUV4ww
YS6pQVl7S7Yl45EY+kalO+p105s28Amp2YJAf4Z/lfs1zezDgu4Eqkxh9FjKhzG/mxy3+u4yOb7m
jcThHtlUCaVF58uWRIcs2qEhK0+w6/SHTMTylVUo788BKLNnx5TfGWOq4N6RFlH4pKTx34TR5W8w
xbInx2TlkaWJJNZoycuHMEfEt2kpIyxuHqnsuW6z7fuz9T8Cq7+pAm2knTzU/+cy8PJ9/K8XQG0/
Dvd//6XfC0Gyr5ncg8ylAFnroNUu+bsIQul/II2woVUquSLcJfPtf643VxUE/ZLJtsdCC7FKJ/5Q
QaC3ctYUN3SwFFfi3xnv/1rCeALjtBI0VURlMgr4ZbpvDbIeTDMsT9CQSIJIi1B8cJqxuhBZ5f12
Fv2PA/tfK7T1tcB3m3wX7BLf694fK7SBDddSe1ZxUs5oXVjlWxcmIPqJRtS7rutF7344FP+i+lyr
yx8rQl6PBxrJhjii2d6ua5ofX68xkKZUDCNOKofARAwBKcJsKxfr0k2ucyJAVTo7Z/Isordi+29K
31/UH0jmqdKpQ7H4IZenQPz5xbkhYY8hKuS0NF33Lc9yyH0ZrItrmtrpfgoW/RTY5t995H/xFVPT
UtpLClMijFadyA+akw75RTN6Kj81OS5Sxu7dNxjR8bLRcTPdhub8b7/gWv6C5OcVNZv/X5fjycrh
tQEZHyMjKK8U+0424p2GreAYPNgH+fLXx9T60/eK/BvxNssyQOra9tyfP+FM0bSEwUrFLacas5IM
Wnud7VOdeCOJmz7bAwueBbMUHoXWfT2I4qmooBb7kUyZhIeqVffdzOhp05CoAu6TpQJPFz09z/bf
+RWF+hfvlwRarn3E6ZqL/Zf3WzDRDRMMTkehIPE9Grktgqs2zExCisra20K3tsYzxNCZBU/bCdok
wB73BqCNI3htKc9x6zmnHKrYawiAFimRzDiXyBAmBBTs64VHW84Q1rQzkj6YA19ym9ElFDixWFv0
BzwfjSZGHDzbi7evWBNdoHEYza5XJk8l2ISMUeV0G8Qa49jSDKX44kFGmbeSLJ1hR+qCnVw1jsCo
y11CbgHtp/qYmIPxKckiTSJBAxHp1AQJuZkbHEnsdzbUV5b1nbN0isONFcfJdNO5enDvpmIerwsz
yoAjCoAtqIdde11T6admzrlOp6HFYDPylNNpDaN1CurqpU/s6mVpTOckyQmq/WkYqhcvd4Zbk0df
7usay8zqjgLIYzXiFfrmdF82mWVv8iGoXpyom+6N2rAeRYf5OF5i8UqisV2cillPLxLoCA5D18LW
1AZiuu/dhk9apXRnpFzygqC6gycb5Fiz7b1RvGY936O34AUCs2Q99pqDtni1fhrrRbxKQ073NFx6
VzujYMJYxp3n68mIeFRjnrv/7VyNktDp/ciJx/4mTqf2W5aU9H+u4MPa81C1h3Ykohh6CoSLs1ZB
nJ9In6nRSEki5PtdB/X5UzTQZnpYXaxtl/Zq2uWzy3kyFNJ9xVVdvUQhyKKwzvW1nhv9VOEUpdEq
Ys6MKa0M3wV+etUgBEdwWZXTLWZojK6DxDLqc3VXLxNCidwPy3QhhQhVScjKBO9THyWUHmO1ftbR
1fCmw7I5vn//7tQJ3+k9F4CZgkzkGVHr1+RVX95/BsIRVRdKNe4bS3Q0+Kx3keqG7Rhqve9r4lT8
aL08ZJeO1RGIcRBcQTZC7jm0I4avemLJjDnDakjYZfgAoSfzzOTS1bKtxMbDKjQ9VBhfVwNSOQXD
HhrhvAkcg18ostgyT6PVKaZ4xEoW0bkFtWocZpMs2m1N4HJwD39FZJsILGXFopDY12ubTJoXVJPj
twFK6sDstF3i23E27BFVyOo0wmw9HFqbOFwEuCkjW4/BMGa+eEM+p+B7bh+r1bk0xTNTXVyyBKlm
PtHA02l8dzl5iXMRmBN9yshjoOfpqgvL6VGSqOZHVYBnmaS+iwuX1wfmYT23q5kKtyKE/XmyPhir
1WqMahQ6XTCIz52bavyLTjs6rBzi6WoAc390vRKrX2/aJTTJEvUcI4tvLCStC1MSdaZEl5fKLHTA
osGdry0aIQ74ZIDSWkC9Hopq6b7pmD35FvBnGG85ufWZ7eVUbIEKQv1HURU8OQV5k1vLcD+SXm/g
6qhfCwuKLdNL4R5r8rAQPNNg4T42B06pOcU6F1n8Y8N9ebrnMce5bAdFFB+lEfCUXkcgcwuGQVid
fsrnCNydCr2cZmgYpvtlithu04pcKteqXuZ2Za+Qcfs6lV74lAjJDRO/4WMCNe9T0hB56+tZkJRs
YomL8ZufvEqDrNQ6AK43euWjhKK0xEmxbfkY+J+d3BNnQcaC/rS0lfU5bwxjOS1QVbyTA93IYS1c
tVgwGjJezxK5JsLmQWCsLdLzH6RfPKvRKfT0o4qi+v+H9kvIqHpgOJMqcKTjSTi9MWwdmG3+j9jf
wi5wcthTv19cm5jzn/m/7mzXUEmzVXf+zv8tFGt2IMn8fMUTq/lIGKUdfNHeGDebmpSdcr94ZZxt
7DDtXTBgqXGN2ImBtcqDCnuqCJ9n5ZVHJJbeBxU5JguTLj5AVqdpnUFsvZCpSi1SddjynTE2/NQa
OKxkWTa7GLcLNwvST5tL47UzGrvEuxCzwGMBaipwIMyF38ws0cjpBLe3VC6cNHXPmdKGprcl9Gg9
lXrmXVucNNYFZwL30lra3NMTzd8ZAPIeZBfp63bk0PgZCwLIYgA0lo3yyPuL2VkB8EwLTsHJgZIg
s4qgiNBOud83Q3Oco4H74CDCtj2ss89rTDmANghKQGjBwyT3HeUxbXR4eSlGPOxq5jleNrywEyzu
6zIzTfPfb4GM+oFXkpm1nvqjmUW33Ug6+6avRvd67HsTXapYWI10RvutcCD/4slsePLbSy1eEcZN
bE4F9+lcxFmzJfMzi7a4ghQVA/pEefjtbVmFaLJDHSVUEswdeHwp8PpXddY0x2Hup9tuoPZlXqB3
1gL74IzhWBZQ2hmBTDcEF9qObza6fBntGsesLQbeNSsKPitjB16yaOJZ3btQ81qeFpIYwJxYzrBm
ITp65kDMZji5EjAJQHAfvOn8EBileJGY/6sNm7fkeqyaiVSMf0l8dhfHa9HRqdUqZ2AR7yPjrWtq
fYj6UU8MxDKqnNhQ+smeRk4LDKw8yWvdWY+Qzng8hc1UpPsGpDE7sSlev1GoW+QHCOgbTDs9wQOz
4Vb1EKxHFKMvh6nPOeOylsNInCddA35ZE5+oaKuVGesh6Hyy2B8Kl++J0vIBhJTRPwxyymTlx2MU
Rt49jABNN55WMJ8RCYb1HO/nNDZCC8Ix1XJ4mCDOETxAuZGZqBxiSOupz0Y+xo9GSvLItPcAwZMa
ROF9PjOrjRAL4O8lm3TG8TUjPGUzes6Spbrh8Nf3pcedJR0ig2mQjs8GYOPN0EY8eghLP4bsI+Bg
MzfLesyymVfLLVNc7CZKA3ltA79GiBl63NKdJuz3lhlagNUs6HbTVJ+QdIVkt2fWfUEIRrmhDGmw
6TUxwZ9UJJ3M0zf01YJJZhkc9YJ9gDX8AMK4ROzIXeGtaOo3I5s/6MkdT5zXFAY9AgPdVeYHAR5m
O5i5L9s5P049y3Bq4+Bhkv28T3iIbpM6ghtL1pdrdu4Nc7PijqPNcxn//JknH+a1HOOPMpzO93K5
C3V206e4sB2+qg8mg6mPlSH7F0znzgUBQFL6QFgoIKf6kCEq3crh1smteyo/iIBA7t6EDMTZQZwb
xwyEdYKJscBzGXhHI1m+w9DggLiwvtI9WXxjRASWiaaFimCofIMncAueZ1jvIBGzcpIXsM+rDt1r
X9vGCYx4Xd20acZJmkfcbWLZcEYuQ8CxD6aMCeicjknsD5Tdf9OKr13HT60xU1MaDsFgAb6T/Wvb
z2o40TzxqmMl3ov+YTLtDYiO6f6v27U/dT8AdVjKMMug7Xdp3H7u1sjI6Pqk7KpjVqzElV4p65G1
pwEvbbJKzANr6/J+O/zr1/1T68/rksKw7srQktMp/vy6tOSZA9ihOjKela+dkTfHvJ2yaT8qkqB3
ZV7M91JG3IvrYa1y//rV/6RL5NUxMLlEtUnexK/ZTXObMD0BzX0krJoGBEC9/eitd12gC9ztu7Di
f82qoS1ZK2/b9bi5v7+F/0zs/mZip9id/nCw/uQx98ui+P61i7/23Y8zu99+7Y+RHRMqVK8Km/i7
FfKPkZ3zD2ULziye4+/zvB9Gdu8OdJJqJX4mpj7rsvOPkR2CXCk8BiTsXJmB/TsjO6RHv1691KKc
X5wX6AVN81dJrrBnCc06Ho5lwQ3ajgAYR0uhfdF1z7NMv/DYTVCgL92u6CftMytGNTnN6RmfTOWb
nffogdc6I7JLb6Y+ux48bpLKkBe7pjuC4E0XnwzkVvTAdEE0L3vXyU36ogqhAj3uvqKy8nm4aV9p
+64KBnOLrxcYOrKznVUDOg4Znq+xK7AWmML7pllTDabt85Dpx17EPDyq0l4HAF+kUZlbvOtQLYCU
+OWgmlM1NM8WF4W/iMEho0JgMQzUE7fke4BIXwb0Ovxu9ZyV8VsZdmyVSCTzMXHcWREbMLvg88hq
ImSjqZ+llZDgvu70xvfmL4QOOQEh3w6GOjWNdyLlsNsFLV/NgH4/7HKHPid9s1Nj2kjJV1l6Tbs1
0eETpMlX4LLz4iPwNZjeKY/bdhvggAcdx3sYKtfYRaD1N31kl8cEhe6+RN+4lbXkv6bu3ej13W79
zYTnyCbW9DALFdeGPFZoVAQ27ZDOLXdhmd1peBu7rOUl0UeKK+FCvytGeCB9zRtyKsBWDMM+kgQJ
R18x1tBl8TYXdXmsnQaFZQA0ZUxnLAY6C78GmWHxPehHbK7dDnls5bcmVOAV+7l3O+hrpYlJtUl0
+0i0QsryWZL8YmTLHp70chw9Tg6n5UVHoU6eZTy+nyRxPTPzc1EYV4rzwJodJDYeBFBTP45A/Hyb
Kh8Ij7gbYt5UmKTuiS5cQ5OCw0wnOp2VBvEyVOtZ1PGz+M8ucWuluMEwvaohSnwZyBWezYnVY6rz
gXhdOJ/fJg0UF9mBt8nG+AuDbo79wr8SnmSbwTLgA3UedOmh5HdyviVEkN6WqfByYyJq85u2eX4/
3nlI5T1knFZUXss+jDhllGblVdbYanucPGfTCt+4yDmrJT/rRZydDFohRa3XQlh388cs4p/SA2tu
8Ua48rzNgDbsQtDGSbnqcV448mPNdaLUGJxH1js3keLq0Kp9VhT4vlQcYa/nZGLOdnn/Mmi2mTQY
/GiV5l/IKrZ3Adkj58wmeJp6sfKztA3Oc6Gte3DDFa6iEc0nugvfwQdD2rFt75q0xK3TuHyl5sB7
CKP2CgX7dAixFlw7dRCzyAIxk6Ly9AHSkJaTUOr0KEDh6TNXG4v0xrO5UKEnkH00ICtOIfnsTK4T
FuHx3RCJy/vl5SQLaBmrX0mAmbftS3ZmZNCh9M053G6k0zPVUHGYTCfdEaDAZZh6pf9+bI2cj28E
xbVkRMYthFOgqGrtU1qhTlzPckAuy76sGn1oQxdxXp7pPQaFbAvTHE7WegKsZziX+F3sLqQbzdzG
NBTrnbvo5fh+mLt+ZGbUcBpN5CTsBtBwr1UsjKOI+KiweyrikCyD8YvD3QtcN+0Uh8BK38KU9wcS
hPuKwdWcO53G3mgFZ7Ppi2vYM9NFTOLgjckXA2QaJK+xuA5SO92R+hv7/WIax1BwnZaLsK5nFem9
kpxkRe4U10arefWC2xfUcJSF3BwsxtXx5B50lBHwZkz8MQtgEcod6asOGV7TQAipmb+fRtkSMFRQ
KE5xbqLDEAAXCY33VWhxcxs5dIZK9SHo7bsIT+5hsVBlV/iPdii4Bx8dR7WSkGJ/7FESc4mUx9zj
DpZTSf12b7I1eMf3i5Z4kAHdmvHI345uRcMp0Qj3DiMD4pYAXofoCE1Ik5GTqZ6qfSvBjKQlnrCo
NovrSbrTpVfpm2aQtcOZxCuv3zWIUhhLOX+SJCS9dwuZ7pgjtlvDE9wCkYNuVGYEt7a15CCm6K69
oH6rVwEgTfyOi55uL+Z+gnw83ltN8xU9qdgVhkXiZK2e8tItd6kRMVzuL6oEJYnkMTzP8bSOyLM2
s1jozwTfpZClNsVEr7ClvfxMqgAicbY8rtxpz2rJWV+a5ItNgbnFsa8RhJj2owiJTGm9sUpu5rDt
z/FocggdM6AFC0ILTkcCz5iBYtzdRqErEQxJKwvVviHnIfHnlMg9ph1Nu1vcqIIIVdfGuQr6V4IN
ym9Im766sVn2m9CZ0jevdoyFZteAeu1zYYxHgOXlnlSMSVebBr68XyU0rHni4tYIeRRtbcsLbvRY
LnR/TjG2l9SOPHUqUH3lx25eOuN5Dt3Bj1AqZdcB4sZu0zBAl349w1e/CObB8y5koW3cF6TBnyMl
H38oxf5fFnZqXVyRTCQVIB/QET9X7ZkmHt1FQHVU8TwTLxq9xSkPF6fwHvumdDituOpc9iHbv37d
P23N1tclBYlGyMNUav6yKASKiEa7q/qjNb7f7LgGnTj9VowG6JMqffvrV/vTynV9NSUxVbkWxI1f
15LLGIKRX4r+mM2cIGsloNPA2IXEb/32uf7TBPxNE2BhffvhmPypCfjvJv0zaur9d/6p3tT/QEEI
tgDOB943wMD/twMAQsWh03juWJuzodcU5/9Ub8p/CH7Fhr+NrPI3qsHvHYDjsM+3+GnO6t+bg//9
v35anLe//PsnWaW3Xgk/9O+WxV/DmE83YSEcYM/985UCyMd2K7t3TyLzSDEU5Ek3wNoOSxBN5yys
xRE9UQKEcxznb8SDqmuRuiTt0KyP92XZk5DOKOs1UxkZN8LVl6UInEeZkOxE4QzXMGxddYmyob2f
kyF+xPFGDiezjFMeSutzWQXeLktUckbiuutmSOkIl5LjZHhMg+JknAgL6Ss4Q1XK5B+Io43uLbUf
YEmlZ4D+xVWgHNzRDlcaWQs3CMZpKLKAMW/CRMBiyQOcMGfYmhuQjm0jVGecUeixofN9KCuc1VXm
6WtQbRRLwNXtu8noNdmoqXljAQW8mR2mMJuhdOo9IOvsYJV2+GzpWF8sI721mCrdBLb1uJhzubVk
0G+KmmwlNIaV8+bMrGfGfEaHaA0FJXHedOQLWy6SLEDGjotLCfE7o28BgOTbyO6GkT/2jDpm1krZ
lH6s3UTWmwkM06HKp+RINC1OZnckuUvNuIwtu/9UenFAREIErYuB5Fc9j/MzsTRM4AhFPRIy11yk
k0x3eEZjH3RvvCczrL8yJ4kL0OmnLelIal8N2cCMPeVjhNNEc1Jkx6EYiclM3f6boZ1N3Ag4trq6
sgtIq4Ex7fo4M2Geliw2RHCTp1V+MjzjRJpFigO5RFM4NPWhZnf+BhKRBJWki6866Y4HiB0gsPIo
v7UWtdh7bSQ8CRgdGjtnSfqryp2Tp3CO9YtaoZJJLCtyvdDWVcNYP+rAjW8WU5o3yNMIKeobJ/4U
dG57nTA5e3BLtzrk2D71ZqxL8yimTCUMhh3nbsHccROGWMxnpbA1ojRU90VcWUTBdOwJ49YZ1kRb
81Y3nCs0hfQuyeJmX3sS0C+BlNmRCFfnSnboFPNKkmDkqfiZmbZ1KcJK3JEGsRwnCEMXjNjOlT2K
8tiQfvyBiXb7mCwrOyyH8Jgb/akqgjVtrRAeLXNlv1B8y5uaivQUW1l1TJKMRJqc9LH96AJezKrx
yo5Gl9Oxbo4G9WMfhd1r1HusJGcy1HZ2FahXVsXMFKf8FM4VO5k5F6cSP8L+N1WFKuwnx02/Up5X
IdWXa78or3gsB2d5attqJsemMO9KFAMFgRKYDAQPFJZZ6GIu0cCAji5C1q+Ebya3GFuA/rpMGb4S
URAdimFtQJc4++gB9fIH+jMInGl+lYQcxNFx4pPsyc3z3Cx/UE7bfUHoMzSbLrUeu7I4hfYoz7jC
DkVB9jdixJzCNUvSO8eysnsRZEc5j91ZBktxctOclIUKe33PzfKFSjE+KZEHe3K86q1qEZUGxZTc
o9Fzvy/kYvlOivlwwWGxSSqRPpN9PX2kbTLuAIeWPgdUARKNUkJOcePfGg1TvkzWVzW63cRnnSy6
JD+AJTNvGNuxC8nuhiAYno1gJDFKOtZdYobOsaA+aP1sNIcL+5/mq8NGdYNidkuknjoQJTbthgy4
7g4PkffcKYa3PLwXTHSjmstdsczQOdsyPeAAI+R7noXym2GSa0IEzr4wmOE3LS0uvbJfW3U9fAyX
GfF9lmqiZpqQYECjZb2mq8a8Citmw3MRmDvLMp4TO228DRR3hz2ZRgApa4S1TSF9WtZPqFPNU2aS
AVOaCSC/JC2/ZDJaroIy0neCJKVT2wpwUqSddnfx6k9TqvAFuT6vMlHTITGFxxhc5p1fkZJ3GTwA
tl6Qg0GH6y13wAv1E94b80JpGn1CgR1f58vwWS+dPPJEXHxSbIYLLRnL4WFMrtsEynE3G/o6R0hx
22EZu0nMsSbMJs4ILMyrHQAEFqqaJLTFjqqdaGvnUzrm9lF2fMom8EqwFIn9fVFhfzNCd351nXp9
uLCTfo7YO37sbAsaKWpcvXcSHR5wxZG2NYejb1hBdGtZyCYJuRMAcesJazFffRGJZTvPHUj8yfau
vDXBYztlIPMdhUvbSS2s2sbaaFRmvxwA5fYHLNDdKdVL9THrieam4Kf1DZbbdHDcXTUgSdjMnbmQ
GGUULrGW017W5XCxhtDGChymn8caxu1I6clEgsdtzCV+hXqnOmINmcoNGhf9kkoZb/NiNJ+zAD8B
d6YIK5i9nW0pbpc+Mb5WpDWcq84jTgsF0wcrLrKTcI1gjwK9vcvm0fsYjl7AzqY2H6IhJpFsUGQ/
zoSO7vG9sVWdYVSTIfDVXHpu/33TLQy0Jpc9FHq8LYs2Zikrw7gwsR9v2OthNybcSuTGxip6sp3z
NDbvEFtgiU+SJGSQRyGCdIccVb+A6XNXh3V2LCMuaepmlaZoohsyyVTg1W+a0NHTkEU2o//RwB2W
7+AL5bfDUKTHTvQvBNOhSilbBi4egvovaSdfiHd9NYP+TWXLi1dO9wWtn2/g5+X1aiRHRE7t2PI9
4kquzlWk1CMTF/uJ1rP4umqPPjUBv4gSxuBUj+eOrXwV8in6c1W39dAdMpjFi7yh1CKLiAlTarKH
s8vO3TFgja4nhsGENE29d1t39SyfWxm89QwEvGM2jBw45MA2pgtMLn5Qmod+puo55ITU3MRVbZQv
FTdQai89bK0pSPc1UxNsXesath0Te0uRl2K3n4tz38TqBZ5B/dlUQZjcBlOUXalIWM0jKPgoOGS4
6JEDE0pK6BxrOJF886KpNT6KOpgELouBwRLqoZSEPkVaRGGY9FBMBPcDmHrU4yNbPAaR5syR7EL3
Exkw45HOXPkz+rQLPzntNYMKzH/ROW7cayBt+C1MtrWblNDjJ6IHjSO1yMdiYf4TIWtlN6aNh8iI
Q3LLIciHhTVfBpa/l4ajeV46nB5RPL4iQ5nPjZY41oDJHaximpkureWWs6DDI5qkuYrjUxrsUyXn
LevD7kh2PSKD2osPLUpLUJbuXb5ELVtAIzwtbtidiB8Pzk1ux+fOJKHbAnaOIKi6xrdAkG6o6s+9
A+KY8DSI/vUQEzCGIIuhdLBr4qzcjYFbMZyKUh5kQUXyMIf52JuVjZbIzg/CDMw37OWU0Zjuya8F
puVY35j+Se9Ta/aFar/2rkJn9zGoiXTs2G5ncf6ffJvfCZR/08Sxe7Fpa/5Ce41sIvqv7Wtadj/5
8H7/xd9bOU1TBlVl3cLhDHbtn6DBoKbWJZ1pi1WTvHZ5/9Rfa4x4PLn4z6xXEPL+sMwR/9AO16Xi
17zVPPfvLXPUz8tCkpIUnSJrJjaxgp3Sr0MPBMRVKydlXy/IosLlELfh3AXb0oYgMLc3BqrJXcUU
DrC7J3i8g9NbXgybDAHfjnGvD5VxDRyp3821AYYSHYivyqW9KcPiGDVOf/ZqkPVupuVV2RfGQ120
FVuy0LjqYo84NDeXDziZJkQJukN+UibGwSJXd8M0uWYZDwiKv2ft7bqOiw2ZsM4hqTHM8r6xwIrw
CIv4RqJ+OtuajNSoDu7Gpf6ALxx6gGVuXOysx7plieEhWPIVjltC1rYB+I8td4pvvQCa3EOP9fOh
wbrrFPMN9LlwN3ZYWwfza8SsdVNnYCaDJCEa0FyWA9R5GN2hfQApVXyCkZDsWkbtjOvcXTY1H5p0
drnS0+61sTtnn6nc8ytRNUcnRwdj5Yw4+abcbVcQvkOqQXxPGES5zS1rOfIA0UR9keo2VtVwDLsE
JIk2/bpNFyQJsbXpbRLBXbNydpEpnG0YG4J2sWflALP3nMbqJrJQzyEXu8elP+66QB103h8rdySV
MyO7d9Zl47uoD7Z2YB4gp1i+iOYn0Q2zP3Trh6hSQoiJp91mcx/6jTAkeo3+S97qrTNN+Zl0uPiq
QnvjO7ADykXBX8mqvVhqEn5T7rQxWuVNLeRRB/rcESngeyuiNF4C42l22MAhmhS7ll56Qy857W03
BI8zwE62yyhhtwPor7W8gVpxrPeYysSe6mDetpPpbgvUTxvhUTr00gXaLl0cSsnninCUq9rwTlSu
uW8LCvqeCgBnS3hg2a4INajqbZYZuzSpH8tWPnnTcp3YuMfDQbp7o4gpeM0lOqgqf11E8jmpO/eQ
lEGD2hJHuqkT41zb+juY4mRLMqrYck48Zi2bunGdbzQhZsGk3PdhOvs2lDICpTt/8CwgIS1Vj9WJ
E3Jm6/PsLpafNu3VZKRfqMOn3YRAjoY1mY/UArm/MItnKsy5EBeEditSFY7RwhjXpUf0EaLV29Rq
no2W7NRUTcEW1dTgt+S/Hyyi/HYAL9y9BDC2D5zkY2PL8AbVc753vC+hbs3zxAPKF5U0HuE25q3f
S5gqKovjezLTPNxG0twkacSQPtbNo1lM3haDSXq/MIfetu1yA/s323tJOqKRhB5DWARJurapdtC7
ERnYhnmLogTi8pLmO6v1cPWDjdlGncNaSyXyZAG99+PQG462HZ46MdhXrUHoqkFB/rGHmLHvvYDh
C0gFn2gEoP5jXm9MURItLRLzI49kOBuwBLhy62XfRZQSul8s3Pxp8ZAaznwbVL15troV1cpILWK7
YKTRDoouOTpdDuM8A2LgoNTc81b7awKYWbBI47pAZ3jAzETgdfolHgjNxlYPAqbGIdojqt2qhe+z
WlpxVAC3N7FjvsEtYPsxluJcDdBtEtk9QK48kTAszx6s7Y3biHuJSH03mk5JbBDl7UKnuHVZMgCl
0WgGsvt4RtFt9bdZXxBym8TWYY6N77m7zPusWa6aTrEc4+dbUloQaFHHuAUB5yE+NlRk1XZeVT9r
i7ix3Pi1Lim7Qm95aEt7OqpV5sqQhbxklsA+kpl5BfzY26aoOaVC2dzMttr3uf2q61UzFieOPzB7
ewDrFAL/1juwFRuTS+0wufX3oQWSpxYA3qJJnIOZWdYZOky6TzJ7oEup0B91BHOMOveO6DE/lJn9
WUqmLaGbnGgJn7AJ4puL5UobcuSJIr94pDP9RBcybjFNfJfROPpDEHf+GBIOZPVXyu0IF/Lsc1w2
sOTKMrvJlMQN3NxmaAC2gUMeelDXb01D0Gas/w9757Ekt5Zl2X/pOdKgxaAH7do9tCY5gQUfGdDq
Cqivr4V4woJBJqOzxjlJq0pLBuAQF+ees/fabgwoUTd7l4DkTewBu4KvVZ7D8RR7d2Rb6zlxdCiZ
NxLv+SWakMVO7nQgh8k6m/0l0sieuh2k/X4zhhyxnud7SHvZtQR2jJF9BALBtLAYIt5nKyl3Qnuk
FFfeHQPTdOMTsXU2dSS+CjbsPa0NamfIEVhjGEdVnf+5LMZPQ6yZOkzBt0YDzUix6O20rYb9yBRo
l9QEqYEyi65U2V+bsJpWuASXEx8u2EZAivBs5svxbZPPVJV+thu7DGOD75ZHKzWedISrmOzab05G
bemUWh/DfhasNRnp5XHsH1h/sxOMp2FPtiq46NBYMj1AxobwePbZ7Hi7JBicnV22znp0W2ufBPnT
QLrjcTbC+0lJgjSgssAve3GMNjiVdRnvDHZNMO19aweGJdwSSWpClEDo1QDfQeLQxDvgOs1mwLXs
1LQMZK0e3EwhheCZNYhrPrBTyyDDjLTYmuERRRt58OscjT2u146nrwqvEONGQ7sKiMpZXjKkup50
Dp2NPsVaB61vxw+OHmoHjPw0CRkm7PUZQuV0S+d2yIpVbcfeLXyOwBefm36s5/oknF4G0RqSHDK2
FcFKCB7JeYJeJMTFa8343xnJB+W1Refjd9X1/4MA19Q/FNZ//pO/6mqIgxTPlDeEjTrWn4kb/8Cd
gV9AvljGE6/DE6YXf49IAupq/lWIdn8puG3O4e8RifUvtFYQ41kbiRIErv5uIvK7CYn9ng3IXM3j
vBYdFqMScLLLzO+NE67qAinHwh/Orawl0IdZ6aCqEuEGNgDzrGn70Ial1QVq1vvCxp9nPuEjIfm1
qNtK3tuVq0h8W0JW7W0pcoGqAh1J3bXhXebTOWPJJD8is/S6HUa3RiE1IInGQT4dYCEOBkHlQHCq
/kjOfCX5JswkQKv2oi4n/AR9nzFkpISuUbPn4wleRG8e6ZZPF5MbA0t3uvZUGz7lBdjTAVFUsjbH
aEO/CgBThV+hykcMvx5f9PvUZ5wIBhBH9iqqBr4xoYDNxVQChwYfLdxYPn2O27noCShrbazOtZL9
BdA/tJB2qjBbi14vLkEqUgYYY1/ux14g3/CihtZvlXTBZRQpxtSS7sG+MwwCsfyFK0tHBcSsARkV
HRHc2ZYPxy5/hdHyMecPEzwOpBYPVo92PK4/qwGG7fCKs2UCrzYpwFJUxa/AW3Y+84ruoNiAtYKH
u5Bx47kJ/DXdUbhY+DjGJdbe44e6r0zdmDLsfPCY70gbUqNrFf3Wp3dqofQR50PTWO0G6c2wJfoT
jWVGRtARx2DwGOXTeM4KH8l9lrvQq1MpTNwiPOobw0EFcNOhPrBxd1d7R5XxGgDbCIkrV9DyGXUZ
oDuqPmBP47KCmpo2Y+v31aFrYvhHSa/DnT0MA5sYVMZVYvfJbrIJXFuJpG09GFTl8IKdy6TIhXBY
eLyNu4UbsTVrd3quCEZltiIqb4/Nsb2zyFY5K3xVfqLDCw7Q7GlUstgrulDpsokQwRVcXaxpNhks
IgUvtCakGN2DaY1Wv02SstuBoxxpXovoavQ6wsFiodearOUTFr4xWDVOVdwBv0NE4aUazkNuNEcV
5/ZRVQF6Cy+Ivyy9PwYuuRV9javeosstVV/sE9XZ9zHzsOMATJCvFEnjTEdieRe6/R/m4Bmbfgrn
TRzi8MN9NWXHJmgdvJrJiD4nIavnnGRS91SkXvh54aXsEa2TieDJ2bKAqaFgk1j/iUCNu3vPLcVl
F5rzV0Bc8UZ3yfSos7Y6xDPMgbVhsEngS0gXma2xvJqasb7svByroQJjla3sPiMVTZLgZ6Vx8+Cj
3UIZGOEEjLLkScHUQPSo4vK2YMS6liQH7nu05aphtCGC2IVM4BYmOYIdsQpqdKJdU7v2wMoSw+xt
wTOttKfaK1HFEdIXs/xeW8V0BOXSrMcUCUiPzGNVx+qP3ISm50xUWF6YuYccQuG6ce3ncZievFJ4
a1DF0biJejsQSLccj/sIFRmpjvavB2nEzF1WhYdoRfxXPvz/h32iscPX6t83nciFE9mP/PJlEs+/
+Vs6YIIvp2VE8e67dIdDlAh/fRfD4F88uj7OZYKwSDYI+Pj9/V0kDsHk+/raWTJtFCL/fBdtUq9o
afElM1GNLDnN/8mH8b0wPqILRrIzqgHa3+jyOfG3n8VkGM0Z0LZmy6fZGDN7YsaOiTQ6d3Hgoj3z
RH0ORIL8zyj90HbwTvpCYjXD25Ael0ndBlJ9Obs3H+WuS+YIgKbaD5TZ22DCpGFldrlhuFsd3tyW
X2iJfnkoigB4WtTiyIl+PJRwcgKMKk/tXQvXYGlbdCEkgyaKj27znx+KSxk5sBoW9fe7UmO2MNES
y8IwgTKeYQqJinj+i7UaA338/aF+bBZ6rxcQVAMlFBQ8hzLqx1819koXpccFjLKYtL7JvkEw4L+M
vb9hl0KF0rC/WWAm69Z0mw9sDYuo5I3o5K+DI6JcnmI0Nu9+p2KqHDutUsS4u/5Cp0m3teV2/1mW
MEehSWERfIucjhiQ4N1RJAQa2XexZnbh+jTJbGykK2/sgn6btxUL/O+v6DuHyuvhQFEg2KFWNf33
/nzqDNtJLaX36K8V3j/xPXDsFywp1coqqzP6BX9ZM35Q87xV7/x8GSn8SFMjAtpyLcQOP97DOGU6
FTqNXsauLPFxVHKzomb7+9+1XKYfbxZHAXsBMNak1HeW9+PNq8bcAj5kV+i9AwcaB5RxjsDsagLw
vR7ZHP/5vfi3v+lXV/Ht0d7dNDgcSZd4pd6H/WBhuM7o52EJaxcidEPluBJF8fX3P3DJDvzpF9K2
X7L3EF3575eyKS38cBh47Qh8xhPWuOVjYur46DczY5wmKSgNbgMKj3UHsf+br8zw1HrOQSei2fc6
6rd65PsphqD9Yxwd4zgBnFjZQJjvZkH6QUDLxSq6+YOF6T1QfXniHJNprYUhJCCWe3k+3tyZUKKG
ahSvEa5/t4B1DOwHe4bXbw3DMakuLYo3ttsbh6u3tZnQfoFWiSvfCttL9itYuckbvWJr8lfU0b+9
i94vHk2HLJnXeQSwlmX+8vbU8ois7Nkr1X4EOUVX0duQxTeuu9BXW7ID5cOYOfnaHPyoJJmYjfpY
5+JcUgsWm2pU6K1wyOG4o90x1ebKsVoa/XWImNZOJqKmbHFp+7NxnFHYbhi/IokKPBII0Ww/agzB
jwTZM1lwsm4tyG3ZOY69ZPWJkICn8aRo11KplSRFxV6EuMo7S93iQQ8hYlZ3csDwzjg9CalFDq6u
GrJtDx2kcjKz0DCP2OrOzXQynwzRESVRo0yjHfVSTM6tChWBu6hiDuTIqiv+cr37/dP68wsC4YfC
gLceO9pPYJZRovv2huWmy/TSKHS6zkLzaGXjvZ4BjGtdWf/xK8kRPRZryD6kr0XvvvSRGPswmgu1
F3F8tCQjBSv5I6qJBnZqBquR/+n3v/DnDy47blYbK2JzQunzblmTSdTX3Bu1JyW2pcjG4UluubMN
CUzc/P5QPz+moYew0GZAB3SG4cKPj2mivT4f+oavYNh7Z43RWcdmYLrwvzgK40HKFAc+0nuWTmXG
RqUGLqDhCxMHPMHRBzYb4fXvD2P9vI7xaxBewrQJLNxl724UjmBo/y0bUSizzQZdTL7zxyqBsVs3
bHNlQEnBg49wOTmJ8EnYyb5xi+yjZWnhY/74wVhoUuB86L4gy3Lf3b+ua9w56wNJU7YMsKlE5S4e
crVzB+aEWCtm98jcHuS32XwvmyG4LVROv9Iz+4tqnkG3FU38wR2wf3lOAQ0hJusRNeu7z0riGoYR
p47c14muj6bwtpGpYWsg+buM0ZCt00C3n0uPV7nsyK3ULfMwPzNtgCM188e6/F7C6r4swnEzz8MX
hDT2ustUezfVYPZblXkHL0lJC5/KS3R5HxUXv/4Br1hSSnre/+Xev1nrY0tE1USTfc/Q6DYRQbvT
g5s8pKxi67YL8k0sLZPGvq/4YonqNKXzc5gF93B+oqNuYwK/6eUwZmyiG2Z8zX0IuXOmj3JyQtwj
Q5tMOLxyUtpzRec769oPyiNrue0/PRZvfsG7p5NWPSfcTHI/GXlyAltVn5QH6AOIxkZlgkVeEzOW
5+bRafAcSebJHzwFzi+fAnTy2HlJ/ICp9eNFDCfWksnTcp8bqVoSzEPvK2XVNbzomgwK81tT9uMT
8/X0DynWSvcJnWM73RROiqkrkTvbZBgtCJwDPW4NFW563a5TDrgf6QsQAZ9Y36faslgqA+SN4OrN
HLijET2xmRcHq/fMc4Mm04F092dMbnf+xIES97X5F0nvg2v+c+kWYhumaUmF4Js/KQI8YHJFjAtv
3+XlUx0Tj00quTEj5sQ35HxQJ/5i2UbigMSbup4/bL7bUciSKAXBorMntfIlysKYrzaSapcAjg+O
tPyld08SR8IYHbn4H2Cj/XgbodjqNog9niSR3Bfww6FHzdjioRUxS54KVL0mGSun2Lc+QvX+4uvr
m9Bq8c3yYaLw/vHQKkEvH+em3Otg+hyr8HoMultoCy9loL6y5fU/+EC91p4//VYPBJNls+H236/p
UW/IMct4ZNmG17faoe6ZGKVOBDSsnX7+bsbVPSPOcZNMLcWNizusl4lAHD5/8Pb88mHCIMCXxQnc
n7zCmVa9l/a8v/Bs1MZsGdW5wPFJZmmIpErzl99/zX7xacY2QSOfBj6ymfcrth/lEFD1yE2eBPbC
1orXsw7TD/aIv7y+Fp0MniQur/ueApdLImost5V79shiHfZjihg+j/CJImMfpMPb2btMsqeuRObF
NJ9uQLkde+NsniF0/P43/7wpD+F4Uy0D7Sam6b2CZ5iAyqay4GR6PFxpEiQ7KeaLqZ+SdVJZxrqV
Vb0Hb8XkrdDmB6/Vewo1+wmEMyAcAo+6PXTfP2tQaWPbYfy6x6CQfm0DsahRRKKuIDp5pLb5je+v
Aeeb0H6mBYnT+13pbUiJhGPLnITMm8GYhos+dbCq2UppxCgJLKbfX6VfLDTYY32ohCaUh+A9FCE1
wmzyar/b+2NMAI0791tIqxBYYy/74JL84lDY910UWgFtOK7Oj687ahrZdiLo9mqOqxfXmYIbolEq
gXXX/F/8rAV86Jr+0lL7aVVrFxhWG7rdHgeLuMFk5O+aKYjPcrGo1v5pNF7/uXq87Rv8YhHjSLRF
KBEDmlrvPoMEySd5ozkSYgeihVTd3jGYAWJsynlljhW5wFAEP1g+fnkp2V/Dsfct14veLdpJYtYk
Z3rdfrIXFzdIZuw9FYoF05YfHApV589fCCoNk4xX4s4wSds/3rewcBudzMSFMVSBj4i6QgnmWu4w
bzAI1OXaF9Le+NTkQNOcfjB27Bz1uJ3HwKkwcHi8XBk5MtExllP5aGONSdFWFKHetGWJioxQ8vQZ
RbNxUcDUlvi8S6yfEilVit6ZHtE68Jk503H3Bms3kHU5nb1iiLOJxI5tA4AnJ2Q5te59bcMdKl2Y
1LvcqkZ/i8EmtT9FAzD0735Os4ToRnYwKTlFAhmXyAqRPsiysaYj0obI26eZVSFSM1vrVM3jaOyl
Lnp56VW4Ky9cpaf4hpiNst7x/xuEng4CoNlKuxFhh3XRu8lFGNSLPBmlTr5Di13e9QaW/ZOojeYA
gKyOV1MibAGsL3uEP+q4q1G7TX5EC5zgXtdNUyxEoinZVi35gOd5z3YSskLUDgzU5BBBV++9iUCz
forNs8qQsUnfoWrtTVt5S3GVMX99DvCUIBKE/7aeQ/ybd60HkGnfKJlP10Mc9Hd15gq1BZoXBbdm
Q5wjOpY+0UeK2HHXhWOU4fZN/Ba1QjLPa3B/0b5eQlm2Zby0/0zDJiq7k174kKdduR7LqnHW0sXX
giek9bAq6xv6vDvde+1T3Nrlp9IIzVtV+8MqZlQKYRDAudNFV7qcduQf7Uac97dEMa16N022gEGz
ve0Ww6aIClSUuj85/TRgppfPeYHEjbgaRk356Owqx/nmOsawJWYb760rgr2Pt2QbuZm/d6EewSJw
51VeR8mZRGD8NVCMYV094fMO+ue584FfO8ssERE06K5HdKhbH2vOtRdVAvVbnV0XzkDCmZlZZ2FV
phfOwP1gtwCNGwjliBxk7xnWTZYx0kSMFh/jyC3WY15oigoZrEu+EkjEgvmmKMcjCjoidefJ4z+K
q4Lu0ji44lSMo72BUkimGUKyVZ7G/Rr/V3U2OClUuSy8jkP3tjLScWsNYbrD84zPw1B6E9twqWZK
19s4KdsvWNbN8zoNoEAogFKjqcSLb3SQq1XfbsjmhILWNN5RlBGcNdILjkS32UcJK25Lk+JkW+MO
kJnFFHT6VJm6+wRq8xB47l2mp0/eGCOIMSMadTr+VEEoJ+apqMJjrwOk7UYXb8CD3BdRGJ9k7GQb
P2lCuASuwX3o0L/k0bwhx6+9zYTRX3eJCG+lxgwzOPJcTXGABWKx6xj1d9mBmgwdlR0yWVWHugr7
F1cqvZoyiORY0/tMzRNBB109O2zNbVMk8bbJIkW0RZjOK5uH5wn6qjNugo59BB9TFgko+8Pnlmt/
2Q08ZfmETj8srCOREEC8GtXsfGsOz/g/yN/ihdjGf2YYQKRLBvkZ5HsguxX8PNSjm1na4rNhOTvg
/YjzDZtz3gdLWsIYMKk8OEVp600ViqBfTY0VhOeG4eN0LwKkkSS69p5xoj1rSpq0XXYQgiuFjasu
NzN5VvcpXf1ru8wZ51Z1kR2HnKm6F2XdpTXY4Q5ND3FUeLLGU5pJ86tvxtST9HeXiDyzPGv5yP6h
0PggVp2SZp0PXuacj6P079y+iF8imvuEXtRwJlev1Jh5CscH5kzVi2gFHrSpktaXegzIT9CtdxXV
gFBB+QOaTOW0V1Qs9yGeqc89yTc8jCXKV2V3p7lhP52NMH9t15FPdOEYg+QyRZTYa54EiAfdpzQJ
uz+61i12xWh0n4LOzg65iFV5xIKKAHEy5RO6YibUAbbZDeivSm00DpZyRc4RuX0kORE9T7BQTsF1
1B20goAWMiA2FYldwb6pOlQt0FlSl5L+sYuHZN4SDmuFqyhZnOWN6UKzqBgN4iBMy+UZNIYTDsv0
zqwQODWB0PZOcjmNR3z5/MSgLaL0LLFnTtUv+scemuNwkcRxQiobtkdCLeaLBnbLuZuCtG5h+u9d
ghHvemV784pKpDv5bZpe5YNsv9C6s7c0zryrRPCqbuumIthSj8VuaEa32gcBCeBl2fYBYml8i7xE
HS8Vd5cmfHcqqsiF65i2X0WfiBt3Fta9zLjeBD9iP5wASoQpF5Wch+nM4NG8aT3RfgVWWot17c/k
zxVdDoKRiu+AH40/awAgtITbnVogPedzL9uvamrFpz7lus5B0P3RWAj3VjPRmCjO6io+kV487XWk
5LdokN6VO3cGWrsmSq7GzAOlNvgoIb7NYPwgj7T24LhQbUnTBWTKZ3kRQ+bYJ8EYdStQkWhxQq1j
KBqNad231uRdZV4TP7R+moBw1M0XP4F4g0t3Tle2MccWMnyKSE9DzkhUSCKdMONNYuj+bLGiHJBL
jQ+hkbMuJnF2eIX0tKaRXOmINAjwSR4VeA0s7Qo/W0nyW7zgBQkyyTeoU+JTWin+B5A4Fr/fQPxx
PreNXhH+2NLGquUTxsLpJQx6+S1IXG8dxxMqQ6GWp1wjDGDmYnt3WZX2j26jdICSnZMsPbO4DZVo
n5089e+MaMb/2dZDejX5pB5jy6nFp7Kbx+vQl/rRJEPjNltuNxLh8NwDkXLbuT0HKgyYtUGAiJAi
I71yJVcN5uCELNKYXsy5yfA/ul69omkf39rwJ46dmUJ0cQb+YjMXt5Ts4wPGC/ltHnrXOAF1lenW
qNLpJSA6ol7HGlnGin6LFCuMW+SI+EYDvYkwlQozueHHt27KlmvVakmqdNUjD+a38yTNRidYen2X
J401K70iJqGx1pU1N9ekp9HEJRKVe20ihu6PvtOE9TqS6qUJDfZMsAdzAIgDiMImtx7dZGEgE6L8
HQSUhshrj90Nq8VMol/eklhv12R8iNzT3+1Qzx73LODZb1sui8+XXO7NAYH4akktup/t0riNlMlq
Fvhkl7Rhd6NiYvJ0Z7eXqP7bzyMmyRtLhclV7HfZXkWYRF/R36xj8FEnfB/HGsnPU0dSmXkjjFCy
xjfF4hKeGi4ekrsL9sTxrgUsyiKGP4u+qXI0A2En/DLLUF3GVZvs+7IEAuxX3Bo+m+cOXCA0LUGS
XfuubHct9KwH0fYxOu70Bf4w/5Vs23YT963zlaRBb+e2sHNbF+u87Yw4SXvH31tcrxUTTXdDWCbv
oXKq6daqwM5ThAyvOrBHQmxdLKvNnYrcC+yJC7HbRBWshNgMOsov8Q6cTE3KbF61gsMW/pU5VNZl
GpAe4jsz43UzMy5GoGFX9eTFdz4YdJJCM43iPatmjIoMGzuY9UcvU6d+mkrgoLq/MJNBkFIb1NCH
6mlFqU8JCMoZj0fyHKHlORZBPd4W2Km/9SiRusy0WNJC/sOR3bbGWYwK1j2DhO0+UW+bRDGOzddo
WOZMDfIxOsvHLm4CpmUpBWmfN9NTOA7JrVkT/RiAIvSbsttECGqTVQaiKxzmZ/p/1eeiCmZE2A0X
iWCmhIWeHc46mCYXqW1RyGNhmM6qjw3zqqhcaDpaM/iylqwRpEPXINfMvZPn8k53hs9SFyW3WnIQ
7cXBtTYjcvfYx6zYlLrP8A/8R1+q8pBlweOYm9WedmlKHUgpt6oyYgYb8KUXOIPidWPZx9iZra/Q
K4cd6Hdzj+eW2BGyQjdDz8tINiPaqYJWYTIRi0dx4T7lrrevvbHZ8TqxADdAsleJD7A1Qt700hfa
fsIlYl1GVTSjWqjc+xajL5R37BIea9dZRUzyo4V75WbquUteD59zF1AXroQSyRbIQft9ZtRkr9uE
mKsu5zHADZsA2R5rCBFtC73BrXK5HmHgkNWCFm1W9loHPgU9qVjPaP+gUA31QWGDJ7jFNc6bCdDC
bNpPKsNFxau4y+AZLHJR8LCw1S4r14sfyqKhzHB7bIqBicgsVNltaIp5U1ROeCanjNXLTLepVxYk
ZwrvqmoRyK9TtOkMLcr5OE1NTyyZwWenwgXKC0duV5uM+VWZOylUPMiRvHeiZltaEj4F0KgZ+oso
VvmniiSRvWfRgKe1hgUU+TQtDZ0ZgPJjpzufaGYvTLIeTTVpPXA2wCHc4ok7CUzeh5hI4T6UxUXJ
XT6TNZ4b6TZQSRnwQJWT6py+77RC2n2wgMd+ipiZss95Fk2t1xXG6XWHwnGdB3WKtbhX1qcRzPyx
sYOv1ux/j0XTfaFiLb+UsmqOucSZCsDY2Dm9TraKhNCbyadiKUkuY+gdqYXGGwOdqszx0COUhVbr
NIO76QNTBoegsCBnEuPYXBnDgkiup6C5on0DmckOcyStuixZhBoLk1BV5fWN3YXVDR5fuMPZxAKa
p4P6VkqbJDVw29+62JyBoxn8wQ4VwAnHRHMH+CccPgkqHu5bxianIlyBr4ThO8eyheQ8R2P7ma8l
vbOZLAHSoWhIHpt4QSbXBTtTLAbuKVnQ/RU+xW9SS5oIktzblwLAfrqSs4q/mDK3iA5DEIj0Hn+J
7Mb4C5Z+NuFunBnRup1j+Y2YJELx7LmPgu1cePVd2Y0sDDLF04LBRPXNzo0GOhp6THk8UlsvaLW6
bO5SXxcYbJIm/uJZHv8makeQ0EEeFd7GJcUYgr2DE2TTS85ym3vIpTY1Ki3iUu2Rg+bAeeVZNnuK
faNZ9xaBaGjzkx3FK38Zj8FI6vVA+3GTutFk7I1pKQEUE1Ig8WMVneep6QLQFXBJ1mWMxHplzHzq
1uWo4y+96NOUcN5s4RQmHkFGmnDTle4cIgsG14m+/Hkxvd5I9MphPAkJTZoo0wLCUpoV+4lmT959
snY6XxZYLZamAFLd+s5DP1bvyyyn3YOyIGODWYzIkAmoj67sziMTXXmwEyehmjtvQFHBLWTeSixc
twQzBR79ENGaRX4mUTH0+4oUuvQCZFz/0vv0RjH7eS0GR8NK74upt8G71PUTAt3gpgiiDkAiETP3
AOrkdBhpw8dXruZHH+ze5BypyjnrrI65ef401sSlYlAq19wT3l16/ykpG3gfoDQbhLewSNjyW8bu
JVtxsgvfppffsxy7xT7SomOAEVVZvidRwB5JA+X9WQ3czvlQ0/87DRn+rRXPIRWdl7ptfjR9QRNF
MFuB4tJlHimkaFUt/q3B92sNr3gRg4P4xK03j3N5lfYOTselhCwBjiioa3b6YOWI4EnrNk/MpMUB
qyOMxyQcoYQV2eM8p8PDQPD4n231/zozPnBmeAhE33SGf6JXrZ9LqKaizugf/ylqPX77v//nz3/1
tznDcv9FDBATZ0SWr5Sqf0SoFnpSDBg0lVwUqhEKtH9EqC4EWzoCMNDcRV/+GtD0tznD/pfn8AeD
kH76Yt34j0zP7yUPJn1kJLA+GGZaqK69OFHejsXRMDXtQu6/hGYabXvidpGJOcRe04Ea+htyEKdT
PgKG2JpmoWDEuP0DsiIMezKqu6c3V+8XfXXrXWN9ORvXBNtFU91En7okfr09G1Lhll227mH51NZl
Qi+QRS1oMB2it2zoEA6u/hwgJs9WogpBdHf5EoESzzJw1/i762+RUhRnUZrqjV2W1gMdKSrHyffi
79Zk0N/6/Rm/6rDejBdfzxgx8DJLBUaMxeXdGWdByr2d1KUzognf+Ly5Dz1OcmenYNGwlSEMhP0k
3A2Imf5Ee6swnT3+atZbgXDmG+AIabGXalnvVdaQE12lZr8KhFdQYTV5el3o6ITZGOACNOToUabd
WVEOFEOsMf4FsrC+2v/+V/18GwKXxBZuBNDRn8VnAbFBg0GKwCXBXNFjkzBbhWaFF5WNKps7mGLR
XRtb5affH/bdhIMREeOokCBXm2eR/1hO641EwzPHhEFiUl/WIclgVpHqy5rpPpPw9PH3R3o3AH89
EtAABMnMC5lwvHvO2FdNc4c54xITnvvcDXSK9gyjJ3tVtOnW7DT1jGNO0FBzxxuqjx6ad0oODs+D
wuwI+bfvszq8OzwymyxNatJhF2TFc5Vr77lA7V7uvbmSW4yADXsabv1+KLtXfFgTfFdlJI8DgESg
nY4wIbHmTbHUgNWDI1qb2M5wmr638O43hLtVwRrDkCsOnuPP+oPx0Ps553L+UBNtCy087L3AXcaw
b26U6Wuv9rzYuLB0XD1nQpFyA8tNQd0B2FYnpyHNiq9JGLXn49ylO79xx2zN2Cp4UUR8NuuJ0eya
+Uf/PRNO8I1RQRqcfn+LXe+nmwz4j4cIZRprK2/nMuN6c5a+gKAl8Fhf4Cpq4yjcMD6b0VMuPhGa
kXotxs68wWbv6VWapjCirBrzkmj35WI3KUoi19vSw4MSlEPyNOQU07hs0NJi2nmg+gk3cVfHdKEX
L0umHHwtcS7ry2Exu3SL7SUhwhSg6asbxu7T6uDhHLq18+Qa0Axh9qUOuktGYffq1VPjL/YaK2PA
txGunpklDmF+Xi5WHDxW7ild7Dnzq1NnMFO3WrNSZfDiFi/PsNh6rAGDz5yPf7SyU3faNHD/DJUK
yLLsNMA5277vUmso9nFg4BkC00SqzKuTiMh144te7EVtK+1j0dTt0UJ59i3rW6ZBWISKO1LJcCf1
i1FJLJYlEDnt3kL5fNUN1bh1B9HtrFeXU4m+Lln3A31eujUYoSqEABvdRlfg0HBJWVajDnxq7IH6
CxtVqILy01iZ6ZktovbOcxR2KwADtGD9Ch2W34itNEfo2Bjyk50xjuazvRi35KuHa371cwGhwNs1
LjYvxjTDdnr1fonFBkbmMVMExlNY2heXGP4wHGMUc7jHgpj9V/DqKXMXe5nz6jQTeM4SRkXmzbAY
0bJXT1rOk6R2jlq8aqMTjOdodNkl3uihU1XFcAKCrviGpsO2589yMMagYscrWMqbP+ypypXDLlFp
3ZqXqlAQYk/0xuZ9H5FpdaxExu4gt9lFmIHhHPPJoYLX3AOGh525IJfTiolojU05XRPbPHRbvxgS
cy1KRbEL0NcPmkMxBcRfTGMZqXPaCw5P1BCjKhqAHrMH9I00j696Xh0/QU3cMrmwnEJWO5K4RLQq
8XNDXh/hCrNdR1/qrZg3olJtkBYTBBbpIYbpFhBwJ2Oqgt0CaJjXIVLleV3bhbtsUJdQiV6C3iUW
x6iqbZNk4QutH7DMG7OxUd66oQ4vPVxT8al2AhV4+boeZTdPB4mkRaTbNqHPBAm+J+YsErImr6X0
q+lgSgkt2rMnMusCaELlHqUd8UXcVvvJaCuGPA7+ZkxyRWUabOVNA/63Yp+QQx2vjo6IFMDsVPm3
IMAdZ4e1zrbO0iGFIrA4p1O1ByHf1nd8jJ1TnsCh2umWM2C8Afp9G1rIsdZhTizbRRVOPNoGr4rY
xJalMUt7XrlJYifRCwGa25m9xkzU9MDn7wRtR4D7OIFq40wVjS4L19khyQIyxOwCovUmazKGaDpm
p2cMoo2uc4Sf7hoVdj6vqjafjTPiS9wdau6EvJo0CtqthVKxOTLCHhieRm6KLY3/3WoBbBIh3iXO
MmVE2bpSY2Z8ETUdSpAkvEf2JVRr4vdWIc1f5x4MgK0vkb/SS6yjTl14uuaTlMig4B9EDFudXZyl
Vv15ZhSenhjPkOIBT2LOziyVqHuXvcozQ0K2UCHseWenGR85W+nP+FkrbS05Pk5XyHU4xNvMyrrP
5TBQWeRJ3t9Jzx++tiJ1Dn0wMMsLC9Q27Idi/o5XNvm4ew1UnMfWcW+kIpzRUgb/iwGeWAjEcyKg
jN5FziBttG2QpUFCGuVrGlFtdsvDmeds2oKS8dU17RIyAM1uMeimQ82JNZJF94wvWPQIpZGnu2KV
FJvQithuw6qK7etc6KK4tUPGQcfRzQd9oRhWUXwy971G9+ozAYOaNxybZibaaLQrNbM9DJYfL8iC
HFifOK+WHipdeX4FYysuVVqQ5beOip5Xpy0houEjCpbOE73F5z9z/ixb1elVZ/0Pe+e1HDeSbdEv
QgcSHq9lWIZFU0WKEvWCoEQJHgmbMF9/V1arZ1qaud137vPMRLQLkYUCkO6cvdd25pZqfo0E9ZCM
7TTc0RIGLAFDrZluJtM37e2sGkoj/DvJyXwjJpApFHqf3FclKad2eAxUmgZA892c92KOvTeAAFzG
1Gbzxe4ns7uN2eZm+LKrPHsKWC12XWWK+yaMm1dUbbBUEydJrSNJbuFwG5H6rDZoMhrEwP5s72r6
oDn0r2b+mhe5+zgNnUkKgjmr/CMNobjbl9Qqvs9LqOcQOF3JhnNAAE7RmhPypbwy/GggykNlUcfw
xB2mubkdE1oWsBXAamfuxrWQXjPtoblfqcQilywzVLwF58MwWYzIDg9OJUXzrWRCnsna4JXajnrG
puJC8u3NBCVuyyIzNreCRp8H9bzoFSutrUy23k32uQ1V+GzMbNOPS9i34r3vEBmswBL56pCOFr9q
KkUCy2aMvVi3+xJoh2j5bxZJSe5umv3iKVO0iwO/2zsl6o39Mno8nNwU3QIzN5fyrvIm52T0GMS2
CS01dRvPY52sEcSUyTM7EWLWSLsEluGnnVrlSTdiVR9V0LAKzM0TeGGRfhISYKBaLezA5g91bxsh
vwwhCA5jI4+PRlSPX7AmG2pd+GRGHFIUW2dwddGyawfCBrfpoh3nqdVn9uME2s69Lz1UOgSDKNO7
c0TiTGsy4MZuS3GFpzYGBFbSkqATsAq6rtiKyZ7ajSpIxd4tQcPbnztAdSCw0MldA3Tzmo+jO4vn
7Fp5Y6XT0Zdx2T1WIY7cm8Gqw+wmoOQ3oot5pYkzwsPKc+V/IMoNzcboxr1z50RFoC5N1OkmTMwb
va0pDTc3HBywkKd2n8uT39aJ/WhNZuEdokmic0gR9MR3eWvogDZkMyTGV+XQ3xUwjjlGhjkawSTI
kw2GTPMwNw7jfvY8TamJEv+/jIv/k5sXoyJ6tX9o7P61kiI537y9yz/XUX7/mT/qKCYlEQf7AVo1
jkxYV/9ZR9H8C6Snnku2M2Y+TYj7Ax4nqKNYJHRzysNH8RPkwvtNu39J2vaRC9LqDP8TM+/Vk/Hn
OkCAS9LnpOEHfJwT/qprRjRQ41Jhfcav3mREqmAHnIdPrQrp5x7p7vjwOenxBUm28zvo+e7JZgYc
tzG9XdfHVylnJFdHdl9Bbt9VBmdk1PxGz8jF90i6WkrJMc/6KdrlAe319OTGo4LQufBfo2EfMexC
54PpKrQ2YBwGtL8JjYTSnZccyhGoowTx2tpQYBPLIwplFgfUTfQgtE1Vma9WhQRjLT160/NT1uD3
xzLkxKN/RgozJOFDmhJYQr9QK8UDyyjX7BCIGS6GdjFQnc0GZtcY3Ubw3wit/xt4kWNrQBHkfx82
mKne/jxkfvzAjzETmr/p5hyjAq4hxZYf5vfQA6nPmkrXmdoHLnhG5h/jxdbcfE73eqRpMTfK1h91
R8f8DVd16GoDN9VH/VP/ARWGzgGn7z8PmBAjF4cMC2qNdtlfrSZ/Op0DOu1V5ac0mZtyujUygF0j
+SyXyXbz97JSy2GMeseHUkhdbQXnN7+3QRu+ZpnX1WQsdcajiH2TDVw9q0fH7qOXfEGZddsw4X9N
+jSLYXYTqLOOqsE21nRw4ptBROE2wlX1Mrv9eB7aGuw9p+cCtUcWFO9Kze5JNUPwkkwya+k0afRT
T/1r3lRyKte9PR4S9IUH5apimyV2M6w8EHwISUrbew+EB2PC9A8xHbH7LJwUXczGuZAqMSybQdXR
995eyofYUHekbKLbnKs0e11oGr45Uaw+TnFD/X/uku+GDVycTpKLOqad/Ec6fmG5mWa7e8xAG98t
fouRPkTg890vDeMsq2ykbKjK+F4ZFt5bp0YQFncB5/xR2s7JSrIcx2i2CAyb45C8LfhM9gUMli1J
oskrW/Z4WttBGew6LXBny+8VT7NAsjS4w8GVGHn36Qg/kIZOcKS6pXYmSBR7s5SAK8lNRBOAuLvw
oUslFg0xunTIbPJKxJvKkeH7jN6kXs8o4sx1Uqjh1gvbfg0Epzly5CE2phPociwpaVY1U3jbIvVb
udmMGs0M6+AelQPyVMQdw0X5ZbOP54TzrmF2XxIjCvp1CPJVrh1sBU9NAeScCjuZz7TVzjIsoHYa
dVU8CD8CUh7ES/YA44d859j11adigP/uDRwLbgXMFlQsywzCP4r98MhEHPW0x8eMBLCqfSCCmqLk
RNrWyvaAKDrjRL/YTLv+CN7cTlZeMsWPQV9/R/Y2D3uzX5qU5Bxbfqd/WlAjGwklXJGK1H+tWtsj
3whU3Es0TNlB2VWzJdw607o0T73VcJUevbFVG/bjLox/u6VuYTf2jZAgglYTx76Hhfpb9tKYeTSp
Mx3CVLIlWwwsrr5Q6WUk3uiRzMxZFO88XWskh5otGPcWWlJidCcTk7VM7ykflNF93DUh9E1pQc3r
1evojt4hwKz+IQ74DOpIG7xCT3QA2FFXtnA5e5HMsI8qAXxZRkBlGKFrRW35OBN6fUOfs2R44wOZ
AW2CfIaTVyHGYQ2V1HTqkrOJiG6yJNcpTaSPpVOo2Tw2p8Vc3Fp9KO4QhOHLlg5GIfh0o+meltqJ
1rPZEtRjVvMedDT3fUCPUKIinqNNRdAjCQxVY94brKweGtzBXtstHJg0W/qjVbblFsCkj+IwHE8D
epbN2JT5rnGHoV+hxmtuPWpmRysbysssQAuuUum5Oy+r+osRduclYWDmMvu+BPYHYTANFEH+HrTS
2SAbwSBGr/DZGKzivhgnf91VLNXp5IonND7MWkFZwZfvsLmbXjatiaZKVhn1MsplaITVkD/aTvUS
Om2xjlFnrQxp77M+JiqzSralFBlgv6paZ6mp3NXUFcG+XbySHC1P3205PuPWTTammsODj50U87qn
dpzrrIuHWAvw50JmFxjGA+reElFhSExb7HTDnRvm5raZsulE6sHy0S4c55NfAmcHyFDAEk+Soz/0
/rPvE4BRj14xMUl1zCkAL5grU8rCYM0niR46j5cHE8nhKkVE8bgo5sY8roO9XBxnPxghecPCCKdt
3IFqj6wFN3lF5gFaQtw6ad7cl8Sc7Hw6Pbd5a72Z9FlWhJyrG2oMy8qlRkFdUZk5w7BKzvTj820E
Pg9zApAlNIJ2xkANjJBoBZT13HNbsQkDIj+tKUNWp9RNuoeMoKh3ZZJrSDkLYHhvmVsTGtgmc/zh
Bkpe+anBiPCYkBU6k5lX9Z+yAACrOxj3bj5VDwJe12YuYvMZ53fxvaO28Er103nym6k6E1oXb2fR
mDdF7Qx3aumJG0Ryl0OfNLA3BlbBpJukw1Pq2PIYJJ39ZnPU3Nt2MwI9b6q7gCDz/YQK76HrXMTl
fTMwqsb5KRYlKPuSSi66Ncp9BIKoE/Ew0d5MqKiprMs3EkPbTVTEDyJETpJGRvqI590PVrkKyINm
zteGVYtDUZ8sR7OoUV7kWXkPCyb6kFTLmFB3crvPc2ohZlkMlZ4slXf7zooaSGpi+lICQlkvdr08
28pGCRRlfrsqipSEYr/pPjTxCFA5icbTAjwN4bNnZrxvTXKBliSerFhZHJkzcJ0UUbEMz33ysW7q
7tFevOkx6aRO59KzPSv69JYgE3q2E50uN3hi2o6jTbHBchY6IUOPlKQ/9wOpr8hqbdH3n8zGC/FW
zR6hceYn+lpFtZeImtOPjkuefb/upTewEuVmkD0sMlHUnOyh3A7CazaEzU2cMc1peQ965W2jfK7W
bZsyBSeAfYivbskeiZN52I1m+TxOpBejHMVSEafRgUdZbFAoFGcbPNvGrfzjEBv1hqjiHym3/+3P
/01/XlimyQ71f98f777JNv65O//jZ35skQPzN8KQwT0hkrnukzk7/sGIcn8jQsehSagPorS8/nms
1AiXP9rxbIsRbsGCAiGCY9/6T3bFIBZ/3hUjSQ5JtAr1JtxxLOyqP/esQktS8pRBsbeD+HXMk2nV
d+iEPN/8BIPwqQX7X1Hu+xSU4hOSQ3Ez+PNNh3Wj1x4OVLfWwSYu6dBph0dFO+gQatdHO5vQ97QT
hImi/Q4Z19vIBJ+I1I4RRkX9mRO2eTGufhLtLLELfC91kDJ5GNXEG+1fSJ8KHkcWyjzoy9tqTEd+
26Al3U2z7QyLjIwRNwumk3Wjyoe5syDxacdLhvWl1R4Yt4vcjfRHfy3mcXi20pADo3bNJNo/42Ck
GbWjpuvjj55DcQZuH44V7bvptQMn014cU7tyhNdhhtBOncD2tw7WnQELz6C9PLN29ZTYeyQV55XC
m0YvDe9Pql1AufYD2doZVBcNEj7tFmq1b2jUDqLRwcVAxNF7r91FjvYZpdpxhOjwzULhqW00R5Rc
1CZTilKZdiotfRVveaqrUbuYyqa76bE1LdJ4iLTPaTCaaV/beGYmX4pLqP1QPe3Oj3AzbspwPC+i
Ly85VIpTWgTtsMpwnJM8PxR3nE1igNKBQgVUNfmnAUX3GSM9ma2d0a9tu0KmWseqfWpsI3oi4s69
dfIZzZlRui2wdK9BFVSn960sxk9RiJwJkFT4MpV2TjyFHDBWSFwpCeeKbTeSBUvbOzj7I2T0qrCp
bIMudve9HdSvfpqhIMt8VbxUeUX+bZGEO9MqKGVXV0WeKDCwxWbdnjBzBBvqcoKbF1qDQA/ORqmz
aliyXRQRsSvN6kh3FBVpE1Q+CzKtLPoVZNSTsyrl7YwhEWSjn332LfR/mymKqy2ezujl2hwL7Kik
9prKJ5K2xL3tkdvtaIUWclS45zVL3CoUPpKyNAeWX2akbPUYgR5nV5EAS8ketH4MZbxLgXcuI4Hk
dPSoabjgmTZtEyAIMO3iZcaG8qUdfPvAUWzI1nHXc1dbyZ9J1PTIDTTWGMeonJLiK57xcgDh6fmV
MA3mYWNW8fxoxbya7kD6797tFF++meP5QtQb11hKE5WzN6AAla6Xr+2Z50CcGr9QAPhqYJ2mFQX9
ct5MfVm/Joy/XUpQAlth4jE20ZR2Hj2gvnipRZXeU7lEsEYVaCcGu/7mTui9o0HWD9cry6BnBTdq
EPz6wrL8c7wkSPjJBvHWdpQEZ2fS1hWjL78XWkgJzH947jJnpCBENXSd6i9OF3W+4LHuP/hTyR8s
NJPSVUwiG04389YMO3A+o5N9vr5pmdvzaQs4mmElZvTE6TSGlJRC+TDWSHSgO2d4kDBAvCCntD6O
lfYZ9qXjnwmgcQ6SA81FoLnctC2qYSsefGcPUZxZb3CqI0m8PDWLRNUb8Mf9e+8nKYFR0nvgGD7f
NgS+XyIzCy4jcQzbhDeSDUzoRp9DCx/L6JYJp/Zo4hexFTq3/kw7s4gT40kuUIkAXssnUnTCnSz6
kC03T6scS/mUxjMdpy7XuwcBJWktM+7c7DvuSTQdjG0iihOF+Y1fP4wYz/1i4q1f+AsezdeAE/va
ajS5PVvuuyq5V838OBjds2rQ0ipXfq5o0MSlNxPscGf1A7r7+DHR+9yiT/Zl1n53x/A2tFEM9yhW
K8u/TJ2NujfZ9d7yEredt6EkHpw8DHiYu9xtTlCqVc9yHViVvPSsYwO7Y7hnIhXeBXXih05k4h75
gQVJP0DG5EO3Fj5937Sc7zmRURzPQH7Ko1350SOtt+lBTBY1exnjphwDL9l5MicsOVTOFhEXpgd8
33ulyALug7xJNgY9lIoCAw2qb02l5G2TpPVttgzdtrJKcbAt92sr+n0VuGeWSdIC1GCjG42jVyO2
PnVG8HUeQMEtFc3qQnGcL+cKUFdpzxuE7ci8aQqpde158mmwHWdNWPXyXioXOSV1Fs0FuKn76anK
hvoY+jlC/T5Zu+7CA04Bc0/NEHECm3OYi+KDN9MnQFR6yKe5PNAQs/cjk/DGDIZ6O1V5REWC5KJ4
0Yde+dqgzlhNlTRPyLv8Y8uLj7vQMzdUVl5NUTZrApVXg5i/23N9qdPA/5ZaeFRobpmffUw1G5Hn
zz3AoTdSogizoHMESb+hSTlUGAQxounKsNOs1LIwH9iq2McE4SEuRUK4XnB/hNFTU3bvCYklkGuD
+R6z8whkMcYqua441czw2tthuyirOknh3RfM+WdeK0C3XiTYbpPTQQe4ApI7GNk+r8DVOx3JjZ2w
6m+dS3YyCdaHuZQcuOr6bSjA5TcBKRiZUJ/MiNwlU7Lah2h9ATUNX0EnvjYJMPy5iT6MoqZcYudq
5eI/gq2K87t1yOuBTrb2GIYon6v4E431jsAFe9ODEziNAYJ1NgnBu+O76uKjgf6Qz43eQ/ihdh17
83HsoxGZnRUFE6SJ7APnAETtnVN+6yI/+4afpTiC7/XJKOnIclEGlgHPGW/yjp+NS1qmS2/e+1Em
z4giwIAkDTsrW5Mb6ja4r1U9fq7Mufg80k6994ggXLvssFYtqOcNTHgAe2Wf4u5KKrfhHF8G4cqb
svik6A6LI+ckQThLt3j3VsjBLaDAZzIk4pfem4wHT7QBVXhraniIBIMQt8JBNM8IYHBbhzem4vgj
G7dGgLfAo3enQd5LGppHh+bxNqKFjEqiiV5CWEoX/B9ptl06KgOrPqyM+z4O3AM7hXwnTNlQWkHf
gnRQOtuknb5XBJI/iDLuP4xtOu7RYDUfvabHNs1cuKHKh/bcHwl9dmpSL/3lkJfswnB5GUdTMoHV
wmr2Eo7Mum77DC/mHOFLFQGXVYApcIovPoWJVddG4wM5KOZdG1Utkcey3TUW+JVhzKM1e4Y7aq03
AKZ2sRVT+guW16xtZb3JKoXBfGza9SJysUo5UN2UjkmPos2d3SKXuykllaPFcrqyhkgLBTr1uOTs
8XIlO1YuFTxwrCyemqwb8RPnxqvdEzsKNPzbqBsyDcfNm7D2qAwXUb0ybIJLOOClG1oaDHGgd9pj
eGEFlQ+VP2HpC4d51Zmj+2LX024ap3jT2cvT7Nn+/ZRaglpxkO0gGO1IwCTDULRbqWT8rZlm4NUs
eaqhOKfSbKBwNU1HyPzkjWRddCCN/pTGzcWJXHeDXDQ7zByAb6MMuhTWQyMhmxLb1SXMmV3FrT+Q
xaM5nLCl611OcTI+2x5JKAzhbozRNo0Op+3QMGKWhLgxUaOHZjwj5B+LGYA3+9/l5LJVQUQYl7m7
5dSscx1qCxvOkE/ECrBuDyTxkOtnrbpYJfPXhIBD5aw8O5LWntXwI1r3M5RndVNWobZkDONThMIP
UcrS3ceZK28y5Tp3CP8/NYudbpfau6ShNAgE7ftLgqt4U0BSf2j82v3STXJeZ1a1fBGd6O/G0jdu
UqG+tfGMWda11F2glL3xaV8cSa4btbS+e8SIYZ1G32suMVuVrRVhiZoN/zMo2mjVEEf+NvbxjMK2
dWzW++hYGimF8cw0yTTrqjUAeOpv6P9ZKgkkxVqW7kyiL0KD/Euyem8Xm402sv1336IQ5zQlYbAi
XxfS+ZoUVodnLg2Pc7x41TYTetMfY3H4YmLmefdzlyLXWHXs4ztnb9P2O7RZ+GQCvTR1f30x8LL3
+WFZIij0y+LMJwd3/Jk2+/KxgIN+1yXlVw6gMTIqi9jd1dhrD0UVyU1aJV+bsmTVN5ry3VdotZF6
9T26G2pkrTDbV7Yv3tbCGXhByLus2QNd7DRzH+xsibuVsAr7SEmVSJ15YaQN1fjiDeNwS/JudVoK
sqhIHO+Lh7xqfBeihJ18AdhA9TLK0ukG+QNLgRm2KKc4Gkr2AUUYvAexycShYldc8AIGH3tYa6+L
XVZflgSTNPY52zGY8n0tTzLH6rnSdntXG+8jbcGnOTohs1oOqbbn19qoTyZvfp/GmPeFtvF7V0e/
WxFi0wITl9iQJK9QzKaEnArc/5UGAWCq0VCA/gcjgN2zRgZMvwMEbA0TwMWhvicaMOBr1ECroQMT
9IFcYwg6DSTA9XbK26HknNUGF6801WOc9PWFlEucZjRaye7A7uvGgA5ajTzINPyAC/vAwS/a+GEi
b4hRDg7FlZZwLWX8t+rzN1Uf2yWc7a+qPh/fuoTNAnG3f+6N/vixP/QEgv6/gFjluWTbajrnPwo/
2pfh257WGOhQjD9aozqHzgIZCmIIUizOp3/UgBz3N9dxhR3awJIdR3B1/0FrVJd4/tkYdUA/ouK9
qhUEggWKUj+XgFjWGk4Dg3cuFZPAukqn4dwWjAq6dk33+U835t84LvQv++XDUEGE2jgAVwhJ+s8f
FruTg8mqd86JgfGZLp1FhI0KX/K0b72VZ2GTjlHRv4UK+t7/46Ntsv3AQlFh+5VPlhq5mHrQYeer
s68KW3RLFFkQVvmUdp/tYEIb2JmtdvFF2k/21x9Pk/uXb+5D/mEXSRA8D+7Xj7fsNK7CrLDPRWnk
KW0ChUzO7IelJk5Jf9yE2PZvYGkW78i/fiiviiOgbglAZT/f7oq06iGuQ+uMrMl6rsh5JcHbQ8Lk
g49+qXuXI3iqLWeDGLCtJ/3Qv3s1NYXCoJO+bkhC3dV+DEWnM/TktrBivIEkQ+0XucoUt3SYMZaQ
J8OWqKsFqUtTUdn232DWfvaH6FcU2QCSAsDxLsj9XwGlwQg7ZEIsexZ0cV7yoUARWbBnuAkIp3u+
ulqn/G+xZT/XRn98asjw8NEgWPz955vHBtLPJrclJFoo8VzhaoTEUyXfzQwcwIw98eI6tbgHjcsS
MCdDuvvrN+ZfB6ZvI0TE+kCslxn8OlZUGGqM9yQwRRHhkuoBM4fYYWLViPu//ijxb14UW1DKYZPC
B/4LXT6afVph5iDODk7Ni1En1CZUKqh3IIjt3qfccd4Q5+nRqc2Zta+FtAbm4keC6oy/edz/7ovb
ONFsV+jG/69vreUYMmyIYD0PfcMgcfyokCS2sBrS2cvD/8cg0ZoVxiX/99ER/PyciXUGLGAr69x2
PXL3OUG968RU+QbflLdlC8jCVh0FBITfbFILvEIkgk0x0dcCAIkg+uvW8NR0iRuXLnUOte/U58Tw
CHYWj0miqN1Wc8YocwNqqMcwMYfi5m8e4L+ZXnztLwJ+59qown7xhWVFHA3BHIozJU8Aaqg12v31
vbnW8toWy34RjEy5MzewDKiLxSkJ5hiWw2ZfzyXl1zR3moICJSKUjYjMjuYyNai/vs5/d5kUQ+iB
OFysa/5ymcZkDcqLHHHGq8wNud5mUbf1qzAj8dwU7d+92XoF/WkK9Ex2q6S7E9PgAjj/9RPLPrYy
M5+781jb8tbtS/ctCif9FzuDlKALtWgiqGxGaYSG1VQZ1ZtxnEMYVDlSWEJJ+3dbUoHNTGYA02AQ
pBBmTo5+J663qGPVIBUhJUqjUz4FZSxYwJdSmESIZu7RZMjbv76NfINfvxbfhOeMkBATpYY//vzS
LkEe+g1d5jMpfBTu6nkhOsk32JbaxUxVSyVq1AV0cpYs1ygoqKoySm7CJE7hC/C7yVWe6nBNh15t
TW3ZUTojfp94HRBIJDRA1Y3IjZYNQc0hWdCAiz/gUo8hicL0alcjahh3TeUMnyDON0YGR8BhyxKA
fSfPCihZdLXPQ9Unt0FXZierDOS9yiK/2QSyJQ+J3oTxCSF9/iDkXHw18w6sHvsAOunzgmN/nlTy
Pms1Bd2mpNqk6N/l0Qzd0iZ3NKsfwctIJAgJ5DsAiB3VL8yRlKx836hfhqrIAOlHvv8Uhk3C6SeL
c29Fza5Rq9KNW+roNPihufRW8KUxUF6tq7Lr8z1uaHidDTXf9mA1c2ocIuIcTpSDtSFRRUeEAeHT
PCogwD6H3vZsjHh2VpSfK5esWCtPMKVgFHr047JoUcSDXd0E2Ri+xMnAspvzjvjzwJDz5BxumzKh
h8vWINz6nDe4Oum6bx1gt3R9dSayBWQixhc1XTooBzFAjw4Ze2RXxjro8Ges8HwW/ikA4jawMouE
vID1QnC7Xx/J9crmO4g3zcmYoNaSEyxLzO3EWgcHJ06pB+dh/zWock+uYisxd2aatZvQRtjVWk57
0xLpLhtZv46muXwiTTQ9WgqqNm5i68vMWWrtptrpEFrRjYW993MJF/kTaSQu5Y46eedFmb7FhGnj
cceFuDEHHg+CiL7agUFw0f74inJlXJroi6JqmgKQbOg7gda+O43prSc3jetng6Ck/FaBnMvpFlRF
WD77iuD1kBegmKW/wUsGV2PVz1iZSRyEaBlZ/F1YIzb+de6k+PjhQxhgjzZA2ML6k5Eoz+Zy86xC
go2/JLhB3MXmZ3Gni8xz7nRlUDk2Y+qxzPYGnZpg1BaTYqS6WJIx+2EyOp7YHPUsCvOMxFX5UKZW
oWSuSGfeSlSwxHEAOWz4HfSJ6lf8RTxZyG881DSjNmGabbAZQ8TuumjIo89V/dqmTnxGOLH062X2
nLfIHckTTU32q30BnyIrR/dtgsr9Mlq02rqFRp03eEw8DvOQ75T0EFp0+dDrE/oHJUKxmmaly8Vx
4pC3bOuil4GK1SanxHpL+RWvnunqPySL8IRakvmZ6SyKIAGEQOkFVXjCPZDadBy/2fjQLOc/LD6G
kpsA/stba7FSk6Bu8ydaeHL3A6F54ZreTHCiDBmeQlA3F7rQLOqpwYx6nSPZwwWnyGUR9TNK+HSj
u/cm1LcSsaF41kIqnCr6asthgH5hNw7dMLadFpybdH5srnuRvMBo91CVOT2zGPfLsPBEkGYxG1sj
3TIBqcay8JwMKccNW3PuYLmxPPcTOv1Z7x5ni3svypkvxZDkk/IE1FaKU++S6X/CQ437Jc7YfZo6
Ty8oWEWRnXbvdcFqezWsZDm+JQ793Xy5bhSWvMEQQnHLe7N0wyvrCh5tw8VMsEygSRbktaXIVdGO
GuY9vCxKFTIy77sWw8aJ14hnd6XyVbJh4elku6epPV3MzGQTLiUYXVfk9SsdXFbzObeMdhvB4X7z
ukWzJShRyUPTYe2AcpWxg5JyxLzQGC3gh+sGB/RoCAUzA2FyPfygyuSmZaG2T7kUVdeOAbuN/gpy
xbvRnenglq7zlvg2bi2WHS6wtrBKrgJS/zICy0X0pTASPry6DiERubip1ES5Y1Ox8vSbdjwHzti9
4zDmGdVgxqyefw1jwQJcOTR7N2i77EOelOlOzIKNgQl7hTLMiEHb9g98HXlrK4Pa3jwQxEtEKFeL
LqrdjyMrbq9fT7eiXWzGGSsTNkF+c6bYrjpU/Ie7eowNWluostil0Q0oVlDe8AQF/O9EKCkvMFpC
7lkvAjrYCi5/lgcQpfuGEETb0izlIinct6QcuafIAPn+10kgLyh+QQPirhR5Gp682bUJgGOE1Z7+
+HLECZbpUY+Jsn7NBA1o8C20rlil9uC6eKqp1UHLYSHnPoxsQbHkRC+Gtn1dDVRt0DNeMY2VWytd
aFjHLiO+bTuu5PomOlMmutsxZQpwBXv0rWhpHLCnJcflMZwibGGB1A8oaxymJktGzb5sRfhCxWoK
Vz3H0W67eD2bIqwx7IEsGhdPs5m5MOTI3LaMgDNAmHEMoYsrnkdbOzBtaxZqxTwfQhZKw/qVNEbt
BBMjlCL9DVmJ2CN3HjNQS9Ta7nrgXUaDap2wGaIxR9SUqdtcjRxpn2HEiGfpgzb4vZ2+YOMrft8x
XpfNecFQB90X6yowWb774tbhqbIC+I+DVW4wtHGS0XcNohkdxWwUxbJBxMyg9/gWeQoVqx4wZa6r
JA5PRQ4FzFxmiL2+veAm7ArwjW4XMx2lOYPLcgJmR9IiXRsRuEV1nr7cdEnSyLNhK/rNfk5d7Epu
OBTuZWpHzT4cHdx2Rmu6b86kZxb+dPhSTTTwi2JwDnkjDbnFuzEWxxLBYrlFpW01T8K0Rl4R2jvE
kevFhQq+nvvogRo7GQsmebYisT6SYyKm0lryTlxvwO9zkT64q8xiXtATaxv7rDjXdzeKJ5a1qa/b
/eSn85eWZeh8fT8dWhq7jELAjqxTJ7/zh4BXJDCHdu+4uTomlJmDHy8Epfjge02oNWDoVrV7qFYh
3M8aByEAgufrW+FNOYMipx917wFE2gmN2MhcXW2gP5xKSrKVoG/kVsxEeEZwRjcWRYjWzejip/oL
GWPJ25e2YHNa3N6g5dkIwYsDFXAP767d88qJZzfxiEwSBUxGzNUNKwxAfPtG1mzth0wy29upeCDl
ZTlzUuelNg3Nc+pHJu3rDOjkPQ5eGfncbMBGevnugdmvbH9k2OgFCN18TFrjulY9k4KMWxXdAKzD
F1YN+mozFKrT1m5mPhfZJp17tK4exn07fAnJfHyJ3ZjvDfqYRKQRxa2B3LOdxKplL7Q8KRGk074f
FLZLerL4La+2zdbUqeEuqDE4aqnkbTdFtLTPvYtKZBvj/nsxR7CfVT3p7+uHIOEGy3+CDlU+YBv6
ikzdIO8n6/Zu0WijITM7HtTse2x3kiyMhsgHjyP1WkmbATyxPAIeY0XS2FvEsXEfskOZvZc8w0wH
YpMHKt1xmXbGkAGipe2rVnEjSU9DuXhI6zq7s51OwBeRbnngZD/t0WlX87qo6+oukkjSw0lLdzxr
YjJkk4nxtLP6YAsptjePjZ78jxnYfiyqScKeCmo1JxhCrQ/aOP1cUSkaSPWKRuMpzug0rFuY1FSq
Qi00sV0wllQASeS0RyYcbJq4ChV7nFJv6ZokQAEDOY64vsbAtToyZvRBOS+YZeHRaGMsvkg6cS2X
Fy0+xSZLsj9wopErna6LSZQwby9uKvNvkj0mq0tYh9tMr+HCyKKXKIh4g64Hw9iMq/pIKwdnRdsz
p0lvAhBPPa0lvF6GpzREdoI2BfbM5IYvAhLUu7XMAWQo9FGcwXiulWexfrYZi9tQxsxWi5daz4pP
pk3JFEnugqaVsWBu5wZGEyopJnUNoDiVICnKTVRTvhrJDn+94hhlz7zXNgyhvuDlQaKbHw3p3kA7
5bqhZbACcbZL9pabpN8c5WHRdeuBEXc1QOPjDU9AufUOo6FGooFpZV4FzsEHBOwfOLBN/b7jfLMC
r9rucNEON7CkrICzSk8KMSKpZ0KR5C3fmFmJOg+3xM8Mlo0osjhJlB4Li6dmDyax6W0Wui+H/2Hv
zJbjRrIt+yv9A0jD4I7hsWNmkAwOoihKLzCKEjEDDseMr78LTGWVSGVRnbdfq8wqU2ZJCgEE4PBz
zt5rKzlaJ/KMl+XgZcsszeLZjdDc0yUrzB1caPSITFftHUeO72LdjR/HmJFjLKbko+rIhGt4Qlid
qXbmHS9EUqM8Jiz2Gh+cca0Nt2IsR8iNv3W0Mx7sSBpPnXLktzToMNOzq3yu8rFhu40nZcW+yj5H
KG2SMt1U+5zmyoPg40KdCMOcmPi6TOstuOT6KJ0xOSWe8jdR6iafCtVGH6B59OO6wy+8yRpp7idf
TqfAUWigDS97gkXM3yRhhTXslFESXoM9pGLNgVkSrd6aOsVJ2rufX9oK/53w/GbCYxMMA63lP+t6
Lx+b5vEp7prvbdv8POT58Zs/hjxu8EdAJAee7B8WT7oyP9S93ovTjcGP7f9rnPPXpMf+Ay8nLSN+
zaRVtWSj/mWCs/6wFw+qCcJ1IXaZ/8gE97oVJvmrLW8JWYcEyMHgXr3uGQXO5BqZMiCdJ/kzPvpg
b/gkdxFHN/xm2PF3R6L8W6BOzLV+yTHKsa+IebQ4kj0Pq8JUXxR2NqbFcfePesV/nhPHoL1HiBGN
xeWT/GTri1ps5VqBPyevrUPHal41fZGu3Hq+/+kLv/5zRvVzBsffnBK9eJJeJIczOdbrA/VebgWV
ntVharJnSAPP6D6fU/79vznMMnFkJBj88h0RQjg3sYQZGxpLdbmwqhvIlOtsTP4Xl26hUQl8xBIk
1dtYlkiZBbEhnFEfFvpiNNExIbPwL3T5u2ig113fly/Jd5cgwmVk+WtmDyZB32gDpt3xIvYltPqW
+G/edtO9Wl7O71/B153RHwdzXBzzAN2wby8f5qc7wrBkRde0UoegpozyGvS2qc9OpzKSR9MnECgR
2kEfivf4/QP/3R3iChiVULDhbL19vMBo4b6KS3VQNWJhmI0OniEjuzdS/vT+oZab7d9j1B/nyI6V
VYFRKk/163Ocu7SbkqpQB6OjZVJ0atqmthl+eP8of3tCPx1lGRr9dCVpqove6HKOQsMcUtJ43xdD
eXyxbf//HenNyjTAUq36kiPFeQcWc0wfl4ni+v/h8TJ/PanAZyXkzvAwW0Cce31SOAalX1Rkxqve
rjbK7OkZTgg1r2dRTNsgNNFGBtra1TgwDuwDK/yHdGbpOpXHvma+D1advb4/RgC9qnJ4QgWMyCkN
nTPG3otBInt+IXYTZ9NfKhJSVlotVYcdVPWqUvwIFJ9ia2YDYGLm1AdvrCHk6sD+lHkgrWWYwk0t
0IYDuZIH5E0ZNP8y2A8p93PmjYCUwMxCUaVg9TeoeMVZ28blFuNFuW1tr/zQGqmgUT4PT0SvBXvm
UHx21+IoqWCj6zd9usaNEVdY8nLz68sIL2n4PC/7ugKOxaISUjvQ+uoqspF7tggScFk6i6De6nLg
UDXKNnj+Wu0Y1cE5qZGIG1oZUH05u7lg4SpSr2WzUtprHA0Z6mv05VgVuzXSNuCssargEiOaOAoY
wPtUU6laKPI3fgHE1w8YWaFctz9FMVGfY2SlXyK/yu9BZDOIbRz1uXYL+xMCJKpyeoDqsyqAmPGZ
ejblsaeCFtPCxLMOnJXiy8DbeN8Mvjz3jaa4offYfgm5NOdxWqsrt0ufTYvvtEtd+1PhJ89jM4Qf
EDhXZ8OyNMYN454ptyledG4udVkQ5PF1mtCVT0dmPazo7TrsaVn1EQBltgFAgNlmlsckYnO+Eri0
TpEDkyx1CdwjY5AtdZVyEWkXlBvbGHyYjcttnzeROMLlptNGdbbNEi4CaPx0PYt4Whe1iu782eaU
Ii/JvgQzcrGCWmYTEupG0w5cMHTkWbv5PilRVEDN61WwcYl5eYhDRcvLtnr6U2WVUTO5JvE/Boqn
T/Tv5N1YZkB6KU6OnOO0JW6Tasj064NIaRBV9qKUKCvuH0lPAz2UkPh6KdWg3L7QgDUGbfbkNl9B
GzKUh0ukUIUbEfU95LXgvqnhoSlhzrgZBK+4eQr8fesoNPuStnp834K67/edX6aPiPSNHcSW/hLS
mMWEMuhJJ+ppugzsfh+Ipcn2lCbkXw6GtpNdynZ93s4pAnDKymjAJDtm1tc5AGxjzzxbwljkCihS
m4+91zLNBlnOKCZnDR0rPqzuDOdInmAy4bIG82VlfBMyjrIvdWRjt1icIXpsgPXp9Nn2abuF8CwJ
MsAjYEU4J4yJKJlNXLgxNFGspl2UB4RX8g11yJD5B19v7NPup2UXwuuB8bSJ1Rh/L1UgD8xgmCW4
S9kirO5BNVO/d4oKXnDQcSPMgHCOg0iem3DRksLxWZMStQ909L3ttLeJG+TmtX1oq/5rF0/JsaB2
3Hahcs95FXo3L84YMPnj1rTy/rIne3kbZTznAojIylZe9sm31HwO+21XzEjiafardl0MGfbRLAE6
6LQ5N/VLdRznCkZBlwZXDptKuiE89Sgzpk1PR3flEAC1nTWrGw1PHCLLe1cJzhtk1iMcUf/Kh178
SD3l35CdZ50qCpu7VITOcey4ozIW1C/dUuOaDHdI+OP0ZUOLFhIIUU5t2Q1PSFIgdkcNaw5h0P6N
5WKzEGb+KCUL5cvI26WaupmTcRHrk0XM7JHiXjqdfxNWmb6whm7hUi87rS7Q9T43i26TMuhZFzZK
VHfg0MAx9SEhQQGepDU8xbLEKZ+XqyhoTO5g8Mg6ya8chZIwHhwo2QDjrqiM2VdXdnWOWpabaaiR
h6wKi/Rlj6tDDxA2kNtZIFVZdaFXfm4z3/puDqxW/XKPAHa2ThlKTzpmY7TrJ9LHvIGdxMowWnlK
SWJoSMWgcaPttVzSEdBRY3aY3epjMnKFZi8sNzC6NO37hcXHN7zMfWl2YNQq73oVhWufDhy5rvDZ
m461x4hYPSB+bokYK7jmQdXtnFQuYSkYmZwQnnpgde15b9CPy6ruys+a/NC4Jh4cmhn7IoiMy1Yn
V07i9A8GuQRX0xi3l2E6f0pMZ/jkZ3Q2fKz/ezjc4KmCZN6WcV1cKUOH13n22at1sUmc+LmKwmgt
2uQjz/O97s3ogOTSIGARZwPeKnUlcPuRmjNFexb3r1juMZh4vPSypaFiJHF+X0PrPuqSFccs6FEn
pqUqWifDpP5cZF1B4MXMd7Cj9hpWGZ0ZUBECfe60QLwLWwq9L2Ni4a1YDau2CcgEmPKcxSylyKu5
RdKgWFuRmZ2V2CqCla9gOJWZLhgm9vWMKVk5SbFyoro1VzIcamSdhf2xKeziONROcawo5NW68rv6
6ORNt+kYPtk5kM+x8tzzabDHAiqJmWvWv8IbCGKxMUFuIJbHxl4w0I+P+NCcflzZRdj7R9F3VbkK
3Q5NzZq9uO5cDEjawyOeQu73+6z4rqS7ID8j72z0PWWtETroht2NxITfjKzrE4bAiWaxbtvr0vVo
XKWiQ2tNtFO6bVWsxWZ2OqsvWHuaLyRQZOjjx/zDkDojCQyWS5uazbUg5smb+iNT+GyTKPMrCMaD
SlPopJNTrLBjxDub2dSGhaO/kTIF7so8O920HgBUQ9jTnufUdlakSOC0zP32YNddux3r8DEDJrel
N5sRgFjhKfVq6wEf/XjqeEdbtOm0CQDExi9HksF84nGNnqLcs7pVZuFMyr0xYGtpGGfwEUx/x5Se
9Y1UFBZ9BvTMK4HAMYMIiMpUnPAh6wY6wz5+vt8ovN6GmSI64t1JLCaiBcdGI/Bmh93MMxL2xswP
NS/QjYve+7KNGNvTPmSf8GIwmxwDGb89s6/IAl2d88DLc4xxhF5Ywe8KtddCO+qK5fPQIbDQ5izF
7psi18MQwTPA59GFdd+Z07nOFuualzyWeXcbTrzm3t/4/1IZBiZNMZsjIQqlz7EUcz+VGI3oZREN
Kj/0NZsw1IohOS68jssypv3P+Pbs/eO9RQkvZ2iZngR8RdaWA1vx9QFLzQZHuFnOglLjAmWVQNje
lFCMU108tijPcK/F7AelP1y/vHaGitCAfcwUeRdbuYHlhrnfi2VvbHivv//5nF/KEz6fXBBiLjki
dJLelCdqTCrDF112iAuw/l3fFM8VLhG07oxIzQJmBptt8i94kOLUak/MjChmMz4xpkwb22TxyFam
PPo2iRuTTeXZJIoBS46N8lzggL4odarxnDXkr/Y1/dS2C+UhIhlu74wUrlsBleUDGkzx6LhEta4C
/rH3Dcu7mULkiqtwGkkuTJL0y8tbsSzNwF8P8wIUef9aWMt38arKXa4FO0qI9QsQZDHE/3xzoL8P
Ubs32aFdOtPSYGbR4nRaD454qBPPOBhsG1dkUNk7qQO5Jtrsd1DnXz4BiFQf7afJV8Jt+uYTtHAc
XAU69IANJ9lLI2KMK4bfLQO/dCwCB5IbZ+p4Ahb92++8S7o+dMsqOcBQclZuxMJVKrdd10RfohHK
Kmc1pRQPccam9/1rbP96jdmiOEv/J7AsQozf3G+TlYle50N8ELh4wkMON+nCCENyOTq2xg2JqdNV
YDCbAGF+nwUTEVlKDtuWOMEImAXWg2W9JVyizjsmEFGr2E6CNDyw/yYbpCqZnoZW2J4ZYUPh+vLp
/9uv/k2/GrXqslL+5371GWIPbpjm51b1j1/60ar2vT/Q5tFctiSiI25y/r6/eG0WUDY0OTSe/8Qb
8lb6d6taom4jo85yF63w4mL4C0yBv4E1a+msuGSAs6j/E1MCMQxvHz28DQS78GrEa+kQC/z64U/c
RKS51cTHscZcjzmScIOFzXWuag/GMjEHgmhVvE0qq0m0W7KkMff1vsRS2WDCOWirCNnjVrl7nGdP
hNucupiNnGmON50jCrFHGzEZN8xH9aeavCG57pUTsQMKcySMvd0AaGXOXa/yUHaIjQpzhs1AnPZF
kFKPrppBz2ezNbcCBhXvjTlHErPtrXSMAYJXhJI2jN5WwjfqrwHop6cXn3brB+QszCYzZeCmbcOG
i9DPjRUNwr4I7DbeNIDQLgf0s6ui724bEih3XmMhjpvy3nQ20rWSD+ykppsxNtuTjuzidoEOlFtv
rAyCw2hNyVUpUa2t3FTd5lJRgEVgbQnDmw7R4AZHW+kE8Ji/x0OoATVWSQVZmw6P3cSkKLXsrazN
KMnCEq1nf8oXpk2C3ueDZZN3HMTiS9RP6gptZrAhEdW57uxUn/UgJTexZaOvmBumV663NSa8b6My
8mvHM/KTUw630hyatcxz6E4KUf8TOW5qLzxSfTF2ZedWURDcBmDrtteOx2WPk+iy6RpxGuKSKTWO
ie7CHLY13LZTqHTxnPZuAKddACaRic9bwGtu6Qw/yRDTmsXiswZCXq9cgixWhFl9CgB/MHgvSvjH
8tgPaEi9JCg/pLpxbp0xGM8d5Q3XpJzWNyqLv6a2Ez/Kyh02oPDPc1NOG0nKFm6VUKy0q4ybvhqL
D7nOinWZkWJhOyhAW64ImN/sRudpezJGphPQtpuPmL1QqzbsVieyZjdqlPbWknxSmgQRAK0wupuB
Zxar3F/QymlZUWXAOEOarJR17sS1eZzM7lvOz19FnchvPDqnC4E9DG490nRv2NchhtG0EbGRzfMJ
2Ha7TlVv7DNzrPaz0ZW3ps0d7bldewFDXSx9rZXSDqBvbvvLanTmz73G/rwF6hYfRRpbtGwIKMBR
3YtNnWXDvmNKvzNqoHpO0BzN2L3s+6YmLMsFNAbBKgVaPhoH8FiU8w33INUosQFdCEvEndt7w8h3
2JRvyYY3d6F3LpDUr3ASY4bu0uvY0VdGSxgcfdFNkItbiFb5tvTVU6M876xIq/vJQaiNH/JL4el8
RywSNKcisc+lGEhZWr6p6ZsR4bKtrJaarzM/UcdQIk9BeFBDb1wODN62YaeiDYCszyyGzZWtinFn
NLpCvBVJ4LyNuBcuFNMx9ZpNEWrCrfDouqlx9MKY4MfE/oxEst52XqH3aPls4s+Oc5tctEXLELhF
FQYqowwbtO5usMITWmyKMYVpjHBjlw2g2ESWNrdwx/Mb5cvorE+5zMhhaCcH7nhTjPm8L9uM3G2l
oB1nI4Rk3RMEBxlSTyLMkMM0w80g2vuOxJmDUU/yNABRBqa+qhoxmCAIDJEHm9rSdno9hYNTXBBF
dUId8BVhr6QnOwd3KaSAnbBLOp1+El5Pjp9cYXd9LIUSZ7IGJzAn1qOreonaQ5vtl4ZCd2/Cod1o
ldvnkK6KHSEk3NJmlK/7QuQoguL8emLZXcXjAm6taKasvXL6MneIivuQ9RnLb3uRTOP0JZhGKM9F
YtYfak0jy4T8HYGOvUKuDLauD/JOXUcyBN2gwOfvFbp4tcqxIRG1llZnKkMOjEGkzTewC4PbNvWe
VWUOa1QCJLrHfk6HETolLRS39VfKLYsqXIuk6LByVJ1MUaQnrrGzZsKDfewm9OlJa2NxJxN97O5R
GTeWOEx92dJYMykUaUnUTxn0uwlEeUoC/RgPtnuVaZ92RFqNPpWjn84XI1qgm5EX9geAgDwi2cCt
d6bh8jw0VqKP8VyA+iYaSX5tufuTtQVGP15bRuiJFRtQ77Ym09yG+W/qY2WbPiz80Ni1dCQiOLzt
2ZQ40RWjk/wD8bOQNHVPCDtZG9y4DAHiz8oXDbR6URyo/ONHRI60K0iKTqHMAE28iBwNtdN7IXjO
Qxee9crn+XD6vkcVNGMPZml/pnBiUEyo03DZ9k1zPY12bW48ws0Al+JxxwQuQSKtxDh3n8wFMVpr
M/nMOxkCDslhlzjXi6uwl8GzOcbwSeM8dG4NRGSfDCjgpwL1CJvj/DtaZfebfKGcJrED8bRb4KfR
gkGVVX9WsNrSjlgYqXRuYQAGIVdxldLjuO8WoGruNvk3IzVTvNcd4ugVe/jhJqyFe897JNiqFzTr
NNnQOj36cbR5rTg60wvINUuSQLAYITcOsrK/Hr0a/3ExxcZ1krqQYG1ngcK+4GFzBeSvf6HG2gGt
mqCrs2+irbNbXMQfclTiFGRESp1lFvoyijQeVmYe9dVcL5zYZmj8aWUT7F5sJzswL1UeD5/lMA3f
Qz+uv0DL7Xe0RAJNay6IoKjWk3HUVtpfl5L1hiarNp6EOdFnIzaSpivBsCjaJoRxnjGoL0E0lj7S
urA7U1brQJBKUiCigVekn2o/EQKNvdPe0nWFqmWMTg1uQuVnPHMEzXVMDia0MWO9lJcMwDxtfg4D
xEPbMjGzcWPRB9xjxUtuw0CZ+9qZvHXZdSXQIV/AJHAg3K7k0ihyMtu7mIa2PloEYWxcuv90yBYq
JOM5wm7UvB59LbbIz+s1Sc3tVsakHqysRuH4a9pNIyX6TKPHGO3h2d6MXqrOGk8QT1Dkpf5MN771
Vhi2SbbqxqZ6yCb4T9uWwMKadIp6/u6ygboMUcttHNv9Spsn+OjFZfFYRU21c4DD5huWeGiixAZU
xnoIMlZEOU7mWeKZ3mUwC+9LL3UOtEKB2EEcNNMNdCbnqzfo+LwNLec+gLcAoL5wRrGqNUCVkgbw
gbA8/phBzfYPBH1Ot34W1v16tGPrsQ96AIalVF8o69sbGQDRWKejbX7ugBeG28gcOu4ls0FLVXrW
t6C263QbFm5kHLGghw/4zsuPAEXcZueU8XjeNd2E7tMwyHXV6LgKoujP8L1cm3OXPNSld4om0K5x
0a8Jdd3CO4nX+JuCG9EG5qnD9r+JAtDhGwk57IpATINojcjb14AE1ErqXnwNvNl2V6JS0VISetMK
IwKWdMtwrGltNYlJ2msUnZrWnsG7zOGZnebQjYRsN7Ny8l2HzfDCMuKt2+nie5zaHXDbzvW+uyjc
4FVAKNpkbqs/RtILv7qiCnd9ZToYO0QwL+QP0V1C+83OIrZZoGpCicc/0UxyVlEm0m8KOkS5iKPw
8qMLZ2lxhksUzvGnHBDzXSLNGIeLNKgPwu5Cq5HAJCtzF+RnEawjkz1iMURHn8TphgyQukMtg39o
VdpR9sAUBZQscMkemFQiQd8oZbvbOpzn88yw1HFwhXXBGeYXtkiSp3BOWuBtbUs6fN3vosApz+o8
cjZ2Nn9CJzp0a7Ss+pHQFO/aqWvjOxEt+s+e13+r5N9UySweLg3M/1wl38bVt+//BzbhY/nt50r5
xy/+qJQ96w8Yjksu3V+V7b8qZf4TGghh/llBL8jzf9fJ/AYVN9Z6Slvcw/+qkwV/HcZHkoycxe7/
D4z7eNff1si8qRE+OXwGKm6qodc1cq0jnqEgqA6G15SrFDz1Byq1NtlGTM8JOJEPA/Scy9xQCRJl
9ZCjaTwzB+9kV11OmCp5XBsFuugm6IvyOu/MexmaNJZVXqe7Sgw+2UDI67XFLFDAONkRn4y2tvFO
atnVs6+6TsdBP6LjvXSH/NIxBmLtVLhptQzA7RRyBXabzGCdPHdml5wKOhHr2lMQ8fCzIMT25xUF
EHBqcz6vAvPatRrGx3p4rGDdQEMheENMGeJZhp7LJKFwGEp7lX/ynHE/IKqE8Fw+86a+HKz+Nhwl
+c9Jxz42u+ym+VqkE+4tfgol8GqMk0eUHtWmqucn2WbHvLeemLQ81FOzq3JmjbqInU/sEw6J9t0V
626wJYcKvofho351HrI+f/SYzO2QYd6aOrtcrkBboHygOHpOFeadJmrTHRbMauMwNwX8B9u7H/q7
yBlucf+6a0RLbDXy4GkIM6QZMYFM0XRONnZ1Ni8WHmMgwwUN81pIjHZxZ8NYHu9cXhyDEg+xQ3z1
mKPfTelBy5NHoQQ3ge2d4ISW2XDVTtci57uanBYRi2K7K7LjjAMG1X8MLtummWxXXCg71uEqXIJh
A5vo6gRh7Lpb/G4tI0vk5cu1jItHqgrS3ZdQh3aAl7McSzEg3xr1fE1L+rq1KQbj+fxlxmv0Js4y
3qB9Fj87OPNxoCSXWTae23w5B78KXMBbnCFpyPcYGzCXtS71fuAApmk4EGAX0M/0nC/wARyrifGf
QIIQy/GuMCU8+pIIt1i3GxrWj2XP5Da3xye/ms/JskvWBL4kp6z2HpLR/OrXzhVJ2NYaGu9ustvD
TN1+qMf+bq4lMeiq5UZ1DlHBd2SYPkPNtm9XXTefYzCJKdH4PhG0OeDbuBNwhdLltAtnher3voys
p8AhP7sY2YW0UQ79vb+rdYf5IX8u8FyuTZetSleMdw6OTObnDNqRj9Anoh2xtqwkWb9cd6t0T0Eg
HuDGpDtXyJMCHrJrl9/jPKmc2CMNjvuQeHoCPM7tSKzoSdmG+pLiX0J6RJKwXqZozjJPy0cmu7AZ
5XoK2v5QL0M4irz+rAHefDb2hnGVxVO+rckQvyoNNe1Mtj9H4sEaMrJz5wkq3Jep1+6F5WdMiVdj
ldRioxkxpJugIDTMy+bhMfQqNgcRHl53T0pdeZ+VGPRGOGybWTRUd4Wd4MwMAXZmX7Qz9SgYcwok
KINwmTaqnfQWIx+NBY2UD1ThqHnpVi1tFa8+4R+7LiuA7YMh7iuDbL+mk3LbE1E1lpN+Kksb942R
xtucKtH3YAKqmSykgmpuY0/VggykTkV9T9ma2k8VekCaCwX2HfCm7mhbO8djVsqnIPCVoG4iSSxz
M9rCv6Lx1u0pbUjBy7wHz3BPnV0PZ2Gvn8lIO2d49Jshwy8zMLqs2JjQRdpkw/zS/qesoI85ZNUB
tR2ou65GRuSPp0TWlzPykt9MVX4ZMC3RsbzQSMMwheW7yzvlp4lbIIaudCevPJAJQfCalR2hMpEh
4LCg//Qy/RvF7C9jDUz3zkIpRglso317c6TB80YnDVV1sNvsMQhZDZflOLWGae00q6Y640/m7v1j
vmZ2LMJIjunzAqexHSz/fn12kVMGMZbo8jC1MkYx0t9RhudrwxGHYZEtLOcLi/5cN6xu7x/6JUHk
1bhqOXbgSpMRDuSKtyAdlUXDnE5+eUBy6mzSqvBptkDmZ7k4T6s0O6CreRoYstP36QH79g3PbVA6
eGUhneFhj8r5vIsQxNIJOASL/g2g/Jac+vPBZflGYrv4mLlXq5QkL70rZH87FtG9KWMCCEdx6nzm
k2OFFkNKDNsRQJU1prVp8/6Z/s0tBG6cXg5MGVPaLzOln24hO0/wM9qiPMR2sxOVeY3U8LqYmRT/
5jgO39bbKwoGxF2IJAhr3w4Ag8HyR/4j9yotwLMGT85kJWKL9RGymhtACPUzBuYIG/N+ukZNUdzE
Ee9QMUfPdc+6vGxV0owNBH3r88hAixkM3Z0RuCdH9/vYZ7mXCvlmFMXuvh7t8SGSKA+KyIa6mUzJ
eWfq5pZc+ftxkXh1diKObeLTvnOxp+Fqew4T6SL6YAirR7/aj0b6HFbzvR91O2IyeHkr5xBP8hDH
ZbLG1kSVrsbzjGb4mrSSa29iQkt6p7ULfMISZTatPQi0v7mQf7PCMNpjsG+ZvmeD6Hz9VMyeUdV0
gcvDjHtk2U6MrGwwHl1SH53D+1/aIhF4+50xIyIe1weK+QtNRdtT4uViKg94Bm9Fgwit+t2C+QZ+
8fKUL3nAgnEliVr2W/hFEtdZi5MYtH7Qq12TjPZahPPTstInszPtWx0eM1scAsM+DWEQb70yPxpj
+KlJ06++S2lok4hNyFXqHPqUl3gcsDpBQbm0rOgZkZCz9cIkO+SEGdPUQh7UmXNzkSfuFkbdRx9V
KOMEPzrDW4S3TbJvYbjKwDao1c7WTMIdSvV9h3puZdrJs4S6ssJEetmP2TGT0AF9N2WDSqDOKC21
Ru2QrHuzva1KO94KZ/4NLkT8zRPLd4HUH/uHCUzMfn0DlLZqYR0W5cEiUYYIwyJZJ8QorGwj45xj
rgAmy3STT/6pkK5ahw2d7tkqrtqUeznMyq3hlt1uCJcBmmtVmy42H4aULB4fTif0S/cUdhC7kRKc
4sBON7RKjLWqEKV66XSPmfVpbkzSSZMPo8PukIIa7agx7rPYBHzNZVKgw/dOPuwDNdxG0qWBqrk/
hWLha9x+gCwpUjrwyCltNGGBQhT1/o37Nw8J74zlf5DVqN7eXKMhqr28HYiWQWW5YYtDDPPAxxGQ
SkIV/eYbsd4Ql17uYZ+3MMuaZeEJevtM1oLmkS268qBtwl4tt0H3HKZHYIWHwOL7mStuSayAM5NI
lilCbh6SKL90MzaAXRW6q6oMFLjkvt4G7kwQSt60q3LyvzaZdQFh+gpCRkOALrt9QMHOxlHNEy71
2zGfzhGT8TLmNouc7DEcll0qrcp0Ni/rjiCSsULgSvZa36b+jsHq6aW8nMVIYKzkBwOdHV0DQnbK
HAWnIQE2+dzGKMrAUixFEBSPajMQj3hEp3mXtBSSfoa2ekbABhl5uNNtZK4muvqo1+6YNV7XRnJ0
HHZrltcBmsymzfIHg67JiuwAbkjV9TtLIFVbHqNmlCew/ndutBQQZKHyPKECzWt2S2aYXo41Wdme
4qe1IR/qFP4HyfL1RSDHJ3Rtm6HjAqd5cknfHCP7yFZc5OIBysMt2hIA5ZU89ITWGX16fFGyQwSl
/GnzI0XxnjEQETNRz43J0+EO7WVuyS9xgzUis+Spb3qajHpiAjjsxxmjO0RZSEHs7PNWPNgaPehv
7ty/ebzZ69AEZWzPHfVWRZUTllnbAHoP2C6fyqa/bUzee4zjKO94rJf910upXRFuxNiAnd7LM1/G
7W4amgE0Dr9WF84ma8t0S+9z4y/DV6TkUb1GFVNug7GbDozjDQq0jFlQJJJtvejqAOcEl0oHNBwj
3ovtjCa65H2xnj3nZBusMWk73fcO2y1TO2rtmviYxqgFLu6zs2ZMZ/M+jMEag4Vlm+2l3V1LhPdK
2+2tJrx4jZv+kinRrZAQ1pjmj9tEZ86mHuZzwDlQPArsvRZ5w0yjn6BeqJ1W7a1HdXDIEhcGCPVT
3nZ3DjCuZTePU/vH+/W/HbbfdNgsc5Ft/OcG2//NYdU8/txa+/M3fnTWeHf/gQYFxQj2R1P8pEGx
PPsP+mqLR1Hygg9c9vk/Wmv03LBKLnY/zH6LlZF1/IcERfKfJHoRH2Gft8iaxD9qry3iy3/vZJaP
Q+9VonSxELqYWK1evzR9r5+KojPF99icVUpMAbF55mbAk1DTOGhTe7oHu0aDt5mcnIlUM0n5NIa5
Ki8sAM61vVOGwDae1b4BuLbEWxTGbDpIWfmozcKgRUBSiDu76MHHqKdn4vS16NcOHqiZpTbtSJS2
GFCRbxSZyhg+xmj19DYHBQGoTkxBYlPedqb0904TJTVmC2C7gV7nw2j44a4kkQmS9tTEIYvyT1/k
9Z+X4Wc75BtxHsNq9JM0RX3+j3kWddzrq1M1bAPaZpbfVTMwm4WG5MVA8bUAun5JjCA48PVoJWXx
XBNANN1h3wz4aHS0NOdDVEw0fnz/I73RsvGR2HBaiHMl3hrES291dF6KYLpqdPTNQqSRXdKlil46
X2QO72Pw1bz0mG0AJoLso3zUwOkIi2uVmqrKaDg2E54lr5NGeszNvqElNofRTD+DPAVSA1rWtvk+
1m5IwIcL2Mc9zXNm8WMkqjbI5M2o6Qhmef+kXm+niQniIksBAMSUFsKqt6bCMMb4yXS0xBsAueqD
LBOjuiU/spqv3z/Q68p5OdASkCmoXxfmJMd7/X1OeVEHM+2lb7xgcPRuFfARYa5skyecJOtUXA3k
htApmFyZo+FQzIX62yyRv3WLvn6bvXwSco0WXh9hOvTcl0vyU3mJ0mmiUk7db5iUtHuSakrpvEEw
RNZ+hB8zU3G9f+6/XGRJjclSgi/UxB79okX76Yj0lwyvQr31lGOnJHeknhRjaVDsc8jW/v1jvd5m
LmfHwiWsgIIM+ybL3+uzs5Myz1Qi7W+jFTWJ+G5PAHHjMzY43HcR6H0ucT65XRds3z/wryfJPQQN
0TXZbrLoLu2an04S9VajYUU0TyNREmwrU29Jtw7xkXF13z/UG5X1cpJsohEiuNR/LN5vWz9pVVn0
OOziW5OzLfEOSRCWH3MmEzX5jaC8sBWOwRyaxUWV4NEwt7KPs/k+bTylsPjkLIjYzni1BzdsfD2H
BMm+tPOLDNqePx26QQhsve9/6F++GMQflEgoGOltLNOe19fHCjLfZvRaPjEQ1XwK+MBZ+tyjqYFm
VxUue+iw6KFn/O5i/frFLPs22/URGUMIfrtshYZFTKmWxtdZAqYBQYLwqmvWno/3wFz/D3tn1hs3
EqXZvzKYdxa4BskB+iVXpaTUYksuyy+EvHEJMrgE918/JyQXuiz32Oh5bqBQhqrkTC6x3Lj3u+dz
PDRO5QXTRIbP6Gmgc+3arusI/itwmuNDXq0TASlsk7X/nCoHM2iPvq/lKgBCQyPUH57SS0f9v7bF
kAuEU2CmCQm2X4GauEAjuhu6+jM6IVhuOEgt/XqnxdwxqNYF5v94jHWjxY3lJTmzSSvfZzMg67iw
WMbST5cvDMCq+C60zZNh+wOSROrf8evi++sC7CcNqwvuE6n4iJA4pll7rELJSMWJRfN2VNdjHbHD
EXTkjQCzMku0pbOML3RRqNPhlXHofVoXE0JscONNeBZugZdpuwHkKahwuX5rju5tNuXzXSP8ovom
JhyLHPrcEr3eMf3j4COtZwxNmlMLrhFYbKxwF1KD81HquilouxVItD6svUf+f+xaQfRd8F+mTaYK
VpBNBp6Id+Zm4LTpicV7kSRP4TUWEx0IP5iiTW0jXknRGymhAnSlhctvIvNM+JVc0MKOddhIK9V9
P4UVm9mCXyZLsO78gnJYkcZ8tZVPMb++ojzl26x0aUhyAVhpn5B6BONF4qP2P5c+zJ4jirFZXWWt
tQyXwzzMjKU5SszKlwP9Xa6iUWdsljb9Z/zRRonLbGui1iS0al81UiJleLmBAFMbblXBnRDFzsaS
nAca2Irhp+mQZhErq9DGDqnVieAPKnZLVWx1I+F7//iMtmmB1nk5Ct6M8lhUc/T2sjXgGQxevvDV
c5OxOC5ezT2lr0/VR4PIkwuiZuAXpqnPJL1G3UBezcli842eFRK1LQ10LnKwS9hyeyz0ZrjUyCaK
756sFYOmSERRvVN9gBboUHgG3Q24qXCZU6OKY0ZN6gLjI2k923wg+GQnoT7DESbyLi2fNCGuCPPI
M6zpnzK9eyyMTvI+KmlrKHYrHK2S8oFQI7SbdAWqFOFgM2OesVsE0SI3UWAJMp9bLxkxd6tphuOK
8SJjFdh3K5w748WQmPHb0YbOT2nktd54ifuVz6fUS+0zFSAykVXizfdwuTg+cdiDocrd8x+RVJpr
8WN8JMUWGTdTcImAS1OmXIXwLzBp97i8osojE7dhzy7zG03VOfiYDz4/UAhbQi6r8GPzjFsKxsX3
AQEDjxO9qhlzJSGgj2ns7PN8UmxmGaImtB4fmkjx79aJSiZwWPSsDYSO0Iv2dNkyz5duWc3ikYGS
fIaW0Jkp7cfmQzuKGLyJQBM3Uq9pHBIGdD3jBr/P6pAO2YtxtnVRncfSJwe3bztEUZCRiMXMqPby
nFphI2PTcEglAJcy1J4PcRbQS7xzMB43K1NW4t10ELZ1gA6UNt6hl0uKSImxjbI2He1mvQuWxTT+
Rpoqjr+PK1xNFIHCVIsbEdAEjSzE7qFsbUVSePlt7UB60xtidfOGMchYaPyn/qNH2s7o+MqXDUTE
HteYudTamq5koikrgP3QvJsWF9U6eFbaUdyMSoolpbRftYmvbmpdx3NkDtIIXfcsxCw3+x7h+gK3
qRnqOIbmLlAdbeCfYuCVYEtrLM3RHflSfFknUJ3UpB1/4Z7jYsbDh9N2NmdZei3rbHDCm36OtRk8
Od2FjMR+WshrYoluxqWNwIoxhPlEK9Or2tgH0P3rjkMH6TjwWCoR8fKUdpXkfajNDG1taG/0JNAu
HQrVDrwl5fim5ExKcuKz4tY2q+DAw2fk2nmT9OPB7puJ3+QIgzvIhoyuWZekPVbzPXQ2ExFmdNSz
PDX+jEL3qs8sVoeRp8hccNxeM6DGlspjfeLtI4q9ipaUkR6VeuXCs9ka+GrfAQWGpxZGNez1C6Vr
jyQjPeV6H/ml2WT7noIcVVAB8QsgQdQtrA9LlFn+LYLmDtUjS1SAT1wLQT3bgzYGjoxxlQmxbGuS
yxdaCDiNUIE35xBWffNwJqziKdPIjlWVJuyswAHqNBQrLJsNmo901yaTSvYkH5P2PQ2h3Hxes/kv
L5YFXHFYTBZPCW1syMQuhpVwGqXS8JLceR3WVY5LDYuMX3sMXLqgTeAsaijAzVZbEZsWBBabZ4y0
D8kF1GVMhZmfVpozc/0ooVaJzSTI2hsX8wKqLbHsemsTrs4iPgH7LLv3Nvrkh9h144Ix1LV5eylU
M8J3q8eh+dJQVbagD1aWf064Um9bqyZvP+WsuetBhiSKvtLlsXbvqlpU3fO0OiX24rFVQsmzSkos
jRdMqEUi+IIk8UiaYhl9mKYgGm+6NkvmegPCq3KuYWXmuDFH/ehsW94RZV0Kf+1Kl5waOx+rrlmO
JqRfu2mBIknPvxsjebeW/il2ncF/L0rIwekWJKacLSjv7oKauAHK6ySM0yTtT33GTlZuQ8zU13UX
5+Vqd8ZGGorczOQANtDL8wSupTmMcYjIKyBAWx/A1AHayEPRh5d6WZDDeH7vOtvFYYXDBD7tsTQD
bhcWWyqLbodBfJlehK7X71rky+tVEoPmPzqTQ59b0syO6jd9WK45DGUvsO4aWVf+46DbrqiPNk23
DRlh3AOp8vSz158t3SvrnW/5ev3Qw2nDeJKSe/e4hhA38d7qRdg1x2gO0nXe2COc11084293TPIe
8NyKo3NVb2K60NxsG3arbqPPTlVE6mvmNnDRjVpvab/F1EkG8BlhU4eIZHXQ28c+UW0Q7QZpB8gE
EowvkDo4oSXlkaQuYW32LYsUIBGHLmiJBGbnBP2yir3wes8y/GlupsD68iX6tpcyEc47WKQ1fNap
zs2G2lQeftGP0xI0jb9rkqlLYNzadkqMsowhFVKN7JMJ0yHmZPyDUSuYhhDeTH0wiFlImNxtZMLH
jg2c6ZD5wqxwFVUulhJ8F2ghQflUTim2X55upuhqxfyHkDTI2pGth/JrwS4D/RtWynEJQz7zMCBV
ZgkA9GZODmHhrFzt4o8VFYyhrXLxMVBacSlOA/EtPgJfJ9fQDG3AMhloTWQfSWDz7tF3A6Jg+sBN
FB0vU8NaVkRAFKYrFN4JNRavgiFH55ESq3cB9aYkJIL84bGmVLQtcaPEJYBvt0FQdWZBrEqXPXqK
PJ/QhBbwngfUqNDsnFE7zVxpl2Yh3z2Ea1iv70c/ING7rSHn82F2USfMJR3UHddPY7xZJ6UflvyK
WzgxV6SSRqNrjDuKEPkRn3BWGxdIhfg8Ta2q4T8WobpO62JkW6Rn0MRSqglNyIL9mHlG9BaK3vk+
WHohHz2V2J5jMeIo8gYbNNszzza2KVpVZ9bwxYRIL+keoSuzS/3YwXyn5jnK2jYZCxFP5uodD4dh
ilOpX8T1cckrDh0lviIErhH7ClcwaNzP5MU/T2JtmUKbofFWIlIMQPjEuupF5eNdScEFdrCFGo6K
mk0c8C6o5iT4iJEBuafX18iG6TgfOP4N/QMgqpk79grl8I4G+NpOd6NSOU7Z3ToVdhI/jTIMEAtk
uMRVE1SZQKBXCmkezTbOitvsvO+6YcyzU2MrE1TYPQRS+tUpvLIpRqJlsFTk65x5m092F/aI01yi
lNRNTDQ/1k3XQTZqUj1Gd5Rt3Dq/Fklocz3LShsDNACvs7nVURJkPpTaN1OEBhCT8AJqyC8ko28C
NbqhCQ9buhLUxkuGnJJn64YlcXb6urtm45iyaQ71RKC6pb5DFCgQrBFv9sKMx4Q+ZiJrvGs5asPb
pPBD29BifpuopENgVkYh26WTcV3uNstCExpKMaQmmPcac7Wv00P2Ae+lHKaal9ppFr7q2sO3Mv00
RlMKOzNwQkmFsqKPiGGaL8QEmAB2vhm7pXJjda4mJx37XVrSWzBc8gGVR1CL5o13iy6u4rtwtOQW
7GbMTbIC5QKSKBDb47s0jPPuGZxLDtxAy6HpWVywp/au/cnp8T9OApdxBm7SHAKLJuDEZjuYgzGN
/JjwkoMn77lfgnW58iC6L1cipCNmRInktfJ5zJyZh5K8Rj46tUdiDV1HHXeLXeoLquf1RBytCt3X
YU5Tm9OXSluPn1LOLEgpLcuav3jjgHLPRqlnb2HCZxxHxqxLtXVBEc0bHsRaenQgW5PD87ey2By6
MaAwUVg3Yx+54lPamUA+bWrGR6KTlLfWI5omXJ8ja43pQh8DRYwSB0gheOpmxV2dliPjyYg/6f/j
/MBwEgFfT2oPL08+tmFNFhdNGKBT3IOIYuhfOJGDOGaREXHU69TDo9GEVqVVAf4EaF+Xut319J6Z
gaEmkz+yErBPDMnQjiZ1a/vzrFoeyGpO3BDZeh7k5IRminNaTpuzENI3Nh14Gh6TTOF/BQxk1ado
mJ3yItIuZwo2NssnPvDmfmTpFNDZ+ZjY75FyHotWmUjURVvJOjO9nhrhLEtmaVvQEVqdCfgHgYqN
Ls9yH6ejOQW+HizKZDUXXYNxorOAWUY9fNNHKydef4xoLjIoIpvRT/+j4pXmzmAufcBKBpM+Gmkg
YO1p/zTIZtNQyi+uCyNqQWPOWOt5jegNZ6nzXG2EleuVykDmKfns1bM5oS+vK0c8axPoVo40o/L3
WaO3KV1yRhE5QSiNSN2wo3qTXI7mGnh3XE6f56Q358wxs8os2AF4aMt4o4eO+/3DV77Nqpmv5HiK
Isynvk7g9HM6b2mUiuxe9J8DMZnqzevQKCPLZHZ/f3e/flXoRMS4aM5ckudvy68uXh/rSHbic+4n
Zn2qhe8ho51ZrFm7fv9dL9nAn9NvMWlqL3BD3xO/VqW07dBXVErv8+xVWIhcDVnlMhKD3s+Yhhng
DvZCMEAsGgMsfWrAw1i2aOCa3uXcTRbCVDZijrxm7XldmX/UPlSXmiOCCgPNnoDD5cRPv7/8Xx4V
FqZYFOFnhYIMYaD5//9KQs9dgiHPFAbPfe7MXAcblDkWsrlyhPr9V/0y5mAjejGlICpB6Dbf5rsJ
o3JXEUA9owj0qF4nCxYsH5w1NFNEJOn0xyH3toTi8GJCKBHI6siw/0KL6FrtRSn5++fGz8wa1eMD
sd6BdzAbhAsDHwJVTLxPMLHw8zfan+zu1qiyg9Pv7/3tY6ZqGgSmlkGZFH3J2xE5qX5GGp16n8hJ
cHSE5kyWihYic5z//Te9fcpu4NncLURUvo3k2JusuSQwjDzMvD8h6A8R4zV0O6MmKjipXYyZa6LG
33/hz4gaiiYYsZF2psgLuIBV5c0IQpKyspgs3Sda3kw+ufMSs8yxKIKEws+4LcGq0zO+ZEijJey2
5U91lF8ermAQ024RQDsIufW3KwvdY1C9QvUJV6EFIBy1rFXuyXpkcXF8DVvGLjOhMb6OZv3+kRS3
gt6kvCrRK/aF6fXhVEVgUjyk/hdmcQ0SndPCWkaKLUHL6dXqvrciWiQc2bNah1NgNssRUyn0u1li
M/HxXqCGbthJA8kjZ+rmifZaSYoOTqXpjD7llJajdVdLy8RWetQm7IKZF3KK0XlrtnOaJIltQu2Z
Lb5puobLCl8T9JrQnlVTStcETUUEf5rt1XVMsJwUFeLljQ1uj+cPJKojM+mOM+j6q0xJ0rK/f/+/
DDgYKXTUQCwBJ/vr0B44WWQWNg1PdQZDq7tIGwy5612M2pKl90fK+vdfaSpj/15yzVILm4gaDbxc
tKhvxjiFsqUHoDc9xSnEHm8/5LGQZ5TPrrRubG1zBRsarAcOUbOTmKDQKnGS+lOh6O2de/B2aDWy
AUHzr+it7FaJVk28y+xJ1qQ/L/Oq66tHF4xod+3q/g+OgG8HOcSNAA5U5AsPXKr/VjGI8BdrqEbr
T2ML9f9DUIRmWBRFYyKr3z9e982U5tOjEPW7DVKEfeG1zelfm0I6zXZZqtF9VLq3o11C+rJPDylp
VE66eTGxO8DdWCv+CEnYMC7nAGMFDmsBjhQNaV1SMBx5TP2+mbySONRZaZ59sHO6WD5mIYvAl6yG
mkZaa7ZMGgAJZ80kHCNh0sSyojryMFqOx81ZMmAvSlPMuVlWRhzPOFU5uE22J/oq86U8qNpO/T+o
D988b55BzBHOZp76L+DnNxFSEKQ92A+g9UNVmJ05qSlVSPS5NSfn3z9v7814Nu+UxUsguBBsi784
oU51Q07V8ZOHCP6z+a4hIHUqR1S1bE0s9SxBr7X3EpEOT0HNymRJf/zUjYPJEFiTzcMN/NDkMzkL
Nqx0boUd2XSyMJS31mvwJxn697yp4EVg6MSBaU+bCMfjHJIjx5IfhT+qRaaIZGHKxNxZI3vl/411
ZV74GhR8i/VSHQ9fUxOjM5kcL/1J5k0WDlHLtAlHFn44tV1uEss/SmjMSMZuQc2DfS9JyHJAUnIq
sI5/2G+jn19fGIYGpoNoFJAbeyHUmp/jmpY7GCO7Sb6Uoxd+LDoVuAeX8uiFkFHjk+NHapf6c3y1
wF5PgGnQolC5svwwYuk1blQ0KIqmKb1v1oIxt8j69jHh/KrvQGSO2RapunuRx8V9Ranty9j4dKKL
DnebLbUccTsCELnKcAs4syNlq/GvGuXO0oX390odebxMOnCb9PXFto9vXACUerV6DgclyIKtjrs7
n10JlzLcdM7h0o27vlkAxsRcYUYNn54JlypB0fSk82o5UcLrnfITqongaplfrE3W1nYQmXbhg8v+
/NxktQMfoxMZKYxU66NbKPWAedrwIfc8iHaRbfkKXmqALcUQYwZlNd17mss0YVEyXBTzUBwoEyxG
uklxeTtPcW5tBlDBl6Wq9/0UIwqOsqL4e4gEvJ4oAaWKp0v9sBYw3Qg/LZp2LcunD8u+9/vF/uwu
vf7khKv/mA3BsM1mUaHE1/medrb8DwLfnxdrBgRlZRazgFDBML3eymmg1cqwDVL1lfc138HDVXIv
ypf+ps4Wj7+f0T9P6NcvCxHKmW2eGO5tRJKsPqEdrSRfhR1WaIRm+wEeg6s3VYXm3Pfo8p7Turqn
RBjKP8Rjv4z8l9tEq0PJhkX8rWxiCHRcS7+rvrZKcXD1ygZf3soDvvSHbeLlk/5zG365SwPsJu7D
CYGe1zdzbHYr6Y5oZb46U82c8Vy2i03NgSffYQEYvlNQMN/lOrGajV0GMa3+Y5OXxzEPBK7EPbIv
xHrithNdfKmsNnxkv4XLQl6x/1BVBC9ur+gQc3vHv8cGVH2vBnw8FenZ+9Fd3L9junH6jVM7QDtT
md56FdzjjRVWguyNpBbnTDB87S5evhZ1CnKnHTqowIH9bM89ti28vz/EQm9EeDwSEwYQBvFcPPbo
tyGBgzB79qNl/YqQnIef5V529OqivJjX+Vk5cfnkwW7fDWAdgfLgcXLhqwXY9O+HX2Ce/E9vJjRi
TaMHoemKbfxNgOTIBFI5CeOv6UDhgHRaJzdzhDHyTlMl6XejX80XYdVjmZVbDbgqMvoXNXmr89gI
xO1lmFq3q5P6F966kDjrDH8uN26anbTO+aLAR9DWobzKeyAHWt7WYOmJWCmMITTuZ8ouBY2627CJ
w3eEjcCoTSvsAlLgxgsxuZFkii/ytG5uq6Ave7ye9PB5KbPhkf4meW+piA1CzM508NwebLTX5enD
VMYwt+EtcQPZ7ICg6VNKAGHRFhRC2BPf+4EVXefZ4v/tkNWmgUvKYP7DsDfP7u2zpTOQGFRwmv3F
d2IgJcx7DxNMyPzgxsL49EOTewu+Ma2yb5yJs8QfvvFNawKjKuSYheoWPRJgcuRqP29mdH6VHZTx
4lvRgNQlbQaNKhkW64pEZXGgENGz0uOg+rXx7PJDns4QfPLYvrfG2Dv8fmi9tCP+fPuEmiyfLgJ3
lLhvxYAdPeQ02ij1LZ0pMHBur5NP2HBk466tFhxGbRfW9wDJBzJYQK5wV2SCbivksDvyJHGMm6KF
K3lXC3qCezgfpH5JoStLZ2cpcn3Ret58Iwb4LwAnUn9TY2Q6bTT2khkZToDQm86J6m2Eg1RztHgs
h0L21jkWDgwIUhnWNWCxBRjOxHZW4JF1SCd2723t5PK6osxLROlVY7op21IhKZkAY48UPT8EI0dT
YhH9vndndcqq0usMliy0GYmUi7aCrN+dF+eKkiuKupmKJnUl2qVL2mHRPpynJta4keWNQFcbuTVk
pAgcydHGGOnvvqvzj4Oa+u9+7uakerDe/VPi69f1h5Hy2lfkCN7P2yXZc6mEynmS3yJBfoDmurj4
jMpjoWrIKzO+Nl9XDU9IKOvzQqcVzBQxNtX/x4CNjATZ9H7GPrmBnwcsSildaYDl30CjLMPu5YWI
dcjK67wU/cFex/ih7Whggq0OsiNO5icg7CN2E3p1Hn4/Yt8k6F5mD82K5JZZOtBavlXsrtUwwYOT
xbc0tMX7FqLBOxfYsAEl5Vfsi8PNULb9ZeOr6lTOnnPuVchGRvPRfJeHWYQgWU3jdW4N3neU822w
ieh5ef+Hq/wlZKB1Dvk8UxzNNIfKN48MM+ililt/+EbWu00fiSwCDdLah7WMj+SNK0ZJTUmvgtad
Lqi/Z6sd0o8Eq2860jqtPwRgXq5tGokeXZAsVEjYBXApA8Vmr2kRbv2Wcu/ri/6fPouHpfn2H//7
+WuVY2OtOaR86f/dNYEE3Hb/9YJ3z/3z//qm+rxfbp4r/uY519r80zT5f/H3/kF+Rn85NrODVf21
cYKP/E/kJ7moVyLJP40WBk38D9vT/suBwEl3HHJe06Qe/XcaKzhk/rSnIRylVYkkBsEiDdM4KnEh
/84C0waIIqbR0nD81nOYyvVguRraIWd8rBH6zL7o2wDDB1JMBifeLtKncOmqa5gAyyNAKw6loJtc
fNikgHMXO0vdbaUx9MU3We7geuLR18hudWnSyiE6JDm+cHulG3fvYbJ9RqBhX3CVJW3+mT/LmxGh
yLewIFW8bfMch7gMriFyN0+8QycZQhBJ5mM0TfPdCgDh0IByOoajn1zWwYwVhyAeuOYyA0p9k2qe
vVhBkbNjiUcCCJVlWAqHY51v4Q+EUSbglvd4OQ5wnDiBOThe07n7dUy9VBymOLTcD4YEme8rOqRA
TcrMCp4yO4adbxZZLNVr6iiRt5nYkKY7qq4DOq2USucN6pksOtRycVKkErY42CUNWz4NaxWsc6Cm
vb2zMk4uJ8c3v5kilww/zp1s1FG0ttjgK5kHG7FkncRKXIc4P5Mq9yIoacJJczo9BJZ9SGpV+rla
l/R2DJd6X9triV80/czNxknb6OM6zL2F0Gua95Nqw+Mg1l3PT4gzxu5LULTjTRhhYryVdupdlMJz
MGpAATIl2JR05T1s2vJYdZV9dnRUHqP4QMsnVMkR4sNVV02H1m+buzaDjBj0DZtmP+Apai1xcj+C
pHuUTSA/2hl9e2GpALIGQ73tcxl8s9RcvMOKEAubeG53KrbiQ6ac/ASZ1XsqAljwEzLiXR526gQX
tL/0E3DhjlO+w2ZY3o9zzz6OSgrc2dQeLWcSl7pWpzleHkLV0VdsoRr9HNRO8q6SWbjDnDM/yVTg
+TP11VVol3qvG7/aZmtePtajUHh5ONmR+mn8RaQSmm2XdMUd/sbtczpyzqSLfLFvYppBUTYUjnWp
MsHfWmxl33e6QdDb4nfmueVDYTXuk8B5F0aZL7/k0LVRHjCp/Am6Z1ImuErKasQfDb9OEJLfjKz0
ecUlZR8DS1zoDU77Z0Q++2KlaE6boL+RzXQ1+llwW+L3cPDGlRK3ABh+0aW+PNVk6XH2DJ2nGc3b
jROqCS+RqT/Ra1CeQIQBAsIG/UEPNUemKagvJGH81YQx702JCO2iwgT+Hs6+czOMTQGkLCueeKPl
cZ4H72qo15Jap2pu5OqXX5q0FwlZ/jS8zDtvvWuDfryueljnOMU6SB6bKHxHv0gF0M7yWFbwXjxH
wDLv4xVF6mZiSlyUlKGsTRPl+aUSqXc7RIO+puEx/3vWNrpJnF6B8ckxP6Mqbh8GOUzv81w0l54k
3W/NefwEvqbAmEL0V+iGY2s/D2Fxaa+w0Q5OlVV3gR0np4aS7rFfbbCuRRwdunYMvgdIxKHdiuXv
uXAltDXrpGRTnfogOeNCqsh+Zojf6FTdOyo9uXFztQQ2SokY7gw+1l8J6dyNJ1V5YafzDOe3Idvp
6PHY5So8uJk979ZZtJ8boMVXdjvlpO3wcxDKn+6LOmihiNNBUXeDd09zy/JxwPoHVK4zgh/Nk9u5
bgZyRouzxZ2n2jFPOC1BLL2YSqB+jV/AW6mGWj42OfbfvHZmizW1hziUzVcPsuZxjapZb+bE9vaz
MCg88tR3oUP/BhL+RWwLl8A50oH7fXWz2NrYAuncYoOuQYj30KDTO+OPddeMfQynyk0/uhHzfw1i
avjeYo0be8nts8ilfY57Gd9YdeXeo5QY2Cj0El/Te4InTjnflu3QlIDpGCsYx2Nb4cdVtaXdeT7l
0kkvm7pQuzQSiJ1w+D0j89xgjcBSg73LlSXAD7mt77wXyDvdrY3R4FZTnP+CVhPg5WRFHYa+AAUu
9KLbzxLY8WwX8pK9BKpsW7ufClQ6p1IH5bGFBffgIDxDJ9JD3+oXLC5QYSAdWmT7qCnr38xBuJ5H
3VjPTT3Y7GjO9K7E9DeFtafDazVNy9fFqhHNyLTFKkgF06WVVuMx0c54MwIyAuTiqkOUt+2HKQj0
3RwsCerPcT16+Zzds7M1TyIe6s8REef3JYehgGRR43Ycp18nORfkwdZ4A8DrQN1pILGngx0dU/3W
qrnObWxp6xQ5sgAHpcvxuakiB9CrS8Ydoi9yhTLz2w/JoPo9p5P6FAUVSO5AFPK78p32oOOx/Zuz
nBB7v06rz16aRkcFYvU8OEl0NaI835Q0TJ+yOAK4LzF4WVz2t02JxfVNT23ktogqfZbO0u8HOifg
GlnYy/RYoBe+hHpbhuPGGtXwN+l2DNeaeNRb7VtztNHeNNwjeYquV5Re32xvgAaLqRLbNbZs6VU5
9dZDlgXiCQsElh5p1RwFNb7WZtFu8FFZk2RPdaK+DaXybnKbBO6gMGmTHHecTZHQhBn29cuYmHLs
V2IL/KKT1fBYwuhZ0kJ6sHPv2R90fbZSFbyP0lRvaP3xrqc+9lkGF/duaVd7mybQzHiBl23pOce1
H7bjovJdTI/3eYj6AvIhjgBdpuq7OnW9xxDV636GKHJoAT0dLVGoZhPjSY6XurvDhV4jL/WaE4bp
+j4MUv9LnyHg2YBFXnccVuL3TlA0B9VqFxZU5zzgQJf5dBc1/h2sSnpWKefF92WqwiNWRfV2sr1r
2kXALCOCgxlgc4bxxXwZ9260d3Kr/Ybbkdvj9DLFF2Tdw4vQKtAcl3pBy77ou2YtmzuJtvMC7wb3
YvYCRQUUv61pWuP1mDhd+DexgPswe3HBiYTGve9RZQ1PVR0Fh0Q2H4O2BC5exPce4hzqbTVy8Q1x
ir6A1QRGuOgLzHHQ93L0hLC6JbuCJDiEWfYlp30JU808mS7dYd4BypmuEBilDE1fH6pCBneIF+XB
ydmsB6RBpDyiLix2XrsSf8wswjdeOrQ7FLcflN1Vt/DdfAqhq+0f2e/UYfRJRZe9tRys3Akv3LqM
blEOzOwKYf5EgCb01gLTvgHjezE0RbJNMxnD43Y6R55Q/6JhxgfujkINqX/Uy6TuQ7smfAUZtJeW
nN6JDlbmhHzpJOxF3faynZgnnugYHHH4lcAXjgi6PzJfLCuklQimZyJVWihce3o/2mX6aMu6fPRd
YkA/1au/Bffe3jayj69WKYhWYC2f7LABuprahWdvZM0OhotQcsKwolt3c+oVlwgm43aTj05Obi8F
RVi1bqq/eXj/IRffyH5xIrLCbXQN+Ffu5j7qLvH4bu+Fpb2z73fLTdx2zo5OJfwk0na+zNS07lMC
/48cPq8KXzykAtcj2Ds3Kg8c7tK/rGTofMqpFG86LJm2bSJiQrJKfHTW0T1BKjSJlgxIAPLRPcLN
ZxBLn3EMuacYg240G8WuXIGy6Ta3t3WvpqPtUSmQEKJmjghXeelU9Fmnj7wW7zDgibOlI2LYAShJ
qFPlt6Ofe2cd+E+O9tEPj/1gkn/lTsqoQ5Nc8mCqKd6U1UJlAuEjaSX8I1NK1gc1RIcsVctllI+3
5A7dD1QdyZoikqqoVShyxqGLXh/tOF4zA2qAeiHP7VfHMIJcsOaF97RY7nxE9kkPIO55MUr921lk
cgvUWp4Vw+/Z0uEeKVbyUFE9uWjwvbsMXG2fSTPluxGzge0adWxzOstPeRNGh0X367bRCdw4f5g2
cIrTG5QJ7OyYv98GNjdXROU+X/uKc0LToadtQv16wP8y/5/0G6tRSZuK+ndX+c9ZCXMwFAhKPArO
dP7S5/AmkZwl/lLmQ5SfikpzrLNwS7/s1ohVOhikeO/bqv1CB16k2LJt+ac09i+nUmESNuiiEXVg
jPvmy9dcdWJZm/zkzHUHTKhT19QPMmzOYvnuX6fz/+I+/V+/ito6Zxpz+v1VUZC3QN9mKDwnp3Fb
tWeOkJ9XPL1vv/+eF2jNf6ZPXx4ojcY+STHTdCbeiqBkvSx+J8P0NDTJciDp5Z/EMLv7UuX9XdtJ
GV+PMYVDXnr13Bj/J1aVNLu1kswcrpOMq/v9Jf36isktU30DkoaJyS+6vMHuo6znlHFqZ7WeUR0v
R49eFvj4ZYw3o51m3RcsAHnPDhSnl+/+n/zRH/JHZEQjciz/b1DHSX2FlvkzqeP17/yTO/L/ItFr
igEGq+EZ1O2P1FEU/YVlWEw84SHJeUXd/kPBdf4Kgxjwn6mG+hQHmQb/ZJTCv/C3ss1f+2Ey89/J
KAH+ejOhIof5xKdB1aWR+hfp3YBvSb7S03VKvHVmpy5xgSySJN0MmKdSGGNbwFlTLysSXGuciKFd
51qgljyvIqE9yHGozyZ2Pn4NB7BXazKrTzEQzxqfRwkRl79V7eY6geasVvWpCrD7tYGT3Xb5JKAz
cXo807wUrVtZVMhydUzDSy6i92Eny3cdA/rWHp+ruqNNEIuVD/1od0/4r0L9WMdSrezTzfysS7Cf
Gzo7FiCfHoL93QwfkG5YeublvhGt/JzBs06pT1XkxRa3ozcJ9e4JcQpnLuBYwznFCIQty6YovAs6
2Gn7so7ovOoIpYhTo8I7tnFGIgE4Z3btFeEY7WntzMONpcjCbAkv6i+NbpqnurdXLPUWezt4pb7C
8HL6ElWjesKYkY0SrD9NaZNs75emSP8ve2e2HDdydd0nQgcyMeZtoYo1cSY1UDcIUt3CPM94+n9l
ddtuUW0p/F9/V7ZDZqGAAhJ5ztl7r1fJTg7dn6w2RTNcEdVO1s8gzWBO/Alj4FzdO3jx1Gby56bd
YPzz9vmcZLe+haPPhtN3VS/9diEW0vOmIdo0AFPYyreE29LfkIl3L5qOTVJqFV/nLsejPROwSJpF
fUQV3z9RtHf0VjsMAdNiHRBVC5ZUIytPTh9523RZhzPvzyQ8rp1oTiPOTlRrkaMw8DmNd+2bheS1
Yiz5RxxFw9MAxIrQZDERt5WNgvjVLPzcG/V8rCen2ZX0ja6nVaYb1HyEca2LHUyEs16vkRg+YReu
m8BRcNUnJInn2PfHb0zo8aMBXDAyZlN2zCaizHd1o7DWlZNqsKYIT6c1z61g/85LvFlSuAfd3Dj7
CJ9KsZHp1H1JU/hvwcRurSZbxoruSx9G7oHXQvIY15n1SUZFQr/D4WiIeWg01hKJbRPbZyEx3Gzi
oYphp/XUH0tVEw81NodpEYhU2R2wp0/nF6OM2pNlFuqPqZ28Fm9swWxMWJOf7Gg2qUeVuivKkR5/
x+c0stz72MYnvxl9zDUbhcXyq409ACtqDKYxMtdiq5yefW0hymd+x+zDBNvp3pvT7qYTS3zyWjmq
naim5pq0GntruEtUsONIq2fMzuZd1OKV3RoN/y4q1FcNm+wKC3BR36alB1iHVihP+eeZAAQb0imZ
ATaXZ5aock5qTEz+oyqFFnPNalxS91HbaM38Gm/djKNOdvivDsXE1iccYS8/LtNoLacYpPKhmdx7
4ZM+Xdveio2F+oK3qnqac56eXTcP+QvEtGUjcnxOW2+wFV3NWlZBiS/raUBrUm+WRPRBj949IAjS
vLXrYr7uHTfe28STocPuSB/GdAyAfMx2lOrcijwvj2E3M1dLxjH/MF/ALe7Qm+m9h7AYootdk/7z
ZK/dVLBb8ggPuJWiMQ7T0H60EXg/GJlPB3qm0Xe0gMZg+HNvKrSd+0ITZXJiCvbs75cHeD0S+ynk
GQqs6OgvXf4Ai7Z9zKc/CTXJVWipfOfV/JDM4TaFJtqIJr4lUo7xK6wbE+gNcWk1EsXjYBkN1jG4
OEQUvbialIOM65Sm4JzwNG5wdXR8jObqNJ39MUYsfCRysAoElwXbCCSexLRflGbzUOSQwq15Pekq
QkCFrNbLYH4qKV83oeb7ZMvvbTee+5VrGPZkrVJ7giJQmXlldvGH+cIJAhhETDDkIBBCxEoQRZzI
R/y7ahuCGQKAcudOaXrfN+VnO2SIjwHH02SiwqyeRm3qKWbw3pMJwsicsnErL1wjEh79gxeLLFg0
9mgYO/Aua+zeNInoTq3VnXuNSQJxPe6RJdhbgZsNSDHC762nsvhEI5MktWqq15d47robxRj5ymUg
QEffPrv82tdm1EqcxBraNDfV3kAvvLdhPgT9Uq23OF3hPHUVvU9iHuqHZlnUo7US17xF7ZI/ZBoT
5ar2d6+KzRNFljivDP52BiR0kMzOLPQy2zDh97n9nhGkR1ukTWSMzICpVo2oitxouaUxw6RkFPhG
dZKf4djdrVTJg9PS5yDyiToVDw5MISBYbZEXT2Mehg+ORmTZAxMMh+by1uJnIgVr2mYSlXw+h69x
B2RL1t50LzV4K2k769HVMC6MXEXQW7TWNagLMRgrv2F+Igeg2cCOhdKQzmGgXL6pzLyv0zx2j76h
vIC5w3JlLau6GiYvJ2IkLG/XaddpbNjU2xDE2qGzb1ljjOu0TyCMNXHRPFKT5tsGA9qZ6aZFLSzr
PY6Y+Kt9IZWpqiORJRseuQnzW+y1+X3qhIxJNOQsccGdodm99+zO3mrw17FYLes+9y2cvYMGpU3i
C51fSBHCyJ4KlcmN03sM6UluuOoutDWWQ01eG003EKQSXC2JJGCbQmUvNKzNGF2Fn3BaDqWfzEe3
5xWJdd89GjmyiT8rof/bJ/9in8ycVVdQ/32frOes1dC+H7LqP/rXRln9hgYUEa90dS37722yctjw
oqnRWcb/zrKzzd8QjAuKTg/9ggkQ4j8bZPc30yQEgTE9w3k2yf9Tlh0Nse83yOS+0uOh2CSWl5gs
sMb8+9801q1wkaNBlTqtDsvIBg2JFl7ZaSgXUFj2+GISg39rkBv9mNSLfmRozTd+YYqgVEO6g8Fo
PqV9ti67Vs7ZXUwjMsNOBu5Hee1+Vol1gsouNsWY1M3W8Wemk/iFMSeE2QSNgDfpeUSozXqGBXxT
keZEvlF2z9Pm7wtTxfvQC709IAW7JyjZCLcdJf/FT3HMmMLesBMNt+vaxUaAnadvN8Xky7M3V9OX
DNkHrzkPaLgVD+DIDcL+x7IKH8k9huWcGNN8HMy3LFurVy/L/Rv4auElsrmnTTZFu2l056ssnN27
CWtxtBOuyk0M9pV5FMCsD1krja8TDbBvyMnUHf5d/1iFRYssSYa804ta3KOXH/Y95llij+3plGae
idyY7gkEpFT+kZqVGaQO78uaSBCwDMRR3EZYX89dvRpfmURpdWFdyVtjbUqYXs1nkHjNYzpJl5xc
f/xAoFH/pFQ/Awc01vaNnJXoc4ubnhGbg3KDuR8QM/yfvJL98pibGeBMqYEysaMyL5ASS3Zzoc5I
e/pEN0Rykcv8LdeEGqVZNUJTa1bNr0mwJhlr5Jyytq9PWDTXcx3mYwB6qrvyZlyR29ZNFl78yyBb
fk/wOOpCyuEqDXya5ufIzsrPi/DCoMXDz4lq2k6nwTtCI3hSDeOB6J0/V6Udf8r6hB4W03MQewsx
5lhlnFRsjdAB8RNLjftJuPeODYKTG3ZZ4ICGCxqIvWt4Fa80EUjIYKQ8aYhQvlo0PR3eqN8oS6AM
1TDoALST/7Gv07i8T1ze83azeNdRW61bnLdA5OGJ3dS9kV5LwwJolF3gRtUFdESnOPoYMuJzmRxE
9lvDu5rdR+24e0+TkirUYoe1Xqk2Rk1SqvwSV2nhqIcoXOJgArhUa/JSDILJbZ3bJFfj11ITmswW
VtN0wTaNHQQnW7Oc1rUH65QSVfRBadaTccE+hQ1+uZ3SNKhmMrthE5vT8DhecFHjkomXHklDGUTk
rMDOKpsv7WKS2FtP4jVjQwf3aemXx45Xo3+wrWzqNoSsVodEQqBTF3RVeMFYDaGwPlq4jM+NGdtv
A9IA6hObmzYgAwIOVlT6X1LNxkLyCCYLD7J6Xi/wrOUC0rKhSuRbRi7Vla9JW+hD1QfEGW+GpnC5
NQWzGNzlD6dugXThkK9K8jvCkmoCo0CQtxrpxSSufek9DfpaNPPLD0FqFBcQWI/G5BoQFOk+ffuA
RgBgWJP4/a7VFLGFTtfO12SxAkjAZtW0sdmuk60dq2G3TrDIskp4J8fs2DJcUGWtppZVF4BZq1lm
hqrNPalCyaPUpLPqAj0zLgA022vNF6mpaKvmo43SBJWGHTlJmQFBUIsWWGok9ZNYoCqrf2wvsLXQ
g7uWXRBsjdA4NmZKwzG8QNp8A14bQoq6Pdia4taYCvQGg9/uzu6gvFUX4Fun2W+LpsClGUG7m+oC
h4MONF4ZmhjnanZcw8b/ZbFLcWNd0HJww8HMWQ47xUBB5aPnrADR+bIGGhBP4TGWBqHOqJqfoqyr
SWpW0xmRdBIUedZs3dI72bo0H8sSVQZuANrHVNFpxrJZCbvZz2bxzEBr2Hct3fGE3t+46dqkpaOQ
LWWAG519jzmvvxNlNRe7UbjNtrIG5BBVPMpNbvopUToCUtDZzhu3xKTTQsf8tBowJQ8LjfPM/Owv
GdMsyJOW6PvPw7B06R0hgcaG6Bn3TqRTeMXOrH10i9x8dIUX3bMszrTMs/VIu/ujY5flYwMW/nEQ
XciGmgyaj1Prlp8to/WBiaBbOMVLlH30Cc9jkZp4rHzQ6fcEHhX3dLnYqEUF8YVJZt+qiGztalzl
LnXaiGWbt10wF0sCK0QNV43vNcyLuqK4TZXJ13UzuJLEnXBh8DnwqCO02oi2c68bwddf517eOE5J
tHcLjOTJJvfymCbZ9BwNhs9edwzjP6zVWAC2REOx742mumZkHrITresn0oa8Y8SJfyVcZyXPo3X2
c08XZg6b9QsDrLkK1sZYDxFJGVepvcjNLPphh9172GW9w3o0JGI9y371jnHCzLKY0nuA3u3GaaR1
F+KxtzHOZOHjBNCtclN5085VRIG72h7P2lDdR6uX7PX1fCZFRUBIXlGP2GAo06aFOEP4jrWTcnIe
crXGv4e9nRyS2ZiMTdsQfsid3i+nBd3Bg8xaUtcXpY4j7L+PbVgV96MgwI7nyV025UC8klV7ipiF
KRoTEgcXgrrSEh/LQOr+w0TXgn5daqlAAxF2JH2Zh7TJ7bsBm9fN6qn52PFihHIlp9tS+V/NKlFf
RWfRunI6pyHwLI+/mOCZjl1l1KjOY8OnBGep4fbTSB66VU6Ajc27SsY0uw8VW5CarhXx2cJ9kVXi
38mlJAwb7TjkS7KEiD8gtGgluUPK6qlc1Ge8yVG4G2M/rs9N1wyCEAyfgJ2RsdFLYoTZkyNU19y7
+Ei7A269xgCt62ZOUKSiMa+l2ye8x5QoTXCxfZzUAS9+rnwl1+WpbSJah5ZPJRS73lUNuZu+Q4l0
Jo2mh1WQRXEmuaArDkNvxKAgLCd5RfNZlgGxAaaza6e1jdxNBod5daEizIy49hWBBuZw4paVJMCD
HWaG9wr77oVt7/wpy4zyazrOEhDi4D2LJqpPTZM8Qx1E52w1xdFrujrwBoiQ5MU9uvn6wgKIPDl+
TXv3xRum4c2qOlh7dutEm84ZXjxFirfr+fl9I/LdZBfGNT+O3PhtnaGb6Ztv1uqAc+hrmMSbqQFa
u0mGJD+QZdg/kB2Fy3UYbMrFulVR9Izdr90Vq1wfYgbNyaaHb18Ym/+bMly0pr+ongQkDutn1dN1
NSTdD3OGP//qX+WT/xtjKpKgbWynni6h/lNB2b+ZmAlNnL+usLCA809/DRos6zcTgTsZkzBwdJVF
9fPXoEHygX9yLySGBp1L+78MGkgQ/7sbAyu9sGwGIMLREw0sV/rf/1ZGJUs7IZgS7ZHF2sP2mBri
0YwbRuyUPVdVgzcaooxnvnWGFz57sWqPYDfCk9Em8ODpcQZe7vGQMufdZ/Y6BnIUOb0Xop6e/bro
tl5cg91GzqDIsUznOwIAhz/SlmnFDNrmoy2bfofwhiRJMk9vKtOO520pvXHbNlYbiMhk9ewL1vqq
KdynoRzmXxiD32l3uQK27QIT4DJgefzBPArgqB2rsa6PdKnnezfsiK5aBoV5qtfnxff+2y3yD6NS
quO/+V/0FSeU2iIuAtM30ZrvC1ep03EZrdfHyWitzRzlb9g9xyAJuQY/P9K7ElkfybOk8HzhEy2A
neD733YdXEF16eZHWuudjooFlbs4xt4nxvZplLm9X+I0fPz5Qf/h9LR31CRFnZAK4m6/P2hqSpq3
ZZcfBxB/+H11r6yjX+Bsh9lplz+Xpv86X/+no+lEezJRcAETdfz90SLlT0lZpPlRmBOZhGVbrFez
24rpbsjV88/P7J055PLLEVXMQTxiX350ZZB/k8dFZibHJp5zi8o8ZO/YNAWgk1aQi7vE893QDuJ6
6rLxsOZsnXdJ5/5KU/DjOWPHZdAMt40mCIvK9+cMtMJbcPKlx4YNQLydkettka+Gz8pF8fqLC/zj
PYSlQjgMIGm02PRvvj9Y26jc6ls3Bbi8rg/kM3Xb3uAJBhucxcelS8BxeCVR07847j+dpG4VIbZ1
lee+T8XIohTVk1unRyTJY01IsnqerGEimTdBF/nzH/bdsbRIwySRXjC+ZRUEJ/T9Odp0U/A+KXQj
vOPpEy8YQ2qzXc7RMlkffn6sd+vt5Vj05LiUPuAi52K2+dt6m5KzZrQG99C6wK7Ct+cVp5wwi786
nv/1wVB853c6CZNeqq+QSOjbVX5/ToNLOLpbzckxNJ0x3c5Tykmh5ZJMgyznKU6SgsERMyg2nC2K
rR3zsPgXEQDv7h19rkIRucfzSffQfH/vjGyw8UX0fIexi7aomRu5IbQquiHOqjhVke9sO9dafrGe
v/MrXSQimAs5cbx+vEP1kP7vr7SRRmC1hl5yjP3Q+tSmbnECMrPckm0dk5NYl6DpjQrl2ITT20M/
OyzjccLv8Dus9qb9Wo+qOGVhyWyG2OVTCM78FK6p8fDzO+GfvieqabYGHrsDhAbvHq3MscIJkplx
IGHffSNI024DTP+MhMPcndwDwJfa2yyp4aEMBJ50Y+LazTcWgQPHgbSus+rRZDOOtm61Ao8Mr5FM
CGDYyhv3P/+uP961pF3pICjC+TCfv/+qJqYBBnpTciyUiXA2gwGeBWXX9bufH+fHJ5H8G34yerta
S/P+3ZgYiKnImEqO1VStDyrRHbAyw5NPveb8yjH2vclX3yc+Qg4svj6dlX8ARCDZ7pAispxXLcJ1
Pxy3Zl4PAUPQjBhUHAf1PC1nMczei1GU0R69Yf+LC6vxgj88qejlTPLEyVlAcSLfvcJycmkkT0Z4
oF5ol6OXSxbTXs0IXKOhXh8MUrPenDgkjzEZCpQGdZxG/PeMqBCyYp1zB7nppOgg3PejAiPaNWnd
BkTgYGKTWbHe5HEXnmLSDB9Jwgu/jUwLP6LPWm/WnGCdDXJF98lrZsCZhe+cx9Zkwe0AaD1eNGpu
XONeYsJ5HSMGHbZmnRjPhjetD0sUWsMGM8p4V7Rm/5qHi/m2GmzjOjCsyBLnMvxW+IZTn8qiKcAO
j3V4QK2ALDX1Yhw+ltfqPQJ+e3NTNtJ+jVUovpZDYX2YEBk2qO5HqJHdHNrf8rG3py2ea4s4DD+N
bxjSFycCwfDztGPyNsQs3lUXOd8Y4fuSWTXbRuS5ph8FU6LgF5qxa+8nAkC6LWl83e++N8gdAZDe
C8mYrf9YiZT7jac/yq6ySnF4JstILGXH2klr0ntZGaVu0cNHN57+WwJD+RqLY9lQvDR3ykty45kO
2XLDeyb/2BCnfXe5vKE79TtZxuYDnXIihCrMnTAyROSicjcLrLtg6mlgrHFa77zLajWQc9X2NF8D
X8zGl7ICXhsQgyvMIM/FehgYa2SbxfGTLmhNM4bTm9ifhpY4yEDShr+3Munh4LX5HFTO8Y3bM31m
npu8tabCuRq27RLt1arydYOVznlC9mB98IkXlhtDcm0LSyZveVRgAWkr+zXVkalUsV3ebkIgDQ/O
ZMxMbbN2vjfHZr5L0ObHW88WyRdcqixNNLA+isW0852l78NiqsKTDxo2ChbGLQm+DrwlW1FUK2gf
QhpRvOJkiwg0huNM6bVs+m5cHwrHINpxLdjnDDHuoCDlBMiCSGneBB032I6xeP0aaytMNfvcvU5m
Y5wL47k6DDEVA1NVA+S0BmeSdLPcRESznBC679SKdmVGkYwDH2lon3riEE1rtSPeH+GoUbUPEb2I
o6m1pZNWmSZab+pq5Slh4OtpaEyXbga61Kj3iGzVIhetWcWYi9tM61iL1dtnWtmKoX7e06azXnyt
e8UwtTe1EtbI0MSaWh0rPXSyQitmldbO0iVGRstVpQOBtJbI6uVEGu1VrFW30xBXJ8VDsokN5Bj0
9RXOFE4r14pdAhXz7aJVvFLreXuEva2HPhkhzV2LZnlD+2rejloHzAvHunKa5IMbopFetFo4Rw1l
DrRmSP2c9pkqzCDT6mI8s2Qpa8VxouJHXOJvqpav9YAmOTWgrS2uDYlSK5YN0//c6FH1ZrTqPFhm
n7faUMsvBWJnvHeCHnNyG2sddIYgehzDc1Uy/OlruZJXvKCaJn0/qAkb3WKHWW7dxLJuUEQ0DwIw
ICA7tNfr6l4TSrKgx7b/kmeziCDWbsysPiyiYnhUhmNIP0kruwVeS7EJsc9cD07OF6pyGxX4uMj1
g7Pa1tU85fQP+1Gqcy9Ec8dGyY63k8t6wegr/9DWS/QBCdj0tFRaeV51tR9t6nFdbjJvtXaYtb0r
O+v938EOtMcZtNsxblTBQdlF37SR+eg70/ToTcuys9Zh2On3D5CriyyeKWNx3/UIcjyetPxoG1hX
NzKrmDUhq48y9PVlViK1JxQF1b1dTlDrGNnhk1TeoU4pfQbuv22hJfu4w+w9Xgh0/G0ti7vO7D+S
sd1sxZSMt/ZF+R8hpCNj7eIIgA9RnA1tEyi1YYAecXflkr72qafBdrbwFfTaYEB2FYnqEHzVFyud
wc86FzfCqI0JpWrjk3VxK0htXFhJmK034EV6SoTceMiX1tsVS/u51KYHs+jHlwF6x7cehxGzvlLI
Z1k43qf54pkwtX1iGfBXhtXAfozApkO9rviKjMZ9oNUHv6Kq6oDUH+9ABa0ONAvxaNRiaP+osVjt
apIJTk1P/o82daiLv4Mgx2uSq0q2MJg/Bi9XD/nFERIyPqX41z4REWMZMRKD7kOfqxM/KsooZ2Cg
Foe4TEoS577OF+sJ6rnj3JTd1q8auUUevQO9gVeFdHVnT5JCfuVqKwsaM/tDhhLwPuo7aEChSI+h
Nr9wBZMtWQqkx4ZiP2qLjEFuL7EAZgAqSN5HTe4cEPNZ1zT7mGzVq/MUOo3YFv5U7XPtwclX/I5D
zymx0DTB2Gmzjn8x7mTaw3PhDG1K1GmbiGRbDB6zdTto34+pHUBA0SrwIBdj0HIxCSXpmO/zrPRe
nMyliaPdRLPh+NU2DO0cLwJ2o55y/JqJz/DQX9xI1sWZhDaRd7qtpjYoq9G5pWKv91nheRQAojrl
2ubUjz05D2mR39eu09/5MJAPVtORbZhgkiq0WwpcKVRG7aCqtJcqHUp/b0dj8ZZhu3V3Wa2aT3bk
NFcQQLJv6mLKqrU/C0kRvaQ0bz96Xf2l4KN3bVPZeaCcVeZBRyrvq4njD0Wcdn5FtTaBAQSCcxuX
ztZOUVSKEG+hWaU7fvFklxXy68TcbJsgN8+YvVpEJkfRcuNp25knyvG0Qq7Z+op3YBNbhKVrj5rt
Z/29ALn2lrYZa3aT89ZgEWgzUnTgNzaZ86E3B2ISvro2teLGtMs5/hYbqOn6hLEKD3ZfUib1xrfG
jcub2anlbTI5wwcjCsc3u038l2hQTBG1bDPfziaeAl57S5F7RUBHpDwYyExPUqYqYuo8flp6kdya
GKe3hj8iNiXzpdogdhUBu6jolshcbwvtg64GoPijUxHkwLfqZ/J1UvOGwN4c49XEOwN5LvP/fBhc
l90leI2NSJv5ILAhnkSL0HTb27KKeW2t0ZOPTmAJEF4NR+bWvEYE3aFNhq43DbDoGM+MjE0MGRW/
Gy+FvWXWBEmsyfCV4PuVCgMNU2kUXAUmjl9C8ojxULDFudFZ7hhkZDsfXNMKPy6OtF4NWRvfpDtM
1yFojGenXNNAVHzsTFDZBwGzZCMHp/0SAtJjO2mqAIDFBzbGGOFCFxlp1jy61scIps1mWVlesRdz
UxXwyEtzY/rGozfO8D+9cg1MHCb2aribtkSbZ2dmsZnZnGw98pygKbXgSaixN6VlV5rH+pblMi4D
gzoZBWlf8aqMDnI25NXgTn/0SAL31PJ20LRSXWVkNjKod0+yYz4n8CJtCme48iMVBY4vSd4IuZ3N
dBZYaYv9sIrXVbOv42rw93JpoAIWS75H1TwT18EMRg5+dJOW4zejRsHRrAW5yeMoT/hkTHI+4xnv
8QKSC8zRRs4jw9W6HfZEWaMw6ckJosbnrcNG6IRG1UYLnjRXxdR312Y/p9eZAHvsRuzm2XAFFNUu
sWXz3eQSbE8SgXtwIFsEZjHiWmzqLWnXGPDYCt7PosPlnmPV8/vuj741ql1tVOteuIkWXStG/UZx
1S61e2YeIjdrZB7RCz+gxnxNXPsKNwdR64O6RZZ6KozmZSpWhmLhqa/cD3Ub3rDk0jBCDHJ22/Ub
sSAfSYR49GS5B5BIDluavyozmfZrRpPS69UbsRVdwKBo2CpDOB+qPGkZ6sq3WQk2VkbEIh/LY+4C
R1DSvEqH+jzHHjTtyP1ajIqsrYKuNno+KoJoGjAeW+vXGdesmw7yCh5zMgWLWqJPZt1FzEZbH39t
W6PkX5ZNUiXWXqw7sFaf53HuGGXF107zwfTH4bnxwarEXfLkWVF88CaVBZjXhs+GbP3dPI3Ig6hh
roehNQ7tnOrHfDFPjpV4n93OLvcJ8eT+FgpWe0wal/YosGvKCU/F876aBFtoILT2ZhXuet2PjtFe
xcX8SCCM+p18LAb0Rg2SXmwy+FHmXmqT7LnHvNqlyA3H+T6XkGOCSjZZ+gqf051oXIiwZ4rbc0eT
qsJMlK6mnQIQT3PB8DiKq03GfuhAhJ5n3PZD7xFxhCEYJZGiaep2EyVnprSbWYYvfpSF32Bu8QBy
VEYMTuhTiJCUDdEIxhZlUcRtP5DmF+b0mfRMY6mG8GWIKBBCjJLEXEpAE8k635JhTgnchMuNYTtU
yTjpdjA/XPOWcMZk3PVqoewYPJaliclrUApdnYhkHv9IVzndpe4irk1BbIaImBzG2RS+IPGiyR3Z
nngUndPvXIdAHvpdo/lWVZPr4L0fdcmr+opYa6fuPjXYH7d+brjmHgxUe2Rvz0cDJjfQgVOgb50l
Wq88bbQ0MWV8cfNCbpOW7d/Gjut7p8WcgQ39WNZRSmpY1R5l1vEi7azwZMUOTYGOIt8fPHoEelJz
OR5Ri8ZuqTBWQtJiZpPl49707OLz5f+i/EI+mm7mPlVeqvae46wHdEr1a1f01GBzK+kS+NZ0N61s
ewyKTWY9a+k+qYyLmbQIo824b64ujeI6nxmjzJUGptA3zkk0AJmexGpvKL4isGOw22tPTAeZWJ+q
pOcEkpRPZB1ZHzoaL/cOxsXPxWDyqyOa4DtjVT+2BALeZzP7XYLgzcOaDesNgRJLH8wm5wWiNnyu
Hcq+ZozrKnCWtEFhUFPbD0PutdsxC6dsk6x0RWheshgMgurERDpd2aPTHDM4jgX3v7ka16qK6lea
f8nezFI6iv56Vm3bSbTxqqcl06Au2pTRWl312TTZ13nTm7eOmJwzeD0mZKtD8ypcs9PlvjMSQlTG
lF/AWlFp523O4BY/I2XSbOjvF9fhN8LbOF3MyutDPuhrkg9M2QT/k99qhhM+ctloUga2qNcbWYpy
j5i3RxGM/8xbQoBDOYDyihyEK9fmDsBpzmerUX9gnrpPOGoNAtNHf1vneBB6jziNmVjHz4XJn2Sl
3R69Uv9r1XO1hDtzwxIVvpC8aHLvrK1yoFUb5udYODDsM0IL9knHfR8bbK+FR58VDTMFvzBk+G0V
Nk2llLvJWvnQdDaqV1qJpYXkXI4fyApDXSGm8DSiTnwNyXu4X8KYR8eIeYTJemQ2OfXhKaxF9ZqR
LHVUzWwgROxGqLabNg/FI8UBZ1hKl/ZXGEUZO2BCa/aqTOQ1dUv7qVf68hZEx5yGiss0dpV8nLIe
+4p+YGWXxb8XhPW8whbk0DMgk1PeL+Gxp+VaoD5EGEA0TBBBTnvoG/5OtUl2ZvF9G5wOCRzm6k3d
119L01eBYpi370bsfqSVl3twIzzsM08goXOKjkUJDaYd+11UucuNRQv8pi7G8KWdnMUJVncV5xw7
111puSHeYotv3lP5ONuS5RBjr0Pzg7EowUL6LphqWnMOwnc4hQingszvqQkn8gZOrreab3id61dG
kUYVMIvlma5aJ9xWVKeYqlgflc2VQhJvPOtIgG9eWHPCqtf3YGsu3HlOHZ6SiCxK9gHLejC8ARa9
T8wokPp4JCmNOpnkGDF/JmV//jKPPlOojg053GZeMruYbQVvxjrF6dKN5W089cNzYk7+7zVxQ9+S
alan0YnzhfQ53kx2QvrG4ngLOQ4ld8ComvAlBUlXIsKy2nDrVTS4t3kNivPP9vP/ycR/IXSwGBLR
8v/vMvFPSfe1gt1U/j2M66+/+pfQwf2NpEyJlUJiANbGyf8IHeRvoMf/LoL4t9DB9jBbWgyKBfII
YmW1PuEvoYMNMR0yBH1xaiCemv9NMP79lN/GSonCwTIlwmpb/gjDlWCts8GJ3bOKqvZAxirvFrbp
B9RW2Rr0bedgJv33BfqHMf8/HVBPvRgUOyYCj3dTqIyzrlEkOmfLkfB+xgnJlOKN5uZ+c4iWTvxi
7PX96OTPEyT0gesFlQR37LtpEqLBFTehZ5/xxbivqeIAVpqK584Zk18MLb53PF8OxU/Nbw0XgsHF
+3lpG09xNGTCPtN0dF4TLwVG1K/EtboyErd6qfroZam4bfEdPf78qv7DWXInOdwNvilQu72bfU9N
BnfSaO1zJ1P7WPo1b24MRKQlYQUrfqGfEOK70czlRDWbREkGmT72/Xe/4YxMsPDoqp+nCmvsxqsZ
jWymFNhlMPZeGlHepXV8Kua584OljcfuM4Au9qNzTvPKlKW6/l9P32WTzPzNh8tBGsS7WVEqYiS4
OMbOPuGcRQBAk30J8Wb7/89j4c8kQ49bmBvn3Q1FWr2Zx7jtzxYb8dvBNrrfPdy8jziX6pefn5a+
jv8ZVuvrTC2Im9pxPJOh3GVE9reheNLTPnQr/GHIQr91slO7QTK7+flBfrx1OIgrqfD4T1apdz8m
Aci21yN6IQykq+DNsTcELlYbASA73rA/P9g7rcifp2RJT0hGy1zC98IUJs9iXA1hnVOySrEYsuGg
t2R07iYn4IyBU+a82lQRt1ai5scl7q0jYzzr+Iuv8eMdjLSBZc/Uj6qNiuP7WXgoBZxdGrzn2e8l
cV+lwAQTKv+6pgMWmDSnix0UjBYC6DqQVnB5eKlNkj0ryK+A5P/0C9g66FrpXxq3/PdfJsuVOxdZ
zcM7hvOjaZoEciJ/Pdt1+ys2/D8dSgsAgKDxaoEe8/2hcDFCLfUa65zQd3pUKuKRNXL8ZexZ+CV+
fpW/X+pZvpFykfyKLF2LrX64femTVHnT1MaJ+SduGMNo65eS3PCXFW/4/VgurA4/P6L4fgnWh8Rg
hd0GcYz+gd8TPOr/x96Z7daNZOn6VRp9zwSDM4Huc0HuWfNoWTeE0rI4T8E5nv58lDOr03Ie+2Rf
FwooZFVCm3uTwYi1/vUPeMcZkML9kx7JdG+BmDKZIyXu1mEmt3qG81xNW83XiZcZ92nMK1XOxI+6
2DVOGy912gOaHHl430F6K29QTisjVbRemhKbVNS/ukmQT757y22ISli50zE6RM2YDkfj98+Eriaz
5nX+0xV6ialqonZ16mgYNpIvh4tiCR2D0WYmmXjU5HI4W8GH3UhJ+MgW4TjfMSojHmREtgTc+7J/
nSFXI15JFO+VwXQy2egyg61PA5bH2Db61ktLjvwtFovyoGf8mdQd8+jCCZabLjPM42Rk7ed+dOsz
3JLME2wRKNyrxukaZ0hSvB2Scx57RVw3OY5RKw709nx05yaSYbSfOLiDQ4U0g5ikPGdfVC3XAH4/
e/fsbVsYcoE1YkqEcUMjLjsYGuil6Nw+L7Xbq70WKd/B2Mmsz9Cel3KzSFElp5x8hdcc/fJn4uWM
5oQn/HLLDH6+RgmGZRxWoHH6LBYoEsTXms5KFiaR7LEtatZenzsvpOSw2q3MsF8WiNevnWjWE3oc
7ZdyyY0vDda3YEZueysdHHDsieGBm8YWGCm+ZjYNhM0JIxbBLMRseUlnzzu3ohyxGnDqbQEt5pHJ
ZLqPTLN7lR3xb2S+ivteGdwff4rc2w6M69EY7e618S2eU+lM/qOYZfeal7FhBISiIjjpEOaEOBr6
jwNZLA5hd4t59IkXiJnwLuJe9dw3a9BRFL2fchUn9a7pnIIWsExkdiCGAuO3xXVZ2RYj/iUoK5j3
p2QtTLQM9CRuS/9cz4z5Fv8YZ94WuobFml0V4pKEX1ZNbur2i+swpgW2IhQiHMFfqnDUI9c5Net+
qY2QvfedBUFnb8wGX4ZEkrzcyp5z0amJf2MFx+jdS+WJy0QrCx6lXfZeGNWwCzBwBbIJ+jzC15vM
T9bymGn+Y6dDzdx7PS0VPe183Qhv7fZ6l8yBhQBwAzcGoO2wMWPoGgzwYvDg0n4Z69Z+cZKBCWFX
SX+FioS8i01lHJSaEGwZsWM9V+NY3XsqXS6KFu1S280MQDMEth5mYLo8pUU9HmPs3viUYga7rVQN
wQOU7b4gjxdbPMfDA4H4zuUSvo5+VlpJ3QRl7oMy2R0KEaK3w6VSy31O3NAWG4amOeX4GVIZOXkS
MCWrbvqm8whsjYbya23L/s2zVH200YNfonbGF2CZcaINh5ydKVQFG9ekIxCGo7U0T8QSym7X2YvD
yM0VG6J/8cztEHXvICyBvCKpTzciq6v9WA/1pZ8RpoKKo0ueY1PDZaxm3MQs3tm31RKdMYFy273X
Tc7nBgLcbqka9ezEUw0QhF9dgABOPVdFm29t28BaRYw8RnKj6arzqXrGPp700WoE5weMYqxPMdoF
Lpp/tIOy1LYtNSD5C0a5Kz1mkWxMUVDVmC8MOQOnKm+bYyaTjvZ2WL5GcT1tEwaNN4tfl09pPjKM
X7BuaKqUKQOzicDN5YuLxjv0oEJtIqNMwmGUYlcy7cqkp11ac6Kz/ZtRDZgqzURsHLcw6z7MW6wf
7UDCmY3RvndzM51T6XqgeWIBSUjHKbCiiAthU8TEaoiTo0eOTkjgYrI6dGlbo6yHhyZ32iYcq25H
mjlud4n+pXC7+skvUtxRfDHvOtIpN4gYdGy7+vKGU0nhq832fu5YLTSHWOeJYsSUnYM2oz7qh+a6
6HoWNSMqt39Zol5cakbGK9FBupi3dYPi/MyZIwpsg3jKNmS37V9jqbMh1coX94uO4iPQoTs9SneY
4y3BluQFk065+sHVrT4GpRsVECpsrf4cCcggpKITdr4U8tB3QNihN9gR6krDqs9qWayfJuamg6jR
swWxG1OYNTW77UwfBchNCeeMStyvQTVtOCR2e7BmdEiksObN5wbIhK/mjsQ450VVIJlpsd8fE8w3
hFnjlxcIiCvls50lXvO2gHsEJOX20RaOMBPFzJq+MtFtGe/kmv3JdyL/KBO/OxA9y1ylmmPM6AqR
Jb93Y/+SNba5tQkHjsNoYft4KpQ2aHdQTGrzgOTGuxxlhkFqQYB4Mk14EmqEky8ksD0odF4u+mZr
ehhtWd7iq/tmFOppNixxlfeIjNlXSSUwfDlsraExXhn6xK8qTae7eHB5crzx2bYlC80PrBgSGP66
KdP7tujck2OnHYmpU9GUYeewj4f5QIraATKbfma19XLRdr1566iZ4BtZ5gMG0jyFLKTY8R+1apyr
LTqu4mKW0rpSqSquWmENt2XqtehtRffFGrViWzMu+732HRwynEZhPBAZGNZ0npmGOXqmYBpgAzA/
KtgucJLbZKVnnXA/+T1qtOlu6uMcIemgXxCJYT/nk5PHoSwYQFtkGKdBu5jxpY/DLIow22QeP/lM
1sa4ezHSqTkrXdw7sO1jUuzoGjFpfVfKvWDL22kUs+MGEoKBaBAp87xLisq8d/KmQbttqrsmTaJz
1MUgiIlOAjkyvs/EfrTDVu86Kz3N6TzbIegZY0XwSy+/dGZ9wrYhGbrDapNxnrmqfmBSY/ghrCHG
eIbm6kSnsnguJ074Nzi23cXQNMTschCeVVlXoln1YaoH2Debx4TNDZ1GJAgap7LQwnh0x5vYGCcz
qPD8hPjHlvc5n3vE5Ethn8+pwTZq6kRqh20zVtPGKOUQEYlSGxe9uyg7WPxWeGhTXYsNUUxfa0aw
0Q67ULXDttk6WlaLR3nhqAMUuvS2K0X7ALmte8Ro1NqOs8pDlc1pQK4u3hp6kohgVplL9tLkpiGm
4skrZBHOoX6FIyNtZBZtcauuR0WfUhXKlaFdR+mVobvzA8CodmGnPaZSqQlPytNMhJtVU9m7tnPt
iRlV6ndQPyb1FhXJ/KkhuevLZEfuKzMWJ93pjTPgsloISFBZzbwgiDyzflO9atONTBBVHyD2v9nJ
HF93WUnOCqYi/cmcZgZadV21m2RO2yVAU4uDO6fzlYbpzNbAFpipYUzNHqtlJpk+qV3iewer987y
AadqzXLHp8RhaBW6scquyEhxdQygq+Kq8ouVecLA+CYhvSTkzIZFeSibqZiHxzmBJ2F962D/jYX+
Ags10BzQufwL6vubaIIvpG2+fAeF/vFHf0KhIJcCzRaaG9zivtd86b9ZgDfE+AJr6rblwNv/01zO
+w3HN/I1oPfAWXiXBvwJhYrfMIJb2cEWPd2748b/+a/vpADdh//9V09K8YGXz3xOmKvnHQZ2gHc0
kd83YkxPOFSLTpxVjTVyvI6wAueDXIFCxi+VUwZ1spT1eZYLbXpISWI+Ml5LmOB2fkOdnI6VITb0
usif8UFy1CKDysJO+yxem7DgW/EOL0p2v0AeP7SQtL18YY9bq3ugjz8omrxugKInlTwzY32+FQkb
mI32+HwZXf1y0haK67882r9BcREMfN+1vjf3wGAgFpa3KlE+wEZaWpiNhtU73kVYcfcY/4bFiAXK
PiM9u9UxLNPag5B689mfWiZT4WCNrnXA7gwLBzwCRH1Ei0BRr0aXlgbJ6qD2Ru/M116Vuua2RtF2
naDQuy8Ih1B7gvRAp7CUkNuYaeEYoFKmJGklBOoQoydC7eKp4l5rzkgbpnCKN4Qif7hqqD6ydu0f
2O/HeCtdokw37GxUNxPKVi90eCKYOPfdMOwiTPmojFPjXgqTRYDptf0izTLdL5bmy+172yU9LP3Y
jVIaGzjUCOTF+s0xUKAubpPYuBdCo2lK3W5tiiW9NBF+NFx00WkwG6k3A0MYzWcOGLpRB35AcoVP
KN8IJRopErBK5wfZ2iQHBK1G+2hkiejOjBo/mkuVw6GDhbg4zZOBg1hyesfp3ZixdqgZrj3eKlkZ
9KeFse7jApo0cVfcubRDrIWKuJ7ro2w8irMR20LsZx2NSxcN9UvQDDAqt/jHUVXOhP3htK1nWXIN
Vw00oZYV1GRrWsO9s7yyX2AtR4/D4viP4wCPiw4XttOmTZ2bxBn4aPpTbhJkXZ6CY/V995RM8N0P
lmKYvOU+ksNhp+ssL4VpPG1mu2/V3aJqHusIgCXOYpjY2Nmsj8Rdb45PSg7Pb4UGEEsDzqVYMGPu
MI7TRQJJ+Ubz9GQOODqh0MUw8tCiYcq27aDNFEHhC74l9f/kbmrEftvVXGVTQB7MAmOal3uHcg9/
HH92UWBHVkcy5VC/xFlvXyw4uTzS8YrLaWyKa9ywsEMkgOwASdryQqTe7ksV5+Mn8rKyeScUSzaZ
GNxiHE3Hi6E8d7wsIrhvxuxQ0tuU/o+kP3T9DSDT2nuPLstmlC63d0pLR15BJbJNOr0Y18awHFoT
Rd1ieYkysTq0NHh4JaUVZzqc4LclW4bmM/9YZm+INEC8Sl3cZyRJpSExKvZLZ1SkryRkOdyD9fB4
ihzaKNjCxLPNJ9rMrXKBSrgzvFxMrHkp86bGdKHTYcE+rY3ILXJ7XgQNI4AZP5Fmda0h0eCMzpBW
PprBR+Mxq/MdnkPzNSBdC9mco/3crMgxp/UcuAp8FQAfwdvmb+c5474AkjFKhYdWnzHPNeR9rpSm
PWqDq9rz3pCaJHsL/GRXLCbbryJRy39ILb3Mb6MRRGMuNdmGqLjMo2KkDxa0lNxL2ffcS+pFUJ5v
eGeDF+0hIpJi3lnsKsmpadG/hu8LOZ81Hlyt+bzHDjmx4AwSs3waYJM9tLJqQMMB+Bp6pJc4T3Ph
DcZVFvlsFF4sMNR0TYYCiePRo3krsQMWe0w7hGORzJ6lkFMMHXEAcDMjr88/SXYIQWhjpGx5VZco
9z2kr1rkb90iBmYzcsEn6SynEwoFnnlfSHGZUenPn7whavOvtlsZBk5zS4vNQIkUyrgqOX9UC6cv
i51jVBlwVyjAmKDgAIJjHCjg2opqaaw/p7PCayeNvcsKsdyTPVLC1krcuWM8TyEKhOFhWXvefO1+
WRgdlkx0xObaG5vvbXK5dszivXlO3NI+4DfnTMT3ZDAPPsWJNXQ7C+cc7KPqZoH3TnzssWk8/bGD
uxmapf5MgwOqAaU/wEWESPFkmr2DyI3496KL3K+4jwMWCIn5eeGcowVqsUZHoHPj1G78bJtjtS05
pDbMac1buEvVs7CScmdUekxQoCph3kDXuPZjSK1ug48mTPy8uEibuHgwso62T+96GDPkxGgjYA8c
Rbhm5dRcjYUqz21rHLYDNjo3bOvNc+YPyd1o4dnu6nO2l9ga7tqlpWx9x1rgqt3F9IoPU2l18U6u
sAy2EAKSaKtgyvn5DtIgYpp2Qm5XuPg2paNZ33PoNE+VXTbJJlPdGu6g15/IfllvbZnCNHxHhCCe
z5eNAwU1Tkf8+iK3e0slXJRisKyDobJ4NxWGcWnHnWttEuiZQDcL5cBmJTFhP1HWe69oFwp4wJCj
m8zGLrbFTRbVzV6fk2Ej+Y1PWS6biVNqdI6AQ2LcLiWgVNtb0Z1P0O9ew/VzZ0NGw9xeUziKL45z
qUFvOmPDXg56VS2IuIV/VHB/UE5Q7/eGRdwS2UiHpOrQNaSjetX1IjtDgKbO5DtU9/MK5YdizmJq
zn+YhjL4ZS76oZirS9MDG49OM1O0A2nEMEMnXCcCCxuYTaaP9Rnqg1+Ncr6f2L3PH0DyIZs677PB
j/JSi6bMTSbbJ9KBXTS1UjYGYJtfDjq+n+N8u84qHqVcNjCU+ygDRtBIM4Zz0MnK1wrD1SV7djU3
n+13eOjnt/LvLsZUCioTBfJqsvD9rQRq6DTiU/wT+dtYdNaJdVzl86GWElP/80v9WMgSleUh4EBU
+TcJ7C2KjUabdedkrjNAcIN0b+OrEnbr6KBzocz94+sh3WQ8JSBmEE/+YfZC4COvbVHa0NWT6PHb
EQSWx4lhVx3VSJcu3N6fX/PHGdWqGEXGib8ED+9jm7FgsNv7srdOmOhQXbnaykJjQ+UErsi+BTth
uAIKWJLdhx9oxvHx8y/w4yL1bAeJ7SrzJO7v47wRCzZcmorcOQ0D0U/TRGzZLEhW/19cxRU2gmOm
yj9oVovImKoImf8JqEwelrRKMWlapl/czL/7LTSUSFUdqCxo8b9fm04PL9/W+C1+Szq5k64gHVPO
f75MsHpEh+rR7dBuflgmeQuhAF6VfTLWsSJ0ThbFuEzuvH1HaftmJnzn57fvx/2LPZ09jJ8FN4fL
fv/DAKJJbSoc66TVEXEXMNVPSh8pRYaiBmmDxcygqFMskZ9f98eX3UN7beJ/opsQPD7+VN+YUuQz
tnHKB97uqGaf7B34iSpzvF+wNv7mJ7I4XJgAvOq0/GuL+Rd6g1tMkkuVxmmWSRkupajPVNc3n7HM
ZsdeO7h5XTX//PfB6iLFmtB4Bxf57y866jAsE0JdT++zz6q0TPwTvWRPo/PLN/2ddvM/BI51m2am
60IvtLCk8H5808hh8HT2k5OSne8RYV/asBHRzN2ijpOXBDgn6E0XyuR5oq4jr37pLsd2nKMdvBKL
5qK2X+A8dq/g5CZVp6qK5NrLHVLTfn5bftx4feblJDawIzkANOt79pdnAXI7pQsGjGidTS6URmnz
eaWkrvM4i6X2/0F7eKd6fbw7Lm8VxzN2CN5Hw464AC+JOONOmgc3YIu12joKnOf+Fd8QjkxIv+t6
z1LGkUSpfmZGywz+nRjCZImBYxsPapU7wSHrF8G88p/fE3ZK1orASBWyyPf3BD00RuMeb/377DLT
7exZxJrJnH71l5xa/Vcwzg/vnmOSk7A6qJBt8KOpSIvEiaJ/USf4n9ZLx2Ae7/+VjsDJTjf+81/3
dxcDNzJhrPlsNR9PAU9hoxS3/nKaYzDjrCIhRO88uhxbb2gXf36xH7ZpfpkHUUxAceDE+8g7KXNN
EDmjLycnsmkscaxmZfEi0iX+/ELG98weXjmH7XItHmx+nAMu9v1DK8wknQmsmaggmChe6/RwuFgT
b5c/RIhourMmG0FCrNjyziHsEcNQNK4pmdSsxyDKulsGN+AE2kSzxKRTQVcBsT4wfADKAvUyd3qx
oh9w7miOJxLXr/uqZlL5TzdiIg0o7wBMfQia7kcqS1qh33WRdJwMtXibd0JQiV59HzNz+KdVF5di
DVgw54D0zI97fh/rRj/OiTzJlQXiGYzCg7ZGWEP6EAyHav4lfvihBoLzwn5o8OpDQ7L1H55SpUpT
tNK2Tk47W1/hVI4naUX+4zsg4rikcm9IzUNpNM/GL3Y6zG5ZAn/Zd5iawT6DBcWVV18r2/x+iVhF
1Kco91A+E91dKkIbCVDr9gtJ0qaxhjt4vzsiz60Nc0vR4QEJM7YyZZwe8Jsn/R314HKrDyUoosJg
UAFCEpQcWPhJqwDnEvMoS6fL9gOff+32i1bxSVNqH3wtzgkvhANb39hZpx6xR+K40zgM9hgdi+Y0
ourqAsPpoOFOM9BYF+XgfjnAEcOzdoTB4MXYiF/Y0BvlBqlNeTOBNlxCVtHQ86XOdb0ITRHYyGAI
FLtSge62ho6LZKZXTIztwUd9JpvzPofhj0tZo6ZNTR4dDbRKT2hyRWiNhY2l6SBQaVc4+ad2D/at
j1P9YqqsIqGcoSvg0dCIQrxOqLUAxTVoQ0j6mhUMxV4zuR6XmX9eo9jqo1MDUe596UfJgcRpuqKq
VfxbhYb3W/GJ+ATkxS/WuqZteNcYydnLG2g52jBSHCWN+yJxnz2iW5pvm1mVybVZ1kV9Tk7i2N90
JlOnDRbzvN21KJv8tmbaLjZy6MkkFLoDy0U3vPPYcer81m1E9zp3Or9iMjNbfTWdarAuZCtWKGoq
eMyzju/Rjp9uv9gk2zKnhBHqb3MYtucjd3ME0SCxbke+IqwUp1m4PDgIyBW8KIBwr1xQPo8mnLMQ
069I/K4mszq2c8ZUeq5TLt3mpJNs0Bdi9xYkhdkZV0SC2/0t4XormYLlklzTryIZEIs7oerWUus4
jhLnjc3Qr6EyzUpccwy2cJtEEhxFEE9B+nKn1D23kE9PR9Jy8I3oZzGml99m+l4z4I08v/NomPqB
MsaDPst7UdlkfRIvwAKrEiz4LrVUcja81wFg9qw+FTtADYlTg5thb2QuZwzjZqxL1VLPb36vomtP
oXv7BsHZxcCXMZNZ3Fsr4yqNEnLZu6GbmsO318ox2Fv09Z2ZXDPzXiqUTRJwHoKTmEWSHkB7weaN
3mIbl2jHun3rOXRmSWFzXw2mpqSkZt3w+5ISHrGbU3D4b6MZnNFeIttcC4nYorbziGZ7KUW2IrES
eD5oMtoffENA4N+PP9cZABkTsCv33HaZRwSYms0Zoq1c785KP+Y1LRuNSQMDWm6sFY24I2DxGqc3
XdXyRQTBoHLXFEZ3WynRzs945JjQ0grXzvNbjyCS4cKeC3HvZFllhYOM0uWrpzHJ2GZea1g3i2hA
gZOF2tjk/ZvckvOYMQAj1AS4grWCMzOK68TqTfcThXneI6vErqoxgwKFjpYFUaRKsHmtINcUTi1o
/VIASuJVUikPSCIjyrrU37NQQMh7D4BMDWM2fTvx/z0n/eWcFFLGX2qWH+ekddV/iOBa6bH8zR9j
UqFjgEmRRB+2oi6c/v9SjDA/wxtztbeEq4360KB7+XNMSh4BRm2UqQ7NsAUr/38UI9ZvqDsYuYIU
0ScDTf0Ta0zL/HB+0jeReEVwnmkCdNFKfSixGlXnsKeX5Mpt8KUNC4ToBC4nhh3arZMvB5ehTrUD
608y4E2zuYiNQguLNE5eu8hTNcYcpdGETGlajEBUC1+D5Fvni4K/sS2rFOG/VTbLed3msviUKquF
2qb018yMZz8QQz4PgQ6IvWxwCB/NfQpJ/sHte9c4dq0/jqfZTOV0IQlJ3CbszajWDVRU+eLkF+se
Hoohwr1z0c51MjvSgEkY9MGsUsamXeQzPDWAdyPBamScSWReMk98pYAeoHQwT9r5Hpl5W3R0dhJa
TpJeFJzuR3Jm3YMmUeWNdZk1ASnN883YansDiTPuAP6nqZrNPYTInhlQvPqsLYvKPs02XrnmYDab
gRFJ4gv2JLJHpBAbXAigRgx1gR9GQI1q4z9dkdYHb0oix8Y7WImAJ89d1tVALoGR2ifcGrrrDo8P
52xCxfCFO7KcIX/NInmv4AUdGWh0GnIYGc/5NpMC1u3kzM1eek1SbI3ZmC7qzCpSqzi4UCCFXu0c
op5HEU5WAh//kBEyTJ0cdnkzDu6ZGmbgWxUKrN2NeTuhJ8pg+/mxBEE+ijIX/kjsrp+l5KfN5C14
70c4tNRNY+C/M2LVCSWW6WjR+tr8iuV9k735mejelkhHT31pVJ1dMpPAIGSHG/Jaa3HKu0+wPIY1
dtofzyecQ0+c4BRPBLFFSbgUQ3ZMLb8yt7KA2CRqFOspAsAIUfJVtxTES6dpxrKcc1wHoA0zORXi
RPpTvY3JsdpB7sr3GDlcibSZb3tnsNJNpBUojX0ieUMErfHJ8/CsDy2Tux0amReBfevoFwtzsY/l
rMsd5sPdS200xRejb4WJpUPnwD7EzyroPYTaQdxnEopR54tTZ/ZwD824IFI0zQQOE8NzklHDhaq2
7GuNO2gHtdXEz7G09LM4s6BTwjvbj6ZVbVwud0GuW4NUXsw3Vd2LPUJiLNctEbnQvrxpCHJDR5wp
YviHk9GNG5CE6jhOOhkFfUTyDoRh65xyUp2wKNcDlZHlkw/YNksz23l6KXbIbC6dhMSOzWA55wCM
zHPnPHqGYObvmNmORC4g8s9b8tgG4TYPlLmXduXaN+vKvopERyCSblZbpxUXsJmWAEfrPvTMxmbo
0RAwYZmN/lZjj3VVwyh/ipuUAUFrMVMa8+LQFc6aseXE+ywb8z0AI5ZYbdO9GhMlfOOQ1hVbMLPQ
QBjnXu4+KkNHMJpB4tYibJHUaBP2SXRWlnXTJ7utpyTI8nmC0GUan0t7ZSANTJ+Jxyx08xaD3GEr
mCy9aa4HSNVzN3a5yvrj0BdfaOL9EJY7yKM2LK0f5KNj3TUr5QnPqrH+Yr37bWRWrAd1Lu3f+7KG
meV3HZ/RaEdmkIzA4FEE7TBiR6s79Smf2zL0sizbMtWcd2YVe4fZdqJgatAeB4NDQdLbaAMCd+jT
MwEJ7r4nXyWEs5zfEyF3w7Kubz1jOfcnIlTsPPLRpiaNh0y1dU+e1Jgn+Vbhvc5OlVz7hZcexqiu
Xt1U9zeFzlw4aCgQHNTwlk5gu0ARn90invWOC5NFSOGLfSe0uikDMS3GwR/MKJx69eDpGfSX2Y7d
wHXb9DID4AnIODef6yKegjIZNFiQAmk0CL/92cYtiYK5UbcoXVPIjnL6lCcdEbBmVl8YRUMMyOjO
X7S5GrejYfZvcT5pZPe2aouYrKPdMcwng17ySgmyWsbZU9dLZdc7UcT9tSFlcxZpk37nCgmXrmtl
jgAfJ7xtBxX2hSJYbqx5qG/RncMMXsgRZkQ/aIFFJvHbjKvGoRqx+4E6AclYsbS2ii0nTPplhIgY
J9OmwsHg6E1kgrje6FwYLTx03kiToGVhPICuNCjS7ORU+7K5bkUybnpwRu6snyxf8Zju7+wxbrMQ
m8Nk0+kLuWzQPMiunxnKCzEaRyUxwAxpD76WZWpuSaz1iXgw6osZ0nWIAkGewzKYbgqcGrDt8cnL
M2wI0gucyiPJa/lFogvcrQgTeS660bjPuqK5cBtvudMn0THzdBL/1vJnjDK8fj7Wc5QSiB5ZUwiD
Vb/CqyH/VBKd/in2KnldDUX02ORRejbMDD2TyVMPQloLYuY62y9yXLbR0rcBttcMjC1+LbnovaH3
R/iICMhjd3iAegWrL7W6aqORyx4CfuMrpyf6NUTE2Ny6hH+cqkkjHqjMMZqEZV9i9yaFAV3EMrmP
/fRkzS5ZcyPTyGUuCc/OsKc/iVQ4Xww+XwvrqEqxlSIswMl0/xN8zO6gW4qD3qtIvQm6uEt3Tpo7
527aNPeRO2JNo4FN5UGM47S18ab5nAw7uesaCzL+e8X37+L4V8UxcwWmAP9vEuHl1+k/Tl9l93X5
q6Ia7v36Z3/Ux675G3RAZ9WVUYGu0ql/1ceu/ZvN/8NoDf0tKVv8mz/LY0ENLFZbU5uyGj01Resf
LELT+83n47DkxpsGhBIU/wNr8GcsQvNjAhflOfHuNmRG1MYuo40PsLHRQpEy4bEc/FHDc6ySZr9d
wJDyM+hn9hnndDvexTYuG7WeJsNxTKv+Jmm0sdyjDoalIOWI1cC7xQtdqIlBIDY8RoMKLEbjmt74
Y6fv3byCBuCzeSjiNS7jXBCDToRVdD8blf3kVOMLxmLwmIvyfmwj+67PsY7tpH9PuhFcvarB1qZ2
iqhb+SB4qJmZuhgmCzsBj4L3tnNqk7iFXn/y4aBAEdJS47aqsCbpJCVOvVrTvweDTw5bj2W782U5
45ohNCFuI2Vo2xJuD6pViesBDHxsGMZSEVs/ZlRhWNs1L7g791s1Yc2iLPxy3m/U+9hHusnvPH+k
iVrHX+NCjdcFUffe3gMurcOsHI4qz6zQNQf+sLMnhCZGBQITOKVf+p/GTCEaqApPf3q3zny3BbEN
n+BP8mkO/dRRpmsDVxfehBVSpi27LsXSfkoJrAkS5rN2QEIWR+HUmeogM29YsaVY+zwMOIKSiVaW
gTOY4lx6na/vJxtLzyUviAoY40E8Sdw3YW7POp9WlPife02hvalk8sPZbKNTnszJq1Z00DmYae7f
v1+3fitWNmbwGf+Nv0nPw6ioqUIkhNW00+VQ7QdcmcPaa9QurbnJRP70W+iQOOi4Pa4esSfAmoKh
R5hzDriSJFCdMOQ5OF0vzV2COCvFcASLQJRHSsO1r85PyqqPo7R62E7ZOOx6XC2eGqwqnZ1oFmyN
WCr4qvYla8FrsGwZOhJ44YuHVDKEGJCfYN9R+xWPEsrhHYTY5altku7cq0z/PmOGsktMQzobxqjm
iQCh+CxqiQHLlhW1gPCIwSIP28O2DhJaj/HQWPMjM2VrWxzqumrPMNsKOPgpkB2/dwIOPzJFqmnZ
exa5BEVhmG+TYwKQRbIsa0gzzPM3aGvSfOdnep9c5kXNZ/lD0eyc2jHIQbKI6cSJbJQ4+mwRP3S3
WAvi1aOmHAfFHBfWXo8uSgcOMEzgyduL3hc7FBHmI1Zd+b70gMUITklQmc19Wnr7XOjdHUmPT3Zf
DOelTXapNy9ZuIztWmUOSoNYBPWojCNSPTsc3neph1UrnM4mJOa+OnH0WHD5Bk9eKVXU152jypsO
p+Md1pglrj+WOA1xRRNstEjqYOUelOvgoOtb6pRYLcGSOR1TOBW2+UCvpQd2ueCPCVOW3NyZDsCC
LhJWBuNlUM4IV0uA/61R9xYoXJQB6U6dtm8bE7UEOdJXzOTys0qb7GtqToMYmxFJoe52+hCQQxRl
AVGcmPsA0g2badbdJ8Td6UUkRPxlkVn2FX/so1x49Kohn7YClp+YgtYJc60MxDXU+ZsXBT+YCjqT
c3WI67K9a329ybbTKJLtkIxmComuUg+zvehblZFFO5qNZBre1HAn7WVvtK6OkgJX2j6QcYMXDzpH
sZrj99YGe7luC0nWFrzKxHMyP5/0zeg4uP9GTX2DpVL3yef3m+B5mBYem7J2CQ5QsTwN+F6G2uKs
SCCykx4BJfBkoLfDEEL0qYHPKyylJR52945L0xjOBZW4IcvsbCQ2cYFemxKclxlOSqMOe07647xP
9LjCD658AaButzJdDCIGW/eyXgbtHuOp1VjHQAXsTzMeW25V9GT+eEpeA7QTx7NaEL37gBvOyK7U
oSr5/L6ztHkfvflIyU/YFxFsQSNIEOH6FjUOm9a77bCcSmgSGhGFOM3WI7vGwgkja2JK5pjtGVWF
YfE6TMatsNcL0VuswSOr21cx5upi0uG+UvhhyHnJsb1cdhLxKK5K6g+nJcnE5xuV5N/l0q/KJaaZ
P8USL7/+Ll+6/OW7YunbH/1RLBFHahKsYv1VWDF97fr//k/yVMAZIRsgVv2zjPqzWCJmR2dO+3/Z
O7PtuI1zC79KHuDAqzADtz032Zyak6gbLEqUUZhRmIGnP1+14hxJJ7GX77Oy4ji2SDa7gULVv/f+
duD5F9+C9jX8EbkQf2dzRFfPz9obJDuX0ZxDpQwzTG2M+Fl7AxdnCI2xOtnFEg6Sfs7Gsth029Rj
z+UJ+7Mz18UR94v8xnkRYSHT9WhuQFFaqyvT8iKgPa3k5d807EvurIZytenSs9bpyjXr0r5m2Y2x
Q8/qPzm6nK0JdE8bAON+B8EpubVY1zhI6kY3tDdrW2OvgIfm2rdkzd01kobaiSEo6JYDGN6NY38O
L21xGP6zl2YexyttI+xpivDKT0KRMO+FNFCumPGfcxkU58bqXjxdStfiv98Dq4vvPeUuZ6HL67Sn
dcf6SiNc1E1bY7S7K/itrB8Y69eDZ05bRzrsypJM5U99kk7vvl+oAznCKF45CxqHYuhxj7lGvioS
g/AeQQNs7HiwdqH0GZa5Sp7dyUu3g3AGjjainE4Nt/UpUO0zrG50A+Z1pLgcBnBrYdfLU9n12VqY
05dsIoy+soeMMxOxspNKgB+TFXPbz0QveJYpPsPnPEuL22Ac5M7o5HLVFFgiKXuxcdMPgDqRVAIs
L5GR3Fthmx6MPL4bszTd+ekEo1q6KWHIMDyIsWL6Isv+VBom7GuzwAPd4e5+5CDZ7zIkvzUsZusu
aGA/zpYqb3wlxhPnx/kAFMd+Tx27ukpDs3v0AiufODUa2RY6QAepS1rBseAEd4McI3bK9I0NVtDy
weiE/djNTveGCyr/fbZa8WQNPQhz5sV31LkbEEh83LGi+8R7BVxdTWXICTUoPtlNMuzMoC43JUfb
7Vhm+AAEy6xhN9OHGtv2zuxqJNGpm9ahPSRqlXLhkI0wwvCrbad0lKrGpP/MWGxc/VMus63DMOah
bAdB2W6oODFEFANQSj7sAmwoK2yZ74M1BNcXTySm+vrWacx43ZeiYHK5YOpv42k3mUY4bQdmhad6
QajL4zo4MHHIv6VlnN6LGj03yeLlLnPTGgi1GxlfA4p5YQvGLURTNXr5tApQia/LxPNZv6S8olKB
eo0iSjdaVfqUmIV4haU5nTyq16GSt/1N4gNaQw9Vw0NjxMubypntroy8nq5rN4mfQidz7wLlrJgy
x/th8GllxXZ9tgZG6Zlrd/OqH5aMiZJZ+nSIKx65kuTDhm0rJQPtyB5klQQeM400jY5WCAANfmGb
rwKisOA5mEb0K6+JiheWkZoxUL4cyliJLY9Id5sYtbihvh1qez/UdNNRILpt5KzuiriI7xrpWBtP
efbnHPAuurnRTK9tJH2qt4N+fqSOzwa6XuYG+w9THhjHFVf9QoveCrjlGK0HQ7nDjgOIIAzAU5Ha
9DIrbo0siF+gIat65XtVVK8dpSJWkqReNktRfeRU7+iRXjHd2ItfMBTJ3CQj1zEYL/HQAidJ8VcS
KjXiCd8TcX4SoaDcdxNtfcWqDurpwcqF+dpAlO/XMePTWu1yr3LFdGNysJjYrdhx0ePzZpATF+E6
HmeP2uNJ9K14jFr4xt5z7Bd1d+50o/KBNjHu9iu4ua0B/ytIi6neOIOVjY9NOsXBVwfeKONv6edi
dJ8LhEPlb4MaD+bO6Psu/ZhRhcxsH/ARNTy4mAX8dx/wF/sAEycGIuB/HpscP95l9eMm4J9f8Yei
aJrIhjb/4cmL3wsB8B9/bAJM/zfLxgrj/FpZ/id6ovkbniQAO7hnXPhxwv47ewIQPb/sCfR3YBeC
8sNWBYf5LwMTVC7Vo7d7t650wI9HUCuv6ZKcra0RAGXQd6FVICleTRQD5o8Q1VyQxJb/TVaL++j4
GZxFsyJRznPzNfON5Nq1fUo8cyvA+FCTqQHcCAWu2hj2MndnRJyYQWsMA+BZlIpuWRIouV1cA9Vt
WZzyNL31LRmq1ajyYJe0sjwW0FcoIOiJCc5mvCmL3NmYmNB2MjEt2mHD/oEHOGXlKYWiJ7KR9ant
rQ5T0aCuwAaMH5R+fHYAn3w4YSveKEj391TG1J8J/Iu14xbe0bPbdxtOj151JLMM32rk9TLL6cBR
x9kh/Bq3jCqiCZr2sJPkaWn6bbAfDA3Jlt4shh0lJLrbIhnTO0NK6xUPzsnR4iKM3nrdJlKc57as
zl2vMCV14jV3k5CT1TTfTVqerNEppynw2DXM68geigcnJceJtcm65WTdHHuYGiC2k+RUaNXT1fon
pPX3sFNuz3tdb93ay67Zk3Asr4zhCxWs0XHGhwFA1cy/sfMgQ6kVVcZ34AuCtqkOoZV867XqGo7J
9MllJlNiEST4pLQyS3tH8NmyeuAjfip5b6rXIilelcGPZmnF4CTH4S3qDHdr22W1dbLEX9PNiKzs
EzUkZlMMnP7wjRaP/jI5HkxbWR/1FfmsMMvsAjPilAZBLjv4Fm6nlfT9jlc/+EDWtcAsBuIIQGH1
AdrDi3R2MjO7n+d2uYtGSX28lqgZcRhs2MTk8lPsahvSUbd3oO7D3THs5HH02vxEwmc+SXxBNzhx
0x2uoPGeRFOzozRq+toFTk75trA7sC9G/TvjFao6aFcx94WfjqdmiRLEoLI9dRcdffLG+ENexPW6
dg/S7ErSnX3tX5uwDeDYdz7x33IWPBnDJV8RCsUDprwhXMVkhl/siSKJlbJna5fZmYJIT4MGiBw5
7Hguu+vsouzTMxJeD0UxpcwD9Sx80GNxDqenRPGifOXV8Hzn9jlu/LJYDZklf696umKCIA8Pvp6x
N67x4S2uwAok05S4IZWz7NBHFMclLtZ2bddsC5nTJ1Sb6/gjFfTM74sgkLucPdgXtsT5ztLj/UwP
+pfLzJ9eL2+P+IKgqiWBUIsDeGn8jUBC2PVdBRe+1ApCdRETAq0r4PSjlbyIDLmlzn65x7xd4UKj
JsLzpnJDixImAihY5xwrBWGpsX9xpVshqpWSuRycp5UfxgkTK3tmuAIXeh2E/EpeRah8ZeVhuy78
ETuUlkLMZUgpaI7mbaKFkkFLJsOoTMZwItjIkNYyciDRjdTSikdbNuUOzRP2U+8c2v2hAY5xR7EI
bIaJBvOe23qVEuk90rw2HoLRq+7TghmgeRFyAq3pZFrdKbTOQygw/Zxo7cfwMnKVY4NSdVGFSlyZ
j1OqaIuvyPNNbI0KRrhCy0ixg6A0a2mJxVPcEogu15VbSlqjUJ8GwHib2B7FcVHmhzm63m3tqPJo
aaWqaHtvlWj1aiprBqd8yPtG61pYyZ8Mn/AfNgy7e1y09lUIdmGL4c8HXHPOgz+rAh+GFsjwD0tY
Tm62J+xGwUTEQi6spbtmVD49l7kgb1eX8drTghsuJoNoIwtRqOW4KAuDN7sS8jBroc6Y8nDLWHM2
Nmnrem88BJcDhYfGN6oZDDKdCH5U8/S/c0ipbgGeV+dWeeaa+OyFlvMeL0W8pZA43zAqGfbB0FJ+
UkdKvllL3J2aIj+3VdVfkSco17bWGy2tPC5agxy1Gim0LtmizqpV10cLrmOv2RdOBVrdnsDOZwGN
3L50vsUzGid5kq8AgzRUCUrPKspGqS1vxkkajmJz7Y6v9UUp1Zqpp9XTjpKStz6Q3BuMlzaLG9D4
mWQT7j201lqrriNDw88Ashnra03WjMpyv4jKfB/JITG4XJ6RGKK1pZVcd/AQdcG3uI9JYk6bmvqM
YxHm5wURGPyCWIWNbVI1IrRIXCK1bIAePIy4J16NyS3WaV8AzNOyckoRTbkyVDy+iNhTNDKhPceU
YFPOphVp1k36yzpxavH+nZelv+8xhePCFvl1r+Vsl2vvKZ0tOgbpYuSW0MK5WZ4YzMljSOdENodc
amNTBSvbjuK1o5VyvN/9Lg66fNtSPL8WQQStoc72ldf2VD6mwapcREJ4vHCO3FBy12tFPu7ozrSm
XJFBiIpTTAaZR1E0vqOA1ntjEN71MrT+V9PP8y9NWxu3bts8tHbhPi6B8yxmp73NoOCdxtH2j02H
/zaACrRVrj8848Drr1yveE+1bUCmfrxTWVLtB+TaQ08bKuNsI26vEouSJehFzrmNy+p+UTQ5Ybtx
h1WaPpjs7d8A6YynkKcytHwzGl7NJDEOyKruqahxM+P+2VXa6UCS4S7znBd0ISpUgiLfknmJcF0N
+VMYxPW+7wJ1VweduZ7aGj+7ir4FFP9QZSElFLCwxs3V4rWo8uUkHWfkDIcTYwg1easdqk295Grj
eO7yO4VMT5LY8trKUv8RXdjddWbWrXl9VBel9s3Aqrqtpfk5ah1jVVSOvEs5GudAKW4mbzqRL3We
AYuVV0r7Rjh5DTpfFe4S7Spp8ETtnSlpPk9GSWwgJJJENH04+mPac9BpP49IXiR4cabE47DKnLjY
5hhWjN6dN81MjZWv3SxhOMMMi/PrqYMDDAl55VQFdU95Fa9lgEYthZ8/64qBRzZVTLyVdsu42jhD
FwwemkrbaUI/rm9zHGCFttkE2nAzautNieS/x6kDvFFa8YnUPMsOtq9DHGnLzoA76F65NV43h4YH
TpQg8NLUxU81fm5N1trKb9x6P47mcgfbJ9WTKZMqvKbc4ZGY3vuLU6jVpqHo4h/K8lhRVTIrZ+NW
y/S1zGT92UMyEdpuVMSEs3khvxd9oXYpVPVqPZcGtQ+tCGAaZAa9UE3mcQrOCuzoTlbe1BAj13bm
eEzdC1pJDCf+iLrG2jjMe3ikeQ2GuRC2SJald+x7110i8t1oAdASTNFR8SKTQyPaAg/heiODQBwi
2xC/B8SiVp22W/XdWG0qr8Mern1YbD2abYs1yyWMbq8wP0zXUdQK2his9Cj4qD9DttJlMLQx+Rdn
F3To7KrBPUwnttFu1Hf7l3aCKSmacGfS6LBKFvGAuXuA7THH6a05dubXqfbzu2WaWBAgPqztKLN2
UbnkpfkYTFGfRptoCGT1lR5JDDxM+fOwePInyuKcK7qiANp3UxBWTyPGDyrt4WsaBp3RJTvlVdp4
5gJUKTf9Adp76m7cMMn8zSxj/A24qrrVEM/TNyzt8mMMeYXsEdxPfE312YjBGczWUB8Blk3NyhyC
aUMIJ7nqh0DdqJo/XSHEvtnceXY2Nxz8A+MGzKDa9PFs7RMg9NUqrqfyo4mEeQNnPjh6DP65gxno
3vq997RIUlVkLbwPB1RoREBhwRfjhqPWw5pzgya3ogu2uTKKungQo5Qbz4avBuxm7A9OTikeq8G8
YdeHj9FhC2ONbbGK4yQ7eE3uQCpwrWtRtgRaBdmexBU21Cvqyl1vLmzyrfw8iueq5ykZnNfWzJgU
tUkNcK2lCIFZImV+gnfuPBK/XAPzmN+As9zFacDbKvJwepzGMN4MaZxE665fxM1cx9Y67dA4GhuA
HQJw4OmCgzpgSEhr74qdVn8EFoPXtCU5dTUVafoUB3n31rH15MzUDrfgGePHwl3aXaDf7KiQKf0b
HacvF57grRENY7MiUz1svb4WR4ZN6jGKCtEhffJHe4oHjlnblOcuDptVrEz10uAr/2TWgaLKLX6J
Cl+cHKseYdyUwjgAPq8p3kPbYtYlrv2wqB8HOWGDiYBZ+Tf9JJ2HUqp3f8GyuKqXKWZCKFGVglGg
jyZL7ICezCPvLsvn/DVFJHsO0jHaQwZiFDj3poXlb+ies6YfP6BXwMe0nPi6LeIaq1Jc7tIm5Sac
cIKvCIy4M07Ehr0OsE9rE0l3/LKw64PUYLgYAqppvld+kMkNmK3k3MQhOzG1NIpIoC75DAxza/lL
eBwzh1LhZUlPrhzowmX4f5vDw4MA6XExCeNLHlTLMy78CGMeZcKM+2cWDQE58ZUhMYkPExMisy1/
uTPmaoFnUEf7zhryc6n3SUArKJRaHPyvSsRXkUX8ityoQdtrWB3gs5mwaMy44vypN7Km25xcm811
Ugrqy/ict+GsRl9y2aWF+lR1Y1DcmVna2tt8Jih0gzWL3TtxHxkAMfRaCMyu4y0fxlyK8d4MjfTg
SRJeSTkY82tHHG96WkYj5flqdBx4u/tetKQrt33vWz6gEQbB4zVvSRMEuypW0lvbrVn12ep/Cmdo
ce8b0+0ST/vI8BVM0WJ6+WH882/4TL+CkMmXk+hzA9dnV8Z0x9V5zx/ynLWi2Tq3TYwhRutujBDQ
rmkRNp+KoxEEmyj+TNBzP6Qafu3uDKfZudLcBn50U/cLBjlMBYNBCSo1JrDU//zF/ZI8/P7aPEuY
DvpEGP6aNS3MQZWCePhtXTe3fs1eMTpQvvj3f4gWvghr48jxf30D3LSbOPQO421iUa7Dfz1qB0u/
+p43/O9I8i9GkpwnTKaI/3kkeVs1nfzH+r2hDKz8WaD8/qV/uLnc3xzqsnwoYi40Aqhw/5pNBuQW
6KRwCEE4HjEDm0jDPxVK2/uN8TWzQjdA6ePL+Kp/KpS2/Rt/FGScZYeuuMQn/oadC9D+z9NJJzSx
kbJkgYkIGL34DGJ/vJMgDquiyRGwyMrwJDXDTBKDamMySNbQoLZ0Qw21MhC+hLZjzZAd8VeEUMWW
ltOzNXraxsvEIttWLmsBQlhl8mgBGlnQniehRBeJG7AThqtBtZB5W7m5c+wclnNOzKDDcuR7XGIm
Z0JuarKZGZOoFfppcIJoVr2VbQBrldrKZjukPFmhx1NDaUp6o8tmMG+xRBkc48vYo2SvsoJ6b+Vw
urdtZugvuQTUMhSqe0t10KbRL9g8YaOAytMCCY8nN3wpOA+eGyJ+xyjTWUS7nnxiYxYt5FfQi6vg
isQnNG3qKZ7ysiBuZWoKnVlqwnxNce39THViD/k05Nf4zr22rJhcrWmbT9jy4OfpEFtVGf2BE479
vGhIfGmTvWxtgeXfK0DOxpYG6dU+zLHvVCvQXtrzH6Yt7m92vx9pk/AOfCc1MQx5syMct6vJbvhj
zgRioKhc0N8xX0c9HS/AvTDRx5yfJmzIbWnESr/ubQ/VzQsnfmtH54GDzCaqmQp+9zB3wUv1o7Bv
PScpwFX58tbOjPQUELhbNQwxb9IoGY52RVwRmh1f853y8R3eW4Cq8jZc17zD3z/QXMSkOdnfhC9W
rz/hYYZ+x0fatp8AXzLEHeuITOxE+LBgh5hnyYNRWPwK1ZzyXepB8teghU69JnPHWz5C5hlW36N/
I5wwF/87vLq9Is44HOqskGh4NODZu7xY8DENYD8p0eBzE0MZvsz5eO6W1oUELT3wy5pqjhMrffAH
WgxWF2pwbRbWU+lwAU4S6FXlFlzo2eQAOWWDxneCpM5ffYkEzCvhIkJzhennaQae3w1cDVbT8smG
dgfw7wK+I0FOChMukubmxHD7Y8Mi9RYNFrceAcjuw6dHNd4KDT+Xo+Im9KHo6iim3kYEIfClVZbW
NEKXacg2IYMQWmwHLlEM1dyWp6oOcU35yHRHI8VVju+bxt5dsvSEd4uMAgYbew7EqbHgionMnpjo
5PAjy8VgIj3o62Qm5vrW648IRqp9pISS5gqz5ZtheE72MHvgdzmgK+ZhCLe1Y9Zv7Eqjl8slnBgw
32bdtaEPlbfaj/0WaWbhSAqoX18C5ZdIfrFYhK8lOjqjfyd8sakn45Yk6se+Lg+4YHof7Fpeevzj
yy2Buy3Zewm6OUXiPR+2jnMnZqK+R9g5g5IG9HqPNCY9ky8GGVZjVbcpo+JUMYfNQSPmjDIJmLMR
TPY5W0KKXZKCX0cQPP2OD9TiP/eDEFxghs1N3mYD70/UwGocrI7fmtgtJ2xL2CCmqvA0Vnl4WpTH
R9hdeDpVbQJ/y42gYbvlt9K+Ty/RZqMhBoT5aAk3glT+gbin2EGJCk8ucM6NzcyIg2Ola0nsCTPD
bmnnXm6ZpHOH4brS0DebFauwqlEidExEz1JGBsnMHsYm2nHOQpZn2O1Q5woz5/s4HpOgLNMFbB1w
NyEi84kdHTrPXIDzry8FahYNqG8ZSPpDyJF0T7Wd9eRr0JuX5ZzgApk2y2OLZuYcpp4l0l74hadM
Y/PZefFB5ZZhPkViWeqruPIB/9kISBTkMB/Yp2JJ9r2jWwk4cTSHPNHsB6ZBzZYhCtcUnkAucNLp
fKxNC41SQEQCaVdSQQBSC76fO4/kdJrCRo8WFdeL2dIgcOFBjZiFdcOAMm8TTf0rCpPXkxY1tLgh
1FeOb0LTJjbW8O2tOGo/4oyRWCJdru6QH0HADJx44pophSR9cyDVgzvmcs07Fg7/tej4ndeW0td/
73t04iQDSX5cxfyeQj9GhtFUHWE4l5y0SFrWt6alFwErpb4ew5mIbq006trWPJvvSxqnt6TYAHLg
UqLSsuE8F7RMbdXgjA2GHcO8dxAytnmeUZrbj7y9nAV3lzuOSlXnZSyJPK8n5TZyd1lZAVeRyh5l
oF7MxC7Ll5HG4uzVvbAsc0evUhxDkr0jO/c91Kgr5L7iwZS9Bdyv/CjlBH68rvXDQAn9cI5iVuAw
XyC3LC4LGXo+d3CAOxdUs5SlKe+sWc4Hlh+7GDdmzOCNDuOqxDnoQWy/LsqWmkTLjyaQlG0S5g9L
ilVDJBiJIc4b1FIXGfCBDhvnlVPqFpWsn1hruSebjWSJqQBVWFhpCIJ4H1VZvFSx2VyF0YRssJqZ
HrEPsZsnmsaO1MPx7lKqmD/hRqmvecYE99gtRMS9O9i7RuG0VKbZ3XKCh7ZF1Gs9EHN5TnzlUiRR
Rp9VhyYLxP3UUk+2bjp/LfyUe2DVF2ZhQDTv5mMraX+lJLMpIg1EpeY37F5LnDx13aqdga/7vqZN
Iy38c2ThFnudvbw2NBeywN5BUK9gVSXSaDsetlFbkJ6sRY372rOWck3PoRuvPOWk67qyioNpKk7J
iVMHzKwyLTJaqFtAGXain8YrwPJZRr0wk5sVBnE572Zvzn0qfUm2r+O2ZxZh+TK87mxnuQumzr9q
05DHXEKtejIZNZ7P0Xx2zKG6MQi13CVLFlz5VsTVa8IG9WRAXDCg7WolmKERJfP762YacJuA4mWs
ZbjTe+5U6fPsF88Ey1VOFWbrPKhMlluja8dg7SzMroLBHn5v5yb8IpleY3ihwYKpu6VnyMkmwEO7
m40Ut9SgBjJWXbEtgpqYmePgzOpBH9wEjUxpTRS990HEvdwtPa60OU8EvNzxOQypE0YYbfZ+NH6m
Zwjoaup/idU0n6U7lxszx1diZz6D8M5luC14Wz1Mb1t3KqavHPifqAyJSHy17U2QyOWhWChlrPy+
2AGIdPZROPgnbNwU/Kr2SYU95//GY2e0bQtV3QAGYImCtrF2R1lvY/YNV33BmNNqaeZ1UaKOWdg7
p8peBO4ZhsZDpvCsehjVJ6WCrRHCrExZsVZcIdk9dkF4lMGVsWTmHQ+BmS3fUDL6N7xj3tjzQ1zR
2V3a5QFVttnjY2HPOtdw6JksHtyMDwy2m/HW4hzapBQtEUZ0H/qEJlmYjeJM83Fwqua8e7YmyzjN
RU02ywh8vm50Gu9LN+Qh+xLLWq66qVT7FKLNJybb2OoYuwK0RJnLnqwmCiglto1b4Smx5snrb7LA
2TGonHcgUgsyf77/bmTFp8nQ7m0UBs3kpdvD8LlsaG8ZieAtXb8XUSbXbpCpNYt/jNST8yCKZXcc
SvejZraytToqPsxa5Hq1MhlYNfZ7BIBZbaKqnT7BLoXdZzTsBBNRbuZMZNtOOd5TpFhRWPmbYptU
kP4JevgH0eIGKCif3LQUm/Oh5eZ4QlTyyQvbPXYHFhIMeWrTueIMxDg3t7GL1s1eXOGiPieRiSHL
RNwjRry0Q/zB4h/vZGqpzRKYNVHaoawZ5EYASSvskPvOk/Sez03iHYKsH1+MrLUCHnsQonDEm3LT
YFJqUqm2vtdUNxSrJpuEyOxL7aF6Ld4sUafmbLdApMc2Lvi/qU/GC4PU8xhPAZc4uBDHuEoYTTEe
picgCb/CjoxPsSpucba3r4YM++uiCW68rEQaZTfwWPQWsYex9ZoVQLQIn6ZSc/LaenUvjkVGHOHK
UOZi9QdWrRBTp92rEd+Wwc4p5uAW3UVdOLKbHSqOIWiMwVukaG85RGk61tDtx1mEEVpDs9h7P02x
tKxpYzPEKm4NMZL5IXluvxE+5akL0nX2KD1hMrrDd+YW10o0/POsYsu1EZdenYEUfbNF3KIX+wKq
K8eWjYgHq6Knl7fO5ythLtN5tkYTXRa4YqFGtuWhwf7shxP/v5lC/Ur54ejscrC3OEBbPsdo/e9/
GEL1klaqukvSQ1SFUD2KihjQ6+IsPX2A8wK6yylCdiNV6UIjXI0ZD98/fwHmL3ZjfXjXpiL+h14w
XsUvduNRema1WF18cCeUr1VUtnGy6UMzsm5No5Uxm82o3id2IuPrro4WtCqvjW7jsjOfAtFTsFQR
Gf77bwsZNZBibNuBLvn6Rf/wtpR2HzFBduJDabD1o6OAppYpATrMjgxMKTEedj49tbtyYwzxX5UK
avP2T/gj3gx+PDR9AC7MBn8tMCxnP+vLYeE9meELHlJTzTVPHBUUKR+InF2DXfQY2E+o0MbR1Nvv
7xT7wVG1dUc7HzmAlYA8Ig+dPkHXKi5TOshBQ4+lhjj/7Q+RVjzT9XHiCoFT+pf3a8BvYdhGkB/K
aEA5CucJCYiGsZpNE/40WEJ1QaB8atV74WTzWXXMKi4U9qSamnNRqu/xzZ+aA35qCtAznx8JUiFd
mwI/HbA2mKg8hn/+BA1XGUvPvoFgmO5P9gzgQh0jqZeWEU9LKEYff0cLbh/FBfaxHjhflCPwnb1J
e0iybttan8F4Z//8rbL/3QvTqA+Ka0n3XLoSfry0/EHUTdEoeag9EshsNTl79TDZx8af2BXZbfkI
5SFwqIBn27qZAOJmV9SwDefeQd+l0GUMX4jnclp2LvtiLEXJ/gJ6jZ2F7XsS40rNI4DnWHmZ9SBn
cGcbRcS0JPObqb+ZGQx+fD+UJgUI8v5SfFbONWS1KIFoRzhvutf7uPdEQ+copSLWAhWR8r6/+Jys
X5yF3Pce83bHA/XDCPH/kWulaaiEDgRjb0uXNdCqFrBF6K+cWsqJV8/CT0mCFQzGY2ktDE+mQvKy
5qRfHqfQ492KbU0idBdDM5Md/pY3i79OoDHi7WU8hKyjP+wmZUrTj7gYDlXMBGyd+DVlA/FAw953
EjlUJYY3AFKwpAUcCD4un/1/J9F/MYmGRKNnxv95En14H9+T5Cd37Pcv+cMd6zpUNCOTUPxFvQhz
3n9NoLmHfrNYo7GlElzRSsq/JtCWhW+WtYgZs+84zIYJ6vxzAm0SKOb8w8DJZrni3/wt3o7781PU
0WjMS3qHZkgIik6gB9Q/PC6ExwkzJX33yKqBgFgvRTuvBpNJua6FC0+1EzcPMsmbr7WfWU9SZsbZ
CtW8L2FF1XB3UFVJmnolCb98xA5mrql9x6g5DfVbKwTfxzNiuDLGUCX3pPBqzFs1RQsVZI8dkwmd
j2GpsgyaDGRI1VFCtG1fWXN2XlLSsZT3sHKYRv+NGRnbOemMzp0xJRJPKYb6lWy78T2M6/ndt+Wc
bGLcFiZQroGlsyHWu8NLrq7g8dRfsOSk76TPZox8zDutIJ3f5mZp1iETRX9Nz3r3jaS+SRyaGXmM
xvQQS+/B7AyinNQSW8+9TXHS5ofr5d/sYy5Q2P9b7y8fASuqz6cKYgm0P5fBjx9BQZQC323rPS6N
HR5d0t3b2iL7swqryUDNZHCOU8QqwvvKr61TOerRLvvSCj07E8N+4Wi29X23Ooawtm6WyJW3Vu9U
H5i1DA7HbnuWs0EfRJKmN73bmXIVyC5/yfMo2MeyqXd9a1d3QdA8d7ntHlzdWkeY58mS1p7j60eq
PPXlz3/p8OfFk1/aEb6+gBFghQ6Q/bJ7qwOCApGoy0e8MtGbqT/9uKoQuC1nuqdfCzNwajfHIh07
0kolJQOF0S27VgfJp34SX2p6cihdAWR4x3kvuxorUojRzN8pNJ1vVl2Z18x3xzvJwehkcxa9d4Po
JXYmax8mSf6SAcNbM2MTh6Qcyz3TP4MqLdvb6GfMdhEF17TdieFaLPZH6fWnsbHMA0479zAHjJho
8rM3yTRn28kdrS3pF7lzE/SUML1ynGr8mkhC7nlnj1/rhoHwpQev6cwBShA2PPBGZKF5hHFTZrf+
QLosb7PkkNkUbyVps/J0rnZDkYV7HeA8gpobTP0mAVi3IlQc7sXSWGsrocTSL8vpzDnRwwhYJulN
IW11msG/vM4U1HwLcjQmRs4NszrXDdVBlzruStm2B0bNyXXedeIm0g0yQWkON26m+OWofmG0reSS
HmbO/jpFH1tnI+mmu7YzeUOtJGauHSyH0dX3ppFxaB/G9tWRrfoSskU5OU4TrgX8178SX39es5Ce
sRx4TLsAxod8lqHep/ywZmFJjyIq1Iyz7AS1biHBdcNsichPY7Bp/J5WOTTyY9FUy9fRCqiU7Foy
Vs44yw9O0brlwIquVCfUq6+cmlFhLgD/1Z8mkkQbRWTmuVB8l2xoGE2lg13ucz77UxVFTGKYIG9p
TIHOXVTWGZ8WqAOf2QoWCWxnDtuQNcvVvBtQJvWCSgQeA1Znbt3OsLaJ6BXfcxqmW6Kty8Plsq1T
Rbdn4s0gIl3zZNZV9Hul+QKBUZAfhlb1ym5e3SZtAqyhqCWbd9zoyZdSZHv80gaS0kR3xMrue2/P
6Sfzt1kgMawIVc3bP791LZ2Y+L/1Sr/92j0Pc93zLKDovr61f3j7sRi3pLCa6EwgyDM2Hfx74JnK
eEwXIu7kJi2x9lRrYLBMcBO6Ux3WN9hC5LQPGNDODN8m3hkrB1UQZEP9DtgIH3uoxpocFLGDt8Zh
6IIxNzePZL+N3d//BTg08rL0EcW3fkW0lnSR4waOfRqKyRVPqTndqjrGOelFOXVbJetM9L/sncl2
3MbaZZ8IWmgCCGCaiWzZ96QnWFSHHoE+ADx9bdDSLVlVv//ruUfSskwpmUxEfM05+6xdK5tljpgq
wXxHJGv9bkame2FpL/rOs+dwMM8gSydpXXp6ys+JXbOcwtMRPRayoVFJWE/6m79/7R/38W9vPiRd
yZbUlogbfn/tumxTtCravVeDC8CBgVn0nU8zk6C2a4tniwDHK4hu000hx+rQf5AibJJfTn6djucP
sAbTv/ZUuLo9KdkYj71XBodAiz7dts1Q3Sx+l15Km+9fo86F2gA64vvINcGPKBWfu0gPJ5YNPkpi
hjG3g9B5dZAjeYA1qNPNZKPh6YcherETC2Omb/jnDgnQLvKlty86hgs1+q03vK3LodVjdEpn1sVL
JSuEf7Y9fbNi0h03dimMcdvVtrVbnJrZh8o/W2TrsNCpGvRqdX0qQJC+VZJHnZpguv149CIwuMjV
jARlVc5/JLorQtHf2vdwM+chLMlP2wYkYn01627ZZ2YSvfHJG7+JolxPkPWtYRR5HvCiXgkT4MCG
kFr7vk5bZmV2mT+aNfrsjWi8FPxH9sVRpToxJp5Oubbx4JOFwrC4sC+TSXehK4vpOrMW7pK//yBQ
JP7+GAYO2pOPdIKPcvC3soGzuhxYjjX3SWExK59BwSN9W8/mQk/NgZDSZPtjPbokJPeaqn73oE3d
LSjX8l1cdqfEaCSs06w4N2nRMdIvzRSHsJGlqwSv2vdNvj6u7GQ+z9osnjj++8+2FuO3IZXCCIkS
LmWIrmkFj1GOXY0sEyBHmDOfA0Ea+6ZwiqjYF1YEEiBYSuZYsTGF81LL0yTKp0krdGQSBSCCemKt
g8Yz7hDpz4RjDObwlaUOR2ReMZ9TjTpO1tIdBE8t8MB0LTnXnysSuP6F6LEjLsFxDsk/W3aBM79Y
NR5aR/mIBM05KTddxgPBho4Pa2Z3YgvkUn5xpCjDdhzzs7Iy80gY2GyAd1uaw9LYibpCIAqFjdSy
5Jl7IH3ujKwoNpC6HH+j0jJ76aC0sW3MGy8+JtQtGIQhtGEqTVBkGoG07o1RrwVOO6mz6U9cVV3p
he2yBgJgiux3/cT0jW8X+NsGtAJvVKdbfh/1jLA3c2ID8fBZpouQprp6jOO+Q2wuuHUWK3M+Jw6Y
121seXV+YRBHRfkTMKDuGfnsFjyqn0vCYmJ2x6AZZk52BuDQY5GhA9sBRZf7WIDInTfEnKitaznO
K0Ot1OfzNCx3iI0jBq2Yqu9bastjb1QBkXPdsnzHV++ffLAjSKKZVG6wz6JuNNtF7wSLabxXXpps
Mc1K2td1jpE2VJnkT7VhH5C4u3HryGTGuhTfpUQPoBpGFy5lKzC6XIJA1Hhc8aUntzaeF2TnRcA7
E8zL3ceD9G9n+790tuvclJv9f+5sb5L0L67PH1/wo6/1zU8uoz4Tub90Vx0Ux88P1yfKKp/LlZma
75D2IEwa6B/KKoG5U3JtEgEiPX5Zr6+fyir/08ptoBUmI4IvBzH7D5RV1u/CKnKZLJ/yBG+rT8/w
O0Y20kY8JpXrnqCs1lFoZ0vOQUliE9iIkVbPpa6il9gTer7sLbDsZwS8MPg7c3pyKyRPwsu6F1iS
3Us8AYD55Z38//R8v1Wwgldn01q7vEC0bt7vI74ABg/w7ECcslGod5ypIBfMpLqs3IknhcN4PgS1
uV5/iuf87/9tJtN/vTkYWjsQxLBQeHjVvA/l268FHIBZRF9D2pyiOHotm4jNuh7SAOk3qJbQq115
aZt+hax09uTFJIL0yUL59Me0VMtXOXQsCetlds5xEXe7nCDGA8FxOCjbRnl3krBtvH4soU6RLnuK
Wex3wqw5rogwpvItofoiUy1vEns2cctbo4WVhr3HRltShsOw4FX3B+4m2i8PT1vm2W/wAXPU6jg0
GeipC9mJZYc4cLgHwFOxIxQVcpHe8cnpbIIg2YKCZ21NgN+L0bbGDlbn4zChfGYf2qyyIa+urlvB
aNxI1l1Kq5zxODNo3OZQEzYZO7EZLbseG4B9XrKtE1xqpT3Nr1W2Mq0NkKqXhKBGIZVr/+LraMVp
mMB/NibhmiMURZ9NE6r6vU4K7zBhQqUqsHUHvNBu7tcF5p3Z4YMKM87ot0KZHpsK2t7QRwiw0wMY
iP2IPBnbPo/SPbEBMaSlpvG4fdAQPFqDSnZVLynGSDkrMA3bVX8/0Q5icHM0UvyUFmqPICPClhT1
CMw2roeyAZvY4lxUU8sKH5m9rTc5eymcBovgx5oZ4ugS82dsCsFSSrvuq8xmf5cQsnebV+20R5sI
R3UgPHQj2j7DS2tO1p4Qz3bf9tpFiWcbBwQ+8dcmscc9kHOoKONIJURmm2fL8n6x5xH6mxqyM17d
LPTdXr4nsq+PS2lydxd1f5xTmrd9z3JlISjSZi+FNGPqt4h7uwOANAv4pj+dGadEz0627sd0ousV
hZ58E9ocbyxlTfg1Kll+Y4abK3L5sCI0boqJFD07Ptx5XFxn48nWy0KevYckNjLnesjTwYVdEZWe
fiBsNJ3wN8hKkYGN2C/eZlNUWRsf/MfXKqPXgybSZgfbVPorQp/SwqGagIxczcrs6eEjt+k7/u8C
JH3FdPem61rq0WFZg4GcbHz1pjRmSgx0830xnH7YRsEw4bi2GqP/UmEfKcIW+zM3KeyvdNcPbWXs
VOTPV+NsVfO2MyWt5TCy7HmYcVbgeRybNZQkqmhBVNWWMSEFSVz/gbQN0kZuVLQNyOEqFAo6p+Sh
duUq6KvLNtFpHTbIM947xWJh3SbwUZ9MdUJRlt9bkkMzBqZibfIlrW6yZZAMmojyoHYL+NfoQKLz
nGDwa6PF0qgLumid+ovupU+9DD4HIcbGborlcmwUqDyg+gwJI1e96RGMC9OckSV6onmQd1DAJmMz
mNPw2czawbyCp++a10GEkg3nQa3ekSsFbohiBpjVepQHfOdoFlb7QJ99EPKMfrwmS315pu0wUrXN
tUPvd5gicgGWkJvAmt/dYWCNffbH1OSXPCYxi88RNnyBVcFa9PhaxVORdjAK3ep9mPuSj05L1Itq
F++66SxeMdtXZew1yNxsxXvUDBPs4gZ1I1HNnkrtDjNKNiEAiNlwEZbZbhjmFDdMF8DxopxVbuij
LSIhRvY2Gsk+KS8JHEUugWtL89kFMnNCkeWP11hosUovjhsNIVnP8g823RrvcNrmwbaIl8oKle9h
yka14DMtbaR+U/B0iQ3F0hiCwVNEq5vreHMCjoKR53Nn9U/OpL3TiI7DXUl0+m7wqNxDg9B6nKmI
msTG8tMSmYuCGCLcLMIPZYJ/dcYI5QJOhsuEwK1HGwERya7J4H5xx8pjHeNYyV5pWOC2AvlRWC7I
gCIjHjEZk0vSV0EB9Q0r9on5i7vzp9a6cKCYnwLED7BaughoGfcM0SeUtaEIiD7Ep1FKG7Jr18E3
UQSmEDosK0bS2pk5/UYva0PO8Xjrxq7YTxEHflc63cu/hWPVp/38vxeO68TtbwrHvAAYUr7/uhSh
eFy/6EfxGIhPiOg5L5jCBCtmlc35T2SIueLBCG5Dr2/aLNj5ox/FoyPXP2Epuoa7U+/9LBydTx4e
FC5U/pH16/5R4YhS8K/VkUViGJMVykdeAfLw30P/2jH3q8mzmvPqowkdUex75Bt7B7rGnUsdoE5u
QF4yc5FkcXd5S67HE6K+7CtmW5v97MQBgJasLIM0OhgD2KZH8N3FhR8HaXbbexUhAG0q31yGAufE
wjfa68wOgzVyB4FvWp5pOvO9lwcAncesuszqxkCHn9SKM3+oiQmZrQNR1OM2Xhg67Rm7tsHbmM6O
fyT2gL1138ze66gnJHiz7Uq0TGlyyRPYi53jARbasi/xuZd6I3kdsB+UR9WqnMEMXah3iegm6eO9
UZQmKSLEVTJXKDWyEH1dJGRDyL3fFEt9DQaQbxePWSvhCM5Efxz7Dj3gtCtBYBslME6BZ3wDfzqw
XVDvKASvfdpZsBARRBRIzulcDshXMAyaOhxGwq+3Flk25hetmUcsuzwhOo64dxj9rH6qTEX5thza
BYOkN6C/2lS+zfBz6gOBajjxl0ZYIfApsWxzb4zRALV4mxMgT342qCX7ilBs7lyYX2U8u9BUVcrw
1oZhdrDzKcIwVPbGydQQE7BzY2cMDGejRwF5ZeW0JIYxHmK3th+wjA+oCDuTPG3AT3dWod29F6xb
qDrLd5hHi+2czwl2PnSJwN7yyxZe70F1ojwhzR4OeTU2WNIr5W2KsRhO/jht5ZDk+7KsVIhBIL5x
bcgRY1JMoQcYKRQ99UrmxerYLUF015a6fIkqo683ecSgcTHG+qbIvKdclfEdC4/uViejvAN1Pr4l
AEXDGGnKua2T6Y7Pg0LNqlJuxim6LWyFVy6pDQKqhoFSBw1iqK1UXgdBHj0n9eQcp8Qz2LutxARE
dcGegZ9zGTExPZDTmy6hRTTC/IzS1t2g8/aeYB1UDyiuc2vD/j5GEpg1zrRFWiqnrUKgc6panDeb
oO9KnG1Vf9IU6Add5PGzA9L3IlgkmiELMMEjq3jmUD5rlCwc4IV9t7SgEHbkgsISxWtFbpIiuRxm
8y39HC557T5mzLa6bBDORjCkvbSwDcTckxhzIZYO4w3+DPvCmiZ1FIICuM9mftZDgfeeir16bjtm
NWMk68/aTl6sph23feH7Z37S5Q62rNjOXe1fLThP7iKvS86VmNrHGDjs64DSuFwZJvaXTLXmhcFw
M9s0jSPPupiCvcjqb2PQREfLBdHJHhR1QySzhyD3h1fTy4qXmQLrxdF9uqae+PlLw9yFxA6eMM/o
2wN7NRsEjO73ae1daEVABMTk4oAob76pgso966kLQA/PuBU2fK1xY0GrJWx+oYOiLUxvKwKxzkhQ
qTVVnDt8ihFPJK4/YWzs8T8LgyRspYd6C6oA5G/BTkjKItnGhrmF1afhSwfM16hcnwWUhZveaJ/S
pX3IakN+nVxSXDZmsALnkEBLVGf1kj3KNhMXJQr/S7OnyqLDjmA8xKdAdPJqBlXDozF0DwvRBaHb
muqLN4Awq/Wibp0oWD43qFyajWVAkQtKXZNSEYsnYsBd9g2QRTe6bOZwWYL4StjW8Na78PhIB9ji
KsIAmlsWWUxTy2y3jt87svy+FZpSuRubS3uIsCwzxw+TcXBebSr7o2NINIKT1vOlPZH6KnKP/q3v
bYMnTiTmNRlMxr6lukINaPrqDs8naVKsehCxrELqsUvxemBvMTHLlJqoXRvs3L3Sq9Qjj7XzMILa
+ZzrEsHLkK5C948QZNZM870wIjSi6C/fhzW1PljXgdQ5q09rWJ0usVVFmIz8hEQ3LZAEr3J60tm6
a4kIdd7Eg4Mo3EE2iRY1OTH5Rzdaz3i3CC1U113aQS/Wrtr25vSl4c67Z7Mxn4iH77b8pUgDs6gD
jF0HB4Sc06XRr0hmvwbSplr3uzLE17Ru7Euc6R35Bg1NexFkuwbREg850QB6SvyrwMnzy8RUlILZ
8iUx7Wa1ZCvMUtOTMtsHUHPmFioCDJiIDiIFL71PGS0dzHQJ7hoLVobh2aBUBFuIY2wk10U+xnsx
pFHYVq31kjauOGTIGPc871+ypfLvG7vT24RC8TGWgHotVhdnneXlrm0jt7hyFXZmt6vGK0WK+9HQ
04zIqvT6g0Affscntwyh2OjblEXw12ZCKIkgwCrwRQv/OfYiceYVzqFNZsZWuTXdYpG75S3YH3df
sBM6WZAbtyaTpBAoQnpptGRWeFWlDv3ABlcMU/9GfkQSYlyuCKHI/+g763PW1DkgXnu5HIGngILq
dHIr/KYkv0XlIdohezs7U/fdAp25G6x5eMhMz919OBZUzORD4A0IndaIHtKRZEGGP/1BB07DqyAc
ZYwzx9qxoiOKQNglivY2MU4aQXkq0P5W+nNriuIPrL0wTuARfy19ae3mhTQFjr0/Er/41uZpd3Lo
S7amzFmUuvwucmWwmbEIH8e0N08mOqYQN6G9x6tjXS5khn0JMjQifZEYB5DjBGB0UXGXoTRAnZ2l
+7rPmtNAQbJjMRocHaG6vZyovAziaQ/gnsaLlCA+nqMJsXFvGUbIeqHfTrUad47sqi896bJbXvtj
OsTWdpgT76hHp9mm7hWbsvpYiTJHQB/Ye2W5XxqzvhsGn9IB7ijdImmGrWkQvmS8WuBhN0nipaTu
LVQYBTElualwEbd3kjzWoGMtoEvyoYiOWGcG977BwB1VbbyvWuAzoKXJTU4r/EmQLbuliPeRKK6c
0jDug27Sh8IbgqOYMyTWTnkHePoWSXKyB36OjV/ho/SKGQL/YIWAaYtDB+gz7Bf2GCKGROMmg3Wo
RmfhEJbOjdFPNo5/Qz6SX5celyzCDuFa35rIA20+ZzjKUYtvMPK5XGR5wn3gDHfatoIvaTmjdDb4
+KnOOHrTWN15BgEwROwlm9EdmMgF9XCayjY4wvY0AKYt/rns57sidf8QkXz6t5f6b3opbCb238rL
nvr35Nc+6scX/BSXmXAUXYRbvkkLZDsr8PhnH2XBXwaiyA8cizoNPVv6n0N4+5NJ80Us9i9N1Npb
mZASMU7RQa3hFv9g+v4xXf91S83Sy3HQsK7tGlqN31Po2dVRYM4MqYJVtJXDmKjnec9IDa/vGooN
A3h1pMUYhTpXEEA9z+nhI13xI5G45aK/YMRDOuSaE/5hD07m2b0tCdbE+KKKiQEK0ihtAnY9lqUn
In0P8AsRzHYIRni2T0k0wcA4DiXjAS9mkougoIiMmwBGQnlWbUZo9tbmxPe/OzWJNsNRI8udxlMs
ByuNThGHUHYOpN+MD/XIm/xgVAoIQy2wPu/iTLfLBe+lcG58fJ1bk38W91VtAhIqVwIkilZokHCL
0WboIr0mqJMccGkvAPQrL3qsSjt5XHrlHPmmFLu9wfhMYnD66GeipYqAGHI3Kfe6nyiLFjC3+0RF
w3tgcVS0HeY+eK4tKRkm7PRAjfiOyEddpF2ds3hMV67lklOB7jTT0OYClEZZAbIgM+A6ifPROLF6
XX19uRHPD8ZsQT4J8Qln64lVu7Y82ASxDZwbpuqbo2XGkYXYrmTfnE/3nIxpe1VPnar4KZSubZfj
6d8T4b85EZB0eEwk/ma60n6jo/n1TPjxJT/PBFIcUSMHq3pUoiFffRE/zwRbfHI9h+MCySdHwop/
/3kmeJ+wuAV8nfxPuM2P+cq6s2PoKSWSfqQnnhn8k6OBZd5f5ysmj4TLmMbGocAWhP0hf/6LfCjv
Bj6YQ4AYNGdsG0DzMqHstHHu3QRRLcSd8BqCWFVhVu0+igKWj7TgqbfNI6CgSHUgQGDXJgQOtUOa
9849tQktwYuL0hraqYdXFc96lQOiWgErfdGYX0uz1iw8KBdYbSP+WXGKg6WwoanEBpR3UIEg8yJp
snOZVdZ3J2bQs+HC9z8bKxBmQq54lvlKylMxSu5eFvfgs6JDvECUcYICKBrcNSBNjjcMjDxaao6l
qFvyTx1hPEk4Nf4KrCnxB3EPA7HxEnA26Qq2mVbEjeTa/QPwmL1jWRZApKm85L79IOR0KyxnHJYo
INQQBdDOqfmO2ZEtPXNyaNhhYCbJRcPUiEefXX+svc/pyurpRi/Jrl0bfzPoBnmDiAXKz8yjnW4L
D4tdL5MEqUEwBSOULAzUD9Lt+yrkJzG/RjMFgkEXN2zmKYofpKAL23SKjFjQhsl4Sr0IhqyeplfC
TijaPTGZp7hyxl1A5jUBHFi0rL3EfMXKjazOl7ml34zjJqPHkBzDRldBtzBc4tK2ZbQgWMu1HDZO
IfhIZEvK2S2npFvCjGFvG3qFnN9YzTXeLd8JMjOblcsUEl07hQjrHJYGNEkEhibf5QqPSlaMVJeK
Ya9jhJ3uGiTC3kzeNQu7P5RdeRzac0/n5oGoIpEuorRrrDtjBVhVY+mdIyERhLQr4EoTRxpy5AG+
+mBgJbMqEwK9ZpZQ+6Yy6kuS+DBJmtVgyvps50L7NQUZAA1/t3rV6i2Loaq+FXnDEHGpUguAnoNb
tmJylbIUgG8oLslNqfDJsWXxOVtrmMsiLBfevbuhg6CH6GOUD2VdpcAJjCmon4t2lA1Uc7IPZ1iR
rGHMlTHhTNOaNGLHHfh6FbXBpVfHydeykci2s0Lmkrp+Lo3Lkbulwwc+0RQafnqJhie58KJKv0Oq
8mh1Oz0w8KjK+TTFc+JuO2VXLfh1b0VhggwFsUv1bW16i/Z0q5fY6I9mW8p9FacpcckzbXfSjMSy
KBDqPNkowVbGx5z2YZupQUO9xMRyuZCo0IS2IZytSvhphvW4BoOa0OWWTbYqT269CgHhtqWslVfT
UjKQ7Fzz0OKLDZPYiQkqsFbVWCZp1wtDpteGUgW82SgqmHtYpodPrPD1q03WwaEPpiY+C7O7X6Y+
W+5Yyn4xlqDimSLzddr6ZMNx/yoHnRgbuLLfx8OsXie0TGLjo1B8RAVnq4OI6rY68B8hOARG1fdH
TqL5QTTBpE626+EHYQFoe4cCgp8+fdAhHFW33wHHPrmD5186qdstD7Btx/qo88Qi1iaap9CvDbYh
XWei6c7sO4HJh9mVCLJyl8WcZu5gVgTPNtlhmRz/nBn+DNVRG9N0OVlUUBJHDsnrdQsw3Y+6XWHF
Ec05Pyu1j5nHhPYinDsDsPy4d4akCL0gsy+UB2HQ8TMcYwYgNYL2EhK2Af6nUEUKm58zIMTsc9vI
7J30I+PJaYsRqf80tqzkheBZE9NI4s7igEFgXnVq4xjKB8bObke6Z9xe8D8IZEXG6nZHLVLDg/N8
HGlngaXZLrczoU+1uclmFH7hxExga3eeCTvNa2PyTFkSHo2mBYMcEeVAzIZyS8AeqqoHcihJYHgk
I955hjryguWMYNg/0RJBZdpHyKbyznNZvMegc8PeTpqTDNi8g+DAf14YLrRPNaHLroBKXhelPYwb
ZpaldQUNVF3h//Syg98o57Xpp1fUzTjCey/F70TVWGDhGc2+g8GW4VaCeWddL7PV3ZeZypi0cX/F
d9Y0Ri1ublHMy3wsHdlLPPbMe2JEyR2nxjWKcOtP0eu/Mqf/bVvFruhvt1W336oKeeH4XqV/3Vj9
+YU/qiopPnkBiCa5GjWI3ltNGj+qqg8lFMO1gAJqVTStYp6fVRU2Hi/wsDj8XHT9361V8AnXIfsq
/B4OUBhaqH/QcOHW+WtVJXx8Qo4jLdNexcHe73qngv3mUtbmfHRllc8htQ0fcZeg92s7mlSwYkxQ
WhLz2ZZ73XtNsLG7FuGsr1CJLE2rsy0qeCPYIv4vXPDRLmZ44rwG5AdfauaUN9oj1YrVkxmKlOnm
Zil9l9m+0XUYkmcRLl5hM2wGRWfs5DIDN2CKypwaV/WCPt9WjNRnbtk1YwsVmMn8YYEPbIMv3wiQ
Ubs2gDm44+5qHgAWEddlfkR3WdOa4pWtgV75R7iXot8EVbhmfhE+EYVDUh1TuaTfCAeMv2gku1cT
X/Pqziob2KuRIZZ8xIlZH9FiOEFJ9hjWxDG1Zo9h3S0uxjWPDPRifzVqMsqsNa0sMhnebFRPhhmV
Xr4HrpuNTA7hkE5MyTYG/gzw72XANBotI/Qe13nyW95my5DY7bEbmefKi4ddJbHCwsyOd1inArL/
SFrTS1De9mv6Wr/msJlrIluGLuwm+YhpY3JendlQclevKW7QmuUeqrvZb1u/vKqkFZu7WXqM5tuc
o3xbwbpAPtVfDkq8Yk/oH6yuq8g0bCMi5GzoQjXsAJLlqnZwnqcCSGk2OP4BVktGBN0SRVe4kdMQ
qi0rNoX42XXH7p5kET/beV7knh3Sbr9zM1Y7UVr3crxFHV6FnRbNgcLnVgwDCgtqA2c1Pw9v677l
CWrMdDN24GiD0tsZnd9vXQJ0UAj05cGppuIcFG10GdRZdUcYjrjKhf2SstwJMZ3nIeFo875q4uhh
Htxm5xluedRE0pjK6uFYZ9l9NDTmzWB0MozgKJ2QUhBziXqkFJoZ8GCqMFoUio1gVNExCyJ3j7sj
/45n9YuFVHzPfRWpDW4o654POToBwk+IgrJKivfA2ZHBoIkktkXoVe6d4tO2tWRwoUyMIKXfeKGR
dK8LhLXNMkljn6Bs3Lizz6vsKJTiIYZpwTThXIDQeqXFik9o35t7t6jrqxmn7VmCnQkzI5l3LdfC
thAtsK+x4XPDx1ZvJg8Oa42kZjNUSRpmpqD0RruHUgIlxf2sewjAcSpUTO1dzrH15EfMRvbI0/Qq
+LIW4Q1hppM48e+1N5FvvZ2NwB8ebDt39YPLteqKjQswxHq2SP/OdqabpRdea8o7cDJR8jKJpew3
gwXwcQ/sF3liAQSKf39MrwN/tpFR1miWi8xiQ4bPCS2/sGB8YqZxquyk1QrXKti98t1AI0J+3cKJ
GB/GNBWa3NAPuVX8ob3KHXPM3vK8b5cqRCBdSXJ63I65d+0FSzh2CPBCPmZx/FZaaYxpNrEog3ND
lXw8tSLBb5oXi6aOQAq+fV/Pkrwohh7+rimdPo+Pc++Lt0FVuv8i88DKvTfeo4ArvoDof0YF5bBR
rCK6Sn7xovyUmcpl2U892jOzyQePGhODGYnsAIzRlRqkaf07+fhvJh/AAlbQ6P88+XhQA9DH8D1X
/V9u6h9f+FNbwvhD4E93/YAAGeQIv8w/1kw6rlqHJ0vIP2mQP29q91OA8Bg7rIM1kYXkfy5qYX/C
FctF7TkYvk0cvP/ool411n9xTwX8FZAGuKOpGNZx61/HH4GJvyiKGuMC9dl4x6Sm3C2idU9lseQ7
WQ9dCPrMvncKD+WVQuZqjXNwwjZK5Giu9ONMr0pTQJUM9so/5iwX3Q24j2oL+CnbSvj4O+gJ93Ht
HEXe4zYUq+xVQKQa8lsNVGuT65j1D6uVjQU+ckudG7BPrcA0iJwqu8G98tBXDEzr2pZb+NPltdBj
98jYArCNJPcSvHbx1TSYC/jOE6UtI1TUHOQJ380BU89Mee6h0a7AQQm1/z5FKngGotdczBItzWYi
weXAHoMTrSA5btaePJXxRFuD8vYsuLL2fTc4cHfV4pG0aprXrWfY00aLOQrHaSJIQE6NkxAgT07b
AqYE/6WIWEw37qXZ+kf6rfvatCQS4sC6KnProoqmMsxwyZFOQqGfJ/nMSp4oj96syy0fGCJFKqvd
NHFOGBiiFLbi7ZYfVnmx9CLfS9eQzIZYtUcqIkNTyHo/2TFlylTByKUuQE2cF8tD41ZNiNXwOUCP
8KRL18PqIse3ylIk2KEIZX/lqOi6bmfy3QqVpHgHGyOxzIuxipzlgajiPB9I9VC+8QUap8UxiNTZ
WLi7OoyhQ6W6ZWu6CtAVOeaoSFAfAaZwKv86iIFP7bSP1GLToofUh5I672iDhTuQWUOmGFMHeTOV
iIUN2Zs9wyCjTPqNv3TOuOnj1L2UeUuypzWl+Q5XJw7kfgxKPIuDyK+NmTGOERrlRKDngdZyadsr
lRWpkaAtVVhq3A1/UScxzYxTtVRnGVW9174pO3LxkGDWyRmrqdSALNX2jOH1HeLk8lA1ypfxDZKO
cdR75NvYTw5iqduezdmMAPiJWX9nPhjjzCgOYFOGOx2kHBWgvTfBua5pZDlKSnO60ilAiGbffOSW
WWuEGdC06Q5XFLlm80fGmf2Rd8bwm8GR5aJpNIYO9gQ8B+M5+chJQ37IShtz3HRF9C4yhCpovro4
auioUTTdVyw06y0nSYNaGOLTc/RnKhupEtaWIB7zZhm1N+4ZQ5DhNjDyIXwH+hMFMCFvao17Q6lC
8pv2hxnB7JoHx26VjKmPlDh3DYxrEqLjijVErlnj5Lw1WA4gbL31PtLmeAGMBswOy1VMGB0GLCS1
a0CdBzn8mekGkCTZrAl2rBypeS1S0072GnGXrGF3fi3JvXO7NQMvXuPwwN71sFfWkLz+Iy8vc9fs
PGskRi8xu/5+WKP1EGrGB4kiNLFG9ybIxvgx+oji+0jla9aAvn8vxP/qQnShH/7dhfictnH6W9sK
ZWL9op9tq7sSJvhPNg77tWulN/3ZtiKbJCQKoqlEO7nm2v+nbXUCqMkuYfUsBPH4ooj8z224opFZ
Kvim9KT/Jxr5H7St0vp/rCj88w6rBY8HZXUW89J/XQYQs0PADnXr0fdJVSTFXTGeX/F/SzU3l6l2
+FRHf8yVjxF7WHGB5oCZTawIQahKwzURNRT3LYBBMt6saNdK179NVgAh/tLiUVWABTeoTE9N1D9G
kOkwtg3Nu+nULM9CvLTxE2q26tnGaXJblxp1zWgb7Vc3qkCoJkjzxTy575WJ4nE72Z377tRo3jbA
l4Ln3lPGt3yS01OOC3T6FmD7kdk5ZYZznSi5a0vG3PGUXZgcEOSwj1H1SKZH3Geb2BjE9dCzfyRD
WhmPhsAivlkSgnpqnzmibFrWG2VKCIe0nenaaieMAHni/1HkhW9fdP3o87Ygfj5ak47RiFrDFvHm
uuW018GYrxEkArQXm6jLP4tyqS5i5P0b11/I9YA6/NpmXbUjhUSEBopbKLyOfkZLPd/DMLbik+hg
vKq6rG9RXpkS0XwiTgz5jLe+K8Bc0Sk9cSgkKBXQfGyaZWzkc92lY08NMjE8XNqFyn/KIhBiUbCS
miWQffumwfMHqpE12GPb+OJ9YKMKQazACiBi4ZP7iZBp0s76LucW7wWUV+sxyNknYcDVcHWg4dF4
1y5/fe8UiKvalXXb4RsdtrLvIOs6xGmWO98dwRT5UEVIMW0b0KW6GtSF1ZLozhKW3xa0NTT6tcfa
AO8z/x9O0ZUJ6sw5wEFQ/G82tlXqg74ECs1cbvUoMrHtR7F2QknM3O8DYe2rHF8CpV3wbA0GnWTr
jzDZglZYj7bl8m2Uw5getCS8jNSu4P+wdx5bjhtr1n0iaMGbKUHQZTK9qawJVll4FwEEAnj63kjd
v39dtbnd855JKlWSSQKBz5yzDxzXjQTaa4CNR3cMBVtdLdebqKVqwIgLS9rOLJbkJQ/BjUHNh2IP
wi1vxmqF7sqslzcwI0HLEuYSfLqNSmFIzxs/O0sVIiZvEQ7uGmhC7j4kmMa+S9VGlJVjambnsVdA
i7KuHH/ChWMsjOSQB4XefmzeDdCkSCpkdI0qRUm1842NteqGm6tE+9svH64MzXfwl/gExbz51tYB
14i7MW+1zvlaVvQrH8w/DIab8DkJwbPNh7BQ/u3nK/rBBPNJGWCEAQBybQ4kgRZxOcPfnkU1hjGF
fBbs3dlWWMWF5X4zUe/CtMx0d+Obov8Y2MQoXD1anIj089zHTyJv5WwLFrhrQiapP0E0HuyN2505
Nb/W0oThLfA4/93dNJ9vn+8yZP+enerFLcjasjzeLMELXGUGg727SNS4z+pKIjiW/uY/qRo1rM/j
XHXVoau3r5QadftMysWUd+MSbYI9IMyL6Pj3aNnIVH/iow3Mtceq22jPEWGox2CuOaGCEpCT25jW
ciiA6P1e1w0pXfrGdk1ZNoK5zDPC5thNapvrW40mkrevNKioapwx1NoromB/fjI3rrkqF9DkXGkO
k5LJCrlOW5xJkRv1t2M4xYR94SvzbGNg6WdT9kxNm8GqFpKtpBmkN2W0RG98mewrt5njU5kvFAa1
kP3H6E4yJU7P1ogXI+dYknZxWBmKxqbKNsblKH+UBuQOtktAueuo1s+hj0Y7sAUXti2You9oZIxb
33QNfrumgpKyEgMn4xGDkrP3ohYVJR8Zyg4decFptqLgx9CXYLzhEoVOgtiDxYEtK1wsWemeIWHw
+S46T99EEHCCTAOb2MBu5vuZWDb8yACI4KE6884eUitinu/2Z0dveuw6zMlB44nx2Fp9+1Qr1h94
uLCosGLO7deoW4ODMYvllxs0ziUVY3EqVWj9rIkWeguzSQcHJPLl7SD84peDfO4FMMNyBhqHTJjw
iZha9xVRpHhDNyL37VCNHUpJANiINbdgMKO+tXQ78990eyBQa0nazFx/sResuAPQwd8whAo2slmw
EB+0ps4Hsl6JayAN4HXCRjxPq6iuyDCIBwLGBolQj0woinQNbr1soHcSzS/Pi3I3WUOhauKRBhDm
xA7dEZX1BFzX1sx9LPodVuESgABYwuGR5VB+Vib6T+XrwwpDdi+Hqr/ONCD4yKb0oVWC02QJ0NIZ
/fRkte0XJ5uRV46RXElingrntq9Yu7ymvdO9YYUUz/XsPuQe2AJS3iCbZdJ6SlErPbcBsGJks2N4
P5B2yES37hM4seaXzJ71jZuGL2tm++8T3cCxQ2Asjt7cdhH3R4+7Tglsk5Uzn6CNoLjp7QcpyWzx
gaV4CYs3E1D4iiY/BfvyKPOuS7TN0qcuhQUZANMCPrURdiwWztbcM/iav6a9burYcievPJjNNDUn
bBw11jrLrQk2GLqYlK7xhZSC8KOwaex5FDpMI0t2W41p9GflYx+OIcB/1TzebzAFTHejbX6dBZFA
0CcWImdm3ZP6hEHzVvps5JQb2c9LZLg3C1ySx8ryx98YH8XXJcq64ZsezVo9sitOIUqKtTpnddXG
/SC+2MuaPua5le6rLZGRUlDfqpFZdE3hrwIf1TMeuHshRj+RNqtS6K/Nr3okaHNYizJJvcV+hDOr
PlhFp/uMvdlD1EfevZ5m5KsgGJphZ8LRuwuMtLqCK7fbPQNW4xFzpbcP3GlO+LiCnXJ9fell034t
ptGNva4nA7A3L5Up3kYeiQmUVg9hvvlh2dm5nEt5ayye+2VmRU9XTw5VbKXSSkB45Dcyc+kJw266
ToE4hdPM8CKwR8ZxFl7ioOs1C/N8dPkNQyu2cxfTGoaPaeThZ5CfwKViYn1p5rA7QZN5T0s32GW1
3+yE3bkkao3VnqlovbeQeHEW9mgGtE+AqROl6z4D8sEUkEf4geGRCczZ7p3HMHN94OVifO6EO/Gg
bwmtw5nMRHrVkHVHhMWi8nb9lL365sDkAecHSmwicrN28XDDNs1zUSLt3pWUHwebdT/UiprtaG9u
lsfR94bdIvP8odEC6LRjLi+mEOpmkc7mZ+YvKlwgV04gBUYaJfd+bKLHjVV17Nsp519tt79xmhU2
iNfUioA2OSdMPQmizSFuXCZMkoSO+uZepJBhcEveYv9ZXsl+SGFENdNbPuVf8MCmMf4pfDCZVtmr
6gktDqRmpjRI5+L3jT5pM0PsGuXhwZ98vgfMsDMKjIasOBQekw9Yusox4fvNyOBae1BZi4mnY53D
kRiCpj72M6rqPuIXV5gRntOyCw5SD2mZ8DicTyGZI3uEwTh4UtQZ+AMBPfotCVJlzs5pyTBiugsm
DzNfphstXMIxgcg4gHgifQ0aROjwRTwFxGzyf5McNidFRbjgKY/GGqZdAHZfRGlSb6VV30ixq9VC
wqprNV1cN6VPvPvQJyUhznE4hdN17i3irGA3x4xX1L6CwHoDelHdrQSlOK8836rr2NZOrmI2Q81D
ORYOIQZe9zQ1OvOfaixFcKoNYr3USLZr2M7u98qyzewQIRLnBjKpBSvfqghA0c/EKurbtmLJtkxV
pONShumjpAy4YuLvOXkXJ4NDo/AMrU5JjeVGHxnbv6c1nfF+NFlOIOS03HrS8+4GAsBAnA6DgQzG
my5OV483GkTrMWwL/WB5o3zJ5+YyzMNNH656P0DKuW+wef3AuW0e1TiIC11/ehRZ+EahNh8CZDlY
gdzHEgki23xVVWzKdJPVF/xxs3UoohUt9eySURF3ddvBryLY72lyzP67rpoaNXpkk+CHwARHTzvx
gTjpeltNUK1+LErLBwPox72Rr6JIsr7wpu/h2L/009IiYRHF5Kb2kS2kY5xT7R+H3AmeOqt+7wH2
5zdtPQTprdOa38Z5o1Axo9kVIdcCtJ4C6+pawm8LqzIPnjbakvleNPyTmNmqtelD12Pe8hgsCQid
Xj+/rxty3nVEmAUPmd0PDzz9zuOfePq/dPL/CSHibyo5yBqI45g4O0QUWSAg6c7/2hhn0TwtTBfF
KRDCPc8OnahX5PbLuhCEEwnrX8GMPSbcf51L84JYMhl0M/w2IZN5TAr++oIkwy7oXyWJZ4i+b8ec
0l1yMH+rjBENiN1NP9gPu+5dpsLJOQsBfBr3Od6X5lp6JeEInxxXf2hdcd+ILRjI8EmkgJsWvamc
xAhVdRSA7tqmlG2NL3+amelENPTuuD7b/pYWNGjQ1cVE4MkIS+pb56l5fJYIAOVhBWxEVmRLoJr7
daWfqDbJEg1bRvo3tX62pRdwYrw0gdN/zPUif3LJtL/DVbXPDvaCzWcs+f9hgvUfJvEb+jajN4Jf
1vDo3gWWkT6uLC7lIcJMDWQgIxxo4X8UWLZ7sh1Ebvk6kVZIJM3WC3/GXvz3X/o27fiLbJrvIPB8
thebQBM0+9+hiBUVMlYyszt5y9YvA2ykN5iYYGZ/qmv/S8bwdvX8hxdCdUAZwDrE/vvVFQo6ONJw
uxPoO77iPmyahIk/3w/33hYQsoVRZfCNfSgY3b+CRP/HVydXK4wQRriYbVES/POl1iM3BsmE8U6U
vf3iz1D7ClC61I+1OMG85FX9MaAJMOaGtu2//4wtlBp/+92RvsIviWxrgz7//XcnRNNggi9wUVo9
P13NGdoh5KTEDZWSttm1tiwZ5S7dzZht9F1TtBONX5sF9QnlkvXy+Yb+T5nzL5Q5GARsDqH/et/3
gjLnl5S/fv1V7PyPv/WP+WZo/eFv+G7kMwwQ/322GZl/0KQ7+K1R7Dh/qnX+sehjgAm92uTSs00m
nNs679+N5O4f7P82CXQUbmfv/06SA6v7bxcalEowlZFrAhE2I1RD/3yZw4R0jHz22rOhKq61owpS
BCQUtjPR9GNjhhb7t8Ceb8ctBKGReBetLRiB/LHgNDRusUu9FHMsDm6mW4Prv+gtVsHfAhayzJdk
/Aokdpmvv7COGfB5MRwGhUs8g70FNUzAUWNI5YSopsHPqe2Jc3BIGIKBku39LezB2mIf1i0AYlEm
acYQ5zo8z1oevBwyRY26n70PmkcXXy9xb7I5T+x9iNnxYcYC6zFHZcaqLLJ7sI3hqV2KGmqsg9NQ
SZchGEdP9yW3puFoK2O9yM9cC7o4/zsaUNIu9GfyRYNAkJp5IVuUcJFbXa7m0wRtdd/WwSNmqOiK
yWEgrzrLvta5xG3pVOq0BhPlVzGkbD9NcRQsmk5z4caVIKCj6ztcwDBxDj6s3906Keu+DaJL1lak
GuvqwQhTZChkiO2sZQ4TSEbdbqoIBREwn5J5cM0YsYJ7GwFTPE9yNU6psVoXt8qNSy3bHsfxgKwV
lePWy3TX4TONZAgNevp5nl6YZxGaAWPgNksb7+iSZ3awB8fjp8r1sVe2vAaFkRIUwQm4haAsaAsS
OePPTYNKPq4VDo+Z9BoK6w4zXE+UiruFqkyYTUgg+wokVh6t3ilPE+ONI7vt9E2FRXdgv+P/pImr
lislRHnNUNwwjOnJc9GaaJeQjmBf5GF4InZCAL20Uf2YCLVCYFXbcpRyZyEqJhTt/Dubl+iwmi1z
8yGFg899g0B/mWV9u5T9K4a08hXl8PIN8DPGnHb1zKvRVeomNBjXdsjuyc+J6Kv7LCTQxk7Dfb6F
3KRb3I2zBd/Us/Wa6y0Lx3DcgR6vq/C9DMaFOlDd2xQjN+5QwIGCyYyEsrCMJjhNxlQsByG3+ASC
XUjhWbdAHmSYh7LdMnrWrXPKt+Ae+zPDZ9jifJYpRChFtG62s120s3FtT83egaRg74kowy5uNcVO
22vzAOzlBPy/2uVTO1yFb3/rPivJ4bOqxA367hci2EblpKyGlnGWfxai4H5J6dmpaG6jH6tLNFiS
pZSv61bIyskOmx/RZ33rUum24Ti9epjrHwS8KzElNZgqN5VlEomJyJO6jcAaM8faRakkLKVHjk1o
mAEUOWZTmZ16l13tq81IpSIQGcXYSJyuH3TBBWBCKA3cBsBYWar6fO6N6uGa+iUNbdLBXv5Y82Ee
Y7M3sruBYUDwbnohI2bgtov12LIpT3+W6SApQ9ZoxwnHws813MScumeuXI+OLILe8DnirmKtSOMA
jhuV3xkQLMYpbBXgIK9jwrTrwmmq9moSPE1TbEXudc4arGBLT/GBU40rxYS4c7ZyethdO8AeBW3l
/qSvG6sjAkZ00cEChmkP1ZtWEBd0GiWtV/GSmCypF5oNuO9gxmjiStZMA82ZtDrOPl5xrJB/7+xI
Usc2jIkxuxdR290HqJc6f9sH5c54Q9CUZ+67jtC6LNABKYB569/rbfTlbQl9JpMXQoc8PuPYJzvt
pZ7ZwwjfkILFtyCAZ22i+Vi6jn9tI3c4V0XEfa+9dO/hHB5je3KC42TZ+bENVHjsclE9tHZ9u4Jl
oJGxvO5W515+k9LWgcwZXcZhyD43vTNG6/3UTkivYaFdQnKW0CSxRKJz5/zK/CIRWecYB5PwnWfm
Zij2bERsTA+J2/CNtr0DydM9hcyB7tB+qg8APvYC4zm6ARrCqHYQOE61mx1HQTDjbl2n2tw1TKh+
DMvwnWeUuKPu9g8zoR1xASop3NnmYD6z/kgPGlTGq+dm8tFFxMzDoa3PNdT2+24MDfbfi3lRRPL+
WFHkPCyptZeBn8HSKNMTWUbmlypgACKbKPxQrDO63Zja/an0Bn0TECd+pVmBUUlrsO/npfyaM5G/
eAx471gDHABSujsNBrqMRyfHFwSl003KJV0fELOjJq2io6zb/pUydjwvvpqOFgHVR081DFlKC5Xg
KnEMzOgw7tmVeuVeaDu8KRyO+AgD074XTP1nXp/MBtfb2RZDlMxO8wdU6zPCybxK3DJCf8cvAECl
YrwKnSLnaFzdL44z0MwrL+q/qdAer0g5rF9qsruDNyKPr6zUOvlycN4NzevZUZftcThmh7Lo+0S0
Y31XmfPwRoj8cJ3EKB4Yx0S3GLPbmF1heVvlmowXZg13DOGYKti1f6pX9ZW9WnG7YEJ+T7vJvEsZ
evNDpE8l0KzbJrUz465xzDsJfHSMC+78B68M9JF6WXwLwW8O0q/20O7HRyE93ezcJvTPTSQjvDI5
zkekOd9nWHA7hqRmUi2dec7N7D0VYAMtsmcpHoJgI0M5SUFIYYiswPjCLtdMXJAsV68oTEBPcvMU
imzYa8PpqbxzoFvaGl8NRnghO8ZMkqtK0l+EGXwnFaO5eCAyISadFtN+m9ljDNfUDnwSY3wr46ex
AFmdbckr1Ljv0sL7Zmv2PZqoS0hyZslJIEBl4apXhDoFzw5RXBmPvKwpsvxF+ktfPP5fff8/ki+g
y/sX9b3+Jv+5tv/8G/9PyOf84ZncYhj8ECoE/2RuNqniIb8H1Mho9ijw/792Aflf5PNHbOBd+rwt
eOAfRkbb+yPcJIF0nWYYhBFc0v+FdgGj1TYS+UsXbeGSpoOOAptGguPPRibx15EJ3hdDDR1X/ozf
710ZzJZ5TP8IGeberaTDJDlYemrcrnoK5vAqZa+++KocnvvOeCZbS14mbHS7IdxOuW4yzkvq+OlR
dWUOt3owvk1BgAnR78zh5IZpgIXJw8/10BLw5nDYFhWlgdHWVnBeLRHad5G7mt2rJGxvKndotzrn
2FcjWmPQOWQpxiaWGK13kKXGBmFAWpUuiWaZGTB+m4UYXusQgDNZPszirEsead/eoXWKxiTITVce
8tq1+8vocqPhX2HvQdOgaV4QTjUl1XHQLdBgmMlSOK2dRUDF6CK5OHKHLt4ZfbhnUvEuRVC+UCIY
kwItjKN4nxNs9I1ZR/gz80vqsNWWWg6JyDtTkUhGGJv5rFemBfuRtyCPle7sG2YMq4wnP+KRCWGb
MxwfjTwoUJQqWTuolfuwK09NxvxCt8XY7OrWGU+locNkNkPvY1FIn0OHoCm4+s8ZjEa+rKm8stno
TqU9v5UdG8ISOtfOaqLshGwSocLASPW90AUlwYKBMwj1tXPFTQ446V1mTRuDynlwmDvjL1QRg4TM
/zHqlIniNH8QtSIJMyVaQDvnTFdvWo3tboms8hKG7ves6DB3ptX0vIaTpJo2miM1PNGlbNzYvcxH
GeADCO32SO/5pNbiDdMFUQHFeLPKjlqsyu4o6wIgWeNH18hLo7r2VI1wHXEQ7rHM2TuJmvqmRxx5
EMP6kGcNyzy7euvZX+8ZunYJy+1fQCz8a+Ov6cMcQajC3WVQaLNzkQ4bJkbRR1e55JCulOhYM/ZK
ga/KgNPEKEXz23SqxTUcicXAIW+e4Y8Vh1av3m4yMjrOzVYL7kYdG8yH38N80BctliXpB89AuMqa
sy2zXwA3u3vPGJ+9sdDP+A/rI1JNjv2iL05tBTtqKrDbO90WKtZ6xGkwVjtzLuQHKOzRIWs89k+5
ER2VP//qPAIRGWviCODs2OFsYdWf6uJ7R9MbK491LXFjbOXNRlIGsotC+0k24WqwETFVneBqYMFv
6xfLa82dqKs3o07P68rqtpE9DszRePcWfCBOpctLPnhgMXu3+E2ei/g6rQGSyhGlILU6T7LBd3fT
Yla3jaqmG98fueMn1oJ7x12N3x2UOKpUMuo9sj5CE4RnqdaF1GBtnOzKnJ4WS83Bc+1WiP1Mu2l3
QyqKuz60fUD5qARTWn4ZW/VU8kzjCT+aFgtZtk72pZ0ygc7FGXk1LizgUylq+KkeUAukSj2Uc2XF
SnFZZJHC1hlqvfwceg7VJAvc5QLlsj3Z47zMbIa5tHRsLD7c84F3uzF65/G3NQxzAVc87Q++nqb8
N/LDiHttjgYkJubQz3d26MkPSWVNWGKOAOhgqca8yduoOYKa6zGMGuzubESTQ4Vncil9omg6Tgk9
23FnZhBOHHzJTr8yoOsHJ0GlVB+xihTsPtcvGnb1W1D0+q4ujW/cUu/2Wpi7tq66pBnGy2gM7l1p
2tUeMVB50xrFz1SGYl/YffHWiBLFBRzk4mojosXkNK3OfrUa64Fch1dQU1DTyXbc0pHq7mJF0AED
R92y7+6fXCcynitXBthnPeKIqmjYOgNyO6Ys5zaGyUAWQteSJlwv5tXHZJ2M6SjxI44jfta8S/g5
MI0Nc2GowV0L9ssnEBWNW4rSJWFwmx+DWj0A4yuSYpEIJDCWwouH3TKEK7GWLMgeYWF+IHHyTq5q
oh/Clo8BRdCMpwvUsROOX/xPQoyJXNh21NmtrRBEH/x3uqt+/J3ijElKYzRusN7kJMjCpGnNlcDx
TgNAzcINFGFxHoTLXQEu6H41THVdigh3+zIF+6IFTqNlya0V2FMCoSY75pGrKdDsMKY0JxrFEsfF
yARn8HiNJk6t1VkImYAkGZvknp4xmno7f8ZDn1nz0xSu5Gqis0q6DejD7xadBq2PxjKQnGwqlBZY
xXaBH7E32uBAJjzdeLIABlGW47L5pAhFoS1fADFGeyfEJ4fWPdrLcThjE8tY8/S/9RC8NkXQJSsr
mIMpe+LuF7aZBpk+Sd7q/IASQF+MavhJUuG1HtMJitwWCjATFljbQXtvU5mADOOLbc2lPMwbGGnd
EEmGByxp6NlBAWFkn5gxXkPItTB5KulQkcLco/v9um7QpZYqn/Zl/Gp3VXUDLB8dIxLJHTK9BY5X
ad1yDcgj7vY8nqvqN8TW6KD79Ssza5TQn5yncvHSa9oRSIl6hKOfgPLv0Eag6df0Emllp3G+oaJY
wSoe7tj3cNmCi/V+s+r9RSII0Q0eBYPS7nsDRThuKjm81SE/ahVAEXvkGr/F5NqsJUsAhRyiLIjh
VnVeXT5GdtefzU+iVTXyMQC6mhqY/xymHad2od5DggJjd3Se2UVDOszQK5c65Fz3i/q73ULRajae
1uQ2/qFUwRJDO2oPslybW9uy52RcVjdWzvJd5impZZg4djNiv91MLnNiRkP4Jk17fagcmAU8TdlE
7PJg0i0fWM/bV2NVfnDbV+N1nNvwZQg8/i7r9mdI5We/1nNs1FH2OMl6fvDGtPwISv/Z8/2ZTWZ2
59qdPDmoUp1Y5yWRZzLlg86L3H0l4GCONXZliG1h4q6pb9NRBagu2NyCqBuQlhe+goSedfZPj+wM
j9gpggptWDD3ylpx0OMoOwXaC7/OlTQ/JihtZZ+O96vpGGWiVK5OZT86917jq8RaS91ysvbs5r18
QRWksGqknscVYTZPQxh5T0TBSjPm1DQoMezejgHv1L+lcEI6aFmyx18DQkLQhQj/2PeWxy3TQp0+
CUmuWDwBst9jq37ui2WTWZq3UInKL9KPzO9tNlzqmbTdfYlmNh4y52fNfPq59Qv7B2BB5F8Y0Rjc
sCPU535mXAK9Jsedqb1F/zA33l//Sf7bGIAph+cVw1x9JCH6AUrqTQoXOdgrHgf6ZBlryeXsq+Bn
mgVNnNsyuI9Gr3j3euFeranw9qAxa+LOnD7uu35FOIvSIOlGp3sSjgs0Z+GjuNOVTV66mXYAK0fE
GvtVhGOzZ1AHQ3GjKWaWKA9pAGVxG1ElPe+L+YhvHNl3pg0sn7p45zSr3nnETV8IXTGfmV+nJ7MM
irPpzVS86eBfhpZAlV1hyLTaLf5cv2V2US43yliY6625uETGJvDLTSjJPdr/CzM4FeeNtqotRKXf
AzI1ySMDTDkCKng3w3X6yTJanULZ4UVEpXnvZrl4JQAN0XAgkXTuHbyJVbMpZKmu1jfUKg2bdw9u
I4hKTlh0He4U7deodwjjrPtFJUXJ/XDDVoRdIC5CDBdpuPpfsmqje6pQ82QNJzfiRhQwQBfhozx1
K9dnMlTlHyqYMQyT2P1cI91mxpO3xhVzT/HB+Ls9sB1oNo6Frs+wPs093Pcs3LluZYTInAGZmqlO
HxnKYKdpOF5FEz3PDbWxbIfpe7shUY08KA/+uGY34hOa+slPHRvVvFg5NljHDOwjYsTqttyQq0vD
LLTLhjrujbVGzil67zBvqNba9YTYeysmnlLhcVGlNd027TrtXLtsT1Ogswd0PunyFAal6O412T7e
PiIFYvAhWbF0olhAVhYhRd1NE5og+ZNyswjRAlXBMLvP5HSDP+EYW/C0CInvNG+i3VxCnL+ptWvE
2HisBIRuK/aOzDlHdQjSspO+cxpz33u3YW1P+3XO+uCEvbe3vrNLTfcmI7PstlCqQB+0mKJMwOzP
MD4m1ccVPhNOn1F06L4MwFcysp70QDJQYw0Q+T3EnGpcDMQdoj8Lrsn9NDrFLYv2Ik7tKfhNXpr7
w2wr/CII48fyyHbmRVZRWnxYqODiBoI8UevoI0MCYLy9D9jkF86a7ORPYG1wt+RGPDAWf8PsaSbE
ma1ugte6OiAyXb+ZFNY3MyPfXU1/3AW9eez4sZfVHsbHnlXsl1y7zdOMZPOy9sUc2yBT9l5u4eS0
8sZJsgoGKdZbqgNyiY66Ag4iAIjcue7AGJ/3+CqpIpNRa+LqWqtELmJtxTkkU22T6TfVwdnoW7Xv
aNyf8DpFB1GZ9jcPHMWpqUS/SytOJvJyQnA1XX4sMjSPovM2Qkfj8/XKfP6OgEcdoY3eO5psRCBF
94p3shOjace9bS+ngbR7Sqkpu0VDEmpsN+6ccN0MB2ROXjIsRHoQ58aEFShrnsxpkxN6wGM8Je7x
Kx68ftdFQXMyitSBgsiTpJ39FrJFPcoYGTZJdqXjHLrUZYoVBcb96KzLUz/np0lX9VUTwAz5vHUE
FbhRJ/WS57/63nevaUru4Z5AZSKzyYGoJAf/hCxnQQUQrwLFPKprxUNnXh6ZxEd3SmeQ21tC0yu/
8BLCzjkwZYdR1rQewhAevJRSd8gt4akGbQltdRk3aM0Q3lUQOki8ZWFp1am7K7FTf3xOup15k2E0
Rd58GL38gIrLloWBuOtpy9x1vfppah6sYWGu56UhssCi8dyGqOO000SqwVV2mD4EGVEla/0NZ0ue
KL6tnd3qL31IE5GRdLQO5DPUXwh92q43jODJNLbEQGjHSQA22Lu6iNJLWeDoqEAgI5QyfaSa4A3I
R9JlnQjMBBPr/uEWeGnL1SKDo2USE2oLZqt1llUPzB9Mcz+5egoTRVzLnRypt0uTddKwjX90KPsz
aqs6IUZgPWVlaP6aW1q0cizVqXHHaT8bA7LLEbtc1YsfY67HS0D6484kseTCXGuf50uPU8uHa2cb
1YX8DMVukDyvrBi+069Rii1tARl/LZtzO/WqijMll3c1pmSNqPnqkJn9Rin1go5tiAMxBje577AY
1iuFY5eT0rIOYLwnQ+xbNX2NrOE6W4uzQ6f51hoceWTUuAcsEmE8e074Dg2m2THXBhJlhoq1Ruq9
kCPl7by1sm/aJb8tjBYBTyBPiBifhQ9Ni5P0MC9UR21G5Gfe2R8M6+uzo1r3p/TIeDYzAe/HaN40
oUK/+77B7Zi1IewWph4U37onEWv1m6dwGbGodllp7cc+TL8qc6rUTislGFAs89MA5Bd9NWJBxk7j
PB886ZIKWzaNRY+jIYpOTvTUcmCNu97x2P+UQJ5RnYl8NLgTmsQ3K3GxEeLNa0HmypKle76qPrhW
pdffK5/59c7Cc06iSFVYO59o5zZRYW3JZDLz/s6GznHmH/ijqg1/25n95JYdh0dY5BdSfYjd8ni4
WuSCplXParwyKiLa/QkSeUCGs1fry1oEFbe69SZ4JJGaAON7srdZYN9m8RJNAXolX233BFXeRt6y
PSrhTNocCb4Waj7BVToFaviahesFeBnz+KI3z1VmXNNIUuvU8BTKIbj0Fmz72SEwMqj8+tJ7jP/A
mKK0otQHC6vtOHWHW5Gpx6hEs9UUXPHp4iWo1R8HFzQpg5ngTAKrvQuMMT/SuzBAXBvjfrbd98Jy
UaqnRr+f0cfHWU2WZm72WVJ0jXXSBJzvhTfJcztmJpMLpPFm5f3s5zR6nAz0SWUK2zXvlq9VZjE5
GxfnwMqz2JWj8z3F3vM8h94m4QUeHUN4n395MlDPnH1wWH2PHBVzmC5iYBgFiwy9g+FeaxEazFmK
AjSJWVUnVJdXd6xBYK2OO+3tYo4mLDVWE+xIByRPjeejFa3doSqW/pu0uu7DQ47SbBET6w9c1Czk
raUyvnVAxO4DszZOJQ88AZ480Ce0hQJHLS0SqpMy3xP3chEGrDmnWZbv1FncWlnffCtKK7zvcD1B
GMqnH0bh/84EDI1dlBvyMjCGflw1DmevCGYU34U5s3f3pgcb0fN6J3TY9bs5aLojU9AGhcTIPgUS
tn/YQDABweCF3vd2QepLAZsFbjjub9dMjTurEB5UEx4GpyJVL0vmvVIheM9DmkGJGpbxxH2wJL6Q
Fs1V+DaHPid83trPmVn3MXGM96El039j7zy2K0eyK/orWpqjF7wZaPK8o3kkk2RygsU0hAciYCPw
9dpgVUtlpGq1xj3MqkzyPZiIG/ees897pWpjnVdxCCHDRlJQckg3zpNNUXNhANetZD+mZ2qIXu0S
v23WbZ75w8mtWX+Qe4F+2SfxpJYmEayuiV4YNU3lW6uaww3l3YRrBWdZ0z63wpVnKcMQqnZDrPIK
FXq01yKP15p14Svsrsi5nTLPfALhZvmbUA7zy1Aw5eE1Js/OoUHNEK/W3Y0ziOESLOhxBuETvGRZ
Z1CLhWg3bFiQndohoWLSCM8tuweE0WKAWcOIs74Sehe8wesIebWHvD+IEGKgNJSkaA0xSuHxQ3qN
/E49eoPoaT6ZhfDRdJghd8LAG2N3yQ8vBWK+qZMYJzI9Nf2gi1EVa4cXbTvLBU0ddBy8lc0WTQla
ic3oiA/wIvWWEcFVG5T1MxSPkyh8VO9imPYJwtarSkb7JV/s9RucnuBMWs+672QDWq6UY/jQeS37
KWtZc1+SHPBioMs+OfAP8S4wXbtptdG/FMIwb81q0ntbhPhmhrFzrigLkMgy40dED0PlbBip/U2X
WXHqu3AELOLQDFX2wFsKHrQFlOKFEJFDBO0bOGdoOILJZccamObi1GujJL+lw79AB6PWKc+5ZaOS
7/3J405XOBP6Nsk3quju56RjPsiIzoaA2Kgncw6SE4r+Yo0ZW3+U0La+xlZHoTb7jA/pdLS3aRRl
ySrJM/ky+B7icINdN2lcNjMeqQ2HnQyXSZfvhTEBhaQ1em5jFRzHyey3giHoRWBr6ajsLfPSzM30
hcyrnlgflVWb1JjIkWzdmOWkN66ikOLWQ050qMj12HbjLPZTR4gGblOeEqOd+psQUtMr3VuDTWwS
Tyb13YVsy2mH7N850M4M6NIY6YNOYQ1hGYN/xixjneCouBn66LsxWihDrIokgNTrNwa8k5to5NUg
BSvdZnIJVrfCexJM1HHS3njyjWCeCJMuyY/g1DFQMa7pN7fIs6PhBph3cQn96BtgWGs7xhqOeqjf
E13BXHNx48VhTlvRiit6Za1+JsMC9xcAza2wGWAbPOj7dBTdeoRmcCy6hp5NU9TaXkXhvEkdZW0Q
BuEn9xpqWWJzv2alq9ccFWZypZXPTNbqhnvsifSBrQgnRu3ZY/mgPHA3OmWzyT1MdvSzxuJiBIAV
PMY39FixVegm3VlFOJOTPt8SFMp/N9HGO0rfTeRgr+yxeI46G0sSizWCiW3mOvOGTsl7VCMZiRIG
HhNonE1nlOamBoe9s63CPUxuBdEof5hDop0anNLraCDnI0nmOzIDUEvk8gVheH6PtRFVmA2LTvb7
cXbHN0MxBrFBiTsmWC1zpkJW0sj2Am/RSoXDexXl8joN8kpuUalXZoOWfYXxrCWG1bhDlKjBTtnp
UWKaurij8cM1guHmE7jYsv6vMsZgNHoi97WfPFAWFS4fIdSxLeW/4o1+/l/G1iEZqH+lSt38LN+n
9/Z3otRf/s1/e+4hbuMHCiGx+QFM3f/SpQbe3wIOeh4vlAUb22Y8/ndZasRsmv+wSCy9wPyEyP06
tnbCv7kukQcmBYuNWNt0/qmx9RK79NupNSJzrNULYM0KSQaEEf77qXWRQ+KEeSQPGgHEa58TEb/x
hTNxuprxvKighXQppL4vG3ue1hgD1qbJAQXthqD5AzV/NTuz9RpnA4VGzSBunRHf81P1hIGH/PB1
GDsoDpP+vkYOydyzfHONlmgCxiMwQaNurx0z2WLY8/WKi5gdaBF5jwxa6wsKxZmRjddPNJtMcn6B
eLjrOAfPyjpSYFuJ1cogh2TVpxzVIeu1Z0XmBEY/0oYN5eV7Mt4QlDmtL45A4eIjtKn+AXioe2q7
7C0PpPGalZXxlMia1pck5WWIsIdShTkrwYntblYdm4fqriMhhoQK8yU5otODsK+urUnNiIp0oz3H
WOVJ3e+hZn8gEspA0kVMFxmS9FtPoESkryF2cua3p6N99R2GE1lAq7khiJC20TWzQpAEww2bKIAp
VT9OkmBeNYkcrzF5lnZIMiWKwUujq4sbite4YnWdrV6dCp28gXo9+uigyFh2roUu3qSHQC1omkfK
6vlrUdJmEw6bbgFddzeYelxnjDx5BJ+UEzMhzJmCxv7yEeTK9/jRkVzUx3SB75zCMHY9jo3HpIvK
50YP7rOlqN2dmpqPKZuz8y1aG8BOJZ3L6qObxT3opfkQuwYCAS3fG9dqn0REQzrNYvz2jijh0tji
Hp3dgc4i/Qyvl3eaZPFXtwif/C5r8HW22Z6sn+QCeyvYztjeD5H0w21bhl9omJEJ6jrTl8SNAbdW
TUfwVNJVV7SvlMwmZ9J1QH7htbdL5xZ4QmptCO9RRDXTBN3ign50Fl6X09akb9iN89CVfbTDUUWQ
jZNC9uHNISJozJbVeFyPlZLRvpVs30daSRYpCLpBNOYR+hhCruCop4Yz7LIewHBreF8Cd8rODCvM
N8pc3LKaTHVO81TD+KKaZmdB4+NcoLRJI0x6/bHJTc7NXt7rD3IZZwNcX9PEH5psn5vSbgEcJZys
tiVjwHZlkWRDQWQ9/kuf9H9Z6NH/h4iD/nf/wc07AZfv9Y/fSpR+/Ue/XeqDgJXZZPztsJj+91IP
Q4WVFncLerTPPIXfLPUcgPD4RC5kls/1/O8KJSf4G4QkB8qoF7jBAmL/Z5b6P1vIsDkgdTJJiUe3
t4RD/FaeVJtD3kKoZhFNLI8p/+jWl0Ql+ku1oAaThMLmN5fn/hfl07/RGrlvsrrv/uPf/2xfMgMH
OYKHMIup0R+dNX0Z0UOZfX1QKm+vpjGOVJrTP3KqLaqq36iuuKp4d4CeuC5eKcu2/7B/9V5HoIGX
Klh+8BMmW8kr+lsWt8DFMG5MNAy7dtq4Mjceugk4y19/SS/6s4HI8gnWQOke2nya6A9OuWHQMCx0
0B+akhnhTk2oF+CXmoeRuLsLJ7X2pHKFhUzHYINXAh0LdlWRGRlprY732MBNpfpfMlyZlWYYrTCU
g9OYih2eeP5uyYIPwLs0ULcrkdNwxweywNoZFX/IXhcPTh4Wm1mF2FhdTu8xzeVThW2YTRkzJ11B
WBQisTiisdlIlnfyH8Cp4l1CViduWyQeTza16n3vDPFp8jvxjgUsM+F3jvoDi8W8G+tyfC4HYjU7
ZouXmNStdUveLYRvylEAGmbzltIR+QqJlH84qSy6dJLACQta6EM0BlUPsVEs4bFBv/j0LMR8HCfA
2O7tZFy6k0GHPgjI+5MmK2QTKCS4npzrS+NC3KCAsMuVCLL2CsLbSbB4o1anVcrACAXqzQy/4RBz
ON04cdae8FHIa1f1S7guOlafJvxR9jMfx+nH59ysxmeZz/4jd8fe0re1t7Xt4ZHxlfyum4n3IbB4
hqZaE+YYN8xbZ+4Ms3rz4E8R79BEtq3T19HFt4zsIAFyfUyD0F9wh+kvDGO6F1Cp4SVWiXuUSW89
DeXcvfxS1DRNdKmqkCtC+c8R1q0mg0YdmRurAtnZthMIp6Z6hEgr7eJB+ClnbXTdazIb2+9uzB+T
wsLMn+T2nBxQsCEOcwf5XXW8zoQQ6b2fDeWxYX+91XRMgWbnZboBWNLWW9PvyqNgWLPqZ5plgWsg
msD68wCqgZxJBoS3uBEhAHHa/FmYmk5F35NDWJomi4bVvGVKjs8xp6ybSI78KCfVe0GnZ2Ut0tpo
MsRtXCwvuyG9OyMht9yN+C4+uuhVz+xrjSmYRxH4/fjToou21xnjk8TlTsRjxBiwFnpTYf+oNiW+
3o+pSMR7QLjvWk2QDTc9cJl606Rx/OADHvhOWuR8U0+p/kIaQraHCVJsylYWOwKV+h9mDlkocwGD
pgnRwPg6y3WXcB/zYbnUyyNKV2T8qVu+/Vzgsl1JFBcr12/03oW2+NEWIySdJIhx+hRfJ0yhJyB9
1V0SfhDzYo4Mcyt0m11c2ce0895MW8tXO44HRrs8mysa9RlAmIbIOJfaNw7Gn70LOYFRGw+lskf0
Atwon34pkh5X3InKcZlhT97dgD7+qc468XXw/ObNQDdDFVTMO2CjzZtTefqcO4b3qEIdAlvOw2iN
gbx5T0KiLdaZQ1gBdnbIucuXC5ceO+Zt40HB7+/pPebzzRTqjuOrUTxoqEkh+kSuj4Wj4qTKHHvs
ZGaHvrFJ4iTrMdt7Kmu/C1j/3KaqGAIASaEkKauILrmpQbKA35aYCuwktF/CX5CqaA5RlGUIQ75m
aMHBrsJ6rOkv9jOncMc0p+FGywmmMMyHwX0gJh0WI+ihLxbt/XXjQ3ReWUB9NlLO/o7n0DNXvU0a
5qrhfLAbh/oW9Q8mOp6wk2sU973ZGdfGLB8Mb7h1wa7z3QPvStOLtTNQzm3rJY+46TAlS2djBrxE
iT2nx8ouviBCoy1SxsN2cPW3LKyGrTsOP4C/VEejTr5T+6bHdKarVFuDuDTErW5Lj3N+Fyf9DytD
qJpk3Vn1Mt6RgWyd1FxEG0sTjkYceQKPIsluXbxAN0YkRr1u5/jk5yEKIlwdWSnreSWiWB5d21xA
zcpdSzPxVlVWjM2qKsuPRMx9uHK8GvsIw4x15NYPug6yrV0Z0Tkn2/um8/Np56e8sJLEjXOmY7Ud
AFsfsYvDxbBG80iMAjMnFLprVCPhtpkI+xROyGvJpJSefCDWRKlSmHpZdCBI7ZG5UbQjEaa7WHXk
lFvEF/33TkyTv/ZkZMz0CbmH0DQYGaKaCzgRTG81ztrL0NnlurbN4ZhMEXOakjQQtjAfh2LcfXdI
lSRENWHPYwMPd2PKNpfaqmfS6MsHZ6nBrb7oyDIZUrAsBeqJKFRv4XK8YVKhCK9PRqahRfGVNmRD
OwtM8j6ibJ9oEJP8EHlhug5G18Gh6sgr1Vm4g+LiBEfB+kpMBosIUrlC2N1K8F7duGUnztMcz9vG
Nu0jaY/dhpMTb1WHKLSQqxrlMlIeJtPMwdSXGaYL/euKDl2H6bDcIKpBB9j687soTe9o62p+Erlo
krXVRQeEr9GxYmpynxV0oEag1aeiErQO7bLicWeAVU5MWjsXc13AAJjigEQmmpFThbgx3EmDsbYR
lfOKCdySgu3kr3hoEGSYetq5sR5XxE8ZO5kiJBmS6lpapHR2DAmOWeYoElDHcZMYCT3nMLH2Jfzx
re8w+wtHFW+jKSY8ISJeHjKs8VAtXCBLzvpEgDhuFmC6gIPkwhBygQmh8gku0SdgyJ0W2FDpwXOp
3LRYkDbWUaQVWKIs5WBeLqyi4RNbFHwijOyFZgRrCbAR6BPzp6iqir5kUPtqYzI3Pc4SbTTDvxaj
VOlh4x+ybMOYLb/gJu2+V07umzdW546oPq3aSryvEcbVA3ovtLlmU3fI3hWct4X48a3JLdIty2mp
C4S80log4UJCytiGY5WdDUR7xSrWQR7w+FXpsXXG9hLJDjBMqzqwOQQQZgdVE52xztGu32mbVFB8
N+Ib7XCDHBJBN4B7Y0IQokTKc4d9qLRmzEtdfYkgnrI4ix4zZjwBf5lQ8sGK6thwBKvwR12WTAK0
ET+IAuwpTzplQkCXBfyON1AQpVmFf1d4d3OWGQ9GIwRfN3NQIJIOGG4SROyIO2jVblxfQdMQwyy2
6UJ8smZ2Zz1QFf5SfMnMtp6g9Hc/wGjl4cb20oUHWsXkKiqtwXtmwn9UhaQsWwrGemuPbrHJU5sh
LUjhS9nO88E1u2lTNQQyg3nBY1cJcFqb1OsWJVPVGA80d4bnDLrQHdrrglauL26T+fNTRPLVMXzK
0lgCyGVWXOkPuDMh7tCA8oQpuXXPMlj/gK/YkB6S+CO79shSSfeW8TzEQnIshd6nlgGeJjO5d5Y0
QkKGqlbvAUroM/Rwvj8KO+zR7OUNxdZXgSZ/3eml/MVI8TXoUSDZHV/BSVzrKayU/gjx/OzVHCPX
zLMIdvjUQUfy6MOiRnDKYwG0/xdP0P/KX7D+pzPEYu7mvMRAmxXo92cz9EJFszQOiDS15SmOWAwp
hxffFSS4a7lUNLMjw83IjXkjNiHc1FPNxR6wZ/yDA80C2f7DgeqXT4KD3uLjRH/AMQwN8EqRy/7g
ZlT+a38evLvAh5GcgBg7aZeCMI24soxo1X2QNGCaO885kF33lpA//WDUjjwB/dXnehLydRhc927M
bPVlouLe/fXp60/A0MhkfG45iA3Bx+HV/8OHxddTBCMhE6hjHCIXutp/1IIXjfFuemcMPHVsRTxg
1sgTXzCR2pjsU6eiVmjHae+tApci6K8/1OeR8/dHUsfDBUQHN+Tg/qeDbzJInpEs6Q5V5SCjRxoe
b7pwkJd5QivUopzdsDTPW40fkIH9QAWViwX+R9bDSrtj8ZBPrjzB/J4PyCmaH+gAg2voE4oa9ZKm
msGIiAEqecZ//cm9/+FBDBw7pHnBodrxA/MPkAKPfHpRMv88KMmeppHMk+FbRXrXaMXqlNXTJgKp
8zHaGtgUbpmdYdnvYS5eJpiB2wxY1NbwpmQziIp8+tZ2vzKQqG+y2SnOSL6cN8ZIqbqhvVqP5zZN
w2MM22hjunRIM8ULXbGUHJIo8+5MC6N4qyrqVeDOFwrIGdeIo89uSjXfymFC0ccKg3nbeBiT1n9E
UK0/qjChi2bXrmusUPpypCEc/NhNzaI1ZAFLCWziIA0JBnJkwV+a3eUJaRNyGn+p1QFVyyuooGVN
iZaynVCl16jyMB+COnh0nQJzporFbeFY4SUfJDXoEneQoMJ9TmY8LasI7+Vb64BgPfXlHIwXGSPf
e5kypo+G6nq19ZIiNZFKATY1Dg5cdHB7nk3WtrvhC9X2M4IuGGSf3cYAZVOCg5hOJKoE2o8xBT0C
wA7w/TrO6L2i86XiPkP16X4E5QIXcydqerK/8npDgDTfOCGuAXwuwj+ycynlg0VfZaD6RzKdmAdO
3yyxodu9mDlHTbsGYt55RtPCrRLzjWo5uIVY6L/pfCh2bdZne3SGvE/FxBM59xwocEgPz6jE3wK4
u+tZWeJrOJUOYF2d4c9drl1UTGF2mmcuPpuO8dDmtnO02Diu+BCyPQAKFj06weWx98LmHfxo8+5q
i9rQLm30Qor7iVUFtfrIpdeER6+GiUO/X9bdC9KT7kUpywFMy2rUL2e7Oo1K1LP9OK3duVTjSpfo
+HG/VMe2yzm11FiqqZ2Ca+W0w7Npkbhn13bz7nX0nkEj6bOwOD0TLz2zA/SN1b3YOQ0ldFzitg8y
bHixy2rSxzUzjbDnZBS7LjpLHLi8I5051BijLP4ntmT5HacHV2Vx3XacDldeRpO8TtkTJW6neWVP
bDkKxHm1SvHQ7Twd0ACqbPlKeEV4sSbaLB1i00tiifaU6aC++IT87Vs20D1DQm/d4LR/Dgl8XKEf
yPbh0gGKoGvcVsxGD0HGMTmc6vkDimQyb7NwFl+JELgfVSC+9QOd58n04HfUbreqJprglssPrY2l
cF4+tXIjmliAJXgwGkwiF+1M5dFaXlW1rO9IaKaNoFnyhmN72KkWZhrCGaxfw5jRGVkOr5nCFL5B
3imv6CW5M7jzeGyXvRhB05KRntj6XDghjypFL30dh2gdGqt8OyL/znPi6xs10l37fAxtRQuGx1ua
BzUY+sZN6Hg4nZbXz44POH5cxVNQ4tOncyIrTsElkL1D6VJQlSH43iGGePzZHjASg8vgSk62NBy5
9Esjb85CvSsEDaEpTT/acNY3M69bvVY6oRgBdlti3qB7ZQpVPOCNWgzSWM05p1CSDU2g7uUSTJvi
pmRwPJnlUc18I5OMKZo4SPXWTTTRgosX1FBSmN5aDDjvopxHsKZxR/oghh8EH5V3Z4Ore6TgMQly
98fupc9BW7OGFfIVwRKNMoZl8jtkGXvbmb3+Uhu85rHdlnBneCgcz2VZ40Qfnz47NfhNTMQYAUqg
esZ2AY6NZo+cWeIci1//2b/53CQViDSaK6CuEJ3+NEkoolwODG5fWVEsyc5E2fv5aGa0LoVLa4gI
ivjBtMr6Ihq8VRIz7iXsO/naoKA64GynpzYstfJUOend6HLSWicmBNvWsLsfTRk1byqh2GlNGV2m
gHW2mVIuYerJFmmyww0hGsHawmmilUOM2wGEXnRZnmfZLstwFzfdGeQlHckoC6h5i5Z/ziaqsfRT
8KVL15u6ZNkFOKC9WSGPhDsP3Y9Bxs07/MzkLhgAZVjt8vwQzHngqEMz0ufrxEv367O8DSM6pElR
Fw/VNNJFctkmfUwCT597A+oGcJvQyu9AyC59J5qoo+G5d0FieGwVyKguMqIMQQpsP8GWHYlHcumf
NVTCeOFQ//u59SR8p1tlJG0cmSaXR00g6mV2hvpCnmd5hPOMH4ny8GvXoejetWhTNtWEUcF2k/FZ
T5TJyE7Ci9mU9pNR1Sy2rGOvDZjCr6lfxif6F/76syVI8pF7DG0Rw8dJJ1IyKD87VhOx5phDqGio
eEIaRXHSc9ipeLH3vePQBQWfW6+1OTZvpW3QoJ7oGTtwZw+Yejg5+HLa2DSXt2z2PDyfy6wKuBp0
jvQZuXnywqkekZu2q+U8gRAXI6ij7luaNl9EQNVuzBMti7EbuZgmy1s68h4RHMuu5Y+CM57Ds2aY
8YOa6JfZpaoyxIiePE1QYd+DZalEi4HUr3DwqIXwfogvWkKTjG7rkNDIsYuWCe9kS3ca6Ii+YeZo
PTkyGH6CZVX7no8OkqTgxc0iDiECefi3rmopOSQJ78e85iXDkZreYf16G0ePqzYHhnPEXcKrMhZc
g75kdF2Pk3ylKslxfipNgBT8tYi6ZfCy28kwWWQnSTnB/I8KUo8aXgo3XIeYzAqblvrnHz9fTL1E
1K4Ma2i/exN7KkZF90h8obpXtkHMdppDbkcvt3UyqsokWGwgQBuTO1cEeHAJk55vhD9zIpsCvVMd
5jF3bvxt2nGA/WwUB514c21OptNSBWjFmBnN2jzg+h35xhgyy3w6DGQpzW2SbuZlEtPTUNkOXsAv
K5ohPGFqbH5ht/0LlfYPUGkWrhvGXH81qszq3ylSfv0Xv84pff9vFPeEITnEjcJAiJjcTT+7/j/+
3QisvzEhDCCbAFm2wgWi9vdIpIAUiDCwQySUv+pO/j6ndB1i54OADdi0qDAXyMI/QVLgV/zu/Bly
5nQYUlKioNeAd/n7s7BGEuNgTJkPTbwFJeDpmzC/+83VuP/zZPLPv4LC2PPQKJJvbXnWH35FPA2l
kUDyP4yxg5YspAzGxeJzSf/rmv8/fsvyKX6TbE1skUK3tgyL6rfOeGvUz/4fjVj/0Rf5w/EXV4pb
NyO/YpivgXlF2S7nb3/9LeByLT/lt+dZjOUIhCDX2jwZYC7+cLm60hCEyIOkRzXXfm8C34Sau5R0
wTIK8+KifECgGp/MkumhQ8XLIuKoLWFS1l6rcdpnom2f7RQuPHLjDqZOH1xtD7f/Jh3VdInQguNf
ac2N06sR63ccP2amjcQ/qIaciCukJbTl8jMFT7BG2vxWhQLPGO3YsrHGA4PttRfJlOMMmV0IsYP0
BhquXhVywLidtcQDtEMOkaYMzvjl/K9Aw1gyU0+nN6Y0/HOZlHo9m2wCqeGNgB6rAS7G0iGch2K4
DFE1f8l6/piKFHdrIL/7dhWc4gwfEvJxtB1I3Peu3V0QvvdfVK3d6xQP1t4YgnLbQJU5gvNnsxks
d9cVoSSvSlio0Au6Jw42aMX49cEJiEFE/NJfAkC024b9CRur7iysOg7vA1whDKJDeo3zcfoe9ZW+
jlQA3dpHokqHO+f3ZTOeEj9+TcXQ5hsyGecv/oTwYDOBGmrbpVTFAtF/YHhfCHB52T9HNnzPnYLX
fCWtlh+0XGCmIDeQFIBrV31FwhAmBRS0cMlLP3aI0HWTCkh4zZiAz1eQa82JZ8Bcf5sn7s++M1yU
zf3wI5/VF3e2f0Z15H1VtkdYy2Bkrz1MhKPJ8Y3Up1Rae6DHP2kgtUDFUD0dcgldO2f4p5gTzP3z
YPLzKvxn65yEg1MFAfY5MzQTFezZ5wpa2o0grGWL49FiKDKl1wkb/2f0+CZqRQsDOsReZmPRIDTY
T9ZRrONtiPAmX8/0wE+edu3DbBGHyETVX0uZo/2uwoLWbT4+Ejs2PPYi5i+3UceDEWbetUwQ/5hl
XJxo6Lkr12iG7RhF7l2I949xgsMBvWqFvbFZO2/BDef5Mbf9aidKiWFPycwiB6qNrQd3iJOrToCa
5DURGHSDaX6AJ2cMkyTm3iIA7VscoC3hKTHiWxsEBwmgaYBNxbXgxuVx7N5pBtn4cbW/VjPaNi1a
eZEs9w8WJ4ejHwn/PjYcY0+F7tyTGJFcJtd7jis5Xwl97xZ78mgehhT+31G2aOOHQZVqXWRp/K1X
Q4nXZGr6lWMMxr5h6Pfh5kX4YSRxv+6Mbjq3gRV9S2nXbWl/0bjg6GOS8NlHq7iJlusRg2TaWLP6
QcIJVxJ6U0kguzA5Blj6UMFnXVxU7pOpinkb69Aa+WWetYc+taD93ek1tOPxrY699EoqO/KKzC79
jTuoDK1HNjqryrXC71bR9SdZDdXt4CiEm45T34C4iO6UNTtPZYRcApdaaHBatTz8CIm+dzDu7xLR
hveQfut3Ms2nK/gRyico7reqkz6JDFSCnYy8cyGQvVlo69ZC9/6jAJi26Wc9H+RkYH/yGP4WK8i5
LF6lHffXlrAcjmcm+jXY8b63oWnWkEBOeKqb+VBomNGkj1h8c9LE/O6AFLzbFga56Dwa3kYRMbwT
WmA1boDkbeAPdBt2FRdzEbaHciIlYMlnSZ9mu4pRto8lP9OLU3+TR0G8pgidsawQymVbzXzSdLLO
QAD1uvTQhqwRk5j4gKucSEEqhh3uYR9FQBIdvS5qUN2rZiuga+zbtMiwF/rwDtehwzmfKqHfmprM
YKM1S76G5IwcpzFhv/EAu5npZbQe457roJoZVj6K8nuAvvLbJPueZWws6GsvcnHmxuueVeAtgw2+
bcYgOPR2Pv4MzBrRZBJ6Z3pR9X5qshKRoJFjugEd/a0PyHFelVEWf3TRUD7rTk13EaJQzFr8dbvm
mFylbnvUis4eVW5A/Adq7zsQFT0GraLRkNq489xHWnxWUrUAwfiV2SxwZPpMldbAdiI8CWVvfiOG
tHsJFGCO0Uv5q27rkNiGqfWGA3q+xruBr6tW8dfcTZvnMasqAuWHeu/hLCbZjTN4TlHPWdOM1qYa
ipPfDO/0YPtjGABfXSVD7m3CuOB8yJmWxbMdb6Pe5PLVqWdsWyvKbvxCjTcWaULRSlt43xtQ6Dgp
BA2vFmgH5BMmWae8sxS+78bH2UBzez6g6OUDm6jrDxGw+0dLdeZrjx3hmmH5r1aiCoFLi7AmfWYZ
ycwCRguGfLr9aqZFbrXDuG4Qyj6JDDoz/UtufYis9tIETnscgNv/IGA2PhGT4j9Wre+dY6uJ9onf
dRtSjsfl7TfCPdVoeyQusHieoiza17WkHyh90C0ukYdh39d78CgZsiI2O+zKxO3ktE4mhBH0IsaI
JkmHDzH21b3TavfdqrBS1oIH3I/d4jTzRGPwcnvSfs36Z84ezmjH7PAs+/MzD1Jy76dGctfnQ/RY
L9Na3+2ifdaKGp2l47/2FKRE22Z2fCnpZoMzr+oI3KSBLoqUJXDg5viTTEbjSxWIeD33GCg2oeH/
ep8KsE4f2uTDKkSpO9MV1i2weJTFccEig6rhlGM9pT2OC74euvAaNaPaGebgvTiDdl9GjGAvmAr1
LTuVv0tlamw0oz5or256CGIm03NitA9NCnnVbiEUGQVZYJ9XvfcY+3GWD+kP4TSoMchH9DfPXttY
K9mkzboeUG83PIg7wlLMcyCxDNVR3h8r3TtbQVtsrVrT5SUOIqg+ti7v4nCBcFapLkhw4VmeQ2u+
EkaCHJoTynkOM3WLziTeEvTBaNvtR7BHIPXvTM7QR18r/zWK43FPwBTklhCT2QaILrd/lhxiOwRE
luwiJqGRQ4gzyRAsgRaBDkb2rS20umVR0EfaEPVdwLxxw8wVT/0y9XvGEux5IDymfDsPutsFFgKU
MtJQdYogR6+cGrvBsYuTi7PznIM5u7eCydjGrVB3MujYugO6cftANoazCN2DYmPDLGaETo9wy940
HqM2wSkD5YGIm56G4boO6uYJ+m69G1hwqIHqoDvTHu3vZEKTph2YUSbMdW70ZImTjP1p59iWgZal
qI2nDphGu8YkTcXs0skpR5YNrEa8mr2HxnvuMmiT4YgaXIqx3vfgz5/NgcepEkhEnCizvpkJshG3
kh0hWJP5TUOvQaafkZhkuF18Smn4bbF/2qdZTfO1JYzi5E8u6cy9bo/gTUexcvSIH6uK/FGtyF9Z
vOedM19NwEwpyF20hjhOfPUEED7pAc2m42XojZyU08K9zx0LWE0zy/jQWbm7z2CuHfMw9jHKZfvl
G90FKRZR0CopQ+fMBsiWVY82HP8tweH1dhapscf80yN79rRNZJ0OCT2q5aMDtwVOTWacSSu7HwQp
Qo0rsSTnxs8QbMHOckkTGgBQleA8L3wNhusmg1EGH127C8N22kJhsfe42mHGUpeQEeS1w7qUZrCl
QkxPYvaqdZ9qcA5EkxedX30PauN7N5NqY3fOzlboK6jb5BG1EPbVOXvCEE2aWWgkB1arPRdiXFum
C287rtpdVISvDDvbdZ87TbNC+RNvwinB/+e0/cYMe+NYe2Cfy0DwfWtB5xWhP6SvkIGYEvGNqKGj
FGNSbwHcNPjjQFjtZ+yNb8kweodCWUg89KBGrONz8yhczMX0xk382ZWdntPcF/cYLsSrQe9xxa5e
kdEghu8CsOtjYLWu2gB6Lo7DqOeTnUVQ2sp0OBgkmqoFhuHeu2H7n+ydx3Lk2LVFf0WhOTrgLszg
TdIikzZpi5wgWFVseHfh8fVvga1WFJMpMkpjDdQDdVch4S7OPWfvtadrxj3yFlUS7Iushaoz0LTH
S29Za8wf/tJnSrdN3SnedFXCllxNoz2+yrFFllN9d5k8nGmEmHhTkgpXrvoiMPpy47QDnKI6/055
rz0NAAsuMO436lLqojh0VYxBmxSJ/tqfQPo0Y+huyT2vNwSS8SqSGEPbCOMbECbJXVwNvvhuhmZF
By2cxitTa+JDLppiA/hZPlmS+oohS6hfjo7bYHYI7T3N2vwRPQeMwSpvjQd1/kJaWgaWOHRChBx5
exZGjnkRZnXzmDeGoLdb9ftUBN1Zr4zJD/Rk9OVCLL4Lsqj9684us59ZbcM4t0ifq8FZYWzzS3uv
Jbp5LpsQPhXtdmMx4mRnr1ub7RrjpHlv5BBnEl/AcIHXEV4WyviaEFL0TS9sFJnu5CDARp0o6jTG
gQ4OiBpv4lMYZmELJW+gnzxKVrI4jeH8IMMpGd5ye/na7kd2FcghDeRAQLuCuoRBHmV3Shp9G3IM
GQGrPINMfKa5i7Iu0cpHkgABiVkpWDbVtKsWl7nboJCwsrsiyYrzZkr1nZQ+pdQ6yEYfphEcCqdl
UlmjVfXYLlnK69ikLTZjKXZaazkPQNQwrpSts2UXQ7YawIr71FCacz6K6TWlYvzCbK64jytmFWVb
Dva2VMSoLTCoRgRAF8IXC6ShpIIoTX4gnwRrM9nAw3MiLR1Nk+zjfae3r0Hv9IuW9s754Dr5mUFl
+yMvVdjNUO5WlpJcTsUMlSIEJoVJh/6o51adI+MEDONWZQOryQkuY4qhRWzOSUvMaaoLGVj+smYi
ecP7/7PJoVu0fNPQ3tr0iQ2Aanu3qNvrBE3CygzS8AFVN/QRNHVrdI14DUk1+24o9Erjun8mKfR2
avXa3NhWiIQl77VtjJ5525SKgZmkTW8RtiNiDsNK3gg1rbMlcR/o9lqVeDVodoIn3lOcwtyGoWWf
M/kZWVxka+8AyLA3jfXguxiZUuWshAscSMGGfFH7jq0O35PAzZ79zMb1E7iPIE36M7XU9C1/CzyK
oWpuzchkVuwALCma8Xsw+d2mm8ezXLcxvnDdqd92kvEmI3AHlB4advorXBTDtx/tLjTvoq6Qm7iN
eGElfKk+p6YaQ8vdCEUwEQj1a/YgDyzIyRUkMtBHFc36pidyrCTl8KVwybNMJf5YVJjxpTX4E0og
hV2MLqluhxqAWtD1+U0+1QEVrnJAH9bskL1nBz9SrGsbZeTKgoF9qYWd8acW5DmjxB7RQIut3s/D
9ioXQ3ieikTcmmXszrSEyVfapzhXFj4qsW3Gcrvuytkd3wzqAdEuxOS+JBSxSQpiEIz0tmHFpUU/
A6BRl21l2t4F7YRQCiPI3piVRU0vn0kVtb04ID2wpxDcs5AqXma43TmlnL3HQxpcgkdOqH+L/M8W
4AeW+Kb8blQxExvA7yBSgypMvhfwStUzrWz9Mwe184puCeYFhot3ra4M41JxdeFeRqkMcNbmVTVg
bcMKv6ngabI1C6V7mY8yvcsz5LHog91tGAF4KGlh3UEBf0X21i7UiVJFVobcq1P/wxbsGkRKhDxF
FZukqiMhQUviXRa5GuIezVMIgt3z/guipawHchdgzvhF4FEVpivaHT9qPWpXQNv9pRrzfR17pgGD
9WKzBSG+4VxI9UANhYAdcNdSaR3th+mm/ZlZCBTDlTFjHgDnBOCvOzScf0IkEddCVfRDPbh/VjCS
HgJevXs4vzi1RF1Uc8rvMKtqYKVjlSq2qju0az2q8pXVzHJQfCuXnzdCP3ZBCe0jkMc1HVcDUXvU
ayUXTgfd5UgMwfTvOgCBy6gseCarLfvxbPv50T50dokLwUapIcSxaEkdu3UgvQ3USaTcjQXqX7Xm
H1EG+joNynT1+4fSdMMm5kQXgqXvfZ9ara2S9qPGiQEvuBtik09G3GkXKo6/vyY2/1HohqHqqJOs
u5r+5tZB9fRBW6aR2jumzJU9jAjteZI2iWfJmJKTh3dRMd/eFh0P1++fn66RMUofTswhLO/PT0S+
pitFBH8m4SoyDuUrLWnZsSc1vzi/YzMS7GmXF5oRho2h94PyK2HxhxahSC8bQwMdg6/ELG5OjGiQ
jmZK++O6HDU6iOkUXrTIcL44/tyJf9+p5/iGwfzGwoSMO+39qY6BWYZqgvLMyRQa8DknyND1/vPr
eSwQnE8SxR1y0tlNxljg/UEGjc9F4+rSw+2p0TMIZ7irbfiXqY5Fdxp1CJGtO6wLSZH8+aFPPT+G
jvFZdRneYJp+f2hXmIMW6IacmyTjujQEoTLx3Ai2FTXF/xtQgY0YdtafH/bUq2+YKrU5d1a33lSI
v0xyjBqt6Oy5xH8cp3st6+4tQui8wOKpJeL7v3lgDdYY1QROPqsb359lQHqEhi6Dw9WNuKv0asvm
f1hXPpl7n5+YNl+w4wcGU6JusgNnoVGPLyhpP3/dS2Se/Y/67dkc/fbnADVtodSpdkFLWd1azqS+
IPWmmdTTiv/8R5x6aIlXsmzLNFBNHvsEE9toYNup0jPswDyItqCbH7DEfn6UUwsqt3AeX6kMPt+G
XL/cQ3PwzdbMWHreVoEOdN7SdGETaWZcfrHgnDohEwEl2B+68u48RP118JcMbd6NeD+8vq/wcPTF
s+UUz5+fzlfHOFrUIgzaiNd5RuDQXEyW3JpO9pUq+dTDwfOncXN4PKB9vj8P142dXuqN9Epq14ug
VfU9BGYGZV0ffQsVVhhglupVgFIea3mg7nD6f7WifXz1MAARI4S9UnVpXRytaCYIG0MpwBME5LSj
W2rAsmlJdZ4qMZkqpZuvfve6cjzSALDICl2zj9+9atbEzjYRL8sHChRrPNihZn9RSnx8Fg1m6IK4
J8vRP8q93UBriGhOKyxQQbusyyIihLs7t2NmGZ+fzokjcRKzDNnShGHaR4+JW0fwnUbiblnayIlV
6jNjtO9KGT98fpwTt0mzsSRp3CtWLnNeuH95u6wySwxX2gVaORV3/ovipMuYLGLyuPafH+ktRuH9
koUj+pdDHZUr9KgsPyPViKArl8Z9bgazuq9pkE127RpDx3Q/CuoxwfwDy5hJd1+Vlf9ksWVdYwHF
WMT0d6vXtNEyCEMZg6Mp2QtEzPvGGBRcSvhJ/ZR9oFnBXW8DpkXsq5p1qoPH2NtdOlz2RUsHG0sF
Llg6jouerKkvTtQ8NgW8fcGZ66m8ABq6vKPXLwXEZLhwrb2pDptHN8vVSw1U02hZ0UuGrXXfzo4V
mfpPckgCQGgop5LB2llWhhCbyaxWEYupt/eZz8aoscJlXmSAIZ2LyaexRA5FhXKup98YGfbClzEc
xaCHICE73d4rsdIuB7MwPWbbaJYaR8cHk8TETin2eWKiZYiBgS4H1mtwqATn2DCrTL4+LldLV9g3
4qv9bvt9/sVH68SzprvoEFCwkECl20fPmp915NDKkesSK/V5p7nGjrs+AFSE/rkYIGJ7nz9yHwse
fPkI+QXRs9j6jwueqkDm1KNn91ynMXf0W7N1Fcjm3DLKZus7QXMe0nq9MyM3OPv8yCdeX6o5gAI6
WpyPew4ZjJ0SthYY2mgcv3VWrz1XzHvuhGbFr58f6sRJIvBgNaLXwf+OS0fmouw3xzYnhEkyFek0
hnhMguqVEudyZ9VJ5CxrBuyE9+o07T8/+InzpK4yCFsVJhf52MRvE79A2ynPPQSbJBj1+V0wBEg9
4lH+dhkA6Yb3yUZhZENjOFoQ6QHVQUHOtgeS4XEcEWrqDpxxCTXltx9Tyg0EUwij2H18AOuUgFFb
PIspugKcCpNF49WIr/peWBsaTz9/9wKaeDY06hsTQ704/myRwFLmJo4FD1mN4SnlOEcLjMx06tRI
6i+u4ccXkINR2lAagLPQj91KyHi1EMYvZ6aYd6GhPFaT8zMejLugt76oQeZ3+f1iz6HYlkLz0Vnz
j2OIkQVHY64gxJh5MQa9UheW/MJOu2kx5d2eNuVX1ejpIwJsQsY2v3THnxdEkU4xH7HSun1CUlcx
ov+UuD5bZLKAUfXz3791FN4Aqak6OOLREymAD1gNIY+e0rb7Me08MNhXkaV+cZiPBaOJL5qtIXRV
qo/jhkLnqEMU8Vd7naIrd4qdm7ty4Iv4+cl8XEU4CvFHQG905OvO0TdrUPQhj2Mt8aRBR4tOzzKN
2z/t3DrgKGOg7kxLgyTdzw+qf/xSclQWDlsIzP7gV95XH4SYNS7bPuCdYqQLDniEb12JUhbyo7Ke
cobY9egSUqQUuI+W9uSWjL1Ue9sMVbBLmSNvsFcQpi2qG7dNEkzaWH7fygKSIsUZsjjr3tV7ywua
Wnzx60/eGIf0ZYaBQGCObwyShJDoDl5dutM5WXVuvFcG+pyfX6OPKyyXCF0lLSVXnwk07y9RhqXB
yoMi9RA1pwtyDT0V6IdjN19VLSdeWJx41LasQxiPjm6FwHyUl1XOQjSUJNopfrgbiIPZfH42p1Yg
aC+04YiwodkxX9Nfys0pVvUhaJUE8RAe387mMwX9tFlj0/3exebvV9HsGZGJ8skwMccd71CdJrI6
BFcJe0f/53ztZGQdMuk/fn5Wp14eWNOWjSSXjcHxY4zyGrhpwcuTRsK5TmbPt+YLYi8JCJSBcH70
ZDnu6BbWX3yqTq15KGJN6uq3GOyjh4PWqRoa+A69INCvmlx5meJgU8YPZTzdslx/cbRTDzzbHhi1
JjvLD00yHNFISMlg8TABJls4Nfah1+OvvIzaqWeEi2iTykbiMvKl98+I2+pDi/k5IUO2Vx+iUC02
Copj4oGNLmU2Z/f3Ment+HOa7qoa8+RSpLaxDR00nTBxiXkKSBjTKkgQZHuix2ixqnzxJdVOXnmb
HTZvpiGof97/SOnXquizjK/NYDImaKoXrXEL4picehfZzmM70J0gGpkhRm5ED0nf1TvQK88hio7J
Kpt92Wd4NWhZA0JVZjww5/H5U3niOjLTpgS1bfLRqQ/f/8TU5jdEpNd4uMZ+lpPWbNSZ1e+n6FfG
l8+PdeJygP/kxSa5jgbxcRmja6MKpouQkcnXfqo0HIisVV/qMc09283JMRVW80WFceKl0wj+tqho
+GJ9aOt3Mh0HsLecXiy+hVGgLHVUO8wx5LQwILncV7KvVqgxOu/3z1XT6GLSkaJAPF4pTcVFbkhm
h8de7bIi14iudHqgGx9g/Q8eRodc4s+PeOpOcmlpA+gau1/z6E7yrvRNbVaFp6hBtRy1DlUCGXiH
vnIzL7PYSH9+vBPfHE6QGgobLP3atzf0l1U68yVO3YJLO5Dls05NXJNqVQDbRhH73xwK+BaeQApG
qFHvH9LSNqMmy9miaW6RX4uUYDFpN9ZZ1GraF8vXqWcU1hePp8my8qH93SGJyyc6A16dtXdtWLwK
Ud2lmK4WUYBJss2b394csYBhutAFeDMqxKPbpsH5LkjMyL0J2hNcgP5GthJShGV9caATCzMtdSh1
Bp1nbBzz/fzlfpVTjwLMZwuYBuIxIEvLmaq7Lx4Jg7/jqKB/d4zjVVmJSZnE3+wh6NcWZhSV+1rU
4kZvLZLb0x6LW6D2C9HLcgXGJrgvemkjFmJW2zoyofnXoobMIVcW2CzXCjkfa+gZqRcZQIwn0wwP
OuEsy3zs/Ce/VPMtucWMpROH8D7gRrtQYIOd1GG4FppEqxszvr+Z3AyxVa7hbiMmUW5ByvlEtCAd
vYpTleqwiAgaTCJ5FQ52uNVkPe5SgUSzM8LsolNkB9ndvYuKpF5yhWdaFn3TBeyT0kOcCHeth8Xh
t6FALJz0IM0McsSiuN18fnlPPZt8xbEWMjlkTqG/v4NWVcODs3g2kQm/VEPz4oTllUkUtJEVa39O
zf38eKfecGpuij3a9wyEjo5HtlReGcGYe00FbZp1rNeTHbTlL4rXj2M1k14pgy16mbTpjhF75pCE
hhzcHMBbciAbRqIZdH5UyT1DaKB5yrIV+nMg8y+2TMbp49Kl5YqyuT4uyNwyq7KyF/REinH6Fg4q
LiFpKgeMLiqJUqnLHqcSmb9uEmJL0xyRoNLmLOSV3u0EKn8R98rOUFtlozUm+ZIIQ3ngyi3zTibY
bvxdkHmPgRgpIMyXYOU2mkXvxZ5WhGfe6uQGLp1JVAsC08AANRNJCTG/Bwdh+YrnQ7uOnXTalkNf
bXB08f9nE0bmuonXtmLrDxWUqC9uxak7TritZruM4bgh8yX7ZY2I1FpkedLlntq8jEwKF2OvbhMN
ruvnT9apteiX4xwXRl3ZZSmm6NxzRKoucciD2Q/D9ecHOfVBtADWMFdg3mY5R18NtdIhQJky9xg6
ERINBYLN+GORhGjqif36Lw5Gv5I9i4u77XgTYUkWozzlXVFCi5zeYtp2ZrlBAYqWuom+uHynFgKL
tj9fCyx7H4rfdBwNK0ZF5clYHohEw8fvj49FKl+bCM1CaH1xJbVTz8U882YDi4TAPp7TTDVQOMek
TouHNMTlpWt7Z5I97CthrgijDz2zrJrlULrGTaT6oTcGmBoC0KIXTuBAUS7M8R5LL28URmQypz6/
+Cd/HgsibST6t4yv3z+2/eCDuAspc/qqfDXc4CHUu9vUQEfyXxzHBq9ARQkM7bhVXBPjFpbo8Tx2
oiXdnOYlHxU4Ja384kN6qmylOYVoQ53/YR+9hwaxGMJHe+k1eEbCGolrnx/IptrHjnaVFtVdlrpf
NCpOvS2/HPK4YI0nM0Wjp5JE1Q/boC1ewRQhbrf2sui+2HMYp55fdqQMySgf2Qsf7Yua3jHLaSD1
Sm308bkJybiIXGtJAK1DrmccLJUSfmrGiryOqtlroGizMlMi+nOBIpg0VR79yqm9VsexgKsNnxFh
aLfB5BYrB9TWMvNrZzPYvfPgCFbNhZXXCKaUegAwNrc2C/1PtdexswCAITXxmQSdS6Q4cI8o+SKn
I0lsNKJ1m406GYgk84aZLr54mk5dBXd26s4Z5lhVj67CHEFd5/gTvKmcdlMzaYtGNR9FKc7omT42
0dh/ccBTt3h2ZiGUsWm2Hl/2MtaCsaIY8iKQfujiWkgCE7vflQEWknTXWZP++Qvzpp04KghRzOic
IK8L28yjcwyUMWVKmmaeRdDIktxsADshqI3cGMVZWKTpQ6lnzio2UU6+2QWcsEkfiOBt1g2Svq3S
9yjXP/9RJ647xcZsgXYxBn7Y8gKid2CrG6lHQqq5DuVoXeQhZeNIluBjLEG6oYv8/vkxP6CXSPRG
lUDXZ1617Q9732AQU+l3vNE1+aB0AAKTYBzI6rUPO9i1LWPBk4JyUqRrN5DhcmQmg/PC1Faf/xDj
xFo5+8KRY2hsc2Aqv18rVaQRZERHGb7l2GA0MvsaIiOdDmirc3HGlbF3UEfEGRarGuAjTWRNyZij
RjLsrslRUTcjwdffSCKC8tNM6jfKYnKeeh4pHFNQQgZXbJHkv46IsVmyu7VpxeEarbAJ+SNvPHg4
9noIyQ12gjMwecZtYuTDFa8tJrSRF+ExdFp3n6r2k9qOyRcb81PnzwQMD7o9T+iPG0e02+K0bgzO
P02G2xBZmjeQ70J4lRJuPr/Wpw6F8BqtAW50PhtHBQhDp6rK5s+SWxjhqiSumcpjKJO9G6bB4+fH
ertvx2/a3P012L3yGTze/hPelsJKitgcQH8AD8TAGLPXZGpbn3xkEk9S7UwjUPG6GXQSuXUlOMCj
cpemkZZbyMfyr1Lyf/iGL/ANBjM6Vrl/owRWL83LP/4KI7l8yV7/75+3uAnCfyxfZJFGOR20v/7d
7uf//fNff/Rv3rzzB71N1abRDsWAuJB/Yxwc4w+6iWSEzJKPv/7N38ki4g/GaPN4xjAs0E02hcXf
ySL6HzTXWH6Yis4VMU/j72Ac3nZlvz5vjGOYOJlzy9xCfXn89cJIh6gXUibtHxuEkRsm5AwSdI0k
Oa+Igs91srPyIHYObmQAvCSODPQJltNVl4YO1B+jhdjjR8ajVePaKSw9v+1qy39mzRquywmbiWf3
k/BKOTMhKcnEWaR0xcpO8mIAQQ4HaNUoQ0ycIVpU49xJlfAy0QoFI74pjH07VWm1rkD10S0acW0t
k9YKKQC6OP+T7g50Irxw5iYBynYVavFwnYTEjyjF0ClruAHGXvrjnHFtCcIuFQTv4Y68YOgqBV8M
XZF+uWx039i1mWHs+8kxdu4QUbIMZG49AcOz3RUJ8s0rR8HuLM2cBGj6L7gcHXiA4A+sdFy7ozB2
g59bckmmF3nnkUJkRsSqYq+NibCNiBsOhUEM11YO1GuN8cr/OVmiYt+o9fVjOeEDX/r8skezFPVj
3qvJjZtAb4ToHF71rZ/fgXkprppaQm0cqiEQ+Kp1pP5+aDM7S7MUr7qqVYW6mMLSOZArOoKAxcq5
iDWf5FwVys+woOqyDxP+2WctcJxrP4U6g7lOqtrKpx1JolfaFxvbyYB5TfZuKLPyKtEq91rUxGSf
x1BJvJrrt+kKeE+AeartFIb9eUgiy2YIOyj4kciLW02rnINi8rTECTwal1apl2HgpaaT2t3sVNtF
I3cHBwxyjdYurhJZdcrtZGYk19mxtjfrnsjLNGlNMsh0UTPJhsZukne/MfIIj/KUVU+SUKbHUh1N
ADxTJeAcB6L+yaeO/JEmbKyFQxL8YSjhTI2j6d7qMgoOgzERhOwOkoVTdOAOfdix0IkVoa8aAsJe
nAncbVJr7nlZInjctKNKeMlArKrn2wDLgBSO+riN/FY5x3sKM6jXMQ8Z6uDkAK2M2bIZYmjo0eqU
7Q22e5Gck6zlXpeOohm4dS3rPtdGfE21ovYBwQGmAuIrjgt6A5YmJ2MbQD5wfey1mCXGhcKFQBYp
osJ5qjr0P0rj9tUyLC3D5/4oxM6AGG6rObXWcTYB9Y9O0lUhlWbfWGWr7tKqGqNHko/dZs+XTtBX
5vH5ZvuBcgtMkqTGxL+ws6w7izps1GGVXfquEZynLRaDH7FQoJUtdHpUpMUEmWrnK5tw2XukURF2
7JGUWb75mDfh66qkFC0aA4RaNQX9Q9SQpqK4YXFRxyFyprK5iVuNZLmUXRjQEEaui4Rn6IEUgsDy
eL2VO0CV/raQcpKYiAygEqqjlStyWSpyEQeIls1bEl/Ob/BGNUId0rV6uxqRxJ4phJzvilYln93N
byB0nDdx7e+Qy9dL1ymG/dzUW9tDlK7NJsT4XAxbFLMKzlZWmtSXy8qftoMD3AHqvbYYy8a+rHEK
NXhcVnbQb50mFg+aRGcTt227mMa2uOod9QZ5Oznn0MKR5brhKjArMhBSn0Tv0go2fl4v61jkZyrZ
iq/0NC/VSfefKpn0Ht2hlOz1zrmKu6KmFcruGsR1d621lJc4YEEbgwXcmtZ0GWHj36amOruS6nQz
agnwQoU/pREptIwkXhMChKanAiDFksr9airlRdMnPlnHJEMlRiG3lZ9jC7IU9QIHWX9F3ABErLr4
7rLabvNIc9YR+I1NQaY0KVKiZkOnV2y4UEGmXafs4yzSzsZ0pljbwXOBi5RuWBjRIRvzle6CdElB
hTz2cdV7ahY093ErGUpZvbIN5PBnK610S17euG5kr911mu4/G4kgYWHwgddZsZmBhWbLuWutokdZ
kpmUshVhVAQOvgVlIEEq28TcOz60lEFR7EML124bTXya4qyOcLCaGU+FNdmXY13lCCuTKYrXThU1
Ny420AeXriA0EjqDfHvDSxIUq+95MSfXTUOUfCvtNNtoLfMXPwJGjv/Q3RZTVz6RdKo+YjxGqAjV
flkwcrvMHb04g4+PqcDInAMe0RzA+6AAMgge7KDK1KXmVu0mqCfrklwA7AXt0CTaXgxxcO4moDWA
I+KlSpsIrCHkMqymFXpFTMQYDUVjFsuOAdWlASd0MWXh7PMq4cPZZJJs7RLgiiIDAJhl0BJo2SoP
TanWjzxxOcD6ti/PVEPeWH5cHIapUS8NdJ+rWShntSmPgYkVHnvtEnem6em69KH0mspOEjj1atRm
9tpms900NLJpSUpxL/gOWuM+nylRy5hYpBVcP+2+AOR8E2K5/UluHvFcbgU0z9efFbf9kxyr4Bs7
KxTrYw7o3BT3MN8Uwslr9I8GPPVOY52bxsq/D6S5HYz42bfaH45eie1UmM0C1nu3NKLxG6A1l+5q
oa9sW75UGQLLziAoNxwSGAx6+RoQ37BIYqVAN2bEHnbEvFjq02iuJ8vXrtPakuuk7pNDrlmXedDk
59kk2zWbJnVcEHQSNUAkJR61GjDLZTDiVSgzcINxSOzJilKK+gJYLvQ3ptSercXTakZPVwt3XlwT
gfc3hAS9bExZw+pWjHWY+9GLniR3im4VKwPCxHOo25FXRI79KjV503ban4BeaF1D/HAV+ylPNXVF
3lREaLpq793Rn85LdQ4cNqqnIpjY87vtvs8Tn7WzLNcdvDt2Yp1Bc2/MiGkud2IEhhpb2n3Uj8l5
yjO/IBdc2zAZAZkQN+GyVOMtvPhyXzTDrTlh7dVgpWN7h4gZxtPPhvpzSd5McUsoOhtM4HnwJDN4
9vRIu7WwoM2MeZ1tEJgSLao4P/xA/6YRNvakVsK4QqdJE8cRh0preK7Ej0wn0zmC3bguwSCewRcu
ztpKf7WzHg+z9rN2kipctfykpZbXvecA9FnUJgZtksEQkUAb3VKx2DdY9gMSv/p4o1I9XpH97F9L
v9hLbjod1C1SgstwrM0lGlseUc0JiKYc9JXUYu3SKOP7ISmtG5/963ZG+bQLW8+LmzZsi2VcKwu7
szi7oAAmPDjnSlVbDLqmhwZK31xsVlp+VdgN7oTePaM//aeIAq/SM6Rninrl9/XVlBLaGhL+Lmsy
icvsWaZ4/aZ6uOtxp5Zac9UoOWgF1lP+YlAvDZHE49gm1IAtDsjZ1CwcgvxWwojEbGQ0xXkOTuvc
yqoc2KRc6KPN1l5Jsuka0ETyVyPxfxu/LzZ+Orsgmin/eeN3+dr/4+J1iH4Uv276/vXH/rXpwz7+
ByIIhi9oRugx/xIypqkuID6D9DENE+i88fs3vY8oMSSGbCgcTA0IOeZOw9/bPu0PtI5MPxjm2LOA
1Pmtbd/csvhl10e2GIcXDtpsFGAYso76ebBUU9w8eXwudUTLLwjIZ4OyaTfmWg1dJXfJbsbIPTKw
LepM2RU6kQYSgJide0Uf4TVS6vGnNII2WyoqSbZDPHbT2ZBb9mslU3sVYSSSU4WQLbCSmtDCtB/N
W4WQKj4Mc6lGHfozhRoFQ38MHFusk5mp4F6pkQJ3ritYDwGeWI0sx1sSkSBYWX3XqE8pJOOIz4Sp
6C3O+0LNs33kKKCxHBtYQYebFn5YQGgSnmKLRbF0bllpAa0C8qCdRLhUZmLsWMQAd+q7mqmMtnZi
2ifqY1TZDbzMvOwcfLa1ipj/LCI2p11PavWDTG+5satyvAYbntvLaezJ5nVQ9EzPNF7s6C9C/f9e
wC9ewFlgTr/jP7+Aj69184+HSAa0Gt43Xv76k383Xuw/kKtblmsgp6FRYvCX/gug6eh/YE+cZW1v
/sS3pszfBE31D2vWaNtMayyEKvNw6O930P4DRKeF88h6A2gSEvsbrRcGfe9fwjl6gCYyTXxbQ7Vo
HCtvgtHs0xw3+q7O7PYMJLgwFjnvBe6fzCSLvSmg5raGdlNrymLMAl6VaMCRrmq9l4RSIWbbb+2N
bFx5i7KHFCkjdR8ip0m3vMPBwohatzgrBlFtWnrFyZIJvdjVZMHITRu3/rQUitkTqsz0VizMBHhg
547JSpTZ4FW+uc+dpKXjMQaS0GInuOeLzIa0E/BGXCv+5vb9g1anPomsRN3dT0038T1Mx03UKeoK
Lkd7wKmi7Zsip00y8DlfNxTr3XJS/OpGjFV0zh9hVydVu9uWhXKI/DKuYY7DqUWaDEmpB/kJplJ9
nKTsSNFSxzsfmttmlHV4DfbLouSa5jNP86QmW8mKVhG+gY2FXR7MBeL6W9ymYqMbQKvjmn9tq5V2
5mrRPYW+WARO01048JQckGxLpVKLVcDmOljUkdncJgSvXPuFZhzQBGANLixpahuCVTnj1FGmldsi
QHHszlzrZach7sNJyG9OVkbdmEuzcDMAGza2ncEgyz4pPY0Oim2O+lZrQ6LJpq5Z6aNqpitQDfrS
hKAHJiKYzPMGtQqjnNxqQJ5ODTVX4zFob+7NeozjBVG12lrpdLk049Gg8qpzwf0Q7fnk6PC11Sd2
yoI6quggmjQPfj6qoMTlPWw5k16Mmj/Py/seIrzNiMzBr49VF8ebWKVxENzUZm7kq84uUriuWXWZ
5iG1qZtmoQ2JrLCugra2rnFS+ysltLsnHwrJYayKmMQEazgfp/KV0UwwLvJxstaQQ4JrMFD1fnDT
hYwtkmUdbaB5RPGaahYRKbniH0j9+xbUBXG3dL13VDh+cNY3atodBjcoqhcZBPWz2lfsJdjKH6yM
EVscVMwdSK1bKQKzuqgBAS6bDq35AjOQvKDD8dwPZnuplIwJ9V59NfPs2e57dsuZyKsdQuR2kUaG
esVGWZvNZqPzBAa8vZuUuRbs/HRtVX7aLqesbRl1EkoVb3yryNNlmvf9cxhMhbqCtBOxXaBQxDfO
8IkPFAk9AlboOsrrTuWLNqXLRA3V87JybYOd1ugfulK/7oX2NNXukyqZ4mBsWktbzUrPtaKSrr4N
dmTb1TwxaqBbj4wEGOaWr6pOMtUitgnHk2xHPMGe3LkKUxPJvAsoLg4tnXwO1g7+hoAtQx1e1lV0
5lhuvyPngOZeYZnhsGyDutcvareegq3jo7GEdlk+ZRGEohvZwHeSar3BZAZXhz3UgsC+8gLgBizV
zho2repu6byFu4Ss9+qgTyQfE4aiZZDi2jEmHUCNaYXWZU4mgVqICzJo/LU9p1iFma+tobwQc28r
ykorLefRlNkoENCc8TVVZhV/uE2cNFj4lq5sxJyY5c7ZWbkZ42Uf0uTbINiJZLQYzhyyzMwcqmL5
lsLlzIFciYzFISyyhDqC7aXVz+EYXWIu4yqr9vEc61W0bYnCo46WHbTNi76jNbts4fHdVXMmmCDE
4gKQnvJAWErYpmctvv1VRvJYigKucNaDYmSbuDwDo0aY4GCtClnr5AaQSib4r85SoRYX2puEQRDh
KGk1zWFm4i3Y7P+5O7cmN5EkCv8Vx75LwR3xsBOxuvXVbbvtGXvmRYFbMiAQSFwk0K/frwC1G3X7
si4/EEv4xZZcgqQqs+pk5jkhaA+eKt29oytT/0CWHSEfC7UO31T9w6TaHpEFrcXSHKGbdlw7cImS
DL8h3wA4ku7/iUKIufxacs20nXQuWnTAcvd30dGrvhSw0vOpbc/Rl4LWCp2Y4oIaC8QpkXWzbA7q
Y9+K1WmiIfu22FTRBCLz9DaIin8ILNYcNpD9JTIrKMZFiwT1uHx7OFgTREfzB63Wl0MRFzZdITq3
R33OI0d8qQtBukChszGNR+uLyAbT8Y/pZbYdKWMqbUez2E4qTndI23FsUWCYFcA3+txX0KDBh2CP
lBsrR+2JiD1CrEDRbgsAVDaXyOeVWnS/EOclO/Psi8PWyVDySIMv7GKBnFDfgIJ2i+89qHtIT3Rt
d7VzOMOj+h3upkqpv03RFyM3ALmmyRJ97Quhv4Az3iSMtgOIZ5ABNLVAvUaodjE/FLubEu6QmYK+
+NJM0nLiUWs2W5P0v4VN3xsfhdBgenQ+w2i1ufLMdLlzPFQJw8PnzQZiKUWtECosCDdqinRbmnmX
BWorU5Q47+jeu8+zGExno1GzBpvYuwNqF/N0kIE5rO8LJRu8O/jrtyV2vV6UpsZqjO48e3OECDjk
OFkGHhp3CExYc/OYpWjgOB7sPPsin6RCmhFNHDoBC+x6v4Ntx7o+rvOqeF1lipfMoNZWOUQGpb6l
YkGvQMgNePuVGYwUR2XmL1CUeY++rDP4dMi0spoGyGJB8Gdm2kTZh7F9HJehGkXGzM5V2GFhtH9v
2qm1JjVzZCuThZFxtw/pCJ8ktM6OtTXo9lhR0aSrErWEL4XUzhstoQt1uqWQ+6MOlfDHTaKU1zak
jcACcXaxozAnh4fJLimOqsL9tWKFB1x/BAdouffzy2qjHNnS4zFH4cByq/VoPWU/BweV4hT62ASW
vx8di+B6o2wQCNTNGZjVYV7BLbXcafDkoplgvs2q0W5+GO3UuQ7gSYlJjHsNdzoGAlIt577ieX8Z
1WI7tdebHGHgEIzAQQH0MkiPxh7GRBAE2o1VKgctHUbCxNjqN+m22PizXEu3asZpHXHHMZFLgUCM
2DYeQdALxa5dkN+FC+0aiubYm1K4vC+uFL8qbiI/HFwN4GNi47dQipAEjuG8Uc2Bhd5mftwFc5Am
B84+55hOfb2AVNvbKX9n5hoN9XKtrN/BNLS7XztrCnYpl6B/nTzERUYWaJ6SDqTn0UdLYQdhqcIp
LLUR2kqr/GNE3/10kTnq7WY92phQ5JbVpyO6BHMrMy/0fFHsxsExLyoIfERjchjAyAUt3qVH0ovE
BFRGM1q0N3dGRW2w2AHtAIEoI7qCzEr5CIC5nnhbyssmXqFTVbatjHjPdIF3Lkjz/BPO+wgum1k3
iaN+NmyYVkE6FBJY7Ld24wi5Wxg90tCfHfJiXVH7YGqTPLeO6ClZ/uZNvINxCB0Qv5jlJjQVJkx3
zmGT3x4K27yy/NG2onAFUCqL0gIFRzOOLgwydzOHl3Y9KjKowqPYqJblYuT/47Dn/lOrLPtmYaCd
NAmqvX0LY2lsTRee6jmvN5z2J2Axn/KNnn2sFiEEdp5pzJGC9iZaaSqwYlXHFOR/bf2tbw2SRch5
pBytbfxApDmvIUusVrBGexM0GVQXfxpcB4eBOqt2hvVpvw+zahKmG3sxH5BwrDWKaALPIW6pYMS7
L9REB6w6oLSKcs8MSj3nwinR+DLL/f7maO8PAODe4T6zQ3HsPZSTtRmikxdufRfIutzB8ZcYczWA
t2G8RbJoRmVsPtkkZSAI1XazgeVbc436rCVqIOXtNguOd6Pdcft+e1DJMODP11/Qpc0+OLESffJU
JfKmZoXMa1J5i+vAjpRrBBJ3NL+buxtl51nv9GNOykzZJlcaR+vZ4GgOxvQ9bWdVbKvs/RXQN3MB
wZed+yGueRPPD9bWvFhHg/iqVNiLb0lTfkjoCIabNaXIaLd+E1BwM17DGXu3pubvBiexn7IAWSz2
XmPDgufTwzSY+IPddhYieTSrDHUDyeS+2o1FRTk7BmN9sw3Yo0QbBTYLJ48efKR8UAeIfOj0ac/7
sofjeWltSn802UZO+XqvaaU+P6RG0pSd/N+c/9sHEYURszgP8updsUqr+1UGrWp2OhiLT2vp+Q8o
Mf7Kl74/UFt10SAKD0kR5+IOvCCJO9icANI6eEJ9S/X9fm+EyOWOiyXFHrozpC0Xgg76/OuLjoko
ib3244EDpqdyntcdA+fI1fzgExN9ywjff77Gmt//TucJ3CW1QdMgy9PgIX9qA0FS9nNGOBviiRFG
Q3AP2lJ1nu7p09vglpSBCrykp0/Pxlfjlf3MHPjm4xvKkAZg0S7dXuozK8CAQ0EHrAX11YBYPZoD
TZmclBF05gB4EBVDWmOFMyPA2kC5E81kVmPuHj29KMs6xxW/4Qe+PQeMIf1kqsDsmndMUerTlaAq
yhDSNQOkvncegHuTXQK6NqSOzYCB5Oy5R9YQtSPRnElHaH3Vi61Hb191DPBXublvDEVTgjYCra2v
MyPQRjnEOqKxHpCYi7XBD/bICExNUUgsZwVHVC3SQELpbX2xpjpLQLUA1+Edocyon1bgkNO8mYYR
83GL8nw/8E0/oBvEAiKBTovuS0ZwNPwETGgUDNc2UBqr92gqwMFBN4rcTLCHtO0TEaGlPr3p7kxw
hpYKtw6Ot7FS39YDPbSiHlfOCiauD6+ntNNdIWH01Aq4RnJP8FHaXyNmv7wCsUw6LqpDKpLpWtfN
F6eCTeDQ6akj5d23OUDi3pJ1B4aGVp+jGSIA1tfZ8cA2h6QmFdDXNnKQ8+/XHIBd4VnVw/+6OdKo
dIesC3M2q104mM5KwCnSM2NQc/VopZ5ZgZfU7NskQgO5ZYOpzh7wxaVA1T99+1A8Qct7mis9swIZ
I2mHoAxhzBBH4nbGn88FZ0gNCwzhozaANsGoRwEST6ad1wH9ryvCMIaQkcNRap47BCaJ6JGnnqdZ
K71zi7ydkezjg5qwN6CH6bQLOrMCoZGQwEnq5DZ7aAW6diU3CAQH2HIgSDIglRDXmRUcHWwJvir4
e+qPRa1YvxwCIVJwInFTv+4WQU9U+FEck1bB+jrbJtnGkMyeqSFO21z9Oz9bquC0k7IC8Als4fS2
AxLVFwM+DZHOaAjHEIRskIvVV2P2HrlFgA3RUy5nBXtI3k2DyrxFC86OkCPa3wQ7f92PJszUO79A
feZI9vhkgJqK/mWaqpq5cOYXRKEoaIIK5Wr/1oLDJk52FihDqtJwfI/7xbO1oHLGhjyQ5u6eegRa
9gxZKxAdOBmSVsA31tfZWkDrm2ZzJkobh3rkCjSqNZpYJREWAFIoEnHIKrz4+LgCiFAd9gjt5/0L
jiobRdmlwPGYolfiX2OEZycnPAEZDED39nzZRyuIVna5sEDwozCT7pmXtwgCVCMowJvVzoX+hQVy
A9JbBBIodA0ISvlmMpyhzDYnpxHwqugnr6/+zQUoMmS3CGwXaVAQwfFlt0gFN59QIWF8Tcgy+frk
HQEFZYODzlxAU4PDQ/OqRUahs11kIyWaFtD3aR1HvQR7ZQVAL0m/YOiga/ALQfLx+JRPraBqyhCg
ndSjULTo1yyAfE0+76QODVLrQuSlmQbns4CMDMgjZ4qv2+meWYF+J2lcjbmuwspGiGhmwflGaTQU
uXmoxdvPm8XXo7WgWzV5nVSMBFGiyIRTtNX6xee4ms1UILvTV4wVyE+IqMhZwSY6oLYimnTq6yxG
Nh5BnFTbrUTzgz81F37iS4/VTRM/iJZ1XVOwyl4qf/rWF05IyvPP22oewSMj6P87XxRlTs1vr+pa
KvH3Pzo5yjoAPvnwFBDr32n/e/uAz3+681unpzr942WwSt30wa/qD6r2NhsqnP9E7md34z4tN8JT
sf6+3sm//9W5zyfv/wcDZ+HZuKJXUXrcNDgmXdKepj5AfuDQjTM3O92ieI1Null25IkbBV8SOHM7
5miyuNJjJ1GSustOP2tTKyQ/chyvHvLgocifmqTJOMoOPl1F7sFNV09HhhGMtS49cltA9yr58mqS
QHDyuWv2pphO9lfmWD1Ydt5nm4aTHflildAd2R25SW3JjnyJxYPgZOF6ekNoxxFEduCrpet3JqBq
wLj/G8aFbi5GN/Q0Un3LTYJL+pbjZeCeeZEmayI9cnLovjyjTkPIDnvz3Dc1mLb0wAxQPIRVx8gN
UCw79G1SBNkzMzfwo+zYr90g7ngPuo9+R3h57aZV5MbLp+YAvBEInvwtZ5n74BfZKs87c7rFIqXH
Dx6QT3C75dMNzic/NLEgS/LOzBZSWOBG8mNnWcAfaMVPg9U7qAab+x2jQ/57PvRvufEkhl34zCR1
bkH2pu9Wn1P3bPcElk7TurS171Z7txu32sJC+Xs+vLp0N9vMD7phnfGd37B6BHXH9SrNVh1P1aY3
f8fNf5sX5HHD/ms7YXHnfydpeHp59exuKpek7xsOr5eJLGG6FXDm7/mBqRuer32YHkAFZId/gzzJ
aZTaLA38KD1sGLEj6Z5q0IARmJ700OnKO+9QqWEy2YHfruIYnZ29e3ZMaNsfZIe/95Pl6tVV9iy2
iaJwebO8/yGjquQian7g+URsOwNkzfMB66+ybNXZUrQlpvJjl91TZQssyo77Z+76pzcnFo9uUJZ0
+oemrepXDu5/rVKUQDtnvraeSvaGX+R9aeBF2aE/usQd2N66S7PFq6QH/xFpjeTc/hhkD0mcBZ2d
W4s4St97ldBV5p2mRT1P0Hf5YUB+CWl6zNE8x59OzW4v/bcuuCa+8RCt3PSP/wIAAP//</cx:binary>
              </cx:geoCache>
            </cx:geography>
          </cx:layoutPr>
        </cx:series>
      </cx:plotAreaRegion>
    </cx:plotArea>
    <cx:legend pos="r" align="min" overlay="0">
      <cx:txPr>
        <a:bodyPr vertOverflow="overflow" horzOverflow="overflow" wrap="square" lIns="0" tIns="0" rIns="0" bIns="0"/>
        <a:lstStyle/>
        <a:p>
          <a:pPr algn="ctr" rtl="0">
            <a:defRPr sz="32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US" sz="3200"/>
        </a:p>
      </cx:txPr>
    </cx:legend>
  </cx:chart>
  <cx:spPr>
    <a:noFill/>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171622</xdr:colOff>
      <xdr:row>1</xdr:row>
      <xdr:rowOff>171622</xdr:rowOff>
    </xdr:from>
    <xdr:to>
      <xdr:col>41</xdr:col>
      <xdr:colOff>508000</xdr:colOff>
      <xdr:row>102</xdr:row>
      <xdr:rowOff>68649</xdr:rowOff>
    </xdr:to>
    <xdr:sp macro="" textlink="">
      <xdr:nvSpPr>
        <xdr:cNvPr id="2" name="Rounded Rectangle 1">
          <a:extLst>
            <a:ext uri="{FF2B5EF4-FFF2-40B4-BE49-F238E27FC236}">
              <a16:creationId xmlns:a16="http://schemas.microsoft.com/office/drawing/2014/main" id="{ADAA5EDE-1C3A-FB6C-966D-F51898E03184}"/>
            </a:ext>
          </a:extLst>
        </xdr:cNvPr>
        <xdr:cNvSpPr/>
      </xdr:nvSpPr>
      <xdr:spPr>
        <a:xfrm>
          <a:off x="171622" y="373667"/>
          <a:ext cx="34655242" cy="20303618"/>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25400</xdr:colOff>
      <xdr:row>7</xdr:row>
      <xdr:rowOff>76200</xdr:rowOff>
    </xdr:from>
    <xdr:to>
      <xdr:col>39</xdr:col>
      <xdr:colOff>457200</xdr:colOff>
      <xdr:row>20</xdr:row>
      <xdr:rowOff>101600</xdr:rowOff>
    </xdr:to>
    <xdr:sp macro="" textlink="">
      <xdr:nvSpPr>
        <xdr:cNvPr id="4" name="Rounded Rectangle 3">
          <a:extLst>
            <a:ext uri="{FF2B5EF4-FFF2-40B4-BE49-F238E27FC236}">
              <a16:creationId xmlns:a16="http://schemas.microsoft.com/office/drawing/2014/main" id="{977B4F0C-B902-4549-8850-9909E3DBC088}"/>
            </a:ext>
          </a:extLst>
        </xdr:cNvPr>
        <xdr:cNvSpPr/>
      </xdr:nvSpPr>
      <xdr:spPr>
        <a:xfrm>
          <a:off x="4923971" y="1346200"/>
          <a:ext cx="27373943" cy="2383971"/>
        </a:xfrm>
        <a:prstGeom prst="roundRect">
          <a:avLst/>
        </a:prstGeom>
        <a:gradFill>
          <a:gsLst>
            <a:gs pos="0">
              <a:schemeClr val="tx2">
                <a:lumMod val="90000"/>
                <a:lumOff val="10000"/>
              </a:schemeClr>
            </a:gs>
            <a:gs pos="100000">
              <a:srgbClr val="74C4E9"/>
            </a:gs>
            <a:gs pos="10000">
              <a:srgbClr val="00206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6</xdr:col>
      <xdr:colOff>0</xdr:colOff>
      <xdr:row>21</xdr:row>
      <xdr:rowOff>101600</xdr:rowOff>
    </xdr:from>
    <xdr:to>
      <xdr:col>12</xdr:col>
      <xdr:colOff>822960</xdr:colOff>
      <xdr:row>32</xdr:row>
      <xdr:rowOff>60960</xdr:rowOff>
    </xdr:to>
    <xdr:sp macro="" textlink="">
      <xdr:nvSpPr>
        <xdr:cNvPr id="6" name="Rounded Rectangle 5">
          <a:extLst>
            <a:ext uri="{FF2B5EF4-FFF2-40B4-BE49-F238E27FC236}">
              <a16:creationId xmlns:a16="http://schemas.microsoft.com/office/drawing/2014/main" id="{563438C2-5568-AE48-949E-87A02B317881}"/>
            </a:ext>
          </a:extLst>
        </xdr:cNvPr>
        <xdr:cNvSpPr/>
      </xdr:nvSpPr>
      <xdr:spPr>
        <a:xfrm>
          <a:off x="5029200" y="4368800"/>
          <a:ext cx="5852160" cy="2194560"/>
        </a:xfrm>
        <a:prstGeom prst="roundRect">
          <a:avLst/>
        </a:prstGeom>
        <a:gradFill>
          <a:gsLst>
            <a:gs pos="0">
              <a:schemeClr val="bg2">
                <a:lumMod val="75000"/>
              </a:schemeClr>
            </a:gs>
            <a:gs pos="98000">
              <a:srgbClr val="74C4E9"/>
            </a:gs>
            <a:gs pos="100000">
              <a:srgbClr val="00206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13</xdr:col>
      <xdr:colOff>177800</xdr:colOff>
      <xdr:row>21</xdr:row>
      <xdr:rowOff>127000</xdr:rowOff>
    </xdr:from>
    <xdr:to>
      <xdr:col>19</xdr:col>
      <xdr:colOff>817880</xdr:colOff>
      <xdr:row>32</xdr:row>
      <xdr:rowOff>86360</xdr:rowOff>
    </xdr:to>
    <xdr:sp macro="" textlink="">
      <xdr:nvSpPr>
        <xdr:cNvPr id="7" name="Rounded Rectangle 6">
          <a:extLst>
            <a:ext uri="{FF2B5EF4-FFF2-40B4-BE49-F238E27FC236}">
              <a16:creationId xmlns:a16="http://schemas.microsoft.com/office/drawing/2014/main" id="{24692A37-5702-194D-8C48-E785ED8449A9}"/>
            </a:ext>
          </a:extLst>
        </xdr:cNvPr>
        <xdr:cNvSpPr/>
      </xdr:nvSpPr>
      <xdr:spPr>
        <a:xfrm>
          <a:off x="10928498" y="3848395"/>
          <a:ext cx="5601940" cy="1908663"/>
        </a:xfrm>
        <a:prstGeom prst="roundRect">
          <a:avLst/>
        </a:prstGeom>
        <a:gradFill>
          <a:gsLst>
            <a:gs pos="0">
              <a:schemeClr val="bg2">
                <a:lumMod val="75000"/>
              </a:schemeClr>
            </a:gs>
            <a:gs pos="98000">
              <a:srgbClr val="74C4E9"/>
            </a:gs>
            <a:gs pos="100000">
              <a:srgbClr val="00206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5</xdr:col>
      <xdr:colOff>762000</xdr:colOff>
      <xdr:row>33</xdr:row>
      <xdr:rowOff>50800</xdr:rowOff>
    </xdr:from>
    <xdr:to>
      <xdr:col>20</xdr:col>
      <xdr:colOff>50800</xdr:colOff>
      <xdr:row>63</xdr:row>
      <xdr:rowOff>50800</xdr:rowOff>
    </xdr:to>
    <xdr:sp macro="" textlink="">
      <xdr:nvSpPr>
        <xdr:cNvPr id="8" name="Rounded Rectangle 7">
          <a:extLst>
            <a:ext uri="{FF2B5EF4-FFF2-40B4-BE49-F238E27FC236}">
              <a16:creationId xmlns:a16="http://schemas.microsoft.com/office/drawing/2014/main" id="{11DCAEC3-1138-9142-A972-89557938686D}"/>
            </a:ext>
          </a:extLst>
        </xdr:cNvPr>
        <xdr:cNvSpPr/>
      </xdr:nvSpPr>
      <xdr:spPr>
        <a:xfrm>
          <a:off x="4953000" y="6756400"/>
          <a:ext cx="11861800" cy="6096000"/>
        </a:xfrm>
        <a:prstGeom prst="roundRect">
          <a:avLst/>
        </a:prstGeom>
        <a:gradFill>
          <a:gsLst>
            <a:gs pos="0">
              <a:schemeClr val="bg2">
                <a:lumMod val="75000"/>
              </a:schemeClr>
            </a:gs>
            <a:gs pos="98000">
              <a:srgbClr val="74C4E9"/>
            </a:gs>
            <a:gs pos="100000">
              <a:srgbClr val="00206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20</xdr:col>
      <xdr:colOff>685800</xdr:colOff>
      <xdr:row>74</xdr:row>
      <xdr:rowOff>127001</xdr:rowOff>
    </xdr:from>
    <xdr:to>
      <xdr:col>40</xdr:col>
      <xdr:colOff>101600</xdr:colOff>
      <xdr:row>95</xdr:row>
      <xdr:rowOff>68650</xdr:rowOff>
    </xdr:to>
    <xdr:sp macro="" textlink="">
      <xdr:nvSpPr>
        <xdr:cNvPr id="9" name="Rounded Rectangle 8">
          <a:extLst>
            <a:ext uri="{FF2B5EF4-FFF2-40B4-BE49-F238E27FC236}">
              <a16:creationId xmlns:a16="http://schemas.microsoft.com/office/drawing/2014/main" id="{0E621E64-5011-E541-AC15-613E6D136546}"/>
            </a:ext>
          </a:extLst>
        </xdr:cNvPr>
        <xdr:cNvSpPr/>
      </xdr:nvSpPr>
      <xdr:spPr>
        <a:xfrm>
          <a:off x="17161476" y="15367001"/>
          <a:ext cx="15891475" cy="4266514"/>
        </a:xfrm>
        <a:prstGeom prst="roundRect">
          <a:avLst/>
        </a:prstGeom>
        <a:gradFill>
          <a:gsLst>
            <a:gs pos="0">
              <a:schemeClr val="bg2">
                <a:lumMod val="75000"/>
              </a:schemeClr>
            </a:gs>
            <a:gs pos="98000">
              <a:srgbClr val="74C4E9"/>
            </a:gs>
            <a:gs pos="100000">
              <a:srgbClr val="00206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20</xdr:col>
      <xdr:colOff>279400</xdr:colOff>
      <xdr:row>21</xdr:row>
      <xdr:rowOff>101600</xdr:rowOff>
    </xdr:from>
    <xdr:to>
      <xdr:col>30</xdr:col>
      <xdr:colOff>330200</xdr:colOff>
      <xdr:row>73</xdr:row>
      <xdr:rowOff>127000</xdr:rowOff>
    </xdr:to>
    <xdr:sp macro="" textlink="">
      <xdr:nvSpPr>
        <xdr:cNvPr id="10" name="Rounded Rectangle 9">
          <a:extLst>
            <a:ext uri="{FF2B5EF4-FFF2-40B4-BE49-F238E27FC236}">
              <a16:creationId xmlns:a16="http://schemas.microsoft.com/office/drawing/2014/main" id="{8D62C0E3-3C9C-1748-9FC7-B40EFA6E1415}"/>
            </a:ext>
          </a:extLst>
        </xdr:cNvPr>
        <xdr:cNvSpPr/>
      </xdr:nvSpPr>
      <xdr:spPr>
        <a:xfrm>
          <a:off x="17043400" y="4368800"/>
          <a:ext cx="8432800" cy="10591800"/>
        </a:xfrm>
        <a:prstGeom prst="roundRect">
          <a:avLst/>
        </a:prstGeom>
        <a:gradFill>
          <a:gsLst>
            <a:gs pos="0">
              <a:schemeClr val="bg2">
                <a:lumMod val="75000"/>
              </a:schemeClr>
            </a:gs>
            <a:gs pos="98000">
              <a:srgbClr val="74C4E9"/>
            </a:gs>
            <a:gs pos="100000">
              <a:srgbClr val="00206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30</xdr:col>
      <xdr:colOff>660400</xdr:colOff>
      <xdr:row>22</xdr:row>
      <xdr:rowOff>25400</xdr:rowOff>
    </xdr:from>
    <xdr:to>
      <xdr:col>39</xdr:col>
      <xdr:colOff>584200</xdr:colOff>
      <xdr:row>46</xdr:row>
      <xdr:rowOff>25400</xdr:rowOff>
    </xdr:to>
    <xdr:sp macro="" textlink="">
      <xdr:nvSpPr>
        <xdr:cNvPr id="11" name="Rounded Rectangle 10">
          <a:extLst>
            <a:ext uri="{FF2B5EF4-FFF2-40B4-BE49-F238E27FC236}">
              <a16:creationId xmlns:a16="http://schemas.microsoft.com/office/drawing/2014/main" id="{33718B98-DF46-114A-A199-452EAD453021}"/>
            </a:ext>
          </a:extLst>
        </xdr:cNvPr>
        <xdr:cNvSpPr/>
      </xdr:nvSpPr>
      <xdr:spPr>
        <a:xfrm>
          <a:off x="25806400" y="4495800"/>
          <a:ext cx="7467600" cy="4876800"/>
        </a:xfrm>
        <a:prstGeom prst="roundRect">
          <a:avLst/>
        </a:prstGeom>
        <a:gradFill>
          <a:gsLst>
            <a:gs pos="0">
              <a:schemeClr val="bg2">
                <a:lumMod val="75000"/>
              </a:schemeClr>
            </a:gs>
            <a:gs pos="98000">
              <a:srgbClr val="74C4E9"/>
            </a:gs>
            <a:gs pos="100000">
              <a:srgbClr val="00206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5</xdr:col>
      <xdr:colOff>736600</xdr:colOff>
      <xdr:row>65</xdr:row>
      <xdr:rowOff>127000</xdr:rowOff>
    </xdr:from>
    <xdr:to>
      <xdr:col>20</xdr:col>
      <xdr:colOff>101600</xdr:colOff>
      <xdr:row>95</xdr:row>
      <xdr:rowOff>127000</xdr:rowOff>
    </xdr:to>
    <xdr:sp macro="" textlink="">
      <xdr:nvSpPr>
        <xdr:cNvPr id="13" name="Rounded Rectangle 12">
          <a:extLst>
            <a:ext uri="{FF2B5EF4-FFF2-40B4-BE49-F238E27FC236}">
              <a16:creationId xmlns:a16="http://schemas.microsoft.com/office/drawing/2014/main" id="{4F84D636-56B7-1C47-811C-B2AC56A3D2AC}"/>
            </a:ext>
          </a:extLst>
        </xdr:cNvPr>
        <xdr:cNvSpPr/>
      </xdr:nvSpPr>
      <xdr:spPr>
        <a:xfrm>
          <a:off x="4927600" y="13335000"/>
          <a:ext cx="11938000" cy="6096000"/>
        </a:xfrm>
        <a:prstGeom prst="roundRect">
          <a:avLst/>
        </a:prstGeom>
        <a:gradFill>
          <a:gsLst>
            <a:gs pos="0">
              <a:schemeClr val="bg2">
                <a:lumMod val="75000"/>
              </a:schemeClr>
            </a:gs>
            <a:gs pos="98000">
              <a:srgbClr val="74C4E9"/>
            </a:gs>
            <a:gs pos="100000">
              <a:srgbClr val="00206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30</xdr:col>
      <xdr:colOff>736600</xdr:colOff>
      <xdr:row>47</xdr:row>
      <xdr:rowOff>101600</xdr:rowOff>
    </xdr:from>
    <xdr:to>
      <xdr:col>39</xdr:col>
      <xdr:colOff>660400</xdr:colOff>
      <xdr:row>71</xdr:row>
      <xdr:rowOff>101600</xdr:rowOff>
    </xdr:to>
    <xdr:sp macro="" textlink="">
      <xdr:nvSpPr>
        <xdr:cNvPr id="14" name="Rounded Rectangle 13">
          <a:extLst>
            <a:ext uri="{FF2B5EF4-FFF2-40B4-BE49-F238E27FC236}">
              <a16:creationId xmlns:a16="http://schemas.microsoft.com/office/drawing/2014/main" id="{067DB88B-FBE0-DB4A-A5EA-BC2CA480B326}"/>
            </a:ext>
          </a:extLst>
        </xdr:cNvPr>
        <xdr:cNvSpPr/>
      </xdr:nvSpPr>
      <xdr:spPr>
        <a:xfrm>
          <a:off x="25882600" y="9652000"/>
          <a:ext cx="7467600" cy="4876800"/>
        </a:xfrm>
        <a:prstGeom prst="roundRect">
          <a:avLst/>
        </a:prstGeom>
        <a:gradFill>
          <a:gsLst>
            <a:gs pos="0">
              <a:schemeClr val="bg2">
                <a:lumMod val="75000"/>
              </a:schemeClr>
            </a:gs>
            <a:gs pos="98000">
              <a:srgbClr val="74C4E9"/>
            </a:gs>
            <a:gs pos="100000">
              <a:srgbClr val="00206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xdr:col>
      <xdr:colOff>275969</xdr:colOff>
      <xdr:row>21</xdr:row>
      <xdr:rowOff>145533</xdr:rowOff>
    </xdr:from>
    <xdr:to>
      <xdr:col>5</xdr:col>
      <xdr:colOff>480542</xdr:colOff>
      <xdr:row>95</xdr:row>
      <xdr:rowOff>148581</xdr:rowOff>
    </xdr:to>
    <xdr:sp macro="" textlink="">
      <xdr:nvSpPr>
        <xdr:cNvPr id="16" name="Rounded Rectangle 15">
          <a:extLst>
            <a:ext uri="{FF2B5EF4-FFF2-40B4-BE49-F238E27FC236}">
              <a16:creationId xmlns:a16="http://schemas.microsoft.com/office/drawing/2014/main" id="{FBE365ED-47A3-3345-8DEC-DF0F5C561678}"/>
            </a:ext>
          </a:extLst>
        </xdr:cNvPr>
        <xdr:cNvSpPr/>
      </xdr:nvSpPr>
      <xdr:spPr>
        <a:xfrm>
          <a:off x="1114169" y="4412733"/>
          <a:ext cx="3557373" cy="15039848"/>
        </a:xfrm>
        <a:prstGeom prst="roundRect">
          <a:avLst/>
        </a:prstGeom>
        <a:gradFill>
          <a:gsLst>
            <a:gs pos="0">
              <a:schemeClr val="tx2">
                <a:lumMod val="90000"/>
                <a:lumOff val="10000"/>
              </a:schemeClr>
            </a:gs>
            <a:gs pos="100000">
              <a:srgbClr val="74C4E9"/>
            </a:gs>
            <a:gs pos="10000">
              <a:srgbClr val="00206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oneCellAnchor>
    <xdr:from>
      <xdr:col>13</xdr:col>
      <xdr:colOff>404556</xdr:colOff>
      <xdr:row>9</xdr:row>
      <xdr:rowOff>149785</xdr:rowOff>
    </xdr:from>
    <xdr:ext cx="15876198" cy="1469954"/>
    <xdr:sp macro="" textlink="">
      <xdr:nvSpPr>
        <xdr:cNvPr id="17" name="TextBox 16">
          <a:extLst>
            <a:ext uri="{FF2B5EF4-FFF2-40B4-BE49-F238E27FC236}">
              <a16:creationId xmlns:a16="http://schemas.microsoft.com/office/drawing/2014/main" id="{2422C57D-1F1C-3809-9CB2-7761CAD3AC91}"/>
            </a:ext>
          </a:extLst>
        </xdr:cNvPr>
        <xdr:cNvSpPr txBox="1"/>
      </xdr:nvSpPr>
      <xdr:spPr>
        <a:xfrm>
          <a:off x="11018127" y="1782642"/>
          <a:ext cx="15876198" cy="1469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8800" b="1" i="0">
              <a:solidFill>
                <a:schemeClr val="bg1"/>
              </a:solidFill>
            </a:rPr>
            <a:t>sales and profit Dashboard</a:t>
          </a:r>
        </a:p>
      </xdr:txBody>
    </xdr:sp>
    <xdr:clientData/>
  </xdr:oneCellAnchor>
  <xdr:twoCellAnchor editAs="oneCell">
    <xdr:from>
      <xdr:col>6</xdr:col>
      <xdr:colOff>443023</xdr:colOff>
      <xdr:row>7</xdr:row>
      <xdr:rowOff>88604</xdr:rowOff>
    </xdr:from>
    <xdr:to>
      <xdr:col>9</xdr:col>
      <xdr:colOff>354418</xdr:colOff>
      <xdr:row>21</xdr:row>
      <xdr:rowOff>0</xdr:rowOff>
    </xdr:to>
    <xdr:pic>
      <xdr:nvPicPr>
        <xdr:cNvPr id="19" name="Graphic 18" descr="Bar graph with upward trend with solid fill">
          <a:extLst>
            <a:ext uri="{FF2B5EF4-FFF2-40B4-BE49-F238E27FC236}">
              <a16:creationId xmlns:a16="http://schemas.microsoft.com/office/drawing/2014/main" id="{47B517DD-66F9-8A5F-7EB9-BAEF75B21B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72223" y="1511004"/>
          <a:ext cx="2425995" cy="2756196"/>
        </a:xfrm>
        <a:prstGeom prst="rect">
          <a:avLst/>
        </a:prstGeom>
      </xdr:spPr>
    </xdr:pic>
    <xdr:clientData/>
  </xdr:twoCellAnchor>
  <xdr:twoCellAnchor editAs="oneCell">
    <xdr:from>
      <xdr:col>13</xdr:col>
      <xdr:colOff>413488</xdr:colOff>
      <xdr:row>23</xdr:row>
      <xdr:rowOff>59068</xdr:rowOff>
    </xdr:from>
    <xdr:to>
      <xdr:col>14</xdr:col>
      <xdr:colOff>590699</xdr:colOff>
      <xdr:row>30</xdr:row>
      <xdr:rowOff>177208</xdr:rowOff>
    </xdr:to>
    <xdr:pic>
      <xdr:nvPicPr>
        <xdr:cNvPr id="23" name="Graphic 22" descr="Coins with solid fill">
          <a:extLst>
            <a:ext uri="{FF2B5EF4-FFF2-40B4-BE49-F238E27FC236}">
              <a16:creationId xmlns:a16="http://schemas.microsoft.com/office/drawing/2014/main" id="{8AEBD40A-EF26-78D7-9BEE-4C6317EA51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164186" y="4134882"/>
          <a:ext cx="1004187" cy="1358605"/>
        </a:xfrm>
        <a:prstGeom prst="rect">
          <a:avLst/>
        </a:prstGeom>
      </xdr:spPr>
    </xdr:pic>
    <xdr:clientData/>
  </xdr:twoCellAnchor>
  <xdr:twoCellAnchor editAs="oneCell">
    <xdr:from>
      <xdr:col>6</xdr:col>
      <xdr:colOff>383954</xdr:colOff>
      <xdr:row>21</xdr:row>
      <xdr:rowOff>29535</xdr:rowOff>
    </xdr:from>
    <xdr:to>
      <xdr:col>8</xdr:col>
      <xdr:colOff>177209</xdr:colOff>
      <xdr:row>32</xdr:row>
      <xdr:rowOff>0</xdr:rowOff>
    </xdr:to>
    <xdr:pic>
      <xdr:nvPicPr>
        <xdr:cNvPr id="25" name="Graphic 24" descr="Gold bars with solid fill">
          <a:extLst>
            <a:ext uri="{FF2B5EF4-FFF2-40B4-BE49-F238E27FC236}">
              <a16:creationId xmlns:a16="http://schemas.microsoft.com/office/drawing/2014/main" id="{1C825504-4D3B-41CA-23C7-E9DF0429236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13154" y="4296735"/>
          <a:ext cx="1469655" cy="2205665"/>
        </a:xfrm>
        <a:prstGeom prst="rect">
          <a:avLst/>
        </a:prstGeom>
      </xdr:spPr>
    </xdr:pic>
    <xdr:clientData/>
  </xdr:twoCellAnchor>
  <xdr:oneCellAnchor>
    <xdr:from>
      <xdr:col>8</xdr:col>
      <xdr:colOff>472558</xdr:colOff>
      <xdr:row>21</xdr:row>
      <xdr:rowOff>147674</xdr:rowOff>
    </xdr:from>
    <xdr:ext cx="2983023" cy="781111"/>
    <xdr:sp macro="" textlink="">
      <xdr:nvSpPr>
        <xdr:cNvPr id="26" name="TextBox 25">
          <a:extLst>
            <a:ext uri="{FF2B5EF4-FFF2-40B4-BE49-F238E27FC236}">
              <a16:creationId xmlns:a16="http://schemas.microsoft.com/office/drawing/2014/main" id="{1975118F-76BE-CA3B-A073-FBAD2062251F}"/>
            </a:ext>
          </a:extLst>
        </xdr:cNvPr>
        <xdr:cNvSpPr txBox="1"/>
      </xdr:nvSpPr>
      <xdr:spPr>
        <a:xfrm>
          <a:off x="7076558" y="4148174"/>
          <a:ext cx="2983023"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400"/>
            <a:t>Total Sales</a:t>
          </a:r>
        </a:p>
      </xdr:txBody>
    </xdr:sp>
    <xdr:clientData/>
  </xdr:oneCellAnchor>
  <xdr:oneCellAnchor>
    <xdr:from>
      <xdr:col>15</xdr:col>
      <xdr:colOff>270540</xdr:colOff>
      <xdr:row>21</xdr:row>
      <xdr:rowOff>152400</xdr:rowOff>
    </xdr:from>
    <xdr:ext cx="2983023" cy="781111"/>
    <xdr:sp macro="" textlink="">
      <xdr:nvSpPr>
        <xdr:cNvPr id="27" name="TextBox 26">
          <a:extLst>
            <a:ext uri="{FF2B5EF4-FFF2-40B4-BE49-F238E27FC236}">
              <a16:creationId xmlns:a16="http://schemas.microsoft.com/office/drawing/2014/main" id="{777704A5-4F2C-254B-9F70-3CAACBE91434}"/>
            </a:ext>
          </a:extLst>
        </xdr:cNvPr>
        <xdr:cNvSpPr txBox="1"/>
      </xdr:nvSpPr>
      <xdr:spPr>
        <a:xfrm>
          <a:off x="12675191" y="3873795"/>
          <a:ext cx="2983023"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400"/>
            <a:t>Total Profit</a:t>
          </a:r>
        </a:p>
      </xdr:txBody>
    </xdr:sp>
    <xdr:clientData/>
  </xdr:oneCellAnchor>
  <xdr:oneCellAnchor>
    <xdr:from>
      <xdr:col>15</xdr:col>
      <xdr:colOff>102851</xdr:colOff>
      <xdr:row>25</xdr:row>
      <xdr:rowOff>155454</xdr:rowOff>
    </xdr:from>
    <xdr:ext cx="2983023" cy="614478"/>
    <xdr:sp macro="" textlink="'pivot table'!A17">
      <xdr:nvSpPr>
        <xdr:cNvPr id="29" name="TextBox 28">
          <a:extLst>
            <a:ext uri="{FF2B5EF4-FFF2-40B4-BE49-F238E27FC236}">
              <a16:creationId xmlns:a16="http://schemas.microsoft.com/office/drawing/2014/main" id="{986A54E2-543D-2945-B8D6-455280EBFA3E}"/>
            </a:ext>
          </a:extLst>
        </xdr:cNvPr>
        <xdr:cNvSpPr txBox="1"/>
      </xdr:nvSpPr>
      <xdr:spPr>
        <a:xfrm>
          <a:off x="12349280" y="4691168"/>
          <a:ext cx="2983023" cy="6144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000" b="1" i="0" u="none" strike="noStrike">
              <a:solidFill>
                <a:srgbClr val="000000"/>
              </a:solidFill>
              <a:latin typeface="Aptos Narrow"/>
            </a:rPr>
            <a:t>  </a:t>
          </a:r>
          <a:fld id="{110451A2-E8AA-A440-AB33-B19676153602}" type="TxLink">
            <a:rPr lang="en-US" sz="4000" b="1" i="0" u="none" strike="noStrike">
              <a:solidFill>
                <a:srgbClr val="000000"/>
              </a:solidFill>
              <a:latin typeface="Aptos Narrow"/>
            </a:rPr>
            <a:pPr/>
            <a:t> $247,961 </a:t>
          </a:fld>
          <a:endParaRPr lang="en-US" sz="4000" b="1"/>
        </a:p>
      </xdr:txBody>
    </xdr:sp>
    <xdr:clientData/>
  </xdr:oneCellAnchor>
  <xdr:oneCellAnchor>
    <xdr:from>
      <xdr:col>8</xdr:col>
      <xdr:colOff>548758</xdr:colOff>
      <xdr:row>25</xdr:row>
      <xdr:rowOff>139701</xdr:rowOff>
    </xdr:from>
    <xdr:ext cx="2983023" cy="812800"/>
    <xdr:sp macro="" textlink="'pivot table'!A18">
      <xdr:nvSpPr>
        <xdr:cNvPr id="30" name="TextBox 29">
          <a:extLst>
            <a:ext uri="{FF2B5EF4-FFF2-40B4-BE49-F238E27FC236}">
              <a16:creationId xmlns:a16="http://schemas.microsoft.com/office/drawing/2014/main" id="{ED9A1ED9-2D04-ED47-8ED9-80E37643E27F}"/>
            </a:ext>
          </a:extLst>
        </xdr:cNvPr>
        <xdr:cNvSpPr txBox="1"/>
      </xdr:nvSpPr>
      <xdr:spPr>
        <a:xfrm>
          <a:off x="7152758" y="4902201"/>
          <a:ext cx="2983023"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278A406-2B0B-C24F-B5D5-1EC699F9FD30}" type="TxLink">
            <a:rPr lang="en-US" sz="4000" b="1" i="0" u="none" strike="noStrike">
              <a:solidFill>
                <a:srgbClr val="000000"/>
              </a:solidFill>
              <a:latin typeface="Aptos Narrow"/>
            </a:rPr>
            <a:pPr/>
            <a:t> $31,425 </a:t>
          </a:fld>
          <a:endParaRPr lang="en-US" sz="4000" b="1"/>
        </a:p>
      </xdr:txBody>
    </xdr:sp>
    <xdr:clientData/>
  </xdr:oneCellAnchor>
  <xdr:twoCellAnchor>
    <xdr:from>
      <xdr:col>6</xdr:col>
      <xdr:colOff>57727</xdr:colOff>
      <xdr:row>38</xdr:row>
      <xdr:rowOff>86590</xdr:rowOff>
    </xdr:from>
    <xdr:to>
      <xdr:col>19</xdr:col>
      <xdr:colOff>483810</xdr:colOff>
      <xdr:row>61</xdr:row>
      <xdr:rowOff>101599</xdr:rowOff>
    </xdr:to>
    <xdr:graphicFrame macro="">
      <xdr:nvGraphicFramePr>
        <xdr:cNvPr id="32" name="Chart 31">
          <a:extLst>
            <a:ext uri="{FF2B5EF4-FFF2-40B4-BE49-F238E27FC236}">
              <a16:creationId xmlns:a16="http://schemas.microsoft.com/office/drawing/2014/main" id="{08B53B28-36FF-4B46-96C4-77B6D6FD3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10</xdr:col>
      <xdr:colOff>813148</xdr:colOff>
      <xdr:row>33</xdr:row>
      <xdr:rowOff>136129</xdr:rowOff>
    </xdr:from>
    <xdr:ext cx="3891624" cy="781111"/>
    <xdr:sp macro="" textlink="">
      <xdr:nvSpPr>
        <xdr:cNvPr id="33" name="TextBox 32">
          <a:extLst>
            <a:ext uri="{FF2B5EF4-FFF2-40B4-BE49-F238E27FC236}">
              <a16:creationId xmlns:a16="http://schemas.microsoft.com/office/drawing/2014/main" id="{2B8DCEAA-2F7D-364B-868C-0F95F80A924C}"/>
            </a:ext>
          </a:extLst>
        </xdr:cNvPr>
        <xdr:cNvSpPr txBox="1"/>
      </xdr:nvSpPr>
      <xdr:spPr>
        <a:xfrm>
          <a:off x="9183603" y="6803629"/>
          <a:ext cx="3891624"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400"/>
            <a:t>Profit by year</a:t>
          </a:r>
        </a:p>
      </xdr:txBody>
    </xdr:sp>
    <xdr:clientData/>
  </xdr:oneCellAnchor>
  <xdr:twoCellAnchor>
    <xdr:from>
      <xdr:col>20</xdr:col>
      <xdr:colOff>657679</xdr:colOff>
      <xdr:row>24</xdr:row>
      <xdr:rowOff>1</xdr:rowOff>
    </xdr:from>
    <xdr:to>
      <xdr:col>30</xdr:col>
      <xdr:colOff>57727</xdr:colOff>
      <xdr:row>69</xdr:row>
      <xdr:rowOff>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7C876546-3A27-FC49-AAD9-0AA53ADE06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7726479" y="4206241"/>
              <a:ext cx="7934448" cy="78866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663863</xdr:colOff>
      <xdr:row>22</xdr:row>
      <xdr:rowOff>115454</xdr:rowOff>
    </xdr:from>
    <xdr:to>
      <xdr:col>39</xdr:col>
      <xdr:colOff>28864</xdr:colOff>
      <xdr:row>45</xdr:row>
      <xdr:rowOff>102754</xdr:rowOff>
    </xdr:to>
    <xdr:graphicFrame macro="">
      <xdr:nvGraphicFramePr>
        <xdr:cNvPr id="18" name="Chart 17">
          <a:extLst>
            <a:ext uri="{FF2B5EF4-FFF2-40B4-BE49-F238E27FC236}">
              <a16:creationId xmlns:a16="http://schemas.microsoft.com/office/drawing/2014/main" id="{2E39BFFC-40A5-5A40-B95F-491A6AF04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736600</xdr:colOff>
      <xdr:row>47</xdr:row>
      <xdr:rowOff>101600</xdr:rowOff>
    </xdr:from>
    <xdr:to>
      <xdr:col>39</xdr:col>
      <xdr:colOff>533400</xdr:colOff>
      <xdr:row>70</xdr:row>
      <xdr:rowOff>101600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E8476BA9-991E-D941-B36B-4472FA471B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6339800" y="8338820"/>
              <a:ext cx="7477760" cy="4030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467894</xdr:colOff>
      <xdr:row>67</xdr:row>
      <xdr:rowOff>0</xdr:rowOff>
    </xdr:from>
    <xdr:to>
      <xdr:col>19</xdr:col>
      <xdr:colOff>200526</xdr:colOff>
      <xdr:row>93</xdr:row>
      <xdr:rowOff>133684</xdr:rowOff>
    </xdr:to>
    <xdr:graphicFrame macro="">
      <xdr:nvGraphicFramePr>
        <xdr:cNvPr id="22" name="Chart 21">
          <a:extLst>
            <a:ext uri="{FF2B5EF4-FFF2-40B4-BE49-F238E27FC236}">
              <a16:creationId xmlns:a16="http://schemas.microsoft.com/office/drawing/2014/main" id="{B800BFA6-DB53-4146-809B-00BA9543F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461819</xdr:colOff>
      <xdr:row>23</xdr:row>
      <xdr:rowOff>140915</xdr:rowOff>
    </xdr:from>
    <xdr:to>
      <xdr:col>5</xdr:col>
      <xdr:colOff>317500</xdr:colOff>
      <xdr:row>43</xdr:row>
      <xdr:rowOff>84667</xdr:rowOff>
    </xdr:to>
    <mc:AlternateContent xmlns:mc="http://schemas.openxmlformats.org/markup-compatibility/2006" xmlns:a14="http://schemas.microsoft.com/office/drawing/2010/main">
      <mc:Choice Requires="a14">
        <xdr:graphicFrame macro="">
          <xdr:nvGraphicFramePr>
            <xdr:cNvPr id="36" name="Year 1">
              <a:extLst>
                <a:ext uri="{FF2B5EF4-FFF2-40B4-BE49-F238E27FC236}">
                  <a16:creationId xmlns:a16="http://schemas.microsoft.com/office/drawing/2014/main" id="{A129203C-EDFF-7D43-9F6F-F6DE3A6D759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99479" y="4491341"/>
              <a:ext cx="3206319" cy="3726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346926</xdr:colOff>
      <xdr:row>45</xdr:row>
      <xdr:rowOff>25193</xdr:rowOff>
    </xdr:from>
    <xdr:to>
      <xdr:col>5</xdr:col>
      <xdr:colOff>355599</xdr:colOff>
      <xdr:row>73</xdr:row>
      <xdr:rowOff>0</xdr:rowOff>
    </xdr:to>
    <mc:AlternateContent xmlns:mc="http://schemas.openxmlformats.org/markup-compatibility/2006" xmlns:a14="http://schemas.microsoft.com/office/drawing/2010/main">
      <mc:Choice Requires="a14">
        <xdr:graphicFrame macro="">
          <xdr:nvGraphicFramePr>
            <xdr:cNvPr id="38" name="Month 1">
              <a:extLst>
                <a:ext uri="{FF2B5EF4-FFF2-40B4-BE49-F238E27FC236}">
                  <a16:creationId xmlns:a16="http://schemas.microsoft.com/office/drawing/2014/main" id="{6C32E404-6391-8745-8F76-950DD41B0D6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84586" y="8536895"/>
              <a:ext cx="3359311" cy="5270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389467</xdr:colOff>
      <xdr:row>74</xdr:row>
      <xdr:rowOff>84667</xdr:rowOff>
    </xdr:from>
    <xdr:to>
      <xdr:col>5</xdr:col>
      <xdr:colOff>321733</xdr:colOff>
      <xdr:row>91</xdr:row>
      <xdr:rowOff>110877</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15A91CAC-4BDA-D940-B651-94E175862C6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27127" y="14081688"/>
              <a:ext cx="3282904" cy="3241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324883</xdr:colOff>
      <xdr:row>77</xdr:row>
      <xdr:rowOff>67931</xdr:rowOff>
    </xdr:from>
    <xdr:to>
      <xdr:col>39</xdr:col>
      <xdr:colOff>324883</xdr:colOff>
      <xdr:row>92</xdr:row>
      <xdr:rowOff>152991</xdr:rowOff>
    </xdr:to>
    <xdr:graphicFrame macro="">
      <xdr:nvGraphicFramePr>
        <xdr:cNvPr id="40" name="Chart 39">
          <a:extLst>
            <a:ext uri="{FF2B5EF4-FFF2-40B4-BE49-F238E27FC236}">
              <a16:creationId xmlns:a16="http://schemas.microsoft.com/office/drawing/2014/main" id="{CBE0A58B-329F-774D-8FFD-B21F9CA34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36</xdr:col>
      <xdr:colOff>483810</xdr:colOff>
      <xdr:row>9</xdr:row>
      <xdr:rowOff>151191</xdr:rowOff>
    </xdr:from>
    <xdr:to>
      <xdr:col>39</xdr:col>
      <xdr:colOff>279401</xdr:colOff>
      <xdr:row>18</xdr:row>
      <xdr:rowOff>151192</xdr:rowOff>
    </xdr:to>
    <xdr:pic>
      <xdr:nvPicPr>
        <xdr:cNvPr id="42" name="Graphic 41" descr="Bar chart with solid fill">
          <a:extLst>
            <a:ext uri="{FF2B5EF4-FFF2-40B4-BE49-F238E27FC236}">
              <a16:creationId xmlns:a16="http://schemas.microsoft.com/office/drawing/2014/main" id="{A0F39689-80EA-55A1-AE74-81DA05F3F0F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875239" y="1784048"/>
          <a:ext cx="2244876" cy="1632858"/>
        </a:xfrm>
        <a:prstGeom prst="rect">
          <a:avLst/>
        </a:prstGeom>
      </xdr:spPr>
    </xdr:pic>
    <xdr:clientData/>
  </xdr:twoCellAnchor>
  <xdr:twoCellAnchor editAs="oneCell">
    <xdr:from>
      <xdr:col>34</xdr:col>
      <xdr:colOff>120953</xdr:colOff>
      <xdr:row>9</xdr:row>
      <xdr:rowOff>158447</xdr:rowOff>
    </xdr:from>
    <xdr:to>
      <xdr:col>36</xdr:col>
      <xdr:colOff>151191</xdr:colOff>
      <xdr:row>19</xdr:row>
      <xdr:rowOff>7257</xdr:rowOff>
    </xdr:to>
    <xdr:pic>
      <xdr:nvPicPr>
        <xdr:cNvPr id="44" name="Graphic 43" descr="Repeat with solid fill">
          <a:extLst>
            <a:ext uri="{FF2B5EF4-FFF2-40B4-BE49-F238E27FC236}">
              <a16:creationId xmlns:a16="http://schemas.microsoft.com/office/drawing/2014/main" id="{F9C80C24-A41A-40C2-C70F-C6DC2432D24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7879524" y="1791304"/>
          <a:ext cx="1663096" cy="1663096"/>
        </a:xfrm>
        <a:prstGeom prst="rect">
          <a:avLst/>
        </a:prstGeom>
      </xdr:spPr>
    </xdr:pic>
    <xdr:clientData/>
  </xdr:twoCellAnchor>
  <xdr:twoCellAnchor>
    <xdr:from>
      <xdr:col>42</xdr:col>
      <xdr:colOff>0</xdr:colOff>
      <xdr:row>41</xdr:row>
      <xdr:rowOff>0</xdr:rowOff>
    </xdr:from>
    <xdr:to>
      <xdr:col>42</xdr:col>
      <xdr:colOff>254000</xdr:colOff>
      <xdr:row>42</xdr:row>
      <xdr:rowOff>114300</xdr:rowOff>
    </xdr:to>
    <xdr:sp macro="" textlink="">
      <xdr:nvSpPr>
        <xdr:cNvPr id="1025" name="Text Box 1">
          <a:extLst>
            <a:ext uri="{FF2B5EF4-FFF2-40B4-BE49-F238E27FC236}">
              <a16:creationId xmlns:a16="http://schemas.microsoft.com/office/drawing/2014/main" id="{869B677A-133B-0AA8-72CE-8798FAE68629}"/>
            </a:ext>
          </a:extLst>
        </xdr:cNvPr>
        <xdr:cNvSpPr txBox="1">
          <a:spLocks noChangeArrowheads="1"/>
        </xdr:cNvSpPr>
      </xdr:nvSpPr>
      <xdr:spPr bwMode="auto">
        <a:xfrm>
          <a:off x="34671000" y="7810500"/>
          <a:ext cx="254000" cy="304800"/>
        </a:xfrm>
        <a:prstGeom prst="rect">
          <a:avLst/>
        </a:prstGeom>
        <a:solidFill>
          <a:srgbClr val="FFFFFF"/>
        </a:solidFill>
        <a:ln w="9525">
          <a:solidFill>
            <a:srgbClr val="000000"/>
          </a:solidFill>
          <a:miter lim="800000"/>
          <a:headEnd/>
          <a:tailEnd/>
        </a:ln>
      </xdr:spPr>
    </xdr:sp>
    <xdr:clientData/>
  </xdr:twoCellAnchor>
  <xdr:twoCellAnchor editAs="oneCell">
    <xdr:from>
      <xdr:col>1</xdr:col>
      <xdr:colOff>534737</xdr:colOff>
      <xdr:row>5</xdr:row>
      <xdr:rowOff>0</xdr:rowOff>
    </xdr:from>
    <xdr:to>
      <xdr:col>5</xdr:col>
      <xdr:colOff>167105</xdr:colOff>
      <xdr:row>19</xdr:row>
      <xdr:rowOff>167106</xdr:rowOff>
    </xdr:to>
    <xdr:pic>
      <xdr:nvPicPr>
        <xdr:cNvPr id="46" name="Picture 45">
          <a:extLst>
            <a:ext uri="{FF2B5EF4-FFF2-40B4-BE49-F238E27FC236}">
              <a16:creationId xmlns:a16="http://schemas.microsoft.com/office/drawing/2014/main" id="{5D954D64-7166-554E-066F-3880180C3B4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70263" y="1002632"/>
          <a:ext cx="2974474" cy="2974474"/>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732941</xdr:colOff>
      <xdr:row>10</xdr:row>
      <xdr:rowOff>645</xdr:rowOff>
    </xdr:from>
    <xdr:to>
      <xdr:col>26</xdr:col>
      <xdr:colOff>63500</xdr:colOff>
      <xdr:row>24</xdr:row>
      <xdr:rowOff>31642</xdr:rowOff>
    </xdr:to>
    <xdr:graphicFrame macro="">
      <xdr:nvGraphicFramePr>
        <xdr:cNvPr id="12" name="Chart 11">
          <a:extLst>
            <a:ext uri="{FF2B5EF4-FFF2-40B4-BE49-F238E27FC236}">
              <a16:creationId xmlns:a16="http://schemas.microsoft.com/office/drawing/2014/main" id="{467A140F-BA00-1711-BC9C-73248B70B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 Hisham" refreshedDate="46136.691137268521" createdVersion="8" refreshedVersion="8" minRefreshableVersion="3" recordCount="8315" xr:uid="{33F102E6-83A5-1A49-8537-220AA89ED996}">
  <cacheSource type="worksheet">
    <worksheetSource ref="A1:K1048576" sheet="Sheet1"/>
  </cacheSource>
  <cacheFields count="11">
    <cacheField name="Order Date" numFmtId="0">
      <sharedItems containsString="0" containsBlank="1" containsNumber="1" containsInteger="1" minValue="44199" maxValue="45535"/>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19922934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 Hisham" refreshedDate="46136.70331261574" createdVersion="8" refreshedVersion="8" minRefreshableVersion="3" recordCount="8315" xr:uid="{00A6AE3C-400F-D644-8902-6460E512E095}">
  <cacheSource type="worksheet">
    <worksheetSource ref="T1:U1048576"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r>
    <m/>
    <x v="789"/>
    <x v="49"/>
    <x v="3"/>
    <x v="17"/>
    <m/>
    <m/>
    <m/>
    <m/>
    <x v="1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A71878-577C-0648-8822-B28DBA4E40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year">
  <location ref="C5:E10" firstHeaderRow="1" firstDataRow="2" firstDataCol="1"/>
  <pivotFields count="11">
    <pivotField showAll="0"/>
    <pivotField showAll="0"/>
    <pivotField showAll="0"/>
    <pivotField axis="axisCol" showAll="0">
      <items count="5">
        <item h="1" x="1"/>
        <item x="0"/>
        <item h="1" x="2"/>
        <item h="1" x="3"/>
        <item t="default"/>
      </items>
    </pivotField>
    <pivotField showAll="0"/>
    <pivotField showAll="0"/>
    <pivotField showAll="0"/>
    <pivotField showAll="0"/>
    <pivotField dataField="1" showAll="0"/>
    <pivotField showAll="0">
      <items count="14">
        <item x="0"/>
        <item h="1" x="1"/>
        <item h="1" x="2"/>
        <item h="1" x="3"/>
        <item h="1" x="4"/>
        <item h="1" x="5"/>
        <item h="1" x="6"/>
        <item h="1" x="7"/>
        <item h="1" x="8"/>
        <item h="1" x="9"/>
        <item h="1" x="10"/>
        <item h="1" x="11"/>
        <item h="1" x="12"/>
        <item t="default"/>
      </items>
    </pivotField>
    <pivotField axis="axisRow" showAll="0">
      <items count="6">
        <item x="0"/>
        <item h="1" x="1"/>
        <item x="2"/>
        <item x="3"/>
        <item x="4"/>
        <item t="default"/>
      </items>
    </pivotField>
  </pivotFields>
  <rowFields count="1">
    <field x="10"/>
  </rowFields>
  <rowItems count="4">
    <i>
      <x/>
    </i>
    <i>
      <x v="2"/>
    </i>
    <i>
      <x v="3"/>
    </i>
    <i t="grand">
      <x/>
    </i>
  </rowItems>
  <colFields count="1">
    <field x="3"/>
  </colFields>
  <colItems count="2">
    <i>
      <x v="1"/>
    </i>
    <i t="grand">
      <x/>
    </i>
  </colItems>
  <dataFields count="1">
    <dataField name="Sum of Profit" fld="8" baseField="0" baseItem="0" numFmtId="166"/>
  </dataFields>
  <formats count="6">
    <format dxfId="5">
      <pivotArea outline="0" collapsedLevelsAreSubtotals="1" fieldPosition="0"/>
    </format>
    <format dxfId="4">
      <pivotArea dataOnly="0" labelOnly="1" outline="0" axis="axisValues" fieldPosition="0"/>
    </format>
    <format dxfId="3">
      <pivotArea dataOnly="0" outline="0" fieldPosition="0">
        <references count="1">
          <reference field="3" count="1">
            <x v="0"/>
          </reference>
        </references>
      </pivotArea>
    </format>
    <format dxfId="2">
      <pivotArea dataOnly="0" outline="0" fieldPosition="0">
        <references count="1">
          <reference field="3" count="1">
            <x v="1"/>
          </reference>
        </references>
      </pivotArea>
    </format>
    <format dxfId="1">
      <pivotArea dataOnly="0" outline="0" fieldPosition="0">
        <references count="1">
          <reference field="3" count="1">
            <x v="2"/>
          </reference>
        </references>
      </pivotArea>
    </format>
    <format dxfId="0">
      <pivotArea dataOnly="0" grandCol="1" outline="0" fieldPosition="0"/>
    </format>
  </format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4" format="8" series="1">
      <pivotArea type="data" outline="0" fieldPosition="0">
        <references count="2">
          <reference field="4294967294" count="1" selected="0">
            <x v="0"/>
          </reference>
          <reference field="3" count="1" selected="0">
            <x v="0"/>
          </reference>
        </references>
      </pivotArea>
    </chartFormat>
    <chartFormat chart="4" format="9" series="1">
      <pivotArea type="data" outline="0" fieldPosition="0">
        <references count="2">
          <reference field="4294967294" count="1" selected="0">
            <x v="0"/>
          </reference>
          <reference field="3" count="1" selected="0">
            <x v="1"/>
          </reference>
        </references>
      </pivotArea>
    </chartFormat>
    <chartFormat chart="4" format="10" series="1">
      <pivotArea type="data" outline="0" fieldPosition="0">
        <references count="2">
          <reference field="4294967294" count="1" selected="0">
            <x v="0"/>
          </reference>
          <reference field="3" count="1" selected="0">
            <x v="2"/>
          </reference>
        </references>
      </pivotArea>
    </chartFormat>
    <chartFormat chart="4" format="11" series="1">
      <pivotArea type="data" outline="0" fieldPosition="0">
        <references count="2">
          <reference field="4294967294" count="1" selected="0">
            <x v="0"/>
          </reference>
          <reference field="3" count="1" selected="0">
            <x v="3"/>
          </reference>
        </references>
      </pivotArea>
    </chartFormat>
    <chartFormat chart="18" format="4" series="1">
      <pivotArea type="data" outline="0" fieldPosition="0">
        <references count="2">
          <reference field="4294967294" count="1" selected="0">
            <x v="0"/>
          </reference>
          <reference field="3" count="1" selected="0">
            <x v="0"/>
          </reference>
        </references>
      </pivotArea>
    </chartFormat>
    <chartFormat chart="18" format="5" series="1">
      <pivotArea type="data" outline="0" fieldPosition="0">
        <references count="2">
          <reference field="4294967294" count="1" selected="0">
            <x v="0"/>
          </reference>
          <reference field="3" count="1" selected="0">
            <x v="1"/>
          </reference>
        </references>
      </pivotArea>
    </chartFormat>
    <chartFormat chart="18" format="6" series="1">
      <pivotArea type="data" outline="0" fieldPosition="0">
        <references count="2">
          <reference field="4294967294" count="1" selected="0">
            <x v="0"/>
          </reference>
          <reference field="3" count="1" selected="0">
            <x v="2"/>
          </reference>
        </references>
      </pivotArea>
    </chartFormat>
    <chartFormat chart="18" format="7"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853653-B770-6A4C-A113-50399D3AA7F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5:R11"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2BF3DF-D9A9-BA40-AD34-E0E6C94387C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K5:L15" firstHeaderRow="1" firstDataRow="1" firstDataCol="1"/>
  <pivotFields count="11">
    <pivotField showAll="0"/>
    <pivotField showAll="0"/>
    <pivotField showAll="0"/>
    <pivotField showAll="0">
      <items count="5">
        <item h="1" x="1"/>
        <item x="0"/>
        <item h="1" x="2"/>
        <item h="1" x="3"/>
        <item t="default"/>
      </items>
    </pivotField>
    <pivotField axis="axisRow" showAll="0" sortType="descending">
      <items count="19">
        <item x="9"/>
        <item x="12"/>
        <item x="4"/>
        <item x="3"/>
        <item x="11"/>
        <item x="5"/>
        <item x="16"/>
        <item x="10"/>
        <item x="7"/>
        <item x="8"/>
        <item x="1"/>
        <item x="15"/>
        <item x="0"/>
        <item x="6"/>
        <item x="2"/>
        <item x="14"/>
        <item x="1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h="1" x="1"/>
        <item h="1" x="2"/>
        <item h="1" x="3"/>
        <item h="1" x="4"/>
        <item h="1" x="5"/>
        <item h="1" x="6"/>
        <item h="1" x="7"/>
        <item h="1" x="8"/>
        <item h="1" x="9"/>
        <item h="1" x="10"/>
        <item h="1" x="11"/>
        <item h="1" x="12"/>
        <item t="default"/>
      </items>
    </pivotField>
    <pivotField showAll="0">
      <items count="6">
        <item x="0"/>
        <item h="1" x="1"/>
        <item x="2"/>
        <item x="3"/>
        <item x="4"/>
        <item t="default"/>
      </items>
    </pivotField>
  </pivotFields>
  <rowFields count="1">
    <field x="4"/>
  </rowFields>
  <rowItems count="10">
    <i>
      <x v="3"/>
    </i>
    <i>
      <x v="14"/>
    </i>
    <i>
      <x v="15"/>
    </i>
    <i>
      <x v="1"/>
    </i>
    <i>
      <x v="12"/>
    </i>
    <i>
      <x v="2"/>
    </i>
    <i>
      <x v="7"/>
    </i>
    <i>
      <x v="10"/>
    </i>
    <i>
      <x v="8"/>
    </i>
    <i t="grand">
      <x/>
    </i>
  </rowItems>
  <colItems count="1">
    <i/>
  </colItems>
  <dataFields count="1">
    <dataField name="Sum of Sales" fld="6" baseField="0" baseItem="0" numFmtId="165"/>
  </dataFields>
  <formats count="2">
    <format dxfId="7">
      <pivotArea outline="0" collapsedLevelsAreSubtotals="1" fieldPosition="0"/>
    </format>
    <format dxfId="6">
      <pivotArea collapsedLevelsAreSubtotals="1" fieldPosition="0">
        <references count="1">
          <reference field="4" count="17">
            <x v="0"/>
            <x v="1"/>
            <x v="2"/>
            <x v="3"/>
            <x v="4"/>
            <x v="5"/>
            <x v="6"/>
            <x v="7"/>
            <x v="8"/>
            <x v="9"/>
            <x v="10"/>
            <x v="11"/>
            <x v="12"/>
            <x v="13"/>
            <x v="14"/>
            <x v="15"/>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CC1090-5AC6-F348-8253-5130588D303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b-Category">
  <location ref="W5:X11" firstHeaderRow="1" firstDataRow="1" firstDataCol="1"/>
  <pivotFields count="11">
    <pivotField showAll="0"/>
    <pivotField axis="axisRow" showAll="0" measureFilter="1" sortType="de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h="1" x="1"/>
        <item x="0"/>
        <item h="1" x="2"/>
        <item h="1"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showAll="0"/>
    <pivotField showAll="0"/>
    <pivotField dataField="1" showAll="0"/>
    <pivotField showAll="0">
      <items count="14">
        <item x="0"/>
        <item h="1" x="1"/>
        <item h="1" x="2"/>
        <item h="1" x="3"/>
        <item h="1" x="4"/>
        <item h="1" x="5"/>
        <item h="1" x="6"/>
        <item h="1" x="7"/>
        <item h="1" x="8"/>
        <item h="1" x="9"/>
        <item h="1" x="10"/>
        <item h="1" x="11"/>
        <item h="1" x="12"/>
        <item t="default"/>
      </items>
    </pivotField>
    <pivotField showAll="0">
      <items count="6">
        <item x="0"/>
        <item h="1" x="1"/>
        <item x="2"/>
        <item x="3"/>
        <item x="4"/>
        <item t="default"/>
      </items>
    </pivotField>
  </pivotFields>
  <rowFields count="1">
    <field x="1"/>
  </rowFields>
  <rowItems count="6">
    <i>
      <x v="35"/>
    </i>
    <i>
      <x v="77"/>
    </i>
    <i>
      <x v="495"/>
    </i>
    <i>
      <x v="165"/>
    </i>
    <i>
      <x v="641"/>
    </i>
    <i t="grand">
      <x/>
    </i>
  </rowItems>
  <colItems count="1">
    <i/>
  </colItems>
  <dataFields count="1">
    <dataField name="Sum of Profit" fld="8" baseField="0" baseItem="0" numFmtId="168"/>
  </dataFields>
  <formats count="1">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06E47B-5EA0-D94C-B48B-D21DC8E949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1">
    <pivotField showAll="0"/>
    <pivotField showAll="0"/>
    <pivotField showAll="0"/>
    <pivotField showAll="0">
      <items count="5">
        <item h="1" x="1"/>
        <item x="0"/>
        <item h="1" x="2"/>
        <item h="1" x="3"/>
        <item t="default"/>
      </items>
    </pivotField>
    <pivotField showAll="0"/>
    <pivotField showAll="0"/>
    <pivotField showAll="0"/>
    <pivotField showAll="0"/>
    <pivotField dataField="1" showAll="0"/>
    <pivotField showAll="0">
      <items count="14">
        <item x="0"/>
        <item h="1" x="1"/>
        <item h="1" x="2"/>
        <item h="1" x="3"/>
        <item h="1" x="4"/>
        <item h="1" x="5"/>
        <item h="1" x="6"/>
        <item h="1" x="7"/>
        <item h="1" x="8"/>
        <item h="1" x="9"/>
        <item h="1" x="10"/>
        <item h="1" x="11"/>
        <item h="1" x="12"/>
        <item t="default"/>
      </items>
    </pivotField>
    <pivotField showAll="0">
      <items count="6">
        <item x="0"/>
        <item h="1" x="1"/>
        <item x="2"/>
        <item x="3"/>
        <item x="4"/>
        <item t="default"/>
      </items>
    </pivotField>
  </pivotFields>
  <rowItems count="1">
    <i/>
  </rowItems>
  <colItems count="1">
    <i/>
  </colItems>
  <dataFields count="1">
    <dataField name="Sum of Profit" fld="8" baseField="0" baseItem="0" numFmtId="168"/>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C72664-57C7-D64B-818A-56158BF575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1">
    <pivotField showAll="0"/>
    <pivotField showAll="0"/>
    <pivotField showAll="0"/>
    <pivotField showAll="0">
      <items count="5">
        <item h="1" x="1"/>
        <item x="0"/>
        <item h="1" x="2"/>
        <item h="1" x="3"/>
        <item t="default"/>
      </items>
    </pivotField>
    <pivotField showAll="0"/>
    <pivotField showAll="0"/>
    <pivotField dataField="1" showAll="0"/>
    <pivotField showAll="0"/>
    <pivotField showAll="0"/>
    <pivotField showAll="0">
      <items count="14">
        <item x="0"/>
        <item h="1" x="1"/>
        <item h="1" x="2"/>
        <item h="1" x="3"/>
        <item h="1" x="4"/>
        <item h="1" x="5"/>
        <item h="1" x="6"/>
        <item h="1" x="7"/>
        <item h="1" x="8"/>
        <item h="1" x="9"/>
        <item h="1" x="10"/>
        <item h="1" x="11"/>
        <item h="1" x="12"/>
        <item t="default"/>
      </items>
    </pivotField>
    <pivotField showAll="0">
      <items count="6">
        <item x="0"/>
        <item h="1" x="1"/>
        <item x="2"/>
        <item x="3"/>
        <item x="4"/>
        <item t="default"/>
      </items>
    </pivotField>
  </pivotFields>
  <rowItems count="1">
    <i/>
  </rowItems>
  <colItems count="1">
    <i/>
  </colItems>
  <dataFields count="1">
    <dataField name="Sum of Sales" fld="6" baseField="0" baseItem="0" numFmtId="168"/>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8ED757-7962-B84C-9890-A338D1A9D30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ub-Category">
  <location ref="Z5:AA7" firstHeaderRow="1" firstDataRow="1" firstDataCol="1"/>
  <pivotFields count="11">
    <pivotField showAll="0"/>
    <pivotField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h="1" x="1"/>
        <item x="0"/>
        <item h="1" x="2"/>
        <item h="1"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dataField="1" showAll="0"/>
    <pivotField showAll="0"/>
    <pivotField showAll="0"/>
    <pivotField axis="axisRow" showAll="0">
      <items count="14">
        <item x="0"/>
        <item h="1" x="1"/>
        <item h="1" x="2"/>
        <item h="1" x="3"/>
        <item h="1" x="4"/>
        <item h="1" x="5"/>
        <item h="1" x="6"/>
        <item h="1" x="7"/>
        <item h="1" x="8"/>
        <item h="1" x="9"/>
        <item h="1" x="10"/>
        <item h="1" x="11"/>
        <item h="1" x="12"/>
        <item t="default"/>
      </items>
    </pivotField>
    <pivotField showAll="0">
      <items count="6">
        <item x="0"/>
        <item h="1" x="1"/>
        <item x="2"/>
        <item x="3"/>
        <item x="4"/>
        <item t="default"/>
      </items>
    </pivotField>
  </pivotFields>
  <rowFields count="1">
    <field x="9"/>
  </rowFields>
  <rowItems count="2">
    <i>
      <x/>
    </i>
    <i t="grand">
      <x/>
    </i>
  </rowItems>
  <colItems count="1">
    <i/>
  </colItems>
  <dataFields count="1">
    <dataField name="Sum of Sales" fld="6" baseField="0" baseItem="0" numFmtId="168"/>
  </dataFields>
  <formats count="1">
    <format dxfId="11">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FEABAD-1A84-524B-BB1B-CC5D32E608A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K29:L65" firstHeaderRow="1" firstDataRow="1" firstDataCol="1"/>
  <pivotFields count="11">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h="1" x="1"/>
        <item x="0"/>
        <item h="1" x="2"/>
        <item h="1" x="3"/>
        <item t="default"/>
      </items>
    </pivotField>
    <pivotField showAll="0" sortType="descending">
      <items count="19">
        <item x="9"/>
        <item x="12"/>
        <item x="4"/>
        <item x="3"/>
        <item x="11"/>
        <item x="5"/>
        <item x="16"/>
        <item x="10"/>
        <item x="7"/>
        <item x="8"/>
        <item x="1"/>
        <item x="15"/>
        <item x="0"/>
        <item x="6"/>
        <item x="2"/>
        <item x="14"/>
        <item x="1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h="1" x="1"/>
        <item h="1" x="2"/>
        <item h="1" x="3"/>
        <item h="1" x="4"/>
        <item h="1" x="5"/>
        <item h="1" x="6"/>
        <item h="1" x="7"/>
        <item h="1" x="8"/>
        <item h="1" x="9"/>
        <item h="1" x="10"/>
        <item h="1" x="11"/>
        <item h="1" x="12"/>
        <item t="default"/>
      </items>
    </pivotField>
    <pivotField showAll="0">
      <items count="6">
        <item x="0"/>
        <item h="1" x="1"/>
        <item x="2"/>
        <item x="3"/>
        <item x="4"/>
        <item t="default"/>
      </items>
    </pivotField>
  </pivotFields>
  <rowFields count="1">
    <field x="2"/>
  </rowFields>
  <rowItems count="36">
    <i>
      <x/>
    </i>
    <i>
      <x v="1"/>
    </i>
    <i>
      <x v="2"/>
    </i>
    <i>
      <x v="3"/>
    </i>
    <i>
      <x v="4"/>
    </i>
    <i>
      <x v="5"/>
    </i>
    <i>
      <x v="7"/>
    </i>
    <i>
      <x v="8"/>
    </i>
    <i>
      <x v="9"/>
    </i>
    <i>
      <x v="11"/>
    </i>
    <i>
      <x v="12"/>
    </i>
    <i>
      <x v="13"/>
    </i>
    <i>
      <x v="14"/>
    </i>
    <i>
      <x v="15"/>
    </i>
    <i>
      <x v="16"/>
    </i>
    <i>
      <x v="19"/>
    </i>
    <i>
      <x v="20"/>
    </i>
    <i>
      <x v="22"/>
    </i>
    <i>
      <x v="23"/>
    </i>
    <i>
      <x v="24"/>
    </i>
    <i>
      <x v="26"/>
    </i>
    <i>
      <x v="28"/>
    </i>
    <i>
      <x v="30"/>
    </i>
    <i>
      <x v="31"/>
    </i>
    <i>
      <x v="33"/>
    </i>
    <i>
      <x v="34"/>
    </i>
    <i>
      <x v="35"/>
    </i>
    <i>
      <x v="36"/>
    </i>
    <i>
      <x v="39"/>
    </i>
    <i>
      <x v="40"/>
    </i>
    <i>
      <x v="41"/>
    </i>
    <i>
      <x v="43"/>
    </i>
    <i>
      <x v="44"/>
    </i>
    <i>
      <x v="45"/>
    </i>
    <i>
      <x v="47"/>
    </i>
    <i t="grand">
      <x/>
    </i>
  </rowItems>
  <colItems count="1">
    <i/>
  </colItems>
  <dataFields count="1">
    <dataField name="Sum of Sales" fld="6" baseField="0" baseItem="0" numFmtId="168"/>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6EA54C-F58F-8142-9949-852586B75656}" sourceName="Category">
  <pivotTables>
    <pivotTable tabId="2" name="PivotTable10"/>
    <pivotTable tabId="2" name="PivotTable2"/>
    <pivotTable tabId="2" name="PivotTable3"/>
    <pivotTable tabId="2" name="PivotTable4"/>
    <pivotTable tabId="2" name="PivotTable5"/>
    <pivotTable tabId="2" name="PivotTable7"/>
    <pivotTable tabId="2" name="PivotTable9"/>
  </pivotTables>
  <data>
    <tabular pivotCacheId="1992293455">
      <items count="4">
        <i x="1"/>
        <i x="0" s="1"/>
        <i x="2"/>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B5F28C3-28EC-EE47-875F-1A2582099868}" sourceName="Month">
  <pivotTables>
    <pivotTable tabId="2" name="PivotTable10"/>
    <pivotTable tabId="2" name="PivotTable2"/>
    <pivotTable tabId="2" name="PivotTable3"/>
    <pivotTable tabId="2" name="PivotTable4"/>
    <pivotTable tabId="2" name="PivotTable5"/>
    <pivotTable tabId="2" name="PivotTable7"/>
    <pivotTable tabId="2" name="PivotTable9"/>
  </pivotTables>
  <data>
    <tabular pivotCacheId="1992293455">
      <items count="13">
        <i x="0" s="1"/>
        <i x="1"/>
        <i x="2"/>
        <i x="3"/>
        <i x="4"/>
        <i x="5"/>
        <i x="6"/>
        <i x="7"/>
        <i x="8"/>
        <i x="9"/>
        <i x="10"/>
        <i x="11"/>
        <i x="1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D5E7BE2-8E44-9746-91B0-5BB6DAE65CA8}" sourceName="Year">
  <pivotTables>
    <pivotTable tabId="2" name="PivotTable10"/>
    <pivotTable tabId="2" name="PivotTable2"/>
    <pivotTable tabId="2" name="PivotTable3"/>
    <pivotTable tabId="2" name="PivotTable4"/>
    <pivotTable tabId="2" name="PivotTable5"/>
    <pivotTable tabId="2" name="PivotTable7"/>
    <pivotTable tabId="2" name="PivotTable9"/>
  </pivotTables>
  <data>
    <tabular pivotCacheId="1992293455">
      <items count="5">
        <i x="0" s="1"/>
        <i x="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0A91E68-3B2E-7E40-A25D-FECEBDEE5037}" cache="Slicer_Category" caption="Category" style="SlicerStyleDark1" rowHeight="731520"/>
  <slicer name="Month 1" xr10:uid="{383DA133-CF63-4440-AEC3-996F6BD7E8A1}" cache="Slicer_Month" caption="Month" style="SlicerStyleDark1" rowHeight="1280160"/>
  <slicer name="Year 1" xr10:uid="{53454C73-1A7B-6746-AD46-A985B2B69F4F}" cache="Slicer_Year" caption="Year" style="SlicerStyleDark1"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71C576-6825-7D4A-BD83-28D8AA049C97}" name="Table1" displayName="Table1" ref="A3:K631" totalsRowShown="0">
  <autoFilter ref="A3:K631" xr:uid="{5171C576-6825-7D4A-BD83-28D8AA049C97}"/>
  <tableColumns count="11">
    <tableColumn id="1" xr3:uid="{1BFFEFA1-5A3D-994A-B7B6-164E910345AE}" name="Order Date"/>
    <tableColumn id="2" xr3:uid="{01623F09-E4CB-E34F-9284-4214A1610FBC}" name="Customer Name"/>
    <tableColumn id="3" xr3:uid="{A4C6BFFE-5AC4-2846-B1D4-1FA840BA1484}" name="State"/>
    <tableColumn id="4" xr3:uid="{4FF53547-2188-4945-89F8-85A79B04546C}" name="Category"/>
    <tableColumn id="5" xr3:uid="{41192A53-22F4-8D42-A5B4-92AC3530DCB1}" name="Sub-Category"/>
    <tableColumn id="6" xr3:uid="{226A98DC-E764-A247-88DB-DFEA335AE3CC}" name="Product Name"/>
    <tableColumn id="7" xr3:uid="{F19226E1-27E0-104B-940F-227A8FE07176}" name="Sales"/>
    <tableColumn id="8" xr3:uid="{82F0FF2A-A81B-3C47-922A-9997737FB894}" name="Quantity"/>
    <tableColumn id="9" xr3:uid="{A4C05D98-E99C-6841-8769-71B87F1963AF}" name="Profit"/>
    <tableColumn id="10" xr3:uid="{E88AD3F1-96D0-984E-8D9C-1D0638581D1F}" name="Month"/>
    <tableColumn id="11" xr3:uid="{85B112F5-4CB6-9142-A7E5-8501F6FD653C}"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1372" activePane="bottomLeft" state="frozen"/>
      <selection pane="bottomLeft" activeCell="K1" activeCellId="1" sqref="B1:B1048576 K1:K1048576"/>
    </sheetView>
  </sheetViews>
  <sheetFormatPr defaultColWidth="8.796875" defaultRowHeight="13.8"/>
  <cols>
    <col min="1" max="1" width="9.69921875" bestFit="1" customWidth="1"/>
    <col min="2" max="2" width="20.296875" bestFit="1" customWidth="1"/>
    <col min="3" max="3" width="16.796875" bestFit="1" customWidth="1"/>
    <col min="4" max="4" width="13" bestFit="1" customWidth="1"/>
    <col min="5" max="5" width="11.796875" bestFit="1" customWidth="1"/>
    <col min="6" max="6" width="67.69921875" customWidth="1"/>
    <col min="7" max="7" width="8.796875" bestFit="1" customWidth="1"/>
    <col min="8" max="8" width="7.69921875" bestFit="1" customWidth="1"/>
    <col min="9" max="9" width="8.5" bestFit="1" customWidth="1"/>
    <col min="10" max="10" width="5.796875" bestFit="1" customWidth="1"/>
    <col min="11" max="11" width="4.796875" bestFit="1"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F8307" t="s">
        <v>493</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autoFilter ref="A1:K8315" xr:uid="{3ECCD5C4-97AA-4A6A-A7DA-6418D936A85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9CCFD-1251-2F4D-B804-4A3D458C3682}">
  <dimension ref="A1:K631"/>
  <sheetViews>
    <sheetView topLeftCell="A110" workbookViewId="0">
      <selection activeCell="K632" sqref="K632"/>
    </sheetView>
  </sheetViews>
  <sheetFormatPr defaultColWidth="11.19921875" defaultRowHeight="13.8"/>
  <cols>
    <col min="1" max="1" width="12.19921875" bestFit="1" customWidth="1"/>
    <col min="2" max="2" width="18.796875" bestFit="1" customWidth="1"/>
    <col min="3" max="3" width="12.69921875" bestFit="1" customWidth="1"/>
    <col min="4" max="4" width="11" bestFit="1" customWidth="1"/>
    <col min="5" max="5" width="14.19921875" bestFit="1" customWidth="1"/>
    <col min="6" max="6" width="58.296875" bestFit="1" customWidth="1"/>
    <col min="7" max="11" width="11" bestFit="1" customWidth="1"/>
  </cols>
  <sheetData>
    <row r="1" spans="1:11">
      <c r="A1" s="5" t="s">
        <v>2721</v>
      </c>
    </row>
    <row r="3" spans="1:11">
      <c r="A3" t="s">
        <v>0</v>
      </c>
      <c r="B3" t="s">
        <v>1</v>
      </c>
      <c r="C3" t="s">
        <v>2</v>
      </c>
      <c r="D3" t="s">
        <v>3</v>
      </c>
      <c r="E3" t="s">
        <v>4</v>
      </c>
      <c r="F3" t="s">
        <v>5</v>
      </c>
      <c r="G3" t="s">
        <v>6</v>
      </c>
      <c r="H3" t="s">
        <v>7</v>
      </c>
      <c r="I3" t="s">
        <v>8</v>
      </c>
      <c r="J3" t="s">
        <v>9</v>
      </c>
      <c r="K3" t="s">
        <v>10</v>
      </c>
    </row>
    <row r="4" spans="1:11">
      <c r="A4">
        <v>45535</v>
      </c>
      <c r="B4" t="s">
        <v>1576</v>
      </c>
      <c r="C4" t="s">
        <v>64</v>
      </c>
      <c r="D4" t="s">
        <v>41</v>
      </c>
      <c r="E4" t="s">
        <v>54</v>
      </c>
      <c r="F4" t="s">
        <v>1789</v>
      </c>
      <c r="G4">
        <v>659.9</v>
      </c>
      <c r="H4">
        <v>2</v>
      </c>
      <c r="I4">
        <v>217.77</v>
      </c>
      <c r="J4" t="s">
        <v>2705</v>
      </c>
      <c r="K4">
        <v>2024</v>
      </c>
    </row>
    <row r="5" spans="1:11">
      <c r="A5">
        <v>45531</v>
      </c>
      <c r="B5" t="s">
        <v>1976</v>
      </c>
      <c r="C5" t="s">
        <v>25</v>
      </c>
      <c r="D5" t="s">
        <v>41</v>
      </c>
      <c r="E5" t="s">
        <v>54</v>
      </c>
      <c r="F5" t="s">
        <v>504</v>
      </c>
      <c r="G5">
        <v>1119.8900000000001</v>
      </c>
      <c r="H5">
        <v>14</v>
      </c>
      <c r="I5">
        <v>209.98</v>
      </c>
      <c r="J5" t="s">
        <v>2705</v>
      </c>
      <c r="K5">
        <v>2024</v>
      </c>
    </row>
    <row r="6" spans="1:11">
      <c r="A6">
        <v>45530</v>
      </c>
      <c r="B6" t="s">
        <v>1674</v>
      </c>
      <c r="C6" t="s">
        <v>32</v>
      </c>
      <c r="D6" t="s">
        <v>41</v>
      </c>
      <c r="E6" t="s">
        <v>54</v>
      </c>
      <c r="F6" t="s">
        <v>869</v>
      </c>
      <c r="G6">
        <v>71.98</v>
      </c>
      <c r="H6">
        <v>2</v>
      </c>
      <c r="I6">
        <v>15.12</v>
      </c>
      <c r="J6" t="s">
        <v>2705</v>
      </c>
      <c r="K6">
        <v>2024</v>
      </c>
    </row>
    <row r="7" spans="1:11">
      <c r="A7">
        <v>45525</v>
      </c>
      <c r="B7" t="s">
        <v>1620</v>
      </c>
      <c r="C7" t="s">
        <v>166</v>
      </c>
      <c r="D7" t="s">
        <v>41</v>
      </c>
      <c r="E7" t="s">
        <v>54</v>
      </c>
      <c r="F7" t="s">
        <v>2257</v>
      </c>
      <c r="G7">
        <v>33.18</v>
      </c>
      <c r="H7">
        <v>2</v>
      </c>
      <c r="I7">
        <v>11.61</v>
      </c>
      <c r="J7" t="s">
        <v>2705</v>
      </c>
      <c r="K7">
        <v>2024</v>
      </c>
    </row>
    <row r="8" spans="1:11">
      <c r="A8">
        <v>45522</v>
      </c>
      <c r="B8" t="s">
        <v>2616</v>
      </c>
      <c r="C8" t="s">
        <v>436</v>
      </c>
      <c r="D8" t="s">
        <v>41</v>
      </c>
      <c r="E8" t="s">
        <v>54</v>
      </c>
      <c r="F8" t="s">
        <v>1881</v>
      </c>
      <c r="G8">
        <v>23.18</v>
      </c>
      <c r="H8">
        <v>2</v>
      </c>
      <c r="I8">
        <v>7.65</v>
      </c>
      <c r="J8" t="s">
        <v>2705</v>
      </c>
      <c r="K8">
        <v>2024</v>
      </c>
    </row>
    <row r="9" spans="1:11">
      <c r="A9">
        <v>45522</v>
      </c>
      <c r="B9" t="s">
        <v>2273</v>
      </c>
      <c r="C9" t="s">
        <v>166</v>
      </c>
      <c r="D9" t="s">
        <v>41</v>
      </c>
      <c r="E9" t="s">
        <v>54</v>
      </c>
      <c r="F9" t="s">
        <v>1982</v>
      </c>
      <c r="G9">
        <v>1496.16</v>
      </c>
      <c r="H9">
        <v>9</v>
      </c>
      <c r="I9">
        <v>224.42</v>
      </c>
      <c r="J9" t="s">
        <v>2705</v>
      </c>
      <c r="K9">
        <v>2024</v>
      </c>
    </row>
    <row r="10" spans="1:11">
      <c r="A10">
        <v>45522</v>
      </c>
      <c r="B10" t="s">
        <v>2273</v>
      </c>
      <c r="C10" t="s">
        <v>166</v>
      </c>
      <c r="D10" t="s">
        <v>41</v>
      </c>
      <c r="E10" t="s">
        <v>54</v>
      </c>
      <c r="F10" t="s">
        <v>1877</v>
      </c>
      <c r="G10">
        <v>843.9</v>
      </c>
      <c r="H10">
        <v>2</v>
      </c>
      <c r="I10">
        <v>371.32</v>
      </c>
      <c r="J10" t="s">
        <v>2705</v>
      </c>
      <c r="K10">
        <v>2024</v>
      </c>
    </row>
    <row r="11" spans="1:11">
      <c r="A11">
        <v>45521</v>
      </c>
      <c r="B11" t="s">
        <v>965</v>
      </c>
      <c r="C11" t="s">
        <v>35</v>
      </c>
      <c r="D11" t="s">
        <v>41</v>
      </c>
      <c r="E11" t="s">
        <v>54</v>
      </c>
      <c r="F11" t="s">
        <v>1070</v>
      </c>
      <c r="G11">
        <v>98.16</v>
      </c>
      <c r="H11">
        <v>6</v>
      </c>
      <c r="I11">
        <v>9.82</v>
      </c>
      <c r="J11" t="s">
        <v>2705</v>
      </c>
      <c r="K11">
        <v>2024</v>
      </c>
    </row>
    <row r="12" spans="1:11">
      <c r="A12">
        <v>45517</v>
      </c>
      <c r="B12" t="s">
        <v>909</v>
      </c>
      <c r="C12" t="s">
        <v>122</v>
      </c>
      <c r="D12" t="s">
        <v>41</v>
      </c>
      <c r="E12" t="s">
        <v>54</v>
      </c>
      <c r="F12" t="s">
        <v>963</v>
      </c>
      <c r="G12">
        <v>1.58</v>
      </c>
      <c r="H12">
        <v>2</v>
      </c>
      <c r="I12">
        <v>0.48</v>
      </c>
      <c r="J12" t="s">
        <v>2705</v>
      </c>
      <c r="K12">
        <v>2024</v>
      </c>
    </row>
    <row r="13" spans="1:11">
      <c r="A13">
        <v>45516</v>
      </c>
      <c r="B13" t="s">
        <v>1943</v>
      </c>
      <c r="C13" t="s">
        <v>166</v>
      </c>
      <c r="D13" t="s">
        <v>41</v>
      </c>
      <c r="E13" t="s">
        <v>54</v>
      </c>
      <c r="F13" t="s">
        <v>2365</v>
      </c>
      <c r="G13">
        <v>174.95</v>
      </c>
      <c r="H13">
        <v>5</v>
      </c>
      <c r="I13">
        <v>12.25</v>
      </c>
      <c r="J13" t="s">
        <v>2705</v>
      </c>
      <c r="K13">
        <v>2024</v>
      </c>
    </row>
    <row r="14" spans="1:11">
      <c r="A14">
        <v>45511</v>
      </c>
      <c r="B14" t="s">
        <v>1619</v>
      </c>
      <c r="C14" t="s">
        <v>29</v>
      </c>
      <c r="D14" t="s">
        <v>41</v>
      </c>
      <c r="E14" t="s">
        <v>54</v>
      </c>
      <c r="F14" t="s">
        <v>2581</v>
      </c>
      <c r="G14">
        <v>55.76</v>
      </c>
      <c r="H14">
        <v>4</v>
      </c>
      <c r="I14">
        <v>7.81</v>
      </c>
      <c r="J14" t="s">
        <v>2705</v>
      </c>
      <c r="K14">
        <v>2024</v>
      </c>
    </row>
    <row r="15" spans="1:11">
      <c r="A15">
        <v>45511</v>
      </c>
      <c r="B15" t="s">
        <v>282</v>
      </c>
      <c r="C15" t="s">
        <v>12</v>
      </c>
      <c r="D15" t="s">
        <v>41</v>
      </c>
      <c r="E15" t="s">
        <v>54</v>
      </c>
      <c r="F15" t="s">
        <v>2311</v>
      </c>
      <c r="G15">
        <v>119.45</v>
      </c>
      <c r="H15">
        <v>3</v>
      </c>
      <c r="I15">
        <v>-13.44</v>
      </c>
      <c r="J15" t="s">
        <v>2705</v>
      </c>
      <c r="K15">
        <v>2024</v>
      </c>
    </row>
    <row r="16" spans="1:11">
      <c r="A16">
        <v>45511</v>
      </c>
      <c r="B16" t="s">
        <v>674</v>
      </c>
      <c r="C16" t="s">
        <v>317</v>
      </c>
      <c r="D16" t="s">
        <v>41</v>
      </c>
      <c r="E16" t="s">
        <v>54</v>
      </c>
      <c r="F16" t="s">
        <v>1024</v>
      </c>
      <c r="G16">
        <v>63.96</v>
      </c>
      <c r="H16">
        <v>4</v>
      </c>
      <c r="I16">
        <v>19.829999999999998</v>
      </c>
      <c r="J16" t="s">
        <v>2705</v>
      </c>
      <c r="K16">
        <v>2024</v>
      </c>
    </row>
    <row r="17" spans="1:11">
      <c r="A17">
        <v>45511</v>
      </c>
      <c r="B17" t="s">
        <v>2158</v>
      </c>
      <c r="C17" t="s">
        <v>247</v>
      </c>
      <c r="D17" t="s">
        <v>41</v>
      </c>
      <c r="E17" t="s">
        <v>54</v>
      </c>
      <c r="F17" t="s">
        <v>1080</v>
      </c>
      <c r="G17">
        <v>79.989999999999995</v>
      </c>
      <c r="H17">
        <v>1</v>
      </c>
      <c r="I17">
        <v>22</v>
      </c>
      <c r="J17" t="s">
        <v>2705</v>
      </c>
      <c r="K17">
        <v>2024</v>
      </c>
    </row>
    <row r="18" spans="1:11">
      <c r="A18">
        <v>45509</v>
      </c>
      <c r="B18" t="s">
        <v>375</v>
      </c>
      <c r="C18" t="s">
        <v>131</v>
      </c>
      <c r="D18" t="s">
        <v>41</v>
      </c>
      <c r="E18" t="s">
        <v>54</v>
      </c>
      <c r="F18" t="s">
        <v>2427</v>
      </c>
      <c r="G18">
        <v>79.78</v>
      </c>
      <c r="H18">
        <v>2</v>
      </c>
      <c r="I18">
        <v>29.52</v>
      </c>
      <c r="J18" t="s">
        <v>2705</v>
      </c>
      <c r="K18">
        <v>2024</v>
      </c>
    </row>
    <row r="19" spans="1:11">
      <c r="A19">
        <v>45507</v>
      </c>
      <c r="B19" t="s">
        <v>1819</v>
      </c>
      <c r="C19" t="s">
        <v>17</v>
      </c>
      <c r="D19" t="s">
        <v>41</v>
      </c>
      <c r="E19" t="s">
        <v>54</v>
      </c>
      <c r="F19" t="s">
        <v>2257</v>
      </c>
      <c r="G19">
        <v>39.82</v>
      </c>
      <c r="H19">
        <v>3</v>
      </c>
      <c r="I19">
        <v>7.47</v>
      </c>
      <c r="J19" t="s">
        <v>2705</v>
      </c>
      <c r="K19">
        <v>2024</v>
      </c>
    </row>
    <row r="20" spans="1:11">
      <c r="A20">
        <v>45504</v>
      </c>
      <c r="B20" t="s">
        <v>1496</v>
      </c>
      <c r="C20" t="s">
        <v>125</v>
      </c>
      <c r="D20" t="s">
        <v>41</v>
      </c>
      <c r="E20" t="s">
        <v>54</v>
      </c>
      <c r="F20" t="s">
        <v>2036</v>
      </c>
      <c r="G20">
        <v>41.42</v>
      </c>
      <c r="H20">
        <v>2</v>
      </c>
      <c r="I20">
        <v>8.2799999999999994</v>
      </c>
      <c r="J20" t="s">
        <v>2704</v>
      </c>
      <c r="K20">
        <v>2024</v>
      </c>
    </row>
    <row r="21" spans="1:11">
      <c r="A21">
        <v>44205</v>
      </c>
      <c r="B21" t="s">
        <v>52</v>
      </c>
      <c r="C21" t="s">
        <v>12</v>
      </c>
      <c r="D21" t="s">
        <v>41</v>
      </c>
      <c r="E21" t="s">
        <v>54</v>
      </c>
      <c r="F21" t="s">
        <v>55</v>
      </c>
      <c r="G21">
        <v>31.2</v>
      </c>
      <c r="H21">
        <v>3</v>
      </c>
      <c r="I21">
        <v>9.75</v>
      </c>
      <c r="J21" t="s">
        <v>2698</v>
      </c>
      <c r="K21">
        <v>2021</v>
      </c>
    </row>
    <row r="22" spans="1:11">
      <c r="A22">
        <v>45502</v>
      </c>
      <c r="B22" t="s">
        <v>239</v>
      </c>
      <c r="C22" t="s">
        <v>166</v>
      </c>
      <c r="D22" t="s">
        <v>41</v>
      </c>
      <c r="E22" t="s">
        <v>54</v>
      </c>
      <c r="F22" t="s">
        <v>2435</v>
      </c>
      <c r="G22">
        <v>90.57</v>
      </c>
      <c r="H22">
        <v>3</v>
      </c>
      <c r="I22">
        <v>11.77</v>
      </c>
      <c r="J22" t="s">
        <v>2704</v>
      </c>
      <c r="K22">
        <v>2024</v>
      </c>
    </row>
    <row r="23" spans="1:11">
      <c r="A23">
        <v>45500</v>
      </c>
      <c r="B23" t="s">
        <v>1223</v>
      </c>
      <c r="C23" t="s">
        <v>166</v>
      </c>
      <c r="D23" t="s">
        <v>41</v>
      </c>
      <c r="E23" t="s">
        <v>54</v>
      </c>
      <c r="F23" t="s">
        <v>2517</v>
      </c>
      <c r="G23">
        <v>234.95</v>
      </c>
      <c r="H23">
        <v>5</v>
      </c>
      <c r="I23">
        <v>32.89</v>
      </c>
      <c r="J23" t="s">
        <v>2704</v>
      </c>
      <c r="K23">
        <v>2024</v>
      </c>
    </row>
    <row r="24" spans="1:11">
      <c r="A24">
        <v>45499</v>
      </c>
      <c r="B24" t="s">
        <v>1395</v>
      </c>
      <c r="C24" t="s">
        <v>29</v>
      </c>
      <c r="D24" t="s">
        <v>41</v>
      </c>
      <c r="E24" t="s">
        <v>54</v>
      </c>
      <c r="F24" t="s">
        <v>2104</v>
      </c>
      <c r="G24">
        <v>1649.95</v>
      </c>
      <c r="H24">
        <v>5</v>
      </c>
      <c r="I24">
        <v>659.98</v>
      </c>
      <c r="J24" t="s">
        <v>2704</v>
      </c>
      <c r="K24">
        <v>2024</v>
      </c>
    </row>
    <row r="25" spans="1:11">
      <c r="A25">
        <v>45496</v>
      </c>
      <c r="B25" t="s">
        <v>2190</v>
      </c>
      <c r="C25" t="s">
        <v>159</v>
      </c>
      <c r="D25" t="s">
        <v>41</v>
      </c>
      <c r="E25" t="s">
        <v>54</v>
      </c>
      <c r="F25" t="s">
        <v>200</v>
      </c>
      <c r="G25">
        <v>399.95</v>
      </c>
      <c r="H25">
        <v>5</v>
      </c>
      <c r="I25">
        <v>143.97999999999999</v>
      </c>
      <c r="J25" t="s">
        <v>2704</v>
      </c>
      <c r="K25">
        <v>2024</v>
      </c>
    </row>
    <row r="26" spans="1:11">
      <c r="A26">
        <v>45496</v>
      </c>
      <c r="B26" t="s">
        <v>1140</v>
      </c>
      <c r="C26" t="s">
        <v>131</v>
      </c>
      <c r="D26" t="s">
        <v>41</v>
      </c>
      <c r="E26" t="s">
        <v>54</v>
      </c>
      <c r="F26" t="s">
        <v>1727</v>
      </c>
      <c r="G26">
        <v>159.75</v>
      </c>
      <c r="H26">
        <v>5</v>
      </c>
      <c r="I26">
        <v>11.18</v>
      </c>
      <c r="J26" t="s">
        <v>2704</v>
      </c>
      <c r="K26">
        <v>2024</v>
      </c>
    </row>
    <row r="27" spans="1:11">
      <c r="A27">
        <v>44209</v>
      </c>
      <c r="B27" t="s">
        <v>63</v>
      </c>
      <c r="C27" t="s">
        <v>64</v>
      </c>
      <c r="D27" t="s">
        <v>41</v>
      </c>
      <c r="E27" t="s">
        <v>54</v>
      </c>
      <c r="F27" t="s">
        <v>68</v>
      </c>
      <c r="G27">
        <v>646.74</v>
      </c>
      <c r="H27">
        <v>6</v>
      </c>
      <c r="I27">
        <v>258.7</v>
      </c>
      <c r="J27" t="s">
        <v>2698</v>
      </c>
      <c r="K27">
        <v>2021</v>
      </c>
    </row>
    <row r="28" spans="1:11">
      <c r="A28">
        <v>45493</v>
      </c>
      <c r="B28" t="s">
        <v>1743</v>
      </c>
      <c r="C28" t="s">
        <v>142</v>
      </c>
      <c r="D28" t="s">
        <v>41</v>
      </c>
      <c r="E28" t="s">
        <v>54</v>
      </c>
      <c r="F28" t="s">
        <v>2083</v>
      </c>
      <c r="G28">
        <v>389.97</v>
      </c>
      <c r="H28">
        <v>3</v>
      </c>
      <c r="I28">
        <v>132.59</v>
      </c>
      <c r="J28" t="s">
        <v>2704</v>
      </c>
      <c r="K28">
        <v>2024</v>
      </c>
    </row>
    <row r="29" spans="1:11">
      <c r="A29">
        <v>45488</v>
      </c>
      <c r="B29" t="s">
        <v>516</v>
      </c>
      <c r="C29" t="s">
        <v>151</v>
      </c>
      <c r="D29" t="s">
        <v>41</v>
      </c>
      <c r="E29" t="s">
        <v>54</v>
      </c>
      <c r="F29" t="s">
        <v>1838</v>
      </c>
      <c r="G29">
        <v>41.9</v>
      </c>
      <c r="H29">
        <v>2</v>
      </c>
      <c r="I29">
        <v>8.8000000000000007</v>
      </c>
      <c r="J29" t="s">
        <v>2704</v>
      </c>
      <c r="K29">
        <v>2024</v>
      </c>
    </row>
    <row r="30" spans="1:11">
      <c r="A30">
        <v>45487</v>
      </c>
      <c r="B30" t="s">
        <v>1473</v>
      </c>
      <c r="C30" t="s">
        <v>29</v>
      </c>
      <c r="D30" t="s">
        <v>41</v>
      </c>
      <c r="E30" t="s">
        <v>54</v>
      </c>
      <c r="F30" t="s">
        <v>2517</v>
      </c>
      <c r="G30">
        <v>140.97</v>
      </c>
      <c r="H30">
        <v>3</v>
      </c>
      <c r="I30">
        <v>19.739999999999998</v>
      </c>
      <c r="J30" t="s">
        <v>2704</v>
      </c>
      <c r="K30">
        <v>2024</v>
      </c>
    </row>
    <row r="31" spans="1:11">
      <c r="A31">
        <v>45484</v>
      </c>
      <c r="B31" t="s">
        <v>429</v>
      </c>
      <c r="C31" t="s">
        <v>29</v>
      </c>
      <c r="D31" t="s">
        <v>41</v>
      </c>
      <c r="E31" t="s">
        <v>54</v>
      </c>
      <c r="F31" t="s">
        <v>1630</v>
      </c>
      <c r="G31">
        <v>1287.45</v>
      </c>
      <c r="H31">
        <v>5</v>
      </c>
      <c r="I31">
        <v>244.62</v>
      </c>
      <c r="J31" t="s">
        <v>2704</v>
      </c>
      <c r="K31">
        <v>2024</v>
      </c>
    </row>
    <row r="32" spans="1:11">
      <c r="A32">
        <v>45484</v>
      </c>
      <c r="B32" t="s">
        <v>1435</v>
      </c>
      <c r="C32" t="s">
        <v>151</v>
      </c>
      <c r="D32" t="s">
        <v>41</v>
      </c>
      <c r="E32" t="s">
        <v>54</v>
      </c>
      <c r="F32" t="s">
        <v>390</v>
      </c>
      <c r="G32">
        <v>132.6</v>
      </c>
      <c r="H32">
        <v>6</v>
      </c>
      <c r="I32">
        <v>17.239999999999998</v>
      </c>
      <c r="J32" t="s">
        <v>2704</v>
      </c>
      <c r="K32">
        <v>2024</v>
      </c>
    </row>
    <row r="33" spans="1:11">
      <c r="A33">
        <v>45481</v>
      </c>
      <c r="B33" t="s">
        <v>2441</v>
      </c>
      <c r="C33" t="s">
        <v>61</v>
      </c>
      <c r="D33" t="s">
        <v>41</v>
      </c>
      <c r="E33" t="s">
        <v>54</v>
      </c>
      <c r="F33" t="s">
        <v>1065</v>
      </c>
      <c r="G33">
        <v>141.9</v>
      </c>
      <c r="H33">
        <v>5</v>
      </c>
      <c r="I33">
        <v>58.18</v>
      </c>
      <c r="J33" t="s">
        <v>2704</v>
      </c>
      <c r="K33">
        <v>2024</v>
      </c>
    </row>
    <row r="34" spans="1:11">
      <c r="A34">
        <v>45481</v>
      </c>
      <c r="B34" t="s">
        <v>2692</v>
      </c>
      <c r="C34" t="s">
        <v>166</v>
      </c>
      <c r="D34" t="s">
        <v>41</v>
      </c>
      <c r="E34" t="s">
        <v>54</v>
      </c>
      <c r="F34" t="s">
        <v>2400</v>
      </c>
      <c r="G34">
        <v>50</v>
      </c>
      <c r="H34">
        <v>2</v>
      </c>
      <c r="I34">
        <v>10.5</v>
      </c>
      <c r="J34" t="s">
        <v>2704</v>
      </c>
      <c r="K34">
        <v>2024</v>
      </c>
    </row>
    <row r="35" spans="1:11">
      <c r="A35">
        <v>45480</v>
      </c>
      <c r="B35" t="s">
        <v>1753</v>
      </c>
      <c r="C35" t="s">
        <v>25</v>
      </c>
      <c r="D35" t="s">
        <v>41</v>
      </c>
      <c r="E35" t="s">
        <v>54</v>
      </c>
      <c r="F35" t="s">
        <v>1789</v>
      </c>
      <c r="G35">
        <v>527.91999999999996</v>
      </c>
      <c r="H35">
        <v>2</v>
      </c>
      <c r="I35">
        <v>85.79</v>
      </c>
      <c r="J35" t="s">
        <v>2704</v>
      </c>
      <c r="K35">
        <v>2024</v>
      </c>
    </row>
    <row r="36" spans="1:11">
      <c r="A36">
        <v>45480</v>
      </c>
      <c r="B36" t="s">
        <v>1753</v>
      </c>
      <c r="C36" t="s">
        <v>25</v>
      </c>
      <c r="D36" t="s">
        <v>41</v>
      </c>
      <c r="E36" t="s">
        <v>54</v>
      </c>
      <c r="F36" t="s">
        <v>2332</v>
      </c>
      <c r="G36">
        <v>16.78</v>
      </c>
      <c r="H36">
        <v>3</v>
      </c>
      <c r="I36">
        <v>4.82</v>
      </c>
      <c r="J36" t="s">
        <v>2704</v>
      </c>
      <c r="K36">
        <v>2024</v>
      </c>
    </row>
    <row r="37" spans="1:11">
      <c r="A37">
        <v>44211</v>
      </c>
      <c r="B37" t="s">
        <v>85</v>
      </c>
      <c r="C37" t="s">
        <v>32</v>
      </c>
      <c r="D37" t="s">
        <v>41</v>
      </c>
      <c r="E37" t="s">
        <v>54</v>
      </c>
      <c r="F37" t="s">
        <v>86</v>
      </c>
      <c r="G37">
        <v>149.94999999999999</v>
      </c>
      <c r="H37">
        <v>5</v>
      </c>
      <c r="I37">
        <v>65.98</v>
      </c>
      <c r="J37" t="s">
        <v>2698</v>
      </c>
      <c r="K37">
        <v>2021</v>
      </c>
    </row>
    <row r="38" spans="1:11">
      <c r="A38">
        <v>45480</v>
      </c>
      <c r="B38" t="s">
        <v>2035</v>
      </c>
      <c r="C38" t="s">
        <v>1531</v>
      </c>
      <c r="D38" t="s">
        <v>41</v>
      </c>
      <c r="E38" t="s">
        <v>54</v>
      </c>
      <c r="F38" t="s">
        <v>245</v>
      </c>
      <c r="G38">
        <v>252</v>
      </c>
      <c r="H38">
        <v>4</v>
      </c>
      <c r="I38">
        <v>93.24</v>
      </c>
      <c r="J38" t="s">
        <v>2704</v>
      </c>
      <c r="K38">
        <v>2024</v>
      </c>
    </row>
    <row r="39" spans="1:11">
      <c r="A39">
        <v>45476</v>
      </c>
      <c r="B39" t="s">
        <v>1993</v>
      </c>
      <c r="C39" t="s">
        <v>247</v>
      </c>
      <c r="D39" t="s">
        <v>41</v>
      </c>
      <c r="E39" t="s">
        <v>54</v>
      </c>
      <c r="F39" t="s">
        <v>1013</v>
      </c>
      <c r="G39">
        <v>24</v>
      </c>
      <c r="H39">
        <v>2</v>
      </c>
      <c r="I39">
        <v>-2.7</v>
      </c>
      <c r="J39" t="s">
        <v>2704</v>
      </c>
      <c r="K39">
        <v>2024</v>
      </c>
    </row>
    <row r="40" spans="1:11">
      <c r="A40">
        <v>45476</v>
      </c>
      <c r="B40" t="s">
        <v>1179</v>
      </c>
      <c r="C40" t="s">
        <v>436</v>
      </c>
      <c r="D40" t="s">
        <v>41</v>
      </c>
      <c r="E40" t="s">
        <v>54</v>
      </c>
      <c r="F40" t="s">
        <v>2036</v>
      </c>
      <c r="G40">
        <v>258.89999999999998</v>
      </c>
      <c r="H40">
        <v>10</v>
      </c>
      <c r="I40">
        <v>93.2</v>
      </c>
      <c r="J40" t="s">
        <v>2704</v>
      </c>
      <c r="K40">
        <v>2024</v>
      </c>
    </row>
    <row r="41" spans="1:11">
      <c r="A41">
        <v>45476</v>
      </c>
      <c r="B41" t="s">
        <v>1334</v>
      </c>
      <c r="C41" t="s">
        <v>166</v>
      </c>
      <c r="D41" t="s">
        <v>41</v>
      </c>
      <c r="E41" t="s">
        <v>54</v>
      </c>
      <c r="F41" t="s">
        <v>1877</v>
      </c>
      <c r="G41">
        <v>1687.8</v>
      </c>
      <c r="H41">
        <v>4</v>
      </c>
      <c r="I41">
        <v>742.63</v>
      </c>
      <c r="J41" t="s">
        <v>2704</v>
      </c>
      <c r="K41">
        <v>2024</v>
      </c>
    </row>
    <row r="42" spans="1:11">
      <c r="A42">
        <v>45476</v>
      </c>
      <c r="B42" t="s">
        <v>1334</v>
      </c>
      <c r="C42" t="s">
        <v>166</v>
      </c>
      <c r="D42" t="s">
        <v>41</v>
      </c>
      <c r="E42" t="s">
        <v>54</v>
      </c>
      <c r="F42" t="s">
        <v>86</v>
      </c>
      <c r="G42">
        <v>59.98</v>
      </c>
      <c r="H42">
        <v>2</v>
      </c>
      <c r="I42">
        <v>26.39</v>
      </c>
      <c r="J42" t="s">
        <v>2704</v>
      </c>
      <c r="K42">
        <v>2024</v>
      </c>
    </row>
    <row r="43" spans="1:11">
      <c r="A43">
        <v>45472</v>
      </c>
      <c r="B43" t="s">
        <v>1565</v>
      </c>
      <c r="C43" t="s">
        <v>29</v>
      </c>
      <c r="D43" t="s">
        <v>41</v>
      </c>
      <c r="E43" t="s">
        <v>54</v>
      </c>
      <c r="F43" t="s">
        <v>215</v>
      </c>
      <c r="G43">
        <v>62.31</v>
      </c>
      <c r="H43">
        <v>3</v>
      </c>
      <c r="I43">
        <v>22.43</v>
      </c>
      <c r="J43" t="s">
        <v>2703</v>
      </c>
      <c r="K43">
        <v>2024</v>
      </c>
    </row>
    <row r="44" spans="1:11">
      <c r="A44">
        <v>45470</v>
      </c>
      <c r="B44" t="s">
        <v>673</v>
      </c>
      <c r="C44" t="s">
        <v>166</v>
      </c>
      <c r="D44" t="s">
        <v>41</v>
      </c>
      <c r="E44" t="s">
        <v>54</v>
      </c>
      <c r="F44" t="s">
        <v>1630</v>
      </c>
      <c r="G44">
        <v>1287.45</v>
      </c>
      <c r="H44">
        <v>5</v>
      </c>
      <c r="I44">
        <v>244.62</v>
      </c>
      <c r="J44" t="s">
        <v>2703</v>
      </c>
      <c r="K44">
        <v>2024</v>
      </c>
    </row>
    <row r="45" spans="1:11">
      <c r="A45">
        <v>45469</v>
      </c>
      <c r="B45" t="s">
        <v>1213</v>
      </c>
      <c r="C45" t="s">
        <v>280</v>
      </c>
      <c r="D45" t="s">
        <v>41</v>
      </c>
      <c r="E45" t="s">
        <v>54</v>
      </c>
      <c r="F45" t="s">
        <v>2160</v>
      </c>
      <c r="G45">
        <v>431.93</v>
      </c>
      <c r="H45">
        <v>9</v>
      </c>
      <c r="I45">
        <v>64.790000000000006</v>
      </c>
      <c r="J45" t="s">
        <v>2703</v>
      </c>
      <c r="K45">
        <v>2024</v>
      </c>
    </row>
    <row r="46" spans="1:11">
      <c r="A46">
        <v>45463</v>
      </c>
      <c r="B46" t="s">
        <v>1953</v>
      </c>
      <c r="C46" t="s">
        <v>151</v>
      </c>
      <c r="D46" t="s">
        <v>41</v>
      </c>
      <c r="E46" t="s">
        <v>54</v>
      </c>
      <c r="F46" t="s">
        <v>1923</v>
      </c>
      <c r="G46">
        <v>149.94999999999999</v>
      </c>
      <c r="H46">
        <v>5</v>
      </c>
      <c r="I46">
        <v>15</v>
      </c>
      <c r="J46" t="s">
        <v>2703</v>
      </c>
      <c r="K46">
        <v>2024</v>
      </c>
    </row>
    <row r="47" spans="1:11">
      <c r="A47">
        <v>45463</v>
      </c>
      <c r="B47" t="s">
        <v>1729</v>
      </c>
      <c r="C47" t="s">
        <v>179</v>
      </c>
      <c r="D47" t="s">
        <v>41</v>
      </c>
      <c r="E47" t="s">
        <v>54</v>
      </c>
      <c r="F47" t="s">
        <v>2004</v>
      </c>
      <c r="G47">
        <v>239.97</v>
      </c>
      <c r="H47">
        <v>3</v>
      </c>
      <c r="I47">
        <v>71.989999999999995</v>
      </c>
      <c r="J47" t="s">
        <v>2703</v>
      </c>
      <c r="K47">
        <v>2024</v>
      </c>
    </row>
    <row r="48" spans="1:11">
      <c r="A48">
        <v>45462</v>
      </c>
      <c r="B48" t="s">
        <v>435</v>
      </c>
      <c r="C48" t="s">
        <v>80</v>
      </c>
      <c r="D48" t="s">
        <v>41</v>
      </c>
      <c r="E48" t="s">
        <v>54</v>
      </c>
      <c r="F48" t="s">
        <v>1512</v>
      </c>
      <c r="G48">
        <v>122.33</v>
      </c>
      <c r="H48">
        <v>9</v>
      </c>
      <c r="I48">
        <v>1.53</v>
      </c>
      <c r="J48" t="s">
        <v>2703</v>
      </c>
      <c r="K48">
        <v>2024</v>
      </c>
    </row>
    <row r="49" spans="1:11">
      <c r="A49">
        <v>45462</v>
      </c>
      <c r="B49" t="s">
        <v>1426</v>
      </c>
      <c r="C49" t="s">
        <v>151</v>
      </c>
      <c r="D49" t="s">
        <v>41</v>
      </c>
      <c r="E49" t="s">
        <v>54</v>
      </c>
      <c r="F49" t="s">
        <v>1463</v>
      </c>
      <c r="G49">
        <v>103.12</v>
      </c>
      <c r="H49">
        <v>8</v>
      </c>
      <c r="I49">
        <v>10.31</v>
      </c>
      <c r="J49" t="s">
        <v>2703</v>
      </c>
      <c r="K49">
        <v>2024</v>
      </c>
    </row>
    <row r="50" spans="1:11">
      <c r="A50">
        <v>45460</v>
      </c>
      <c r="B50" t="s">
        <v>217</v>
      </c>
      <c r="C50" t="s">
        <v>151</v>
      </c>
      <c r="D50" t="s">
        <v>41</v>
      </c>
      <c r="E50" t="s">
        <v>54</v>
      </c>
      <c r="F50" t="s">
        <v>2688</v>
      </c>
      <c r="G50">
        <v>101.34</v>
      </c>
      <c r="H50">
        <v>3</v>
      </c>
      <c r="I50">
        <v>8.11</v>
      </c>
      <c r="J50" t="s">
        <v>2703</v>
      </c>
      <c r="K50">
        <v>2024</v>
      </c>
    </row>
    <row r="51" spans="1:11">
      <c r="A51">
        <v>45459</v>
      </c>
      <c r="B51" t="s">
        <v>1124</v>
      </c>
      <c r="C51" t="s">
        <v>80</v>
      </c>
      <c r="D51" t="s">
        <v>41</v>
      </c>
      <c r="E51" t="s">
        <v>54</v>
      </c>
      <c r="F51" t="s">
        <v>733</v>
      </c>
      <c r="G51">
        <v>479.95</v>
      </c>
      <c r="H51">
        <v>6</v>
      </c>
      <c r="I51">
        <v>107.99</v>
      </c>
      <c r="J51" t="s">
        <v>2703</v>
      </c>
      <c r="K51">
        <v>2024</v>
      </c>
    </row>
    <row r="52" spans="1:11">
      <c r="A52">
        <v>45455</v>
      </c>
      <c r="B52" t="s">
        <v>1469</v>
      </c>
      <c r="C52" t="s">
        <v>80</v>
      </c>
      <c r="D52" t="s">
        <v>41</v>
      </c>
      <c r="E52" t="s">
        <v>54</v>
      </c>
      <c r="F52" t="s">
        <v>1941</v>
      </c>
      <c r="G52">
        <v>63.92</v>
      </c>
      <c r="H52">
        <v>2</v>
      </c>
      <c r="I52">
        <v>19.18</v>
      </c>
      <c r="J52" t="s">
        <v>2703</v>
      </c>
      <c r="K52">
        <v>2024</v>
      </c>
    </row>
    <row r="53" spans="1:11">
      <c r="A53">
        <v>45453</v>
      </c>
      <c r="B53" t="s">
        <v>1801</v>
      </c>
      <c r="C53" t="s">
        <v>112</v>
      </c>
      <c r="D53" t="s">
        <v>41</v>
      </c>
      <c r="E53" t="s">
        <v>54</v>
      </c>
      <c r="F53" t="s">
        <v>1617</v>
      </c>
      <c r="G53">
        <v>132.52000000000001</v>
      </c>
      <c r="H53">
        <v>4</v>
      </c>
      <c r="I53">
        <v>54.33</v>
      </c>
      <c r="J53" t="s">
        <v>2703</v>
      </c>
      <c r="K53">
        <v>2024</v>
      </c>
    </row>
    <row r="54" spans="1:11">
      <c r="A54">
        <v>45451</v>
      </c>
      <c r="B54" t="s">
        <v>811</v>
      </c>
      <c r="C54" t="s">
        <v>97</v>
      </c>
      <c r="D54" t="s">
        <v>41</v>
      </c>
      <c r="E54" t="s">
        <v>54</v>
      </c>
      <c r="F54" t="s">
        <v>1024</v>
      </c>
      <c r="G54">
        <v>89.54</v>
      </c>
      <c r="H54">
        <v>7</v>
      </c>
      <c r="I54">
        <v>12.31</v>
      </c>
      <c r="J54" t="s">
        <v>2703</v>
      </c>
      <c r="K54">
        <v>2024</v>
      </c>
    </row>
    <row r="55" spans="1:11">
      <c r="A55">
        <v>45446</v>
      </c>
      <c r="B55" t="s">
        <v>791</v>
      </c>
      <c r="C55" t="s">
        <v>125</v>
      </c>
      <c r="D55" t="s">
        <v>41</v>
      </c>
      <c r="E55" t="s">
        <v>54</v>
      </c>
      <c r="F55" t="s">
        <v>1453</v>
      </c>
      <c r="G55">
        <v>110.4</v>
      </c>
      <c r="H55">
        <v>2</v>
      </c>
      <c r="I55">
        <v>-4.1399999999999997</v>
      </c>
      <c r="J55" t="s">
        <v>2703</v>
      </c>
      <c r="K55">
        <v>2024</v>
      </c>
    </row>
    <row r="56" spans="1:11">
      <c r="A56">
        <v>45446</v>
      </c>
      <c r="B56" t="s">
        <v>791</v>
      </c>
      <c r="C56" t="s">
        <v>125</v>
      </c>
      <c r="D56" t="s">
        <v>41</v>
      </c>
      <c r="E56" t="s">
        <v>54</v>
      </c>
      <c r="F56" t="s">
        <v>1630</v>
      </c>
      <c r="G56">
        <v>205.99</v>
      </c>
      <c r="H56">
        <v>1</v>
      </c>
      <c r="I56">
        <v>-2.57</v>
      </c>
      <c r="J56" t="s">
        <v>2703</v>
      </c>
      <c r="K56">
        <v>2024</v>
      </c>
    </row>
    <row r="57" spans="1:11">
      <c r="A57">
        <v>45446</v>
      </c>
      <c r="B57" t="s">
        <v>1682</v>
      </c>
      <c r="C57" t="s">
        <v>29</v>
      </c>
      <c r="D57" t="s">
        <v>41</v>
      </c>
      <c r="E57" t="s">
        <v>54</v>
      </c>
      <c r="F57" t="s">
        <v>1424</v>
      </c>
      <c r="G57">
        <v>44.75</v>
      </c>
      <c r="H57">
        <v>5</v>
      </c>
      <c r="I57">
        <v>8.5</v>
      </c>
      <c r="J57" t="s">
        <v>2703</v>
      </c>
      <c r="K57">
        <v>2024</v>
      </c>
    </row>
    <row r="58" spans="1:11">
      <c r="A58">
        <v>45446</v>
      </c>
      <c r="B58" t="s">
        <v>626</v>
      </c>
      <c r="C58" t="s">
        <v>166</v>
      </c>
      <c r="D58" t="s">
        <v>41</v>
      </c>
      <c r="E58" t="s">
        <v>54</v>
      </c>
      <c r="F58" t="s">
        <v>2287</v>
      </c>
      <c r="G58">
        <v>1099.5</v>
      </c>
      <c r="H58">
        <v>10</v>
      </c>
      <c r="I58">
        <v>362.84</v>
      </c>
      <c r="J58" t="s">
        <v>2703</v>
      </c>
      <c r="K58">
        <v>2024</v>
      </c>
    </row>
    <row r="59" spans="1:11">
      <c r="A59">
        <v>45444</v>
      </c>
      <c r="B59" t="s">
        <v>2273</v>
      </c>
      <c r="C59" t="s">
        <v>131</v>
      </c>
      <c r="D59" t="s">
        <v>41</v>
      </c>
      <c r="E59" t="s">
        <v>54</v>
      </c>
      <c r="F59" t="s">
        <v>2427</v>
      </c>
      <c r="G59">
        <v>39.89</v>
      </c>
      <c r="H59">
        <v>1</v>
      </c>
      <c r="I59">
        <v>14.76</v>
      </c>
      <c r="J59" t="s">
        <v>2703</v>
      </c>
      <c r="K59">
        <v>2024</v>
      </c>
    </row>
    <row r="60" spans="1:11">
      <c r="A60">
        <v>45444</v>
      </c>
      <c r="B60" t="s">
        <v>2273</v>
      </c>
      <c r="C60" t="s">
        <v>131</v>
      </c>
      <c r="D60" t="s">
        <v>41</v>
      </c>
      <c r="E60" t="s">
        <v>54</v>
      </c>
      <c r="F60" t="s">
        <v>1528</v>
      </c>
      <c r="G60">
        <v>83.97</v>
      </c>
      <c r="H60">
        <v>3</v>
      </c>
      <c r="I60">
        <v>15.95</v>
      </c>
      <c r="J60" t="s">
        <v>2703</v>
      </c>
      <c r="K60">
        <v>2024</v>
      </c>
    </row>
    <row r="61" spans="1:11">
      <c r="A61">
        <v>45442</v>
      </c>
      <c r="B61" t="s">
        <v>1865</v>
      </c>
      <c r="C61" t="s">
        <v>93</v>
      </c>
      <c r="D61" t="s">
        <v>41</v>
      </c>
      <c r="E61" t="s">
        <v>54</v>
      </c>
      <c r="F61" t="s">
        <v>390</v>
      </c>
      <c r="G61">
        <v>35.36</v>
      </c>
      <c r="H61">
        <v>2</v>
      </c>
      <c r="I61">
        <v>-3.09</v>
      </c>
      <c r="J61" t="s">
        <v>2702</v>
      </c>
      <c r="K61">
        <v>2024</v>
      </c>
    </row>
    <row r="62" spans="1:11">
      <c r="A62">
        <v>45440</v>
      </c>
      <c r="B62" t="s">
        <v>1620</v>
      </c>
      <c r="C62" t="s">
        <v>97</v>
      </c>
      <c r="D62" t="s">
        <v>41</v>
      </c>
      <c r="E62" t="s">
        <v>54</v>
      </c>
      <c r="F62" t="s">
        <v>1136</v>
      </c>
      <c r="G62">
        <v>271.97000000000003</v>
      </c>
      <c r="H62">
        <v>4</v>
      </c>
      <c r="I62">
        <v>54.39</v>
      </c>
      <c r="J62" t="s">
        <v>2702</v>
      </c>
      <c r="K62">
        <v>2024</v>
      </c>
    </row>
    <row r="63" spans="1:11">
      <c r="A63">
        <v>45439</v>
      </c>
      <c r="B63" t="s">
        <v>1965</v>
      </c>
      <c r="C63" t="s">
        <v>247</v>
      </c>
      <c r="D63" t="s">
        <v>41</v>
      </c>
      <c r="E63" t="s">
        <v>54</v>
      </c>
      <c r="F63" t="s">
        <v>2680</v>
      </c>
      <c r="G63">
        <v>27.19</v>
      </c>
      <c r="H63">
        <v>3</v>
      </c>
      <c r="I63">
        <v>0.34</v>
      </c>
      <c r="J63" t="s">
        <v>2702</v>
      </c>
      <c r="K63">
        <v>2024</v>
      </c>
    </row>
    <row r="64" spans="1:11">
      <c r="A64">
        <v>45439</v>
      </c>
      <c r="B64" t="s">
        <v>470</v>
      </c>
      <c r="C64" t="s">
        <v>166</v>
      </c>
      <c r="D64" t="s">
        <v>41</v>
      </c>
      <c r="E64" t="s">
        <v>54</v>
      </c>
      <c r="F64" t="s">
        <v>1070</v>
      </c>
      <c r="G64">
        <v>98.16</v>
      </c>
      <c r="H64">
        <v>6</v>
      </c>
      <c r="I64">
        <v>9.82</v>
      </c>
      <c r="J64" t="s">
        <v>2702</v>
      </c>
      <c r="K64">
        <v>2024</v>
      </c>
    </row>
    <row r="65" spans="1:11">
      <c r="A65">
        <v>45438</v>
      </c>
      <c r="B65" t="s">
        <v>780</v>
      </c>
      <c r="C65" t="s">
        <v>57</v>
      </c>
      <c r="D65" t="s">
        <v>41</v>
      </c>
      <c r="E65" t="s">
        <v>54</v>
      </c>
      <c r="F65" t="s">
        <v>2290</v>
      </c>
      <c r="G65">
        <v>23.08</v>
      </c>
      <c r="H65">
        <v>2</v>
      </c>
      <c r="I65">
        <v>6.92</v>
      </c>
      <c r="J65" t="s">
        <v>2702</v>
      </c>
      <c r="K65">
        <v>2024</v>
      </c>
    </row>
    <row r="66" spans="1:11">
      <c r="A66">
        <v>45437</v>
      </c>
      <c r="B66" t="s">
        <v>1079</v>
      </c>
      <c r="C66" t="s">
        <v>151</v>
      </c>
      <c r="D66" t="s">
        <v>41</v>
      </c>
      <c r="E66" t="s">
        <v>54</v>
      </c>
      <c r="F66" t="s">
        <v>1013</v>
      </c>
      <c r="G66">
        <v>120</v>
      </c>
      <c r="H66">
        <v>8</v>
      </c>
      <c r="I66">
        <v>13.2</v>
      </c>
      <c r="J66" t="s">
        <v>2702</v>
      </c>
      <c r="K66">
        <v>2024</v>
      </c>
    </row>
    <row r="67" spans="1:11">
      <c r="A67">
        <v>45434</v>
      </c>
      <c r="B67" t="s">
        <v>902</v>
      </c>
      <c r="C67" t="s">
        <v>29</v>
      </c>
      <c r="D67" t="s">
        <v>41</v>
      </c>
      <c r="E67" t="s">
        <v>54</v>
      </c>
      <c r="F67" t="s">
        <v>1443</v>
      </c>
      <c r="G67">
        <v>68.459999999999994</v>
      </c>
      <c r="H67">
        <v>7</v>
      </c>
      <c r="I67">
        <v>25.33</v>
      </c>
      <c r="J67" t="s">
        <v>2702</v>
      </c>
      <c r="K67">
        <v>2024</v>
      </c>
    </row>
    <row r="68" spans="1:11">
      <c r="A68">
        <v>45431</v>
      </c>
      <c r="B68" t="s">
        <v>919</v>
      </c>
      <c r="C68" t="s">
        <v>29</v>
      </c>
      <c r="D68" t="s">
        <v>41</v>
      </c>
      <c r="E68" t="s">
        <v>54</v>
      </c>
      <c r="F68" t="s">
        <v>654</v>
      </c>
      <c r="G68">
        <v>36.32</v>
      </c>
      <c r="H68">
        <v>1</v>
      </c>
      <c r="I68">
        <v>10.9</v>
      </c>
      <c r="J68" t="s">
        <v>2702</v>
      </c>
      <c r="K68">
        <v>2024</v>
      </c>
    </row>
    <row r="69" spans="1:11">
      <c r="A69">
        <v>45431</v>
      </c>
      <c r="B69" t="s">
        <v>235</v>
      </c>
      <c r="C69" t="s">
        <v>32</v>
      </c>
      <c r="D69" t="s">
        <v>41</v>
      </c>
      <c r="E69" t="s">
        <v>54</v>
      </c>
      <c r="F69" t="s">
        <v>479</v>
      </c>
      <c r="G69">
        <v>67.8</v>
      </c>
      <c r="H69">
        <v>4</v>
      </c>
      <c r="I69">
        <v>4.07</v>
      </c>
      <c r="J69" t="s">
        <v>2702</v>
      </c>
      <c r="K69">
        <v>2024</v>
      </c>
    </row>
    <row r="70" spans="1:11">
      <c r="A70">
        <v>45431</v>
      </c>
      <c r="B70" t="s">
        <v>492</v>
      </c>
      <c r="C70" t="s">
        <v>151</v>
      </c>
      <c r="D70" t="s">
        <v>41</v>
      </c>
      <c r="E70" t="s">
        <v>54</v>
      </c>
      <c r="F70" t="s">
        <v>733</v>
      </c>
      <c r="G70">
        <v>299.97000000000003</v>
      </c>
      <c r="H70">
        <v>3</v>
      </c>
      <c r="I70">
        <v>113.99</v>
      </c>
      <c r="J70" t="s">
        <v>2702</v>
      </c>
      <c r="K70">
        <v>2024</v>
      </c>
    </row>
    <row r="71" spans="1:11">
      <c r="A71">
        <v>45430</v>
      </c>
      <c r="B71" t="s">
        <v>798</v>
      </c>
      <c r="C71" t="s">
        <v>25</v>
      </c>
      <c r="D71" t="s">
        <v>41</v>
      </c>
      <c r="E71" t="s">
        <v>54</v>
      </c>
      <c r="F71" t="s">
        <v>1957</v>
      </c>
      <c r="G71">
        <v>36.049999999999997</v>
      </c>
      <c r="H71">
        <v>3</v>
      </c>
      <c r="I71">
        <v>-0.9</v>
      </c>
      <c r="J71" t="s">
        <v>2702</v>
      </c>
      <c r="K71">
        <v>2024</v>
      </c>
    </row>
    <row r="72" spans="1:11">
      <c r="A72">
        <v>45426</v>
      </c>
      <c r="B72" t="s">
        <v>56</v>
      </c>
      <c r="C72" t="s">
        <v>533</v>
      </c>
      <c r="D72" t="s">
        <v>41</v>
      </c>
      <c r="E72" t="s">
        <v>54</v>
      </c>
      <c r="F72" t="s">
        <v>1558</v>
      </c>
      <c r="G72">
        <v>89.97</v>
      </c>
      <c r="H72">
        <v>3</v>
      </c>
      <c r="I72">
        <v>18.89</v>
      </c>
      <c r="J72" t="s">
        <v>2702</v>
      </c>
      <c r="K72">
        <v>2024</v>
      </c>
    </row>
    <row r="73" spans="1:11">
      <c r="A73">
        <v>45426</v>
      </c>
      <c r="B73" t="s">
        <v>489</v>
      </c>
      <c r="C73" t="s">
        <v>29</v>
      </c>
      <c r="D73" t="s">
        <v>41</v>
      </c>
      <c r="E73" t="s">
        <v>54</v>
      </c>
      <c r="F73" t="s">
        <v>2127</v>
      </c>
      <c r="G73">
        <v>1399.93</v>
      </c>
      <c r="H73">
        <v>7</v>
      </c>
      <c r="I73">
        <v>601.97</v>
      </c>
      <c r="J73" t="s">
        <v>2702</v>
      </c>
      <c r="K73">
        <v>2024</v>
      </c>
    </row>
    <row r="74" spans="1:11">
      <c r="A74">
        <v>45424</v>
      </c>
      <c r="B74" t="s">
        <v>881</v>
      </c>
      <c r="C74" t="s">
        <v>179</v>
      </c>
      <c r="D74" t="s">
        <v>41</v>
      </c>
      <c r="E74" t="s">
        <v>54</v>
      </c>
      <c r="F74" t="s">
        <v>1392</v>
      </c>
      <c r="G74">
        <v>87.4</v>
      </c>
      <c r="H74">
        <v>5</v>
      </c>
      <c r="I74">
        <v>34.96</v>
      </c>
      <c r="J74" t="s">
        <v>2702</v>
      </c>
      <c r="K74">
        <v>2024</v>
      </c>
    </row>
    <row r="75" spans="1:11">
      <c r="A75">
        <v>45421</v>
      </c>
      <c r="B75" t="s">
        <v>564</v>
      </c>
      <c r="C75" t="s">
        <v>166</v>
      </c>
      <c r="D75" t="s">
        <v>41</v>
      </c>
      <c r="E75" t="s">
        <v>54</v>
      </c>
      <c r="F75" t="s">
        <v>488</v>
      </c>
      <c r="G75">
        <v>199.98</v>
      </c>
      <c r="H75">
        <v>2</v>
      </c>
      <c r="I75">
        <v>87.99</v>
      </c>
      <c r="J75" t="s">
        <v>2702</v>
      </c>
      <c r="K75">
        <v>2024</v>
      </c>
    </row>
    <row r="76" spans="1:11">
      <c r="A76">
        <v>45419</v>
      </c>
      <c r="B76" t="s">
        <v>2255</v>
      </c>
      <c r="C76" t="s">
        <v>29</v>
      </c>
      <c r="D76" t="s">
        <v>41</v>
      </c>
      <c r="E76" t="s">
        <v>54</v>
      </c>
      <c r="F76" t="s">
        <v>200</v>
      </c>
      <c r="G76">
        <v>79.989999999999995</v>
      </c>
      <c r="H76">
        <v>1</v>
      </c>
      <c r="I76">
        <v>28.8</v>
      </c>
      <c r="J76" t="s">
        <v>2702</v>
      </c>
      <c r="K76">
        <v>2024</v>
      </c>
    </row>
    <row r="77" spans="1:11">
      <c r="A77">
        <v>45418</v>
      </c>
      <c r="B77" t="s">
        <v>1489</v>
      </c>
      <c r="C77" t="s">
        <v>17</v>
      </c>
      <c r="D77" t="s">
        <v>41</v>
      </c>
      <c r="E77" t="s">
        <v>54</v>
      </c>
      <c r="F77" t="s">
        <v>2160</v>
      </c>
      <c r="G77">
        <v>191.97</v>
      </c>
      <c r="H77">
        <v>4</v>
      </c>
      <c r="I77">
        <v>28.8</v>
      </c>
      <c r="J77" t="s">
        <v>2702</v>
      </c>
      <c r="K77">
        <v>2024</v>
      </c>
    </row>
    <row r="78" spans="1:11">
      <c r="A78">
        <v>45418</v>
      </c>
      <c r="B78" t="s">
        <v>2582</v>
      </c>
      <c r="C78" t="s">
        <v>17</v>
      </c>
      <c r="D78" t="s">
        <v>41</v>
      </c>
      <c r="E78" t="s">
        <v>54</v>
      </c>
      <c r="F78" t="s">
        <v>476</v>
      </c>
      <c r="G78">
        <v>408.74</v>
      </c>
      <c r="H78">
        <v>7</v>
      </c>
      <c r="I78">
        <v>76.64</v>
      </c>
      <c r="J78" t="s">
        <v>2702</v>
      </c>
      <c r="K78">
        <v>2024</v>
      </c>
    </row>
    <row r="79" spans="1:11">
      <c r="A79">
        <v>45414</v>
      </c>
      <c r="B79" t="s">
        <v>1743</v>
      </c>
      <c r="C79" t="s">
        <v>29</v>
      </c>
      <c r="D79" t="s">
        <v>41</v>
      </c>
      <c r="E79" t="s">
        <v>54</v>
      </c>
      <c r="F79" t="s">
        <v>2427</v>
      </c>
      <c r="G79">
        <v>159.56</v>
      </c>
      <c r="H79">
        <v>4</v>
      </c>
      <c r="I79">
        <v>59.04</v>
      </c>
      <c r="J79" t="s">
        <v>2702</v>
      </c>
      <c r="K79">
        <v>2024</v>
      </c>
    </row>
    <row r="80" spans="1:11">
      <c r="A80">
        <v>45413</v>
      </c>
      <c r="B80" t="s">
        <v>2261</v>
      </c>
      <c r="C80" t="s">
        <v>103</v>
      </c>
      <c r="D80" t="s">
        <v>41</v>
      </c>
      <c r="E80" t="s">
        <v>54</v>
      </c>
      <c r="F80" t="s">
        <v>1443</v>
      </c>
      <c r="G80">
        <v>48.9</v>
      </c>
      <c r="H80">
        <v>5</v>
      </c>
      <c r="I80">
        <v>18.09</v>
      </c>
      <c r="J80" t="s">
        <v>2702</v>
      </c>
      <c r="K80">
        <v>2024</v>
      </c>
    </row>
    <row r="81" spans="1:11">
      <c r="A81">
        <v>45412</v>
      </c>
      <c r="B81" t="s">
        <v>1682</v>
      </c>
      <c r="C81" t="s">
        <v>125</v>
      </c>
      <c r="D81" t="s">
        <v>41</v>
      </c>
      <c r="E81" t="s">
        <v>54</v>
      </c>
      <c r="F81" t="s">
        <v>1522</v>
      </c>
      <c r="G81">
        <v>2.38</v>
      </c>
      <c r="H81">
        <v>3</v>
      </c>
      <c r="I81">
        <v>0.74</v>
      </c>
      <c r="J81" t="s">
        <v>2701</v>
      </c>
      <c r="K81">
        <v>2024</v>
      </c>
    </row>
    <row r="82" spans="1:11">
      <c r="A82">
        <v>45407</v>
      </c>
      <c r="B82" t="s">
        <v>130</v>
      </c>
      <c r="C82" t="s">
        <v>29</v>
      </c>
      <c r="D82" t="s">
        <v>41</v>
      </c>
      <c r="E82" t="s">
        <v>54</v>
      </c>
      <c r="F82" t="s">
        <v>869</v>
      </c>
      <c r="G82">
        <v>107.97</v>
      </c>
      <c r="H82">
        <v>3</v>
      </c>
      <c r="I82">
        <v>22.67</v>
      </c>
      <c r="J82" t="s">
        <v>2701</v>
      </c>
      <c r="K82">
        <v>2024</v>
      </c>
    </row>
    <row r="83" spans="1:11">
      <c r="A83">
        <v>44228</v>
      </c>
      <c r="B83" t="s">
        <v>158</v>
      </c>
      <c r="C83" t="s">
        <v>159</v>
      </c>
      <c r="D83" t="s">
        <v>41</v>
      </c>
      <c r="E83" t="s">
        <v>54</v>
      </c>
      <c r="F83" t="s">
        <v>160</v>
      </c>
      <c r="G83">
        <v>468.9</v>
      </c>
      <c r="H83">
        <v>6</v>
      </c>
      <c r="I83">
        <v>206.32</v>
      </c>
      <c r="J83" t="s">
        <v>2699</v>
      </c>
      <c r="K83">
        <v>2021</v>
      </c>
    </row>
    <row r="84" spans="1:11">
      <c r="A84">
        <v>45406</v>
      </c>
      <c r="B84" t="s">
        <v>2044</v>
      </c>
      <c r="C84" t="s">
        <v>1531</v>
      </c>
      <c r="D84" t="s">
        <v>41</v>
      </c>
      <c r="E84" t="s">
        <v>54</v>
      </c>
      <c r="F84" t="s">
        <v>2466</v>
      </c>
      <c r="G84">
        <v>69.98</v>
      </c>
      <c r="H84">
        <v>2</v>
      </c>
      <c r="I84">
        <v>4.9000000000000004</v>
      </c>
      <c r="J84" t="s">
        <v>2701</v>
      </c>
      <c r="K84">
        <v>2024</v>
      </c>
    </row>
    <row r="85" spans="1:11">
      <c r="A85">
        <v>45405</v>
      </c>
      <c r="B85" t="s">
        <v>2178</v>
      </c>
      <c r="C85" t="s">
        <v>122</v>
      </c>
      <c r="D85" t="s">
        <v>41</v>
      </c>
      <c r="E85" t="s">
        <v>54</v>
      </c>
      <c r="F85" t="s">
        <v>1065</v>
      </c>
      <c r="G85">
        <v>45.41</v>
      </c>
      <c r="H85">
        <v>2</v>
      </c>
      <c r="I85">
        <v>11.92</v>
      </c>
      <c r="J85" t="s">
        <v>2701</v>
      </c>
      <c r="K85">
        <v>2024</v>
      </c>
    </row>
    <row r="86" spans="1:11">
      <c r="A86">
        <v>45405</v>
      </c>
      <c r="B86" t="s">
        <v>1801</v>
      </c>
      <c r="C86" t="s">
        <v>131</v>
      </c>
      <c r="D86" t="s">
        <v>41</v>
      </c>
      <c r="E86" t="s">
        <v>54</v>
      </c>
      <c r="F86" t="s">
        <v>2036</v>
      </c>
      <c r="G86">
        <v>155.34</v>
      </c>
      <c r="H86">
        <v>6</v>
      </c>
      <c r="I86">
        <v>55.92</v>
      </c>
      <c r="J86" t="s">
        <v>2701</v>
      </c>
      <c r="K86">
        <v>2024</v>
      </c>
    </row>
    <row r="87" spans="1:11">
      <c r="A87">
        <v>45403</v>
      </c>
      <c r="B87" t="s">
        <v>1738</v>
      </c>
      <c r="C87" t="s">
        <v>12</v>
      </c>
      <c r="D87" t="s">
        <v>41</v>
      </c>
      <c r="E87" t="s">
        <v>54</v>
      </c>
      <c r="F87" t="s">
        <v>2237</v>
      </c>
      <c r="G87">
        <v>47.98</v>
      </c>
      <c r="H87">
        <v>3</v>
      </c>
      <c r="I87">
        <v>8.4</v>
      </c>
      <c r="J87" t="s">
        <v>2701</v>
      </c>
      <c r="K87">
        <v>2024</v>
      </c>
    </row>
    <row r="88" spans="1:11">
      <c r="A88">
        <v>45403</v>
      </c>
      <c r="B88" t="s">
        <v>2199</v>
      </c>
      <c r="C88" t="s">
        <v>166</v>
      </c>
      <c r="D88" t="s">
        <v>41</v>
      </c>
      <c r="E88" t="s">
        <v>54</v>
      </c>
      <c r="F88" t="s">
        <v>2290</v>
      </c>
      <c r="G88">
        <v>11.54</v>
      </c>
      <c r="H88">
        <v>1</v>
      </c>
      <c r="I88">
        <v>3.46</v>
      </c>
      <c r="J88" t="s">
        <v>2701</v>
      </c>
      <c r="K88">
        <v>2024</v>
      </c>
    </row>
    <row r="89" spans="1:11">
      <c r="A89">
        <v>45399</v>
      </c>
      <c r="B89" t="s">
        <v>822</v>
      </c>
      <c r="C89" t="s">
        <v>29</v>
      </c>
      <c r="D89" t="s">
        <v>41</v>
      </c>
      <c r="E89" t="s">
        <v>54</v>
      </c>
      <c r="F89" t="s">
        <v>1242</v>
      </c>
      <c r="G89">
        <v>274.89</v>
      </c>
      <c r="H89">
        <v>11</v>
      </c>
      <c r="I89">
        <v>46.73</v>
      </c>
      <c r="J89" t="s">
        <v>2701</v>
      </c>
      <c r="K89">
        <v>2024</v>
      </c>
    </row>
    <row r="90" spans="1:11">
      <c r="A90">
        <v>45398</v>
      </c>
      <c r="B90" t="s">
        <v>1948</v>
      </c>
      <c r="C90" t="s">
        <v>490</v>
      </c>
      <c r="D90" t="s">
        <v>41</v>
      </c>
      <c r="E90" t="s">
        <v>54</v>
      </c>
      <c r="F90" t="s">
        <v>693</v>
      </c>
      <c r="G90">
        <v>25.98</v>
      </c>
      <c r="H90">
        <v>2</v>
      </c>
      <c r="I90">
        <v>1.56</v>
      </c>
      <c r="J90" t="s">
        <v>2701</v>
      </c>
      <c r="K90">
        <v>2024</v>
      </c>
    </row>
    <row r="91" spans="1:11">
      <c r="A91">
        <v>45393</v>
      </c>
      <c r="B91" t="s">
        <v>967</v>
      </c>
      <c r="C91" t="s">
        <v>80</v>
      </c>
      <c r="D91" t="s">
        <v>41</v>
      </c>
      <c r="E91" t="s">
        <v>54</v>
      </c>
      <c r="F91" t="s">
        <v>479</v>
      </c>
      <c r="G91">
        <v>27.12</v>
      </c>
      <c r="H91">
        <v>2</v>
      </c>
      <c r="I91">
        <v>-4.75</v>
      </c>
      <c r="J91" t="s">
        <v>2701</v>
      </c>
      <c r="K91">
        <v>2024</v>
      </c>
    </row>
    <row r="92" spans="1:11">
      <c r="A92">
        <v>45393</v>
      </c>
      <c r="B92" t="s">
        <v>1288</v>
      </c>
      <c r="C92" t="s">
        <v>29</v>
      </c>
      <c r="D92" t="s">
        <v>41</v>
      </c>
      <c r="E92" t="s">
        <v>54</v>
      </c>
      <c r="F92" t="s">
        <v>1088</v>
      </c>
      <c r="G92">
        <v>199.95</v>
      </c>
      <c r="H92">
        <v>5</v>
      </c>
      <c r="I92">
        <v>21.99</v>
      </c>
      <c r="J92" t="s">
        <v>2701</v>
      </c>
      <c r="K92">
        <v>2024</v>
      </c>
    </row>
    <row r="93" spans="1:11">
      <c r="A93">
        <v>45392</v>
      </c>
      <c r="B93" t="s">
        <v>1665</v>
      </c>
      <c r="C93" t="s">
        <v>615</v>
      </c>
      <c r="D93" t="s">
        <v>41</v>
      </c>
      <c r="E93" t="s">
        <v>54</v>
      </c>
      <c r="F93" t="s">
        <v>1080</v>
      </c>
      <c r="G93">
        <v>99.99</v>
      </c>
      <c r="H93">
        <v>1</v>
      </c>
      <c r="I93">
        <v>42</v>
      </c>
      <c r="J93" t="s">
        <v>2701</v>
      </c>
      <c r="K93">
        <v>2024</v>
      </c>
    </row>
    <row r="94" spans="1:11">
      <c r="A94">
        <v>45392</v>
      </c>
      <c r="B94" t="s">
        <v>1431</v>
      </c>
      <c r="C94" t="s">
        <v>12</v>
      </c>
      <c r="D94" t="s">
        <v>41</v>
      </c>
      <c r="E94" t="s">
        <v>54</v>
      </c>
      <c r="F94" t="s">
        <v>2427</v>
      </c>
      <c r="G94">
        <v>95.74</v>
      </c>
      <c r="H94">
        <v>3</v>
      </c>
      <c r="I94">
        <v>20.34</v>
      </c>
      <c r="J94" t="s">
        <v>2701</v>
      </c>
      <c r="K94">
        <v>2024</v>
      </c>
    </row>
    <row r="95" spans="1:11">
      <c r="A95">
        <v>45389</v>
      </c>
      <c r="B95" t="s">
        <v>1385</v>
      </c>
      <c r="C95" t="s">
        <v>125</v>
      </c>
      <c r="D95" t="s">
        <v>41</v>
      </c>
      <c r="E95" t="s">
        <v>54</v>
      </c>
      <c r="F95" t="s">
        <v>1630</v>
      </c>
      <c r="G95">
        <v>617.98</v>
      </c>
      <c r="H95">
        <v>3</v>
      </c>
      <c r="I95">
        <v>-7.72</v>
      </c>
      <c r="J95" t="s">
        <v>2701</v>
      </c>
      <c r="K95">
        <v>2024</v>
      </c>
    </row>
    <row r="96" spans="1:11">
      <c r="A96">
        <v>44234</v>
      </c>
      <c r="B96" t="s">
        <v>178</v>
      </c>
      <c r="C96" t="s">
        <v>179</v>
      </c>
      <c r="D96" t="s">
        <v>41</v>
      </c>
      <c r="E96" t="s">
        <v>54</v>
      </c>
      <c r="F96" t="s">
        <v>180</v>
      </c>
      <c r="G96">
        <v>115.36</v>
      </c>
      <c r="H96">
        <v>7</v>
      </c>
      <c r="I96">
        <v>49.6</v>
      </c>
      <c r="J96" t="s">
        <v>2699</v>
      </c>
      <c r="K96">
        <v>2021</v>
      </c>
    </row>
    <row r="97" spans="1:11">
      <c r="A97">
        <v>45384</v>
      </c>
      <c r="B97" t="s">
        <v>1678</v>
      </c>
      <c r="C97" t="s">
        <v>32</v>
      </c>
      <c r="D97" t="s">
        <v>41</v>
      </c>
      <c r="E97" t="s">
        <v>54</v>
      </c>
      <c r="F97" t="s">
        <v>1561</v>
      </c>
      <c r="G97">
        <v>360</v>
      </c>
      <c r="H97">
        <v>4</v>
      </c>
      <c r="I97">
        <v>129.6</v>
      </c>
      <c r="J97" t="s">
        <v>2701</v>
      </c>
      <c r="K97">
        <v>2024</v>
      </c>
    </row>
    <row r="98" spans="1:11">
      <c r="A98">
        <v>45378</v>
      </c>
      <c r="B98" t="s">
        <v>2457</v>
      </c>
      <c r="C98" t="s">
        <v>12</v>
      </c>
      <c r="D98" t="s">
        <v>41</v>
      </c>
      <c r="E98" t="s">
        <v>54</v>
      </c>
      <c r="F98" t="s">
        <v>428</v>
      </c>
      <c r="G98">
        <v>39.99</v>
      </c>
      <c r="H98">
        <v>1</v>
      </c>
      <c r="I98">
        <v>7</v>
      </c>
      <c r="J98" t="s">
        <v>2700</v>
      </c>
      <c r="K98">
        <v>2024</v>
      </c>
    </row>
    <row r="99" spans="1:11">
      <c r="A99">
        <v>44238</v>
      </c>
      <c r="B99" t="s">
        <v>184</v>
      </c>
      <c r="C99" t="s">
        <v>57</v>
      </c>
      <c r="D99" t="s">
        <v>41</v>
      </c>
      <c r="E99" t="s">
        <v>54</v>
      </c>
      <c r="F99" t="s">
        <v>160</v>
      </c>
      <c r="G99">
        <v>234.45</v>
      </c>
      <c r="H99">
        <v>3</v>
      </c>
      <c r="I99">
        <v>103.16</v>
      </c>
      <c r="J99" t="s">
        <v>2699</v>
      </c>
      <c r="K99">
        <v>2021</v>
      </c>
    </row>
    <row r="100" spans="1:11">
      <c r="A100">
        <v>45377</v>
      </c>
      <c r="B100" t="s">
        <v>815</v>
      </c>
      <c r="C100" t="s">
        <v>12</v>
      </c>
      <c r="D100" t="s">
        <v>41</v>
      </c>
      <c r="E100" t="s">
        <v>54</v>
      </c>
      <c r="F100" t="s">
        <v>869</v>
      </c>
      <c r="G100">
        <v>143.96</v>
      </c>
      <c r="H100">
        <v>5</v>
      </c>
      <c r="I100">
        <v>1.8</v>
      </c>
      <c r="J100" t="s">
        <v>2700</v>
      </c>
      <c r="K100">
        <v>2024</v>
      </c>
    </row>
    <row r="101" spans="1:11">
      <c r="A101">
        <v>45377</v>
      </c>
      <c r="B101" t="s">
        <v>2408</v>
      </c>
      <c r="C101" t="s">
        <v>57</v>
      </c>
      <c r="D101" t="s">
        <v>41</v>
      </c>
      <c r="E101" t="s">
        <v>54</v>
      </c>
      <c r="F101" t="s">
        <v>1987</v>
      </c>
      <c r="G101">
        <v>53.25</v>
      </c>
      <c r="H101">
        <v>3</v>
      </c>
      <c r="I101">
        <v>20.77</v>
      </c>
      <c r="J101" t="s">
        <v>2700</v>
      </c>
      <c r="K101">
        <v>2024</v>
      </c>
    </row>
    <row r="102" spans="1:11">
      <c r="A102">
        <v>45375</v>
      </c>
      <c r="B102" t="s">
        <v>925</v>
      </c>
      <c r="C102" t="s">
        <v>151</v>
      </c>
      <c r="D102" t="s">
        <v>41</v>
      </c>
      <c r="E102" t="s">
        <v>54</v>
      </c>
      <c r="F102" t="s">
        <v>55</v>
      </c>
      <c r="G102">
        <v>26</v>
      </c>
      <c r="H102">
        <v>2</v>
      </c>
      <c r="I102">
        <v>11.7</v>
      </c>
      <c r="J102" t="s">
        <v>2700</v>
      </c>
      <c r="K102">
        <v>2024</v>
      </c>
    </row>
    <row r="103" spans="1:11">
      <c r="A103">
        <v>45371</v>
      </c>
      <c r="B103" t="s">
        <v>985</v>
      </c>
      <c r="C103" t="s">
        <v>615</v>
      </c>
      <c r="D103" t="s">
        <v>41</v>
      </c>
      <c r="E103" t="s">
        <v>54</v>
      </c>
      <c r="F103" t="s">
        <v>1034</v>
      </c>
      <c r="G103">
        <v>238</v>
      </c>
      <c r="H103">
        <v>2</v>
      </c>
      <c r="I103">
        <v>38.08</v>
      </c>
      <c r="J103" t="s">
        <v>2700</v>
      </c>
      <c r="K103">
        <v>2024</v>
      </c>
    </row>
    <row r="104" spans="1:11">
      <c r="A104">
        <v>45371</v>
      </c>
      <c r="B104" t="s">
        <v>2273</v>
      </c>
      <c r="C104" t="s">
        <v>166</v>
      </c>
      <c r="D104" t="s">
        <v>41</v>
      </c>
      <c r="E104" t="s">
        <v>54</v>
      </c>
      <c r="F104" t="s">
        <v>1876</v>
      </c>
      <c r="G104">
        <v>265.93</v>
      </c>
      <c r="H104">
        <v>7</v>
      </c>
      <c r="I104">
        <v>63.82</v>
      </c>
      <c r="J104" t="s">
        <v>2700</v>
      </c>
      <c r="K104">
        <v>2024</v>
      </c>
    </row>
    <row r="105" spans="1:11">
      <c r="A105">
        <v>45370</v>
      </c>
      <c r="B105" t="s">
        <v>71</v>
      </c>
      <c r="C105" t="s">
        <v>29</v>
      </c>
      <c r="D105" t="s">
        <v>41</v>
      </c>
      <c r="E105" t="s">
        <v>54</v>
      </c>
      <c r="F105" t="s">
        <v>456</v>
      </c>
      <c r="G105">
        <v>199.96</v>
      </c>
      <c r="H105">
        <v>4</v>
      </c>
      <c r="I105">
        <v>85.98</v>
      </c>
      <c r="J105" t="s">
        <v>2700</v>
      </c>
      <c r="K105">
        <v>2024</v>
      </c>
    </row>
    <row r="106" spans="1:11">
      <c r="A106">
        <v>45370</v>
      </c>
      <c r="B106" t="s">
        <v>71</v>
      </c>
      <c r="C106" t="s">
        <v>29</v>
      </c>
      <c r="D106" t="s">
        <v>41</v>
      </c>
      <c r="E106" t="s">
        <v>54</v>
      </c>
      <c r="F106" t="s">
        <v>2311</v>
      </c>
      <c r="G106">
        <v>99.54</v>
      </c>
      <c r="H106">
        <v>2</v>
      </c>
      <c r="I106">
        <v>10.95</v>
      </c>
      <c r="J106" t="s">
        <v>2700</v>
      </c>
      <c r="K106">
        <v>2024</v>
      </c>
    </row>
    <row r="107" spans="1:11">
      <c r="A107">
        <v>45369</v>
      </c>
      <c r="B107" t="s">
        <v>2634</v>
      </c>
      <c r="C107" t="s">
        <v>12</v>
      </c>
      <c r="D107" t="s">
        <v>41</v>
      </c>
      <c r="E107" t="s">
        <v>54</v>
      </c>
      <c r="F107" t="s">
        <v>1881</v>
      </c>
      <c r="G107">
        <v>27.82</v>
      </c>
      <c r="H107">
        <v>3</v>
      </c>
      <c r="I107">
        <v>4.5199999999999996</v>
      </c>
      <c r="J107" t="s">
        <v>2700</v>
      </c>
      <c r="K107">
        <v>2024</v>
      </c>
    </row>
    <row r="108" spans="1:11">
      <c r="A108">
        <v>45368</v>
      </c>
      <c r="B108" t="s">
        <v>2185</v>
      </c>
      <c r="C108" t="s">
        <v>151</v>
      </c>
      <c r="D108" t="s">
        <v>41</v>
      </c>
      <c r="E108" t="s">
        <v>54</v>
      </c>
      <c r="F108" t="s">
        <v>1424</v>
      </c>
      <c r="G108">
        <v>71.599999999999994</v>
      </c>
      <c r="H108">
        <v>8</v>
      </c>
      <c r="I108">
        <v>13.6</v>
      </c>
      <c r="J108" t="s">
        <v>2700</v>
      </c>
      <c r="K108">
        <v>2024</v>
      </c>
    </row>
    <row r="109" spans="1:11">
      <c r="A109">
        <v>45368</v>
      </c>
      <c r="B109" t="s">
        <v>2185</v>
      </c>
      <c r="C109" t="s">
        <v>151</v>
      </c>
      <c r="D109" t="s">
        <v>41</v>
      </c>
      <c r="E109" t="s">
        <v>54</v>
      </c>
      <c r="F109" t="s">
        <v>1171</v>
      </c>
      <c r="G109">
        <v>57.06</v>
      </c>
      <c r="H109">
        <v>3</v>
      </c>
      <c r="I109">
        <v>18.260000000000002</v>
      </c>
      <c r="J109" t="s">
        <v>2700</v>
      </c>
      <c r="K109">
        <v>2024</v>
      </c>
    </row>
    <row r="110" spans="1:11">
      <c r="A110">
        <v>44241</v>
      </c>
      <c r="B110" t="s">
        <v>199</v>
      </c>
      <c r="C110" t="s">
        <v>166</v>
      </c>
      <c r="D110" t="s">
        <v>41</v>
      </c>
      <c r="E110" t="s">
        <v>54</v>
      </c>
      <c r="F110" t="s">
        <v>200</v>
      </c>
      <c r="G110">
        <v>239.97</v>
      </c>
      <c r="H110">
        <v>3</v>
      </c>
      <c r="I110">
        <v>86.39</v>
      </c>
      <c r="J110" t="s">
        <v>2699</v>
      </c>
      <c r="K110">
        <v>2021</v>
      </c>
    </row>
    <row r="111" spans="1:11">
      <c r="A111">
        <v>45367</v>
      </c>
      <c r="B111" t="s">
        <v>1679</v>
      </c>
      <c r="C111" t="s">
        <v>80</v>
      </c>
      <c r="D111" t="s">
        <v>41</v>
      </c>
      <c r="E111" t="s">
        <v>54</v>
      </c>
      <c r="F111" t="s">
        <v>1080</v>
      </c>
      <c r="G111">
        <v>159.97999999999999</v>
      </c>
      <c r="H111">
        <v>2</v>
      </c>
      <c r="I111">
        <v>44</v>
      </c>
      <c r="J111" t="s">
        <v>2700</v>
      </c>
      <c r="K111">
        <v>2024</v>
      </c>
    </row>
    <row r="112" spans="1:11">
      <c r="A112">
        <v>45364</v>
      </c>
      <c r="B112" t="s">
        <v>1586</v>
      </c>
      <c r="C112" t="s">
        <v>401</v>
      </c>
      <c r="D112" t="s">
        <v>41</v>
      </c>
      <c r="E112" t="s">
        <v>54</v>
      </c>
      <c r="F112" t="s">
        <v>2620</v>
      </c>
      <c r="G112">
        <v>214.95</v>
      </c>
      <c r="H112">
        <v>5</v>
      </c>
      <c r="I112">
        <v>88.13</v>
      </c>
      <c r="J112" t="s">
        <v>2700</v>
      </c>
      <c r="K112">
        <v>2024</v>
      </c>
    </row>
    <row r="113" spans="1:11">
      <c r="A113">
        <v>45362</v>
      </c>
      <c r="B113" t="s">
        <v>949</v>
      </c>
      <c r="C113" t="s">
        <v>436</v>
      </c>
      <c r="D113" t="s">
        <v>41</v>
      </c>
      <c r="E113" t="s">
        <v>54</v>
      </c>
      <c r="F113" t="s">
        <v>1692</v>
      </c>
      <c r="G113">
        <v>63.88</v>
      </c>
      <c r="H113">
        <v>4</v>
      </c>
      <c r="I113">
        <v>24.91</v>
      </c>
      <c r="J113" t="s">
        <v>2700</v>
      </c>
      <c r="K113">
        <v>2024</v>
      </c>
    </row>
    <row r="114" spans="1:11">
      <c r="A114">
        <v>45361</v>
      </c>
      <c r="B114" t="s">
        <v>1620</v>
      </c>
      <c r="C114" t="s">
        <v>29</v>
      </c>
      <c r="D114" t="s">
        <v>41</v>
      </c>
      <c r="E114" t="s">
        <v>54</v>
      </c>
      <c r="F114" t="s">
        <v>1528</v>
      </c>
      <c r="G114">
        <v>111.96</v>
      </c>
      <c r="H114">
        <v>4</v>
      </c>
      <c r="I114">
        <v>21.27</v>
      </c>
      <c r="J114" t="s">
        <v>2700</v>
      </c>
      <c r="K114">
        <v>2024</v>
      </c>
    </row>
    <row r="115" spans="1:11">
      <c r="A115">
        <v>45360</v>
      </c>
      <c r="B115" t="s">
        <v>2512</v>
      </c>
      <c r="C115" t="s">
        <v>29</v>
      </c>
      <c r="D115" t="s">
        <v>41</v>
      </c>
      <c r="E115" t="s">
        <v>54</v>
      </c>
      <c r="F115" t="s">
        <v>504</v>
      </c>
      <c r="G115">
        <v>199.98</v>
      </c>
      <c r="H115">
        <v>2</v>
      </c>
      <c r="I115">
        <v>69.989999999999995</v>
      </c>
      <c r="J115" t="s">
        <v>2700</v>
      </c>
      <c r="K115">
        <v>2024</v>
      </c>
    </row>
    <row r="116" spans="1:11">
      <c r="A116">
        <v>45358</v>
      </c>
      <c r="B116" t="s">
        <v>1865</v>
      </c>
      <c r="C116" t="s">
        <v>533</v>
      </c>
      <c r="D116" t="s">
        <v>41</v>
      </c>
      <c r="E116" t="s">
        <v>54</v>
      </c>
      <c r="F116" t="s">
        <v>1070</v>
      </c>
      <c r="G116">
        <v>49.08</v>
      </c>
      <c r="H116">
        <v>3</v>
      </c>
      <c r="I116">
        <v>4.91</v>
      </c>
      <c r="J116" t="s">
        <v>2700</v>
      </c>
      <c r="K116">
        <v>2024</v>
      </c>
    </row>
    <row r="117" spans="1:11">
      <c r="A117">
        <v>45356</v>
      </c>
      <c r="B117" t="s">
        <v>1885</v>
      </c>
      <c r="C117" t="s">
        <v>331</v>
      </c>
      <c r="D117" t="s">
        <v>41</v>
      </c>
      <c r="E117" t="s">
        <v>54</v>
      </c>
      <c r="F117" t="s">
        <v>1080</v>
      </c>
      <c r="G117">
        <v>299.97000000000003</v>
      </c>
      <c r="H117">
        <v>3</v>
      </c>
      <c r="I117">
        <v>125.99</v>
      </c>
      <c r="J117" t="s">
        <v>2700</v>
      </c>
      <c r="K117">
        <v>2024</v>
      </c>
    </row>
    <row r="118" spans="1:11">
      <c r="A118">
        <v>45354</v>
      </c>
      <c r="B118" t="s">
        <v>145</v>
      </c>
      <c r="C118" t="s">
        <v>29</v>
      </c>
      <c r="D118" t="s">
        <v>41</v>
      </c>
      <c r="E118" t="s">
        <v>54</v>
      </c>
      <c r="F118" t="s">
        <v>2355</v>
      </c>
      <c r="G118">
        <v>1049.44</v>
      </c>
      <c r="H118">
        <v>8</v>
      </c>
      <c r="I118">
        <v>440.76</v>
      </c>
      <c r="J118" t="s">
        <v>2700</v>
      </c>
      <c r="K118">
        <v>2024</v>
      </c>
    </row>
    <row r="119" spans="1:11">
      <c r="A119">
        <v>44247</v>
      </c>
      <c r="B119" t="s">
        <v>214</v>
      </c>
      <c r="C119" t="s">
        <v>131</v>
      </c>
      <c r="D119" t="s">
        <v>41</v>
      </c>
      <c r="E119" t="s">
        <v>54</v>
      </c>
      <c r="F119" t="s">
        <v>215</v>
      </c>
      <c r="G119">
        <v>62.31</v>
      </c>
      <c r="H119">
        <v>3</v>
      </c>
      <c r="I119">
        <v>22.43</v>
      </c>
      <c r="J119" t="s">
        <v>2699</v>
      </c>
      <c r="K119">
        <v>2021</v>
      </c>
    </row>
    <row r="120" spans="1:11">
      <c r="A120">
        <v>45354</v>
      </c>
      <c r="B120" t="s">
        <v>917</v>
      </c>
      <c r="C120" t="s">
        <v>112</v>
      </c>
      <c r="D120" t="s">
        <v>41</v>
      </c>
      <c r="E120" t="s">
        <v>54</v>
      </c>
      <c r="F120" t="s">
        <v>456</v>
      </c>
      <c r="G120">
        <v>99.98</v>
      </c>
      <c r="H120">
        <v>2</v>
      </c>
      <c r="I120">
        <v>42.99</v>
      </c>
      <c r="J120" t="s">
        <v>2700</v>
      </c>
      <c r="K120">
        <v>2024</v>
      </c>
    </row>
    <row r="121" spans="1:11">
      <c r="A121">
        <v>45353</v>
      </c>
      <c r="B121" t="s">
        <v>2300</v>
      </c>
      <c r="C121" t="s">
        <v>29</v>
      </c>
      <c r="D121" t="s">
        <v>41</v>
      </c>
      <c r="E121" t="s">
        <v>54</v>
      </c>
      <c r="F121" t="s">
        <v>2534</v>
      </c>
      <c r="G121">
        <v>479.94</v>
      </c>
      <c r="H121">
        <v>6</v>
      </c>
      <c r="I121">
        <v>52.79</v>
      </c>
      <c r="J121" t="s">
        <v>2700</v>
      </c>
      <c r="K121">
        <v>2024</v>
      </c>
    </row>
    <row r="122" spans="1:11">
      <c r="A122">
        <v>45346</v>
      </c>
      <c r="B122" t="s">
        <v>1419</v>
      </c>
      <c r="C122" t="s">
        <v>25</v>
      </c>
      <c r="D122" t="s">
        <v>41</v>
      </c>
      <c r="E122" t="s">
        <v>54</v>
      </c>
      <c r="F122" t="s">
        <v>1789</v>
      </c>
      <c r="G122">
        <v>1319.8</v>
      </c>
      <c r="H122">
        <v>5</v>
      </c>
      <c r="I122">
        <v>214.47</v>
      </c>
      <c r="J122" t="s">
        <v>2699</v>
      </c>
      <c r="K122">
        <v>2024</v>
      </c>
    </row>
    <row r="123" spans="1:11">
      <c r="A123">
        <v>45343</v>
      </c>
      <c r="B123" t="s">
        <v>1935</v>
      </c>
      <c r="C123" t="s">
        <v>12</v>
      </c>
      <c r="D123" t="s">
        <v>41</v>
      </c>
      <c r="E123" t="s">
        <v>54</v>
      </c>
      <c r="F123" t="s">
        <v>1009</v>
      </c>
      <c r="G123">
        <v>47.9</v>
      </c>
      <c r="H123">
        <v>1</v>
      </c>
      <c r="I123">
        <v>-2.99</v>
      </c>
      <c r="J123" t="s">
        <v>2699</v>
      </c>
      <c r="K123">
        <v>2024</v>
      </c>
    </row>
    <row r="124" spans="1:11">
      <c r="A124">
        <v>45342</v>
      </c>
      <c r="B124" t="s">
        <v>975</v>
      </c>
      <c r="C124" t="s">
        <v>97</v>
      </c>
      <c r="D124" t="s">
        <v>41</v>
      </c>
      <c r="E124" t="s">
        <v>54</v>
      </c>
      <c r="F124" t="s">
        <v>2658</v>
      </c>
      <c r="G124">
        <v>31.99</v>
      </c>
      <c r="H124">
        <v>1</v>
      </c>
      <c r="I124">
        <v>4.8</v>
      </c>
      <c r="J124" t="s">
        <v>2699</v>
      </c>
      <c r="K124">
        <v>2024</v>
      </c>
    </row>
    <row r="125" spans="1:11">
      <c r="A125">
        <v>45340</v>
      </c>
      <c r="B125" t="s">
        <v>2520</v>
      </c>
      <c r="C125" t="s">
        <v>29</v>
      </c>
      <c r="D125" t="s">
        <v>41</v>
      </c>
      <c r="E125" t="s">
        <v>54</v>
      </c>
      <c r="F125" t="s">
        <v>1575</v>
      </c>
      <c r="G125">
        <v>109.53</v>
      </c>
      <c r="H125">
        <v>3</v>
      </c>
      <c r="I125">
        <v>47.1</v>
      </c>
      <c r="J125" t="s">
        <v>2699</v>
      </c>
      <c r="K125">
        <v>2024</v>
      </c>
    </row>
    <row r="126" spans="1:11">
      <c r="A126">
        <v>45335</v>
      </c>
      <c r="B126" t="s">
        <v>2211</v>
      </c>
      <c r="C126" t="s">
        <v>166</v>
      </c>
      <c r="D126" t="s">
        <v>41</v>
      </c>
      <c r="E126" t="s">
        <v>54</v>
      </c>
      <c r="F126" t="s">
        <v>2127</v>
      </c>
      <c r="G126">
        <v>799.96</v>
      </c>
      <c r="H126">
        <v>4</v>
      </c>
      <c r="I126">
        <v>343.98</v>
      </c>
      <c r="J126" t="s">
        <v>2699</v>
      </c>
      <c r="K126">
        <v>2024</v>
      </c>
    </row>
    <row r="127" spans="1:11">
      <c r="A127">
        <v>45331</v>
      </c>
      <c r="B127" t="s">
        <v>2367</v>
      </c>
      <c r="C127" t="s">
        <v>12</v>
      </c>
      <c r="D127" t="s">
        <v>41</v>
      </c>
      <c r="E127" t="s">
        <v>54</v>
      </c>
      <c r="F127" t="s">
        <v>2004</v>
      </c>
      <c r="G127">
        <v>127.98</v>
      </c>
      <c r="H127">
        <v>2</v>
      </c>
      <c r="I127">
        <v>16</v>
      </c>
      <c r="J127" t="s">
        <v>2699</v>
      </c>
      <c r="K127">
        <v>2024</v>
      </c>
    </row>
    <row r="128" spans="1:11">
      <c r="A128">
        <v>45319</v>
      </c>
      <c r="B128" t="s">
        <v>2503</v>
      </c>
      <c r="C128" t="s">
        <v>151</v>
      </c>
      <c r="D128" t="s">
        <v>41</v>
      </c>
      <c r="E128" t="s">
        <v>54</v>
      </c>
      <c r="F128" t="s">
        <v>670</v>
      </c>
      <c r="G128">
        <v>449.91</v>
      </c>
      <c r="H128">
        <v>9</v>
      </c>
      <c r="I128">
        <v>157.47</v>
      </c>
      <c r="J128" t="s">
        <v>2698</v>
      </c>
      <c r="K128">
        <v>2024</v>
      </c>
    </row>
    <row r="129" spans="1:11">
      <c r="A129">
        <v>45319</v>
      </c>
      <c r="B129" t="s">
        <v>571</v>
      </c>
      <c r="C129" t="s">
        <v>29</v>
      </c>
      <c r="D129" t="s">
        <v>41</v>
      </c>
      <c r="E129" t="s">
        <v>54</v>
      </c>
      <c r="F129" t="s">
        <v>2534</v>
      </c>
      <c r="G129">
        <v>239.97</v>
      </c>
      <c r="H129">
        <v>3</v>
      </c>
      <c r="I129">
        <v>26.4</v>
      </c>
      <c r="J129" t="s">
        <v>2698</v>
      </c>
      <c r="K129">
        <v>2024</v>
      </c>
    </row>
    <row r="130" spans="1:11">
      <c r="A130">
        <v>45318</v>
      </c>
      <c r="B130" t="s">
        <v>683</v>
      </c>
      <c r="C130" t="s">
        <v>80</v>
      </c>
      <c r="D130" t="s">
        <v>41</v>
      </c>
      <c r="E130" t="s">
        <v>54</v>
      </c>
      <c r="F130" t="s">
        <v>1923</v>
      </c>
      <c r="G130">
        <v>71.98</v>
      </c>
      <c r="H130">
        <v>3</v>
      </c>
      <c r="I130">
        <v>-9</v>
      </c>
      <c r="J130" t="s">
        <v>2698</v>
      </c>
      <c r="K130">
        <v>2024</v>
      </c>
    </row>
    <row r="131" spans="1:11">
      <c r="A131">
        <v>45314</v>
      </c>
      <c r="B131" t="s">
        <v>628</v>
      </c>
      <c r="C131" t="s">
        <v>97</v>
      </c>
      <c r="D131" t="s">
        <v>41</v>
      </c>
      <c r="E131" t="s">
        <v>54</v>
      </c>
      <c r="F131" t="s">
        <v>510</v>
      </c>
      <c r="G131">
        <v>95.98</v>
      </c>
      <c r="H131">
        <v>2</v>
      </c>
      <c r="I131">
        <v>12</v>
      </c>
      <c r="J131" t="s">
        <v>2698</v>
      </c>
      <c r="K131">
        <v>2024</v>
      </c>
    </row>
    <row r="132" spans="1:11">
      <c r="A132">
        <v>45312</v>
      </c>
      <c r="B132" t="s">
        <v>2587</v>
      </c>
      <c r="C132" t="s">
        <v>112</v>
      </c>
      <c r="D132" t="s">
        <v>41</v>
      </c>
      <c r="E132" t="s">
        <v>54</v>
      </c>
      <c r="F132" t="s">
        <v>2223</v>
      </c>
      <c r="G132">
        <v>619.95000000000005</v>
      </c>
      <c r="H132">
        <v>5</v>
      </c>
      <c r="I132">
        <v>111.59</v>
      </c>
      <c r="J132" t="s">
        <v>2698</v>
      </c>
      <c r="K132">
        <v>2024</v>
      </c>
    </row>
    <row r="133" spans="1:11">
      <c r="A133">
        <v>45312</v>
      </c>
      <c r="B133" t="s">
        <v>930</v>
      </c>
      <c r="C133" t="s">
        <v>166</v>
      </c>
      <c r="D133" t="s">
        <v>41</v>
      </c>
      <c r="E133" t="s">
        <v>54</v>
      </c>
      <c r="F133" t="s">
        <v>1478</v>
      </c>
      <c r="G133">
        <v>179.97</v>
      </c>
      <c r="H133">
        <v>3</v>
      </c>
      <c r="I133">
        <v>86.39</v>
      </c>
      <c r="J133" t="s">
        <v>2698</v>
      </c>
      <c r="K133">
        <v>2024</v>
      </c>
    </row>
    <row r="134" spans="1:11">
      <c r="A134">
        <v>45306</v>
      </c>
      <c r="B134" t="s">
        <v>1764</v>
      </c>
      <c r="C134" t="s">
        <v>12</v>
      </c>
      <c r="D134" t="s">
        <v>41</v>
      </c>
      <c r="E134" t="s">
        <v>54</v>
      </c>
      <c r="F134" t="s">
        <v>1443</v>
      </c>
      <c r="G134">
        <v>62.59</v>
      </c>
      <c r="H134">
        <v>8</v>
      </c>
      <c r="I134">
        <v>13.3</v>
      </c>
      <c r="J134" t="s">
        <v>2698</v>
      </c>
      <c r="K134">
        <v>2024</v>
      </c>
    </row>
    <row r="135" spans="1:11">
      <c r="A135">
        <v>45306</v>
      </c>
      <c r="B135" t="s">
        <v>1764</v>
      </c>
      <c r="C135" t="s">
        <v>12</v>
      </c>
      <c r="D135" t="s">
        <v>41</v>
      </c>
      <c r="E135" t="s">
        <v>54</v>
      </c>
      <c r="F135" t="s">
        <v>86</v>
      </c>
      <c r="G135">
        <v>47.98</v>
      </c>
      <c r="H135">
        <v>2</v>
      </c>
      <c r="I135">
        <v>14.4</v>
      </c>
      <c r="J135" t="s">
        <v>2698</v>
      </c>
      <c r="K135">
        <v>2024</v>
      </c>
    </row>
    <row r="136" spans="1:11">
      <c r="A136">
        <v>45305</v>
      </c>
      <c r="B136" t="s">
        <v>230</v>
      </c>
      <c r="C136" t="s">
        <v>131</v>
      </c>
      <c r="D136" t="s">
        <v>41</v>
      </c>
      <c r="E136" t="s">
        <v>54</v>
      </c>
      <c r="F136" t="s">
        <v>1941</v>
      </c>
      <c r="G136">
        <v>159.80000000000001</v>
      </c>
      <c r="H136">
        <v>4</v>
      </c>
      <c r="I136">
        <v>70.31</v>
      </c>
      <c r="J136" t="s">
        <v>2698</v>
      </c>
      <c r="K136">
        <v>2024</v>
      </c>
    </row>
    <row r="137" spans="1:11">
      <c r="A137">
        <v>45305</v>
      </c>
      <c r="B137" t="s">
        <v>230</v>
      </c>
      <c r="C137" t="s">
        <v>131</v>
      </c>
      <c r="D137" t="s">
        <v>41</v>
      </c>
      <c r="E137" t="s">
        <v>54</v>
      </c>
      <c r="F137" t="s">
        <v>1439</v>
      </c>
      <c r="G137">
        <v>12.12</v>
      </c>
      <c r="H137">
        <v>4</v>
      </c>
      <c r="I137">
        <v>2.5499999999999998</v>
      </c>
      <c r="J137" t="s">
        <v>2698</v>
      </c>
      <c r="K137">
        <v>2024</v>
      </c>
    </row>
    <row r="138" spans="1:11">
      <c r="A138">
        <v>45305</v>
      </c>
      <c r="B138" t="s">
        <v>1933</v>
      </c>
      <c r="C138" t="s">
        <v>280</v>
      </c>
      <c r="D138" t="s">
        <v>41</v>
      </c>
      <c r="E138" t="s">
        <v>54</v>
      </c>
      <c r="F138" t="s">
        <v>2435</v>
      </c>
      <c r="G138">
        <v>169.06</v>
      </c>
      <c r="H138">
        <v>7</v>
      </c>
      <c r="I138">
        <v>-14.79</v>
      </c>
      <c r="J138" t="s">
        <v>2698</v>
      </c>
      <c r="K138">
        <v>2024</v>
      </c>
    </row>
    <row r="139" spans="1:11">
      <c r="A139">
        <v>45293</v>
      </c>
      <c r="B139" t="s">
        <v>1973</v>
      </c>
      <c r="C139" t="s">
        <v>29</v>
      </c>
      <c r="D139" t="s">
        <v>41</v>
      </c>
      <c r="E139" t="s">
        <v>54</v>
      </c>
      <c r="F139" t="s">
        <v>2257</v>
      </c>
      <c r="G139">
        <v>16.59</v>
      </c>
      <c r="H139">
        <v>1</v>
      </c>
      <c r="I139">
        <v>5.81</v>
      </c>
      <c r="J139" t="s">
        <v>2698</v>
      </c>
      <c r="K139">
        <v>2024</v>
      </c>
    </row>
    <row r="140" spans="1:11">
      <c r="A140">
        <v>45287</v>
      </c>
      <c r="B140" t="s">
        <v>1174</v>
      </c>
      <c r="C140" t="s">
        <v>80</v>
      </c>
      <c r="D140" t="s">
        <v>41</v>
      </c>
      <c r="E140" t="s">
        <v>54</v>
      </c>
      <c r="F140" t="s">
        <v>2400</v>
      </c>
      <c r="G140">
        <v>40</v>
      </c>
      <c r="H140">
        <v>2</v>
      </c>
      <c r="I140">
        <v>0.5</v>
      </c>
      <c r="J140" t="s">
        <v>2709</v>
      </c>
      <c r="K140">
        <v>2023</v>
      </c>
    </row>
    <row r="141" spans="1:11">
      <c r="A141">
        <v>45286</v>
      </c>
      <c r="B141" t="s">
        <v>603</v>
      </c>
      <c r="C141" t="s">
        <v>151</v>
      </c>
      <c r="D141" t="s">
        <v>41</v>
      </c>
      <c r="E141" t="s">
        <v>54</v>
      </c>
      <c r="F141" t="s">
        <v>1558</v>
      </c>
      <c r="G141">
        <v>89.97</v>
      </c>
      <c r="H141">
        <v>3</v>
      </c>
      <c r="I141">
        <v>18.89</v>
      </c>
      <c r="J141" t="s">
        <v>2709</v>
      </c>
      <c r="K141">
        <v>2023</v>
      </c>
    </row>
    <row r="142" spans="1:11">
      <c r="A142">
        <v>44257</v>
      </c>
      <c r="B142" t="s">
        <v>243</v>
      </c>
      <c r="C142" t="s">
        <v>25</v>
      </c>
      <c r="D142" t="s">
        <v>41</v>
      </c>
      <c r="E142" t="s">
        <v>54</v>
      </c>
      <c r="F142" t="s">
        <v>245</v>
      </c>
      <c r="G142">
        <v>151.19999999999999</v>
      </c>
      <c r="H142">
        <v>3</v>
      </c>
      <c r="I142">
        <v>32.130000000000003</v>
      </c>
      <c r="J142" t="s">
        <v>2700</v>
      </c>
      <c r="K142">
        <v>2021</v>
      </c>
    </row>
    <row r="143" spans="1:11">
      <c r="A143">
        <v>45285</v>
      </c>
      <c r="B143" t="s">
        <v>1912</v>
      </c>
      <c r="C143" t="s">
        <v>103</v>
      </c>
      <c r="D143" t="s">
        <v>41</v>
      </c>
      <c r="E143" t="s">
        <v>54</v>
      </c>
      <c r="F143" t="s">
        <v>2127</v>
      </c>
      <c r="G143">
        <v>399.98</v>
      </c>
      <c r="H143">
        <v>2</v>
      </c>
      <c r="I143">
        <v>171.99</v>
      </c>
      <c r="J143" t="s">
        <v>2709</v>
      </c>
      <c r="K143">
        <v>2023</v>
      </c>
    </row>
    <row r="144" spans="1:11">
      <c r="A144">
        <v>45285</v>
      </c>
      <c r="B144" t="s">
        <v>745</v>
      </c>
      <c r="C144" t="s">
        <v>97</v>
      </c>
      <c r="D144" t="s">
        <v>41</v>
      </c>
      <c r="E144" t="s">
        <v>54</v>
      </c>
      <c r="F144" t="s">
        <v>245</v>
      </c>
      <c r="G144">
        <v>100.8</v>
      </c>
      <c r="H144">
        <v>2</v>
      </c>
      <c r="I144">
        <v>21.42</v>
      </c>
      <c r="J144" t="s">
        <v>2709</v>
      </c>
      <c r="K144">
        <v>2023</v>
      </c>
    </row>
    <row r="145" spans="1:11">
      <c r="A145">
        <v>45285</v>
      </c>
      <c r="B145" t="s">
        <v>745</v>
      </c>
      <c r="C145" t="s">
        <v>97</v>
      </c>
      <c r="D145" t="s">
        <v>41</v>
      </c>
      <c r="E145" t="s">
        <v>54</v>
      </c>
      <c r="F145" t="s">
        <v>675</v>
      </c>
      <c r="G145">
        <v>45.12</v>
      </c>
      <c r="H145">
        <v>3</v>
      </c>
      <c r="I145">
        <v>-7.9</v>
      </c>
      <c r="J145" t="s">
        <v>2709</v>
      </c>
      <c r="K145">
        <v>2023</v>
      </c>
    </row>
    <row r="146" spans="1:11">
      <c r="A146">
        <v>45285</v>
      </c>
      <c r="B146" t="s">
        <v>877</v>
      </c>
      <c r="C146" t="s">
        <v>29</v>
      </c>
      <c r="D146" t="s">
        <v>41</v>
      </c>
      <c r="E146" t="s">
        <v>54</v>
      </c>
      <c r="F146" t="s">
        <v>654</v>
      </c>
      <c r="G146">
        <v>254.24</v>
      </c>
      <c r="H146">
        <v>7</v>
      </c>
      <c r="I146">
        <v>76.27</v>
      </c>
      <c r="J146" t="s">
        <v>2709</v>
      </c>
      <c r="K146">
        <v>2023</v>
      </c>
    </row>
    <row r="147" spans="1:11">
      <c r="A147">
        <v>45284</v>
      </c>
      <c r="B147" t="s">
        <v>771</v>
      </c>
      <c r="C147" t="s">
        <v>247</v>
      </c>
      <c r="D147" t="s">
        <v>41</v>
      </c>
      <c r="E147" t="s">
        <v>54</v>
      </c>
      <c r="F147" t="s">
        <v>1941</v>
      </c>
      <c r="G147">
        <v>255.68</v>
      </c>
      <c r="H147">
        <v>8</v>
      </c>
      <c r="I147">
        <v>76.7</v>
      </c>
      <c r="J147" t="s">
        <v>2709</v>
      </c>
      <c r="K147">
        <v>2023</v>
      </c>
    </row>
    <row r="148" spans="1:11">
      <c r="A148">
        <v>45280</v>
      </c>
      <c r="B148" t="s">
        <v>2390</v>
      </c>
      <c r="C148" t="s">
        <v>331</v>
      </c>
      <c r="D148" t="s">
        <v>41</v>
      </c>
      <c r="E148" t="s">
        <v>54</v>
      </c>
      <c r="F148" t="s">
        <v>390</v>
      </c>
      <c r="G148">
        <v>66.3</v>
      </c>
      <c r="H148">
        <v>3</v>
      </c>
      <c r="I148">
        <v>8.6199999999999992</v>
      </c>
      <c r="J148" t="s">
        <v>2709</v>
      </c>
      <c r="K148">
        <v>2023</v>
      </c>
    </row>
    <row r="149" spans="1:11">
      <c r="A149">
        <v>45278</v>
      </c>
      <c r="B149" t="s">
        <v>965</v>
      </c>
      <c r="C149" t="s">
        <v>93</v>
      </c>
      <c r="D149" t="s">
        <v>41</v>
      </c>
      <c r="E149" t="s">
        <v>54</v>
      </c>
      <c r="F149" t="s">
        <v>2517</v>
      </c>
      <c r="G149">
        <v>112.78</v>
      </c>
      <c r="H149">
        <v>3</v>
      </c>
      <c r="I149">
        <v>-8.4600000000000009</v>
      </c>
      <c r="J149" t="s">
        <v>2709</v>
      </c>
      <c r="K149">
        <v>2023</v>
      </c>
    </row>
    <row r="150" spans="1:11">
      <c r="A150">
        <v>45278</v>
      </c>
      <c r="B150" t="s">
        <v>1953</v>
      </c>
      <c r="C150" t="s">
        <v>29</v>
      </c>
      <c r="D150" t="s">
        <v>41</v>
      </c>
      <c r="E150" t="s">
        <v>54</v>
      </c>
      <c r="F150" t="s">
        <v>1630</v>
      </c>
      <c r="G150">
        <v>772.47</v>
      </c>
      <c r="H150">
        <v>3</v>
      </c>
      <c r="I150">
        <v>146.77000000000001</v>
      </c>
      <c r="J150" t="s">
        <v>2709</v>
      </c>
      <c r="K150">
        <v>2023</v>
      </c>
    </row>
    <row r="151" spans="1:11">
      <c r="A151">
        <v>45278</v>
      </c>
      <c r="B151" t="s">
        <v>1953</v>
      </c>
      <c r="C151" t="s">
        <v>29</v>
      </c>
      <c r="D151" t="s">
        <v>41</v>
      </c>
      <c r="E151" t="s">
        <v>54</v>
      </c>
      <c r="F151" t="s">
        <v>654</v>
      </c>
      <c r="G151">
        <v>72.64</v>
      </c>
      <c r="H151">
        <v>2</v>
      </c>
      <c r="I151">
        <v>21.79</v>
      </c>
      <c r="J151" t="s">
        <v>2709</v>
      </c>
      <c r="K151">
        <v>2023</v>
      </c>
    </row>
    <row r="152" spans="1:11">
      <c r="A152">
        <v>45277</v>
      </c>
      <c r="B152" t="s">
        <v>1633</v>
      </c>
      <c r="C152" t="s">
        <v>12</v>
      </c>
      <c r="D152" t="s">
        <v>41</v>
      </c>
      <c r="E152" t="s">
        <v>54</v>
      </c>
      <c r="F152" t="s">
        <v>1453</v>
      </c>
      <c r="G152">
        <v>165.6</v>
      </c>
      <c r="H152">
        <v>3</v>
      </c>
      <c r="I152">
        <v>-6.21</v>
      </c>
      <c r="J152" t="s">
        <v>2709</v>
      </c>
      <c r="K152">
        <v>2023</v>
      </c>
    </row>
    <row r="153" spans="1:11">
      <c r="A153">
        <v>45276</v>
      </c>
      <c r="B153" t="s">
        <v>1445</v>
      </c>
      <c r="C153" t="s">
        <v>29</v>
      </c>
      <c r="D153" t="s">
        <v>41</v>
      </c>
      <c r="E153" t="s">
        <v>54</v>
      </c>
      <c r="F153" t="s">
        <v>1439</v>
      </c>
      <c r="G153">
        <v>21.21</v>
      </c>
      <c r="H153">
        <v>7</v>
      </c>
      <c r="I153">
        <v>4.45</v>
      </c>
      <c r="J153" t="s">
        <v>2709</v>
      </c>
      <c r="K153">
        <v>2023</v>
      </c>
    </row>
    <row r="154" spans="1:11">
      <c r="A154">
        <v>45273</v>
      </c>
      <c r="B154" t="s">
        <v>1540</v>
      </c>
      <c r="C154" t="s">
        <v>842</v>
      </c>
      <c r="D154" t="s">
        <v>41</v>
      </c>
      <c r="E154" t="s">
        <v>54</v>
      </c>
      <c r="F154" t="s">
        <v>1692</v>
      </c>
      <c r="G154">
        <v>63.88</v>
      </c>
      <c r="H154">
        <v>4</v>
      </c>
      <c r="I154">
        <v>24.91</v>
      </c>
      <c r="J154" t="s">
        <v>2709</v>
      </c>
      <c r="K154">
        <v>2023</v>
      </c>
    </row>
    <row r="155" spans="1:11">
      <c r="A155">
        <v>44260</v>
      </c>
      <c r="B155" t="s">
        <v>261</v>
      </c>
      <c r="C155" t="s">
        <v>151</v>
      </c>
      <c r="D155" t="s">
        <v>41</v>
      </c>
      <c r="E155" t="s">
        <v>54</v>
      </c>
      <c r="F155" t="s">
        <v>263</v>
      </c>
      <c r="G155">
        <v>479.97</v>
      </c>
      <c r="H155">
        <v>3</v>
      </c>
      <c r="I155">
        <v>177.59</v>
      </c>
      <c r="J155" t="s">
        <v>2700</v>
      </c>
      <c r="K155">
        <v>2021</v>
      </c>
    </row>
    <row r="156" spans="1:11">
      <c r="A156">
        <v>45272</v>
      </c>
      <c r="B156" t="s">
        <v>1802</v>
      </c>
      <c r="C156" t="s">
        <v>32</v>
      </c>
      <c r="D156" t="s">
        <v>41</v>
      </c>
      <c r="E156" t="s">
        <v>54</v>
      </c>
      <c r="F156" t="s">
        <v>1010</v>
      </c>
      <c r="G156">
        <v>249.95</v>
      </c>
      <c r="H156">
        <v>5</v>
      </c>
      <c r="I156">
        <v>20</v>
      </c>
      <c r="J156" t="s">
        <v>2709</v>
      </c>
      <c r="K156">
        <v>2023</v>
      </c>
    </row>
    <row r="157" spans="1:11">
      <c r="A157">
        <v>45272</v>
      </c>
      <c r="B157" t="s">
        <v>497</v>
      </c>
      <c r="C157" t="s">
        <v>80</v>
      </c>
      <c r="D157" t="s">
        <v>41</v>
      </c>
      <c r="E157" t="s">
        <v>54</v>
      </c>
      <c r="F157" t="s">
        <v>1001</v>
      </c>
      <c r="G157">
        <v>383.95</v>
      </c>
      <c r="H157">
        <v>6</v>
      </c>
      <c r="I157">
        <v>76.790000000000006</v>
      </c>
      <c r="J157" t="s">
        <v>2709</v>
      </c>
      <c r="K157">
        <v>2023</v>
      </c>
    </row>
    <row r="158" spans="1:11">
      <c r="A158">
        <v>45271</v>
      </c>
      <c r="B158" t="s">
        <v>1565</v>
      </c>
      <c r="C158" t="s">
        <v>29</v>
      </c>
      <c r="D158" t="s">
        <v>41</v>
      </c>
      <c r="E158" t="s">
        <v>54</v>
      </c>
      <c r="F158" t="s">
        <v>2280</v>
      </c>
      <c r="G158">
        <v>119.96</v>
      </c>
      <c r="H158">
        <v>4</v>
      </c>
      <c r="I158">
        <v>25.19</v>
      </c>
      <c r="J158" t="s">
        <v>2709</v>
      </c>
      <c r="K158">
        <v>2023</v>
      </c>
    </row>
    <row r="159" spans="1:11">
      <c r="A159">
        <v>45271</v>
      </c>
      <c r="B159" t="s">
        <v>893</v>
      </c>
      <c r="C159" t="s">
        <v>166</v>
      </c>
      <c r="D159" t="s">
        <v>41</v>
      </c>
      <c r="E159" t="s">
        <v>54</v>
      </c>
      <c r="F159" t="s">
        <v>1797</v>
      </c>
      <c r="G159">
        <v>316</v>
      </c>
      <c r="H159">
        <v>4</v>
      </c>
      <c r="I159">
        <v>31.6</v>
      </c>
      <c r="J159" t="s">
        <v>2709</v>
      </c>
      <c r="K159">
        <v>2023</v>
      </c>
    </row>
    <row r="160" spans="1:11">
      <c r="A160">
        <v>45271</v>
      </c>
      <c r="B160" t="s">
        <v>2158</v>
      </c>
      <c r="C160" t="s">
        <v>280</v>
      </c>
      <c r="D160" t="s">
        <v>41</v>
      </c>
      <c r="E160" t="s">
        <v>54</v>
      </c>
      <c r="F160" t="s">
        <v>1739</v>
      </c>
      <c r="G160">
        <v>119.8</v>
      </c>
      <c r="H160">
        <v>5</v>
      </c>
      <c r="I160">
        <v>29.95</v>
      </c>
      <c r="J160" t="s">
        <v>2709</v>
      </c>
      <c r="K160">
        <v>2023</v>
      </c>
    </row>
    <row r="161" spans="1:11">
      <c r="A161">
        <v>45270</v>
      </c>
      <c r="B161" t="s">
        <v>1154</v>
      </c>
      <c r="C161" t="s">
        <v>166</v>
      </c>
      <c r="D161" t="s">
        <v>41</v>
      </c>
      <c r="E161" t="s">
        <v>54</v>
      </c>
      <c r="F161" t="s">
        <v>1424</v>
      </c>
      <c r="G161">
        <v>44.75</v>
      </c>
      <c r="H161">
        <v>5</v>
      </c>
      <c r="I161">
        <v>8.5</v>
      </c>
      <c r="J161" t="s">
        <v>2709</v>
      </c>
      <c r="K161">
        <v>2023</v>
      </c>
    </row>
    <row r="162" spans="1:11">
      <c r="A162">
        <v>45269</v>
      </c>
      <c r="B162" t="s">
        <v>885</v>
      </c>
      <c r="C162" t="s">
        <v>17</v>
      </c>
      <c r="D162" t="s">
        <v>41</v>
      </c>
      <c r="E162" t="s">
        <v>54</v>
      </c>
      <c r="F162" t="s">
        <v>1744</v>
      </c>
      <c r="G162">
        <v>19.04</v>
      </c>
      <c r="H162">
        <v>4</v>
      </c>
      <c r="I162">
        <v>-1.43</v>
      </c>
      <c r="J162" t="s">
        <v>2709</v>
      </c>
      <c r="K162">
        <v>2023</v>
      </c>
    </row>
    <row r="163" spans="1:11">
      <c r="A163">
        <v>45269</v>
      </c>
      <c r="B163" t="s">
        <v>1780</v>
      </c>
      <c r="C163" t="s">
        <v>112</v>
      </c>
      <c r="D163" t="s">
        <v>41</v>
      </c>
      <c r="E163" t="s">
        <v>54</v>
      </c>
      <c r="F163" t="s">
        <v>1316</v>
      </c>
      <c r="G163">
        <v>59.98</v>
      </c>
      <c r="H163">
        <v>2</v>
      </c>
      <c r="I163">
        <v>25.19</v>
      </c>
      <c r="J163" t="s">
        <v>2709</v>
      </c>
      <c r="K163">
        <v>2023</v>
      </c>
    </row>
    <row r="164" spans="1:11">
      <c r="A164">
        <v>45268</v>
      </c>
      <c r="B164" t="s">
        <v>1140</v>
      </c>
      <c r="C164" t="s">
        <v>247</v>
      </c>
      <c r="D164" t="s">
        <v>41</v>
      </c>
      <c r="E164" t="s">
        <v>54</v>
      </c>
      <c r="F164" t="s">
        <v>300</v>
      </c>
      <c r="G164">
        <v>16.559999999999999</v>
      </c>
      <c r="H164">
        <v>3</v>
      </c>
      <c r="I164">
        <v>-2.48</v>
      </c>
      <c r="J164" t="s">
        <v>2709</v>
      </c>
      <c r="K164">
        <v>2023</v>
      </c>
    </row>
    <row r="165" spans="1:11">
      <c r="A165">
        <v>45268</v>
      </c>
      <c r="B165" t="s">
        <v>1140</v>
      </c>
      <c r="C165" t="s">
        <v>247</v>
      </c>
      <c r="D165" t="s">
        <v>41</v>
      </c>
      <c r="E165" t="s">
        <v>54</v>
      </c>
      <c r="F165" t="s">
        <v>1065</v>
      </c>
      <c r="G165">
        <v>68.11</v>
      </c>
      <c r="H165">
        <v>3</v>
      </c>
      <c r="I165">
        <v>17.88</v>
      </c>
      <c r="J165" t="s">
        <v>2709</v>
      </c>
      <c r="K165">
        <v>2023</v>
      </c>
    </row>
    <row r="166" spans="1:11">
      <c r="A166">
        <v>45264</v>
      </c>
      <c r="B166" t="s">
        <v>1236</v>
      </c>
      <c r="C166" t="s">
        <v>151</v>
      </c>
      <c r="D166" t="s">
        <v>41</v>
      </c>
      <c r="E166" t="s">
        <v>54</v>
      </c>
      <c r="F166" t="s">
        <v>160</v>
      </c>
      <c r="G166">
        <v>78.150000000000006</v>
      </c>
      <c r="H166">
        <v>1</v>
      </c>
      <c r="I166">
        <v>34.39</v>
      </c>
      <c r="J166" t="s">
        <v>2709</v>
      </c>
      <c r="K166">
        <v>2023</v>
      </c>
    </row>
    <row r="167" spans="1:11">
      <c r="A167">
        <v>45263</v>
      </c>
      <c r="B167" t="s">
        <v>2232</v>
      </c>
      <c r="C167" t="s">
        <v>29</v>
      </c>
      <c r="D167" t="s">
        <v>41</v>
      </c>
      <c r="E167" t="s">
        <v>54</v>
      </c>
      <c r="F167" t="s">
        <v>2104</v>
      </c>
      <c r="G167">
        <v>1649.95</v>
      </c>
      <c r="H167">
        <v>5</v>
      </c>
      <c r="I167">
        <v>659.98</v>
      </c>
      <c r="J167" t="s">
        <v>2709</v>
      </c>
      <c r="K167">
        <v>2023</v>
      </c>
    </row>
    <row r="168" spans="1:11">
      <c r="A168">
        <v>45262</v>
      </c>
      <c r="B168" t="s">
        <v>1480</v>
      </c>
      <c r="C168" t="s">
        <v>280</v>
      </c>
      <c r="D168" t="s">
        <v>41</v>
      </c>
      <c r="E168" t="s">
        <v>54</v>
      </c>
      <c r="F168" t="s">
        <v>1453</v>
      </c>
      <c r="G168">
        <v>165.6</v>
      </c>
      <c r="H168">
        <v>3</v>
      </c>
      <c r="I168">
        <v>-6.21</v>
      </c>
      <c r="J168" t="s">
        <v>2709</v>
      </c>
      <c r="K168">
        <v>2023</v>
      </c>
    </row>
    <row r="169" spans="1:11">
      <c r="A169">
        <v>45259</v>
      </c>
      <c r="B169" t="s">
        <v>1011</v>
      </c>
      <c r="C169" t="s">
        <v>12</v>
      </c>
      <c r="D169" t="s">
        <v>41</v>
      </c>
      <c r="E169" t="s">
        <v>54</v>
      </c>
      <c r="F169" t="s">
        <v>1575</v>
      </c>
      <c r="G169">
        <v>58.42</v>
      </c>
      <c r="H169">
        <v>2</v>
      </c>
      <c r="I169">
        <v>16.79</v>
      </c>
      <c r="J169" t="s">
        <v>2708</v>
      </c>
      <c r="K169">
        <v>2023</v>
      </c>
    </row>
    <row r="170" spans="1:11">
      <c r="A170">
        <v>45258</v>
      </c>
      <c r="B170" t="s">
        <v>686</v>
      </c>
      <c r="C170" t="s">
        <v>32</v>
      </c>
      <c r="D170" t="s">
        <v>41</v>
      </c>
      <c r="E170" t="s">
        <v>54</v>
      </c>
      <c r="F170" t="s">
        <v>479</v>
      </c>
      <c r="G170">
        <v>101.7</v>
      </c>
      <c r="H170">
        <v>6</v>
      </c>
      <c r="I170">
        <v>6.1</v>
      </c>
      <c r="J170" t="s">
        <v>2708</v>
      </c>
      <c r="K170">
        <v>2023</v>
      </c>
    </row>
    <row r="171" spans="1:11">
      <c r="A171">
        <v>45257</v>
      </c>
      <c r="B171" t="s">
        <v>885</v>
      </c>
      <c r="C171" t="s">
        <v>1285</v>
      </c>
      <c r="D171" t="s">
        <v>41</v>
      </c>
      <c r="E171" t="s">
        <v>54</v>
      </c>
      <c r="F171" t="s">
        <v>1327</v>
      </c>
      <c r="G171">
        <v>34.950000000000003</v>
      </c>
      <c r="H171">
        <v>5</v>
      </c>
      <c r="I171">
        <v>15.38</v>
      </c>
      <c r="J171" t="s">
        <v>2708</v>
      </c>
      <c r="K171">
        <v>2023</v>
      </c>
    </row>
    <row r="172" spans="1:11">
      <c r="A172">
        <v>45257</v>
      </c>
      <c r="B172" t="s">
        <v>1523</v>
      </c>
      <c r="C172" t="s">
        <v>17</v>
      </c>
      <c r="D172" t="s">
        <v>41</v>
      </c>
      <c r="E172" t="s">
        <v>54</v>
      </c>
      <c r="F172" t="s">
        <v>55</v>
      </c>
      <c r="G172">
        <v>62.4</v>
      </c>
      <c r="H172">
        <v>6</v>
      </c>
      <c r="I172">
        <v>19.5</v>
      </c>
      <c r="J172" t="s">
        <v>2708</v>
      </c>
      <c r="K172">
        <v>2023</v>
      </c>
    </row>
    <row r="173" spans="1:11">
      <c r="A173">
        <v>45256</v>
      </c>
      <c r="B173" t="s">
        <v>161</v>
      </c>
      <c r="C173" t="s">
        <v>615</v>
      </c>
      <c r="D173" t="s">
        <v>41</v>
      </c>
      <c r="E173" t="s">
        <v>54</v>
      </c>
      <c r="F173" t="s">
        <v>1720</v>
      </c>
      <c r="G173">
        <v>59.97</v>
      </c>
      <c r="H173">
        <v>3</v>
      </c>
      <c r="I173">
        <v>14.99</v>
      </c>
      <c r="J173" t="s">
        <v>2708</v>
      </c>
      <c r="K173">
        <v>2023</v>
      </c>
    </row>
    <row r="174" spans="1:11">
      <c r="A174">
        <v>44266</v>
      </c>
      <c r="B174" t="s">
        <v>287</v>
      </c>
      <c r="C174" t="s">
        <v>35</v>
      </c>
      <c r="D174" t="s">
        <v>41</v>
      </c>
      <c r="E174" t="s">
        <v>54</v>
      </c>
      <c r="F174" t="s">
        <v>180</v>
      </c>
      <c r="G174">
        <v>32.96</v>
      </c>
      <c r="H174">
        <v>2</v>
      </c>
      <c r="I174">
        <v>14.17</v>
      </c>
      <c r="J174" t="s">
        <v>2700</v>
      </c>
      <c r="K174">
        <v>2021</v>
      </c>
    </row>
    <row r="175" spans="1:11">
      <c r="A175">
        <v>45255</v>
      </c>
      <c r="B175" t="s">
        <v>394</v>
      </c>
      <c r="C175" t="s">
        <v>80</v>
      </c>
      <c r="D175" t="s">
        <v>41</v>
      </c>
      <c r="E175" t="s">
        <v>54</v>
      </c>
      <c r="F175" t="s">
        <v>2637</v>
      </c>
      <c r="G175">
        <v>59.98</v>
      </c>
      <c r="H175">
        <v>3</v>
      </c>
      <c r="I175">
        <v>12</v>
      </c>
      <c r="J175" t="s">
        <v>2708</v>
      </c>
      <c r="K175">
        <v>2023</v>
      </c>
    </row>
    <row r="176" spans="1:11">
      <c r="A176">
        <v>45255</v>
      </c>
      <c r="B176" t="s">
        <v>2105</v>
      </c>
      <c r="C176" t="s">
        <v>112</v>
      </c>
      <c r="D176" t="s">
        <v>41</v>
      </c>
      <c r="E176" t="s">
        <v>54</v>
      </c>
      <c r="F176" t="s">
        <v>2524</v>
      </c>
      <c r="G176">
        <v>160</v>
      </c>
      <c r="H176">
        <v>8</v>
      </c>
      <c r="I176">
        <v>62.4</v>
      </c>
      <c r="J176" t="s">
        <v>2708</v>
      </c>
      <c r="K176">
        <v>2023</v>
      </c>
    </row>
    <row r="177" spans="1:11">
      <c r="A177">
        <v>45254</v>
      </c>
      <c r="B177" t="s">
        <v>2224</v>
      </c>
      <c r="C177" t="s">
        <v>80</v>
      </c>
      <c r="D177" t="s">
        <v>41</v>
      </c>
      <c r="E177" t="s">
        <v>54</v>
      </c>
      <c r="F177" t="s">
        <v>2466</v>
      </c>
      <c r="G177">
        <v>139.96</v>
      </c>
      <c r="H177">
        <v>5</v>
      </c>
      <c r="I177">
        <v>-22.74</v>
      </c>
      <c r="J177" t="s">
        <v>2708</v>
      </c>
      <c r="K177">
        <v>2023</v>
      </c>
    </row>
    <row r="178" spans="1:11">
      <c r="A178">
        <v>45254</v>
      </c>
      <c r="B178" t="s">
        <v>1793</v>
      </c>
      <c r="C178" t="s">
        <v>29</v>
      </c>
      <c r="D178" t="s">
        <v>41</v>
      </c>
      <c r="E178" t="s">
        <v>54</v>
      </c>
      <c r="F178" t="s">
        <v>2430</v>
      </c>
      <c r="G178">
        <v>559.91999999999996</v>
      </c>
      <c r="H178">
        <v>8</v>
      </c>
      <c r="I178">
        <v>190.37</v>
      </c>
      <c r="J178" t="s">
        <v>2708</v>
      </c>
      <c r="K178">
        <v>2023</v>
      </c>
    </row>
    <row r="179" spans="1:11">
      <c r="A179">
        <v>45254</v>
      </c>
      <c r="B179" t="s">
        <v>1793</v>
      </c>
      <c r="C179" t="s">
        <v>29</v>
      </c>
      <c r="D179" t="s">
        <v>41</v>
      </c>
      <c r="E179" t="s">
        <v>54</v>
      </c>
      <c r="F179" t="s">
        <v>1789</v>
      </c>
      <c r="G179">
        <v>659.9</v>
      </c>
      <c r="H179">
        <v>2</v>
      </c>
      <c r="I179">
        <v>217.77</v>
      </c>
      <c r="J179" t="s">
        <v>2708</v>
      </c>
      <c r="K179">
        <v>2023</v>
      </c>
    </row>
    <row r="180" spans="1:11">
      <c r="A180">
        <v>45254</v>
      </c>
      <c r="B180" t="s">
        <v>2633</v>
      </c>
      <c r="C180" t="s">
        <v>12</v>
      </c>
      <c r="D180" t="s">
        <v>41</v>
      </c>
      <c r="E180" t="s">
        <v>54</v>
      </c>
      <c r="F180" t="s">
        <v>1430</v>
      </c>
      <c r="G180">
        <v>94.99</v>
      </c>
      <c r="H180">
        <v>2</v>
      </c>
      <c r="I180">
        <v>-2.37</v>
      </c>
      <c r="J180" t="s">
        <v>2708</v>
      </c>
      <c r="K180">
        <v>2023</v>
      </c>
    </row>
    <row r="181" spans="1:11">
      <c r="A181">
        <v>45254</v>
      </c>
      <c r="B181" t="s">
        <v>2633</v>
      </c>
      <c r="C181" t="s">
        <v>12</v>
      </c>
      <c r="D181" t="s">
        <v>41</v>
      </c>
      <c r="E181" t="s">
        <v>54</v>
      </c>
      <c r="F181" t="s">
        <v>2223</v>
      </c>
      <c r="G181">
        <v>297.58</v>
      </c>
      <c r="H181">
        <v>3</v>
      </c>
      <c r="I181">
        <v>-7.44</v>
      </c>
      <c r="J181" t="s">
        <v>2708</v>
      </c>
      <c r="K181">
        <v>2023</v>
      </c>
    </row>
    <row r="182" spans="1:11">
      <c r="A182">
        <v>45254</v>
      </c>
      <c r="B182" t="s">
        <v>419</v>
      </c>
      <c r="C182" t="s">
        <v>151</v>
      </c>
      <c r="D182" t="s">
        <v>41</v>
      </c>
      <c r="E182" t="s">
        <v>54</v>
      </c>
      <c r="F182" t="s">
        <v>390</v>
      </c>
      <c r="G182">
        <v>88.4</v>
      </c>
      <c r="H182">
        <v>4</v>
      </c>
      <c r="I182">
        <v>11.49</v>
      </c>
      <c r="J182" t="s">
        <v>2708</v>
      </c>
      <c r="K182">
        <v>2023</v>
      </c>
    </row>
    <row r="183" spans="1:11">
      <c r="A183">
        <v>44269</v>
      </c>
      <c r="B183" t="s">
        <v>297</v>
      </c>
      <c r="C183" t="s">
        <v>298</v>
      </c>
      <c r="D183" t="s">
        <v>41</v>
      </c>
      <c r="E183" t="s">
        <v>54</v>
      </c>
      <c r="F183" t="s">
        <v>300</v>
      </c>
      <c r="G183">
        <v>82.8</v>
      </c>
      <c r="H183">
        <v>12</v>
      </c>
      <c r="I183">
        <v>6.62</v>
      </c>
      <c r="J183" t="s">
        <v>2700</v>
      </c>
      <c r="K183">
        <v>2021</v>
      </c>
    </row>
    <row r="184" spans="1:11">
      <c r="A184">
        <v>45252</v>
      </c>
      <c r="B184" t="s">
        <v>1953</v>
      </c>
      <c r="C184" t="s">
        <v>12</v>
      </c>
      <c r="D184" t="s">
        <v>41</v>
      </c>
      <c r="E184" t="s">
        <v>54</v>
      </c>
      <c r="F184" t="s">
        <v>1957</v>
      </c>
      <c r="G184">
        <v>24.03</v>
      </c>
      <c r="H184">
        <v>2</v>
      </c>
      <c r="I184">
        <v>-0.6</v>
      </c>
      <c r="J184" t="s">
        <v>2708</v>
      </c>
      <c r="K184">
        <v>2023</v>
      </c>
    </row>
    <row r="185" spans="1:11">
      <c r="A185">
        <v>45251</v>
      </c>
      <c r="B185" t="s">
        <v>985</v>
      </c>
      <c r="C185" t="s">
        <v>17</v>
      </c>
      <c r="D185" t="s">
        <v>41</v>
      </c>
      <c r="E185" t="s">
        <v>54</v>
      </c>
      <c r="F185" t="s">
        <v>2115</v>
      </c>
      <c r="G185">
        <v>81.58</v>
      </c>
      <c r="H185">
        <v>3</v>
      </c>
      <c r="I185">
        <v>2.04</v>
      </c>
      <c r="J185" t="s">
        <v>2708</v>
      </c>
      <c r="K185">
        <v>2023</v>
      </c>
    </row>
    <row r="186" spans="1:11">
      <c r="A186">
        <v>45250</v>
      </c>
      <c r="B186" t="s">
        <v>2246</v>
      </c>
      <c r="C186" t="s">
        <v>29</v>
      </c>
      <c r="D186" t="s">
        <v>41</v>
      </c>
      <c r="E186" t="s">
        <v>54</v>
      </c>
      <c r="F186" t="s">
        <v>2581</v>
      </c>
      <c r="G186">
        <v>27.88</v>
      </c>
      <c r="H186">
        <v>2</v>
      </c>
      <c r="I186">
        <v>3.9</v>
      </c>
      <c r="J186" t="s">
        <v>2708</v>
      </c>
      <c r="K186">
        <v>2023</v>
      </c>
    </row>
    <row r="187" spans="1:11">
      <c r="A187">
        <v>45250</v>
      </c>
      <c r="B187" t="s">
        <v>1048</v>
      </c>
      <c r="C187" t="s">
        <v>80</v>
      </c>
      <c r="D187" t="s">
        <v>41</v>
      </c>
      <c r="E187" t="s">
        <v>54</v>
      </c>
      <c r="F187" t="s">
        <v>263</v>
      </c>
      <c r="G187">
        <v>255.98</v>
      </c>
      <c r="H187">
        <v>2</v>
      </c>
      <c r="I187">
        <v>54.4</v>
      </c>
      <c r="J187" t="s">
        <v>2708</v>
      </c>
      <c r="K187">
        <v>2023</v>
      </c>
    </row>
    <row r="188" spans="1:11">
      <c r="A188">
        <v>45248</v>
      </c>
      <c r="B188" t="s">
        <v>637</v>
      </c>
      <c r="C188" t="s">
        <v>29</v>
      </c>
      <c r="D188" t="s">
        <v>41</v>
      </c>
      <c r="E188" t="s">
        <v>54</v>
      </c>
      <c r="F188" t="s">
        <v>1034</v>
      </c>
      <c r="G188">
        <v>595</v>
      </c>
      <c r="H188">
        <v>5</v>
      </c>
      <c r="I188">
        <v>95.2</v>
      </c>
      <c r="J188" t="s">
        <v>2708</v>
      </c>
      <c r="K188">
        <v>2023</v>
      </c>
    </row>
    <row r="189" spans="1:11">
      <c r="A189">
        <v>45248</v>
      </c>
      <c r="B189" t="s">
        <v>1244</v>
      </c>
      <c r="C189" t="s">
        <v>490</v>
      </c>
      <c r="D189" t="s">
        <v>41</v>
      </c>
      <c r="E189" t="s">
        <v>54</v>
      </c>
      <c r="F189" t="s">
        <v>2104</v>
      </c>
      <c r="G189">
        <v>1319.96</v>
      </c>
      <c r="H189">
        <v>4</v>
      </c>
      <c r="I189">
        <v>527.98</v>
      </c>
      <c r="J189" t="s">
        <v>2708</v>
      </c>
      <c r="K189">
        <v>2023</v>
      </c>
    </row>
    <row r="190" spans="1:11">
      <c r="A190">
        <v>45245</v>
      </c>
      <c r="B190" t="s">
        <v>2126</v>
      </c>
      <c r="C190" t="s">
        <v>29</v>
      </c>
      <c r="D190" t="s">
        <v>41</v>
      </c>
      <c r="E190" t="s">
        <v>54</v>
      </c>
      <c r="F190" t="s">
        <v>1617</v>
      </c>
      <c r="G190">
        <v>99.39</v>
      </c>
      <c r="H190">
        <v>3</v>
      </c>
      <c r="I190">
        <v>40.75</v>
      </c>
      <c r="J190" t="s">
        <v>2708</v>
      </c>
      <c r="K190">
        <v>2023</v>
      </c>
    </row>
    <row r="191" spans="1:11">
      <c r="A191">
        <v>45244</v>
      </c>
      <c r="B191" t="s">
        <v>556</v>
      </c>
      <c r="C191" t="s">
        <v>32</v>
      </c>
      <c r="D191" t="s">
        <v>41</v>
      </c>
      <c r="E191" t="s">
        <v>54</v>
      </c>
      <c r="F191" t="s">
        <v>2343</v>
      </c>
      <c r="G191">
        <v>499.98</v>
      </c>
      <c r="H191">
        <v>2</v>
      </c>
      <c r="I191">
        <v>115</v>
      </c>
      <c r="J191" t="s">
        <v>2708</v>
      </c>
      <c r="K191">
        <v>2023</v>
      </c>
    </row>
    <row r="192" spans="1:11">
      <c r="A192">
        <v>45242</v>
      </c>
      <c r="B192" t="s">
        <v>382</v>
      </c>
      <c r="C192" t="s">
        <v>97</v>
      </c>
      <c r="D192" t="s">
        <v>41</v>
      </c>
      <c r="E192" t="s">
        <v>54</v>
      </c>
      <c r="F192" t="s">
        <v>1720</v>
      </c>
      <c r="G192">
        <v>31.98</v>
      </c>
      <c r="H192">
        <v>2</v>
      </c>
      <c r="I192">
        <v>2</v>
      </c>
      <c r="J192" t="s">
        <v>2708</v>
      </c>
      <c r="K192">
        <v>2023</v>
      </c>
    </row>
    <row r="193" spans="1:11">
      <c r="A193">
        <v>45241</v>
      </c>
      <c r="B193" t="s">
        <v>1948</v>
      </c>
      <c r="C193" t="s">
        <v>151</v>
      </c>
      <c r="D193" t="s">
        <v>41</v>
      </c>
      <c r="E193" t="s">
        <v>54</v>
      </c>
      <c r="F193" t="s">
        <v>2231</v>
      </c>
      <c r="G193">
        <v>36</v>
      </c>
      <c r="H193">
        <v>2</v>
      </c>
      <c r="I193">
        <v>6.48</v>
      </c>
      <c r="J193" t="s">
        <v>2708</v>
      </c>
      <c r="K193">
        <v>2023</v>
      </c>
    </row>
    <row r="194" spans="1:11">
      <c r="A194">
        <v>45241</v>
      </c>
      <c r="B194" t="s">
        <v>2105</v>
      </c>
      <c r="C194" t="s">
        <v>17</v>
      </c>
      <c r="D194" t="s">
        <v>41</v>
      </c>
      <c r="E194" t="s">
        <v>54</v>
      </c>
      <c r="F194" t="s">
        <v>1558</v>
      </c>
      <c r="G194">
        <v>95.97</v>
      </c>
      <c r="H194">
        <v>4</v>
      </c>
      <c r="I194">
        <v>1.2</v>
      </c>
      <c r="J194" t="s">
        <v>2708</v>
      </c>
      <c r="K194">
        <v>2023</v>
      </c>
    </row>
    <row r="195" spans="1:11">
      <c r="A195">
        <v>45241</v>
      </c>
      <c r="B195" t="s">
        <v>2458</v>
      </c>
      <c r="C195" t="s">
        <v>151</v>
      </c>
      <c r="D195" t="s">
        <v>41</v>
      </c>
      <c r="E195" t="s">
        <v>54</v>
      </c>
      <c r="F195" t="s">
        <v>1720</v>
      </c>
      <c r="G195">
        <v>59.97</v>
      </c>
      <c r="H195">
        <v>3</v>
      </c>
      <c r="I195">
        <v>14.99</v>
      </c>
      <c r="J195" t="s">
        <v>2708</v>
      </c>
      <c r="K195">
        <v>2023</v>
      </c>
    </row>
    <row r="196" spans="1:11">
      <c r="A196">
        <v>45240</v>
      </c>
      <c r="B196" t="s">
        <v>904</v>
      </c>
      <c r="C196" t="s">
        <v>12</v>
      </c>
      <c r="D196" t="s">
        <v>41</v>
      </c>
      <c r="E196" t="s">
        <v>54</v>
      </c>
      <c r="F196" t="s">
        <v>428</v>
      </c>
      <c r="G196">
        <v>279.94</v>
      </c>
      <c r="H196">
        <v>7</v>
      </c>
      <c r="I196">
        <v>48.99</v>
      </c>
      <c r="J196" t="s">
        <v>2708</v>
      </c>
      <c r="K196">
        <v>2023</v>
      </c>
    </row>
    <row r="197" spans="1:11">
      <c r="A197">
        <v>45240</v>
      </c>
      <c r="B197" t="s">
        <v>1183</v>
      </c>
      <c r="C197" t="s">
        <v>80</v>
      </c>
      <c r="D197" t="s">
        <v>41</v>
      </c>
      <c r="E197" t="s">
        <v>54</v>
      </c>
      <c r="F197" t="s">
        <v>1727</v>
      </c>
      <c r="G197">
        <v>178.92</v>
      </c>
      <c r="H197">
        <v>7</v>
      </c>
      <c r="I197">
        <v>-29.07</v>
      </c>
      <c r="J197" t="s">
        <v>2708</v>
      </c>
      <c r="K197">
        <v>2023</v>
      </c>
    </row>
    <row r="198" spans="1:11">
      <c r="A198">
        <v>45239</v>
      </c>
      <c r="B198" t="s">
        <v>1336</v>
      </c>
      <c r="C198" t="s">
        <v>29</v>
      </c>
      <c r="D198" t="s">
        <v>41</v>
      </c>
      <c r="E198" t="s">
        <v>54</v>
      </c>
      <c r="F198" t="s">
        <v>263</v>
      </c>
      <c r="G198">
        <v>479.97</v>
      </c>
      <c r="H198">
        <v>3</v>
      </c>
      <c r="I198">
        <v>177.59</v>
      </c>
      <c r="J198" t="s">
        <v>2708</v>
      </c>
      <c r="K198">
        <v>2023</v>
      </c>
    </row>
    <row r="199" spans="1:11">
      <c r="A199">
        <v>45237</v>
      </c>
      <c r="B199" t="s">
        <v>199</v>
      </c>
      <c r="C199" t="s">
        <v>29</v>
      </c>
      <c r="D199" t="s">
        <v>41</v>
      </c>
      <c r="E199" t="s">
        <v>54</v>
      </c>
      <c r="F199" t="s">
        <v>907</v>
      </c>
      <c r="G199">
        <v>479.97</v>
      </c>
      <c r="H199">
        <v>3</v>
      </c>
      <c r="I199">
        <v>163.19</v>
      </c>
      <c r="J199" t="s">
        <v>2708</v>
      </c>
      <c r="K199">
        <v>2023</v>
      </c>
    </row>
    <row r="200" spans="1:11">
      <c r="A200">
        <v>45237</v>
      </c>
      <c r="B200" t="s">
        <v>1557</v>
      </c>
      <c r="C200" t="s">
        <v>80</v>
      </c>
      <c r="D200" t="s">
        <v>41</v>
      </c>
      <c r="E200" t="s">
        <v>54</v>
      </c>
      <c r="F200" t="s">
        <v>670</v>
      </c>
      <c r="G200">
        <v>119.98</v>
      </c>
      <c r="H200">
        <v>3</v>
      </c>
      <c r="I200">
        <v>22.5</v>
      </c>
      <c r="J200" t="s">
        <v>2708</v>
      </c>
      <c r="K200">
        <v>2023</v>
      </c>
    </row>
    <row r="201" spans="1:11">
      <c r="A201">
        <v>45235</v>
      </c>
      <c r="B201" t="s">
        <v>1277</v>
      </c>
      <c r="C201" t="s">
        <v>57</v>
      </c>
      <c r="D201" t="s">
        <v>41</v>
      </c>
      <c r="E201" t="s">
        <v>54</v>
      </c>
      <c r="F201" t="s">
        <v>2280</v>
      </c>
      <c r="G201">
        <v>89.97</v>
      </c>
      <c r="H201">
        <v>3</v>
      </c>
      <c r="I201">
        <v>18.89</v>
      </c>
      <c r="J201" t="s">
        <v>2708</v>
      </c>
      <c r="K201">
        <v>2023</v>
      </c>
    </row>
    <row r="202" spans="1:11">
      <c r="A202">
        <v>45235</v>
      </c>
      <c r="B202" t="s">
        <v>1780</v>
      </c>
      <c r="C202" t="s">
        <v>29</v>
      </c>
      <c r="D202" t="s">
        <v>41</v>
      </c>
      <c r="E202" t="s">
        <v>54</v>
      </c>
      <c r="F202" t="s">
        <v>2231</v>
      </c>
      <c r="G202">
        <v>72</v>
      </c>
      <c r="H202">
        <v>4</v>
      </c>
      <c r="I202">
        <v>12.96</v>
      </c>
      <c r="J202" t="s">
        <v>2708</v>
      </c>
      <c r="K202">
        <v>2023</v>
      </c>
    </row>
    <row r="203" spans="1:11">
      <c r="A203">
        <v>45235</v>
      </c>
      <c r="B203" t="s">
        <v>1213</v>
      </c>
      <c r="C203" t="s">
        <v>166</v>
      </c>
      <c r="D203" t="s">
        <v>41</v>
      </c>
      <c r="E203" t="s">
        <v>54</v>
      </c>
      <c r="F203" t="s">
        <v>2621</v>
      </c>
      <c r="G203">
        <v>479.72</v>
      </c>
      <c r="H203">
        <v>4</v>
      </c>
      <c r="I203">
        <v>52.77</v>
      </c>
      <c r="J203" t="s">
        <v>2708</v>
      </c>
      <c r="K203">
        <v>2023</v>
      </c>
    </row>
    <row r="204" spans="1:11">
      <c r="A204">
        <v>45235</v>
      </c>
      <c r="B204" t="s">
        <v>917</v>
      </c>
      <c r="C204" t="s">
        <v>12</v>
      </c>
      <c r="D204" t="s">
        <v>41</v>
      </c>
      <c r="E204" t="s">
        <v>54</v>
      </c>
      <c r="F204" t="s">
        <v>2620</v>
      </c>
      <c r="G204">
        <v>171.96</v>
      </c>
      <c r="H204">
        <v>5</v>
      </c>
      <c r="I204">
        <v>45.14</v>
      </c>
      <c r="J204" t="s">
        <v>2708</v>
      </c>
      <c r="K204">
        <v>2023</v>
      </c>
    </row>
    <row r="205" spans="1:11">
      <c r="A205">
        <v>45233</v>
      </c>
      <c r="B205" t="s">
        <v>1371</v>
      </c>
      <c r="C205" t="s">
        <v>25</v>
      </c>
      <c r="D205" t="s">
        <v>41</v>
      </c>
      <c r="E205" t="s">
        <v>54</v>
      </c>
      <c r="F205" t="s">
        <v>1561</v>
      </c>
      <c r="G205">
        <v>72</v>
      </c>
      <c r="H205">
        <v>1</v>
      </c>
      <c r="I205">
        <v>14.4</v>
      </c>
      <c r="J205" t="s">
        <v>2708</v>
      </c>
      <c r="K205">
        <v>2023</v>
      </c>
    </row>
    <row r="206" spans="1:11">
      <c r="A206">
        <v>45233</v>
      </c>
      <c r="B206" t="s">
        <v>2560</v>
      </c>
      <c r="C206" t="s">
        <v>29</v>
      </c>
      <c r="D206" t="s">
        <v>41</v>
      </c>
      <c r="E206" t="s">
        <v>54</v>
      </c>
      <c r="F206" t="s">
        <v>2257</v>
      </c>
      <c r="G206">
        <v>82.95</v>
      </c>
      <c r="H206">
        <v>5</v>
      </c>
      <c r="I206">
        <v>29.03</v>
      </c>
      <c r="J206" t="s">
        <v>2708</v>
      </c>
      <c r="K206">
        <v>2023</v>
      </c>
    </row>
    <row r="207" spans="1:11">
      <c r="A207">
        <v>45231</v>
      </c>
      <c r="B207" t="s">
        <v>111</v>
      </c>
      <c r="C207" t="s">
        <v>17</v>
      </c>
      <c r="D207" t="s">
        <v>41</v>
      </c>
      <c r="E207" t="s">
        <v>54</v>
      </c>
      <c r="F207" t="s">
        <v>1065</v>
      </c>
      <c r="G207">
        <v>68.11</v>
      </c>
      <c r="H207">
        <v>3</v>
      </c>
      <c r="I207">
        <v>17.88</v>
      </c>
      <c r="J207" t="s">
        <v>2708</v>
      </c>
      <c r="K207">
        <v>2023</v>
      </c>
    </row>
    <row r="208" spans="1:11">
      <c r="A208">
        <v>45223</v>
      </c>
      <c r="B208" t="s">
        <v>1099</v>
      </c>
      <c r="C208" t="s">
        <v>29</v>
      </c>
      <c r="D208" t="s">
        <v>41</v>
      </c>
      <c r="E208" t="s">
        <v>54</v>
      </c>
      <c r="F208" t="s">
        <v>1561</v>
      </c>
      <c r="G208">
        <v>450</v>
      </c>
      <c r="H208">
        <v>5</v>
      </c>
      <c r="I208">
        <v>162</v>
      </c>
      <c r="J208" t="s">
        <v>2707</v>
      </c>
      <c r="K208">
        <v>2023</v>
      </c>
    </row>
    <row r="209" spans="1:11">
      <c r="A209">
        <v>45223</v>
      </c>
      <c r="B209" t="s">
        <v>1069</v>
      </c>
      <c r="C209" t="s">
        <v>29</v>
      </c>
      <c r="D209" t="s">
        <v>41</v>
      </c>
      <c r="E209" t="s">
        <v>54</v>
      </c>
      <c r="F209" t="s">
        <v>2127</v>
      </c>
      <c r="G209">
        <v>199.99</v>
      </c>
      <c r="H209">
        <v>1</v>
      </c>
      <c r="I209">
        <v>86</v>
      </c>
      <c r="J209" t="s">
        <v>2707</v>
      </c>
      <c r="K209">
        <v>2023</v>
      </c>
    </row>
    <row r="210" spans="1:11">
      <c r="A210">
        <v>45223</v>
      </c>
      <c r="B210" t="s">
        <v>661</v>
      </c>
      <c r="C210" t="s">
        <v>29</v>
      </c>
      <c r="D210" t="s">
        <v>41</v>
      </c>
      <c r="E210" t="s">
        <v>54</v>
      </c>
      <c r="F210" t="s">
        <v>2333</v>
      </c>
      <c r="G210">
        <v>359.98</v>
      </c>
      <c r="H210">
        <v>2</v>
      </c>
      <c r="I210">
        <v>21.6</v>
      </c>
      <c r="J210" t="s">
        <v>2707</v>
      </c>
      <c r="K210">
        <v>2023</v>
      </c>
    </row>
    <row r="211" spans="1:11">
      <c r="A211">
        <v>45223</v>
      </c>
      <c r="B211" t="s">
        <v>661</v>
      </c>
      <c r="C211" t="s">
        <v>29</v>
      </c>
      <c r="D211" t="s">
        <v>41</v>
      </c>
      <c r="E211" t="s">
        <v>54</v>
      </c>
      <c r="F211" t="s">
        <v>2400</v>
      </c>
      <c r="G211">
        <v>100</v>
      </c>
      <c r="H211">
        <v>4</v>
      </c>
      <c r="I211">
        <v>21</v>
      </c>
      <c r="J211" t="s">
        <v>2707</v>
      </c>
      <c r="K211">
        <v>2023</v>
      </c>
    </row>
    <row r="212" spans="1:11">
      <c r="A212">
        <v>45220</v>
      </c>
      <c r="B212" t="s">
        <v>1450</v>
      </c>
      <c r="C212" t="s">
        <v>12</v>
      </c>
      <c r="D212" t="s">
        <v>41</v>
      </c>
      <c r="E212" t="s">
        <v>54</v>
      </c>
      <c r="F212" t="s">
        <v>390</v>
      </c>
      <c r="G212">
        <v>106.08</v>
      </c>
      <c r="H212">
        <v>6</v>
      </c>
      <c r="I212">
        <v>-9.2799999999999994</v>
      </c>
      <c r="J212" t="s">
        <v>2707</v>
      </c>
      <c r="K212">
        <v>2023</v>
      </c>
    </row>
    <row r="213" spans="1:11">
      <c r="A213">
        <v>45220</v>
      </c>
      <c r="B213" t="s">
        <v>2616</v>
      </c>
      <c r="C213" t="s">
        <v>533</v>
      </c>
      <c r="D213" t="s">
        <v>41</v>
      </c>
      <c r="E213" t="s">
        <v>54</v>
      </c>
      <c r="F213" t="s">
        <v>1070</v>
      </c>
      <c r="G213">
        <v>98.16</v>
      </c>
      <c r="H213">
        <v>6</v>
      </c>
      <c r="I213">
        <v>9.82</v>
      </c>
      <c r="J213" t="s">
        <v>2707</v>
      </c>
      <c r="K213">
        <v>2023</v>
      </c>
    </row>
    <row r="214" spans="1:11">
      <c r="A214">
        <v>45213</v>
      </c>
      <c r="B214" t="s">
        <v>2446</v>
      </c>
      <c r="C214" t="s">
        <v>159</v>
      </c>
      <c r="D214" t="s">
        <v>41</v>
      </c>
      <c r="E214" t="s">
        <v>54</v>
      </c>
      <c r="F214" t="s">
        <v>1789</v>
      </c>
      <c r="G214">
        <v>1649.75</v>
      </c>
      <c r="H214">
        <v>5</v>
      </c>
      <c r="I214">
        <v>544.41999999999996</v>
      </c>
      <c r="J214" t="s">
        <v>2707</v>
      </c>
      <c r="K214">
        <v>2023</v>
      </c>
    </row>
    <row r="215" spans="1:11">
      <c r="A215">
        <v>45213</v>
      </c>
      <c r="B215" t="s">
        <v>609</v>
      </c>
      <c r="C215" t="s">
        <v>247</v>
      </c>
      <c r="D215" t="s">
        <v>41</v>
      </c>
      <c r="E215" t="s">
        <v>54</v>
      </c>
      <c r="F215" t="s">
        <v>1065</v>
      </c>
      <c r="G215">
        <v>22.7</v>
      </c>
      <c r="H215">
        <v>1</v>
      </c>
      <c r="I215">
        <v>5.96</v>
      </c>
      <c r="J215" t="s">
        <v>2707</v>
      </c>
      <c r="K215">
        <v>2023</v>
      </c>
    </row>
    <row r="216" spans="1:11">
      <c r="A216">
        <v>45213</v>
      </c>
      <c r="B216" t="s">
        <v>321</v>
      </c>
      <c r="C216" t="s">
        <v>166</v>
      </c>
      <c r="D216" t="s">
        <v>41</v>
      </c>
      <c r="E216" t="s">
        <v>54</v>
      </c>
      <c r="F216" t="s">
        <v>1295</v>
      </c>
      <c r="G216">
        <v>177</v>
      </c>
      <c r="H216">
        <v>3</v>
      </c>
      <c r="I216">
        <v>30.09</v>
      </c>
      <c r="J216" t="s">
        <v>2707</v>
      </c>
      <c r="K216">
        <v>2023</v>
      </c>
    </row>
    <row r="217" spans="1:11">
      <c r="A217">
        <v>45212</v>
      </c>
      <c r="B217" t="s">
        <v>1454</v>
      </c>
      <c r="C217" t="s">
        <v>12</v>
      </c>
      <c r="D217" t="s">
        <v>41</v>
      </c>
      <c r="E217" t="s">
        <v>54</v>
      </c>
      <c r="F217" t="s">
        <v>2004</v>
      </c>
      <c r="G217">
        <v>191.98</v>
      </c>
      <c r="H217">
        <v>3</v>
      </c>
      <c r="I217">
        <v>24</v>
      </c>
      <c r="J217" t="s">
        <v>2707</v>
      </c>
      <c r="K217">
        <v>2023</v>
      </c>
    </row>
    <row r="218" spans="1:11">
      <c r="A218">
        <v>45205</v>
      </c>
      <c r="B218" t="s">
        <v>564</v>
      </c>
      <c r="C218" t="s">
        <v>280</v>
      </c>
      <c r="D218" t="s">
        <v>41</v>
      </c>
      <c r="E218" t="s">
        <v>54</v>
      </c>
      <c r="F218" t="s">
        <v>1512</v>
      </c>
      <c r="G218">
        <v>67.959999999999994</v>
      </c>
      <c r="H218">
        <v>5</v>
      </c>
      <c r="I218">
        <v>0.85</v>
      </c>
      <c r="J218" t="s">
        <v>2707</v>
      </c>
      <c r="K218">
        <v>2023</v>
      </c>
    </row>
    <row r="219" spans="1:11">
      <c r="A219">
        <v>45200</v>
      </c>
      <c r="B219" t="s">
        <v>1469</v>
      </c>
      <c r="C219" t="s">
        <v>12</v>
      </c>
      <c r="D219" t="s">
        <v>41</v>
      </c>
      <c r="E219" t="s">
        <v>54</v>
      </c>
      <c r="F219" t="s">
        <v>1617</v>
      </c>
      <c r="G219">
        <v>79.510000000000005</v>
      </c>
      <c r="H219">
        <v>3</v>
      </c>
      <c r="I219">
        <v>20.87</v>
      </c>
      <c r="J219" t="s">
        <v>2707</v>
      </c>
      <c r="K219">
        <v>2023</v>
      </c>
    </row>
    <row r="220" spans="1:11">
      <c r="A220">
        <v>45198</v>
      </c>
      <c r="B220" t="s">
        <v>1618</v>
      </c>
      <c r="C220" t="s">
        <v>29</v>
      </c>
      <c r="D220" t="s">
        <v>41</v>
      </c>
      <c r="E220" t="s">
        <v>54</v>
      </c>
      <c r="F220" t="s">
        <v>520</v>
      </c>
      <c r="G220">
        <v>36.24</v>
      </c>
      <c r="H220">
        <v>1</v>
      </c>
      <c r="I220">
        <v>15.22</v>
      </c>
      <c r="J220" t="s">
        <v>2706</v>
      </c>
      <c r="K220">
        <v>2023</v>
      </c>
    </row>
    <row r="221" spans="1:11">
      <c r="A221">
        <v>45198</v>
      </c>
      <c r="B221" t="s">
        <v>1654</v>
      </c>
      <c r="C221" t="s">
        <v>490</v>
      </c>
      <c r="D221" t="s">
        <v>41</v>
      </c>
      <c r="E221" t="s">
        <v>54</v>
      </c>
      <c r="F221" t="s">
        <v>2430</v>
      </c>
      <c r="G221">
        <v>209.97</v>
      </c>
      <c r="H221">
        <v>3</v>
      </c>
      <c r="I221">
        <v>71.39</v>
      </c>
      <c r="J221" t="s">
        <v>2706</v>
      </c>
      <c r="K221">
        <v>2023</v>
      </c>
    </row>
    <row r="222" spans="1:11">
      <c r="A222">
        <v>45195</v>
      </c>
      <c r="B222" t="s">
        <v>1445</v>
      </c>
      <c r="C222" t="s">
        <v>125</v>
      </c>
      <c r="D222" t="s">
        <v>41</v>
      </c>
      <c r="E222" t="s">
        <v>54</v>
      </c>
      <c r="F222" t="s">
        <v>2333</v>
      </c>
      <c r="G222">
        <v>431.98</v>
      </c>
      <c r="H222">
        <v>3</v>
      </c>
      <c r="I222">
        <v>-75.599999999999994</v>
      </c>
      <c r="J222" t="s">
        <v>2706</v>
      </c>
      <c r="K222">
        <v>2023</v>
      </c>
    </row>
    <row r="223" spans="1:11">
      <c r="A223">
        <v>45195</v>
      </c>
      <c r="B223" t="s">
        <v>630</v>
      </c>
      <c r="C223" t="s">
        <v>166</v>
      </c>
      <c r="D223" t="s">
        <v>41</v>
      </c>
      <c r="E223" t="s">
        <v>54</v>
      </c>
      <c r="F223" t="s">
        <v>2400</v>
      </c>
      <c r="G223">
        <v>100</v>
      </c>
      <c r="H223">
        <v>4</v>
      </c>
      <c r="I223">
        <v>21</v>
      </c>
      <c r="J223" t="s">
        <v>2706</v>
      </c>
      <c r="K223">
        <v>2023</v>
      </c>
    </row>
    <row r="224" spans="1:11">
      <c r="A224">
        <v>45194</v>
      </c>
      <c r="B224" t="s">
        <v>1799</v>
      </c>
      <c r="C224" t="s">
        <v>159</v>
      </c>
      <c r="D224" t="s">
        <v>41</v>
      </c>
      <c r="E224" t="s">
        <v>54</v>
      </c>
      <c r="F224" t="s">
        <v>504</v>
      </c>
      <c r="G224">
        <v>499.95</v>
      </c>
      <c r="H224">
        <v>5</v>
      </c>
      <c r="I224">
        <v>174.98</v>
      </c>
      <c r="J224" t="s">
        <v>2706</v>
      </c>
      <c r="K224">
        <v>2023</v>
      </c>
    </row>
    <row r="225" spans="1:11">
      <c r="A225">
        <v>45188</v>
      </c>
      <c r="B225" t="s">
        <v>2023</v>
      </c>
      <c r="C225" t="s">
        <v>32</v>
      </c>
      <c r="D225" t="s">
        <v>41</v>
      </c>
      <c r="E225" t="s">
        <v>54</v>
      </c>
      <c r="F225" t="s">
        <v>456</v>
      </c>
      <c r="G225">
        <v>249.95</v>
      </c>
      <c r="H225">
        <v>5</v>
      </c>
      <c r="I225">
        <v>107.48</v>
      </c>
      <c r="J225" t="s">
        <v>2706</v>
      </c>
      <c r="K225">
        <v>2023</v>
      </c>
    </row>
    <row r="226" spans="1:11">
      <c r="A226">
        <v>45181</v>
      </c>
      <c r="B226" t="s">
        <v>671</v>
      </c>
      <c r="C226" t="s">
        <v>57</v>
      </c>
      <c r="D226" t="s">
        <v>41</v>
      </c>
      <c r="E226" t="s">
        <v>54</v>
      </c>
      <c r="F226" t="s">
        <v>300</v>
      </c>
      <c r="G226">
        <v>20.7</v>
      </c>
      <c r="H226">
        <v>3</v>
      </c>
      <c r="I226">
        <v>1.66</v>
      </c>
      <c r="J226" t="s">
        <v>2706</v>
      </c>
      <c r="K226">
        <v>2023</v>
      </c>
    </row>
    <row r="227" spans="1:11">
      <c r="A227">
        <v>45180</v>
      </c>
      <c r="B227" t="s">
        <v>2310</v>
      </c>
      <c r="C227" t="s">
        <v>29</v>
      </c>
      <c r="D227" t="s">
        <v>41</v>
      </c>
      <c r="E227" t="s">
        <v>54</v>
      </c>
      <c r="F227" t="s">
        <v>1630</v>
      </c>
      <c r="G227">
        <v>3347.37</v>
      </c>
      <c r="H227">
        <v>13</v>
      </c>
      <c r="I227">
        <v>636</v>
      </c>
      <c r="J227" t="s">
        <v>2706</v>
      </c>
      <c r="K227">
        <v>2023</v>
      </c>
    </row>
    <row r="228" spans="1:11">
      <c r="A228">
        <v>45177</v>
      </c>
      <c r="B228" t="s">
        <v>2488</v>
      </c>
      <c r="C228" t="s">
        <v>247</v>
      </c>
      <c r="D228" t="s">
        <v>41</v>
      </c>
      <c r="E228" t="s">
        <v>54</v>
      </c>
      <c r="F228" t="s">
        <v>1245</v>
      </c>
      <c r="G228">
        <v>35.17</v>
      </c>
      <c r="H228">
        <v>4</v>
      </c>
      <c r="I228">
        <v>8.35</v>
      </c>
      <c r="J228" t="s">
        <v>2706</v>
      </c>
      <c r="K228">
        <v>2023</v>
      </c>
    </row>
    <row r="229" spans="1:11">
      <c r="A229">
        <v>45177</v>
      </c>
      <c r="B229" t="s">
        <v>2067</v>
      </c>
      <c r="C229" t="s">
        <v>12</v>
      </c>
      <c r="D229" t="s">
        <v>41</v>
      </c>
      <c r="E229" t="s">
        <v>54</v>
      </c>
      <c r="F229" t="s">
        <v>869</v>
      </c>
      <c r="G229">
        <v>57.58</v>
      </c>
      <c r="H229">
        <v>2</v>
      </c>
      <c r="I229">
        <v>0.72</v>
      </c>
      <c r="J229" t="s">
        <v>2706</v>
      </c>
      <c r="K229">
        <v>2023</v>
      </c>
    </row>
    <row r="230" spans="1:11">
      <c r="A230">
        <v>45175</v>
      </c>
      <c r="B230" t="s">
        <v>1716</v>
      </c>
      <c r="C230" t="s">
        <v>151</v>
      </c>
      <c r="D230" t="s">
        <v>41</v>
      </c>
      <c r="E230" t="s">
        <v>54</v>
      </c>
      <c r="F230" t="s">
        <v>2395</v>
      </c>
      <c r="G230">
        <v>31.86</v>
      </c>
      <c r="H230">
        <v>2</v>
      </c>
      <c r="I230">
        <v>11.15</v>
      </c>
      <c r="J230" t="s">
        <v>2706</v>
      </c>
      <c r="K230">
        <v>2023</v>
      </c>
    </row>
    <row r="231" spans="1:11">
      <c r="A231">
        <v>44274</v>
      </c>
      <c r="B231" t="s">
        <v>348</v>
      </c>
      <c r="C231" t="s">
        <v>125</v>
      </c>
      <c r="D231" t="s">
        <v>41</v>
      </c>
      <c r="E231" t="s">
        <v>54</v>
      </c>
      <c r="F231" t="s">
        <v>353</v>
      </c>
      <c r="G231">
        <v>170.24</v>
      </c>
      <c r="H231">
        <v>2</v>
      </c>
      <c r="I231">
        <v>53.2</v>
      </c>
      <c r="J231" t="s">
        <v>2700</v>
      </c>
      <c r="K231">
        <v>2021</v>
      </c>
    </row>
    <row r="232" spans="1:11">
      <c r="A232">
        <v>45174</v>
      </c>
      <c r="B232" t="s">
        <v>199</v>
      </c>
      <c r="C232" t="s">
        <v>29</v>
      </c>
      <c r="D232" t="s">
        <v>41</v>
      </c>
      <c r="E232" t="s">
        <v>54</v>
      </c>
      <c r="F232" t="s">
        <v>1662</v>
      </c>
      <c r="G232">
        <v>116</v>
      </c>
      <c r="H232">
        <v>8</v>
      </c>
      <c r="I232">
        <v>29</v>
      </c>
      <c r="J232" t="s">
        <v>2706</v>
      </c>
      <c r="K232">
        <v>2023</v>
      </c>
    </row>
    <row r="233" spans="1:11">
      <c r="A233">
        <v>45173</v>
      </c>
      <c r="B233" t="s">
        <v>24</v>
      </c>
      <c r="C233" t="s">
        <v>188</v>
      </c>
      <c r="D233" t="s">
        <v>41</v>
      </c>
      <c r="E233" t="s">
        <v>54</v>
      </c>
      <c r="F233" t="s">
        <v>638</v>
      </c>
      <c r="G233">
        <v>279.95</v>
      </c>
      <c r="H233">
        <v>5</v>
      </c>
      <c r="I233">
        <v>67.19</v>
      </c>
      <c r="J233" t="s">
        <v>2706</v>
      </c>
      <c r="K233">
        <v>2023</v>
      </c>
    </row>
    <row r="234" spans="1:11">
      <c r="A234">
        <v>45171</v>
      </c>
      <c r="B234" t="s">
        <v>1515</v>
      </c>
      <c r="C234" t="s">
        <v>12</v>
      </c>
      <c r="D234" t="s">
        <v>41</v>
      </c>
      <c r="E234" t="s">
        <v>54</v>
      </c>
      <c r="F234" t="s">
        <v>2427</v>
      </c>
      <c r="G234">
        <v>159.56</v>
      </c>
      <c r="H234">
        <v>5</v>
      </c>
      <c r="I234">
        <v>33.909999999999997</v>
      </c>
      <c r="J234" t="s">
        <v>2706</v>
      </c>
      <c r="K234">
        <v>2023</v>
      </c>
    </row>
    <row r="235" spans="1:11">
      <c r="A235">
        <v>45171</v>
      </c>
      <c r="B235" t="s">
        <v>1175</v>
      </c>
      <c r="C235" t="s">
        <v>247</v>
      </c>
      <c r="D235" t="s">
        <v>41</v>
      </c>
      <c r="E235" t="s">
        <v>54</v>
      </c>
      <c r="F235" t="s">
        <v>1877</v>
      </c>
      <c r="G235">
        <v>1012.68</v>
      </c>
      <c r="H235">
        <v>3</v>
      </c>
      <c r="I235">
        <v>303.8</v>
      </c>
      <c r="J235" t="s">
        <v>2706</v>
      </c>
      <c r="K235">
        <v>2023</v>
      </c>
    </row>
    <row r="236" spans="1:11">
      <c r="A236">
        <v>45170</v>
      </c>
      <c r="B236" t="s">
        <v>637</v>
      </c>
      <c r="C236" t="s">
        <v>151</v>
      </c>
      <c r="D236" t="s">
        <v>41</v>
      </c>
      <c r="E236" t="s">
        <v>54</v>
      </c>
      <c r="F236" t="s">
        <v>520</v>
      </c>
      <c r="G236">
        <v>72.48</v>
      </c>
      <c r="H236">
        <v>2</v>
      </c>
      <c r="I236">
        <v>30.44</v>
      </c>
      <c r="J236" t="s">
        <v>2706</v>
      </c>
      <c r="K236">
        <v>2023</v>
      </c>
    </row>
    <row r="237" spans="1:11">
      <c r="A237">
        <v>45170</v>
      </c>
      <c r="B237" t="s">
        <v>637</v>
      </c>
      <c r="C237" t="s">
        <v>151</v>
      </c>
      <c r="D237" t="s">
        <v>41</v>
      </c>
      <c r="E237" t="s">
        <v>54</v>
      </c>
      <c r="F237" t="s">
        <v>160</v>
      </c>
      <c r="G237">
        <v>468.9</v>
      </c>
      <c r="H237">
        <v>6</v>
      </c>
      <c r="I237">
        <v>206.32</v>
      </c>
      <c r="J237" t="s">
        <v>2706</v>
      </c>
      <c r="K237">
        <v>2023</v>
      </c>
    </row>
    <row r="238" spans="1:11">
      <c r="A238">
        <v>45170</v>
      </c>
      <c r="B238" t="s">
        <v>2255</v>
      </c>
      <c r="C238" t="s">
        <v>151</v>
      </c>
      <c r="D238" t="s">
        <v>41</v>
      </c>
      <c r="E238" t="s">
        <v>54</v>
      </c>
      <c r="F238" t="s">
        <v>1875</v>
      </c>
      <c r="G238">
        <v>6.79</v>
      </c>
      <c r="H238">
        <v>1</v>
      </c>
      <c r="I238">
        <v>2.31</v>
      </c>
      <c r="J238" t="s">
        <v>2706</v>
      </c>
      <c r="K238">
        <v>2023</v>
      </c>
    </row>
    <row r="239" spans="1:11">
      <c r="A239">
        <v>45167</v>
      </c>
      <c r="B239" t="s">
        <v>303</v>
      </c>
      <c r="C239" t="s">
        <v>17</v>
      </c>
      <c r="D239" t="s">
        <v>41</v>
      </c>
      <c r="E239" t="s">
        <v>54</v>
      </c>
      <c r="F239" t="s">
        <v>1088</v>
      </c>
      <c r="G239">
        <v>95.98</v>
      </c>
      <c r="H239">
        <v>3</v>
      </c>
      <c r="I239">
        <v>-10.8</v>
      </c>
      <c r="J239" t="s">
        <v>2705</v>
      </c>
      <c r="K239">
        <v>2023</v>
      </c>
    </row>
    <row r="240" spans="1:11">
      <c r="A240">
        <v>45164</v>
      </c>
      <c r="B240" t="s">
        <v>614</v>
      </c>
      <c r="C240" t="s">
        <v>112</v>
      </c>
      <c r="D240" t="s">
        <v>41</v>
      </c>
      <c r="E240" t="s">
        <v>54</v>
      </c>
      <c r="F240" t="s">
        <v>907</v>
      </c>
      <c r="G240">
        <v>479.97</v>
      </c>
      <c r="H240">
        <v>3</v>
      </c>
      <c r="I240">
        <v>163.19</v>
      </c>
      <c r="J240" t="s">
        <v>2705</v>
      </c>
      <c r="K240">
        <v>2023</v>
      </c>
    </row>
    <row r="241" spans="1:11">
      <c r="A241">
        <v>45164</v>
      </c>
      <c r="B241" t="s">
        <v>959</v>
      </c>
      <c r="C241" t="s">
        <v>159</v>
      </c>
      <c r="D241" t="s">
        <v>41</v>
      </c>
      <c r="E241" t="s">
        <v>54</v>
      </c>
      <c r="F241" t="s">
        <v>1024</v>
      </c>
      <c r="G241">
        <v>47.97</v>
      </c>
      <c r="H241">
        <v>3</v>
      </c>
      <c r="I241">
        <v>14.87</v>
      </c>
      <c r="J241" t="s">
        <v>2705</v>
      </c>
      <c r="K241">
        <v>2023</v>
      </c>
    </row>
    <row r="242" spans="1:11">
      <c r="A242">
        <v>45164</v>
      </c>
      <c r="B242" t="s">
        <v>2267</v>
      </c>
      <c r="C242" t="s">
        <v>151</v>
      </c>
      <c r="D242" t="s">
        <v>41</v>
      </c>
      <c r="E242" t="s">
        <v>54</v>
      </c>
      <c r="F242" t="s">
        <v>670</v>
      </c>
      <c r="G242">
        <v>249.95</v>
      </c>
      <c r="H242">
        <v>5</v>
      </c>
      <c r="I242">
        <v>87.48</v>
      </c>
      <c r="J242" t="s">
        <v>2705</v>
      </c>
      <c r="K242">
        <v>2023</v>
      </c>
    </row>
    <row r="243" spans="1:11">
      <c r="A243">
        <v>45164</v>
      </c>
      <c r="B243" t="s">
        <v>1361</v>
      </c>
      <c r="C243" t="s">
        <v>25</v>
      </c>
      <c r="D243" t="s">
        <v>41</v>
      </c>
      <c r="E243" t="s">
        <v>54</v>
      </c>
      <c r="F243" t="s">
        <v>1316</v>
      </c>
      <c r="G243">
        <v>47.98</v>
      </c>
      <c r="H243">
        <v>2</v>
      </c>
      <c r="I243">
        <v>13.2</v>
      </c>
      <c r="J243" t="s">
        <v>2705</v>
      </c>
      <c r="K243">
        <v>2023</v>
      </c>
    </row>
    <row r="244" spans="1:11">
      <c r="A244">
        <v>45164</v>
      </c>
      <c r="B244" t="s">
        <v>214</v>
      </c>
      <c r="C244" t="s">
        <v>12</v>
      </c>
      <c r="D244" t="s">
        <v>41</v>
      </c>
      <c r="E244" t="s">
        <v>54</v>
      </c>
      <c r="F244" t="s">
        <v>1080</v>
      </c>
      <c r="G244">
        <v>159.97999999999999</v>
      </c>
      <c r="H244">
        <v>2</v>
      </c>
      <c r="I244">
        <v>44</v>
      </c>
      <c r="J244" t="s">
        <v>2705</v>
      </c>
      <c r="K244">
        <v>2023</v>
      </c>
    </row>
    <row r="245" spans="1:11">
      <c r="A245">
        <v>45161</v>
      </c>
      <c r="B245" t="s">
        <v>1090</v>
      </c>
      <c r="C245" t="s">
        <v>159</v>
      </c>
      <c r="D245" t="s">
        <v>41</v>
      </c>
      <c r="E245" t="s">
        <v>54</v>
      </c>
      <c r="F245" t="s">
        <v>1522</v>
      </c>
      <c r="G245">
        <v>1.98</v>
      </c>
      <c r="H245">
        <v>2</v>
      </c>
      <c r="I245">
        <v>0.89</v>
      </c>
      <c r="J245" t="s">
        <v>2705</v>
      </c>
      <c r="K245">
        <v>2023</v>
      </c>
    </row>
    <row r="246" spans="1:11">
      <c r="A246">
        <v>45161</v>
      </c>
      <c r="B246" t="s">
        <v>2587</v>
      </c>
      <c r="C246" t="s">
        <v>12</v>
      </c>
      <c r="D246" t="s">
        <v>41</v>
      </c>
      <c r="E246" t="s">
        <v>54</v>
      </c>
      <c r="F246" t="s">
        <v>1034</v>
      </c>
      <c r="G246">
        <v>666.4</v>
      </c>
      <c r="H246">
        <v>7</v>
      </c>
      <c r="I246">
        <v>-33.32</v>
      </c>
      <c r="J246" t="s">
        <v>2705</v>
      </c>
      <c r="K246">
        <v>2023</v>
      </c>
    </row>
    <row r="247" spans="1:11">
      <c r="A247">
        <v>45159</v>
      </c>
      <c r="B247" t="s">
        <v>2539</v>
      </c>
      <c r="C247" t="s">
        <v>29</v>
      </c>
      <c r="D247" t="s">
        <v>41</v>
      </c>
      <c r="E247" t="s">
        <v>54</v>
      </c>
      <c r="F247" t="s">
        <v>1136</v>
      </c>
      <c r="G247">
        <v>254.97</v>
      </c>
      <c r="H247">
        <v>3</v>
      </c>
      <c r="I247">
        <v>91.79</v>
      </c>
      <c r="J247" t="s">
        <v>2705</v>
      </c>
      <c r="K247">
        <v>2023</v>
      </c>
    </row>
    <row r="248" spans="1:11">
      <c r="A248">
        <v>45152</v>
      </c>
      <c r="B248" t="s">
        <v>538</v>
      </c>
      <c r="C248" t="s">
        <v>80</v>
      </c>
      <c r="D248" t="s">
        <v>41</v>
      </c>
      <c r="E248" t="s">
        <v>54</v>
      </c>
      <c r="F248" t="s">
        <v>2430</v>
      </c>
      <c r="G248">
        <v>279.95999999999998</v>
      </c>
      <c r="H248">
        <v>5</v>
      </c>
      <c r="I248">
        <v>48.99</v>
      </c>
      <c r="J248" t="s">
        <v>2705</v>
      </c>
      <c r="K248">
        <v>2023</v>
      </c>
    </row>
    <row r="249" spans="1:11">
      <c r="A249">
        <v>45151</v>
      </c>
      <c r="B249" t="s">
        <v>1469</v>
      </c>
      <c r="C249" t="s">
        <v>64</v>
      </c>
      <c r="D249" t="s">
        <v>41</v>
      </c>
      <c r="E249" t="s">
        <v>54</v>
      </c>
      <c r="F249" t="s">
        <v>869</v>
      </c>
      <c r="G249">
        <v>71.98</v>
      </c>
      <c r="H249">
        <v>2</v>
      </c>
      <c r="I249">
        <v>15.12</v>
      </c>
      <c r="J249" t="s">
        <v>2705</v>
      </c>
      <c r="K249">
        <v>2023</v>
      </c>
    </row>
    <row r="250" spans="1:11">
      <c r="A250">
        <v>45150</v>
      </c>
      <c r="B250" t="s">
        <v>2506</v>
      </c>
      <c r="C250" t="s">
        <v>12</v>
      </c>
      <c r="D250" t="s">
        <v>41</v>
      </c>
      <c r="E250" t="s">
        <v>54</v>
      </c>
      <c r="F250" t="s">
        <v>2343</v>
      </c>
      <c r="G250">
        <v>1399.94</v>
      </c>
      <c r="H250">
        <v>7</v>
      </c>
      <c r="I250">
        <v>52.5</v>
      </c>
      <c r="J250" t="s">
        <v>2705</v>
      </c>
      <c r="K250">
        <v>2023</v>
      </c>
    </row>
    <row r="251" spans="1:11">
      <c r="A251">
        <v>45145</v>
      </c>
      <c r="B251" t="s">
        <v>1165</v>
      </c>
      <c r="C251" t="s">
        <v>166</v>
      </c>
      <c r="D251" t="s">
        <v>41</v>
      </c>
      <c r="E251" t="s">
        <v>54</v>
      </c>
      <c r="F251" t="s">
        <v>1478</v>
      </c>
      <c r="G251">
        <v>179.97</v>
      </c>
      <c r="H251">
        <v>3</v>
      </c>
      <c r="I251">
        <v>86.39</v>
      </c>
      <c r="J251" t="s">
        <v>2705</v>
      </c>
      <c r="K251">
        <v>2023</v>
      </c>
    </row>
    <row r="252" spans="1:11">
      <c r="A252">
        <v>45141</v>
      </c>
      <c r="B252" t="s">
        <v>2580</v>
      </c>
      <c r="C252" t="s">
        <v>842</v>
      </c>
      <c r="D252" t="s">
        <v>41</v>
      </c>
      <c r="E252" t="s">
        <v>54</v>
      </c>
      <c r="F252" t="s">
        <v>2581</v>
      </c>
      <c r="G252">
        <v>167.28</v>
      </c>
      <c r="H252">
        <v>12</v>
      </c>
      <c r="I252">
        <v>23.42</v>
      </c>
      <c r="J252" t="s">
        <v>2705</v>
      </c>
      <c r="K252">
        <v>2023</v>
      </c>
    </row>
    <row r="253" spans="1:11">
      <c r="A253">
        <v>45132</v>
      </c>
      <c r="B253" t="s">
        <v>1773</v>
      </c>
      <c r="C253" t="s">
        <v>159</v>
      </c>
      <c r="D253" t="s">
        <v>41</v>
      </c>
      <c r="E253" t="s">
        <v>54</v>
      </c>
      <c r="F253" t="s">
        <v>1987</v>
      </c>
      <c r="G253">
        <v>124.25</v>
      </c>
      <c r="H253">
        <v>7</v>
      </c>
      <c r="I253">
        <v>48.46</v>
      </c>
      <c r="J253" t="s">
        <v>2704</v>
      </c>
      <c r="K253">
        <v>2023</v>
      </c>
    </row>
    <row r="254" spans="1:11">
      <c r="A254">
        <v>45129</v>
      </c>
      <c r="B254" t="s">
        <v>1223</v>
      </c>
      <c r="C254" t="s">
        <v>112</v>
      </c>
      <c r="D254" t="s">
        <v>41</v>
      </c>
      <c r="E254" t="s">
        <v>54</v>
      </c>
      <c r="F254" t="s">
        <v>2287</v>
      </c>
      <c r="G254">
        <v>109.95</v>
      </c>
      <c r="H254">
        <v>1</v>
      </c>
      <c r="I254">
        <v>36.28</v>
      </c>
      <c r="J254" t="s">
        <v>2704</v>
      </c>
      <c r="K254">
        <v>2023</v>
      </c>
    </row>
    <row r="255" spans="1:11">
      <c r="A255">
        <v>45126</v>
      </c>
      <c r="B255" t="s">
        <v>1559</v>
      </c>
      <c r="C255" t="s">
        <v>29</v>
      </c>
      <c r="D255" t="s">
        <v>41</v>
      </c>
      <c r="E255" t="s">
        <v>54</v>
      </c>
      <c r="F255" t="s">
        <v>2083</v>
      </c>
      <c r="G255">
        <v>389.97</v>
      </c>
      <c r="H255">
        <v>3</v>
      </c>
      <c r="I255">
        <v>132.59</v>
      </c>
      <c r="J255" t="s">
        <v>2704</v>
      </c>
      <c r="K255">
        <v>2023</v>
      </c>
    </row>
    <row r="256" spans="1:11">
      <c r="A256">
        <v>44280</v>
      </c>
      <c r="B256" t="s">
        <v>385</v>
      </c>
      <c r="C256" t="s">
        <v>29</v>
      </c>
      <c r="D256" t="s">
        <v>41</v>
      </c>
      <c r="E256" t="s">
        <v>54</v>
      </c>
      <c r="F256" t="s">
        <v>387</v>
      </c>
      <c r="G256">
        <v>45.48</v>
      </c>
      <c r="H256">
        <v>4</v>
      </c>
      <c r="I256">
        <v>15.92</v>
      </c>
      <c r="J256" t="s">
        <v>2700</v>
      </c>
      <c r="K256">
        <v>2021</v>
      </c>
    </row>
    <row r="257" spans="1:11">
      <c r="A257">
        <v>45125</v>
      </c>
      <c r="B257" t="s">
        <v>2468</v>
      </c>
      <c r="C257" t="s">
        <v>12</v>
      </c>
      <c r="D257" t="s">
        <v>41</v>
      </c>
      <c r="E257" t="s">
        <v>54</v>
      </c>
      <c r="F257" t="s">
        <v>1896</v>
      </c>
      <c r="G257">
        <v>15.58</v>
      </c>
      <c r="H257">
        <v>3</v>
      </c>
      <c r="I257">
        <v>3.31</v>
      </c>
      <c r="J257" t="s">
        <v>2704</v>
      </c>
      <c r="K257">
        <v>2023</v>
      </c>
    </row>
    <row r="258" spans="1:11">
      <c r="A258">
        <v>44281</v>
      </c>
      <c r="B258" t="s">
        <v>389</v>
      </c>
      <c r="C258" t="s">
        <v>29</v>
      </c>
      <c r="D258" t="s">
        <v>41</v>
      </c>
      <c r="E258" t="s">
        <v>54</v>
      </c>
      <c r="F258" t="s">
        <v>390</v>
      </c>
      <c r="G258">
        <v>66.3</v>
      </c>
      <c r="H258">
        <v>3</v>
      </c>
      <c r="I258">
        <v>8.6199999999999992</v>
      </c>
      <c r="J258" t="s">
        <v>2700</v>
      </c>
      <c r="K258">
        <v>2021</v>
      </c>
    </row>
    <row r="259" spans="1:11">
      <c r="A259">
        <v>45124</v>
      </c>
      <c r="B259" t="s">
        <v>1223</v>
      </c>
      <c r="C259" t="s">
        <v>166</v>
      </c>
      <c r="D259" t="s">
        <v>41</v>
      </c>
      <c r="E259" t="s">
        <v>54</v>
      </c>
      <c r="F259" t="s">
        <v>2569</v>
      </c>
      <c r="G259">
        <v>428.4</v>
      </c>
      <c r="H259">
        <v>3</v>
      </c>
      <c r="I259">
        <v>89.96</v>
      </c>
      <c r="J259" t="s">
        <v>2704</v>
      </c>
      <c r="K259">
        <v>2023</v>
      </c>
    </row>
    <row r="260" spans="1:11">
      <c r="A260">
        <v>45123</v>
      </c>
      <c r="B260" t="s">
        <v>389</v>
      </c>
      <c r="C260" t="s">
        <v>72</v>
      </c>
      <c r="D260" t="s">
        <v>41</v>
      </c>
      <c r="E260" t="s">
        <v>54</v>
      </c>
      <c r="F260" t="s">
        <v>1876</v>
      </c>
      <c r="G260">
        <v>75.98</v>
      </c>
      <c r="H260">
        <v>2</v>
      </c>
      <c r="I260">
        <v>18.239999999999998</v>
      </c>
      <c r="J260" t="s">
        <v>2704</v>
      </c>
      <c r="K260">
        <v>2023</v>
      </c>
    </row>
    <row r="261" spans="1:11">
      <c r="A261">
        <v>45121</v>
      </c>
      <c r="B261" t="s">
        <v>2139</v>
      </c>
      <c r="C261" t="s">
        <v>490</v>
      </c>
      <c r="D261" t="s">
        <v>41</v>
      </c>
      <c r="E261" t="s">
        <v>54</v>
      </c>
      <c r="F261" t="s">
        <v>1662</v>
      </c>
      <c r="G261">
        <v>29</v>
      </c>
      <c r="H261">
        <v>2</v>
      </c>
      <c r="I261">
        <v>7.25</v>
      </c>
      <c r="J261" t="s">
        <v>2704</v>
      </c>
      <c r="K261">
        <v>2023</v>
      </c>
    </row>
    <row r="262" spans="1:11">
      <c r="A262">
        <v>45108</v>
      </c>
      <c r="B262" t="s">
        <v>2383</v>
      </c>
      <c r="C262" t="s">
        <v>151</v>
      </c>
      <c r="D262" t="s">
        <v>41</v>
      </c>
      <c r="E262" t="s">
        <v>54</v>
      </c>
      <c r="F262" t="s">
        <v>1201</v>
      </c>
      <c r="G262">
        <v>30.84</v>
      </c>
      <c r="H262">
        <v>3</v>
      </c>
      <c r="I262">
        <v>6.17</v>
      </c>
      <c r="J262" t="s">
        <v>2704</v>
      </c>
      <c r="K262">
        <v>2023</v>
      </c>
    </row>
    <row r="263" spans="1:11">
      <c r="A263">
        <v>45107</v>
      </c>
      <c r="B263" t="s">
        <v>965</v>
      </c>
      <c r="C263" t="s">
        <v>17</v>
      </c>
      <c r="D263" t="s">
        <v>41</v>
      </c>
      <c r="E263" t="s">
        <v>54</v>
      </c>
      <c r="F263" t="s">
        <v>1424</v>
      </c>
      <c r="G263">
        <v>50.12</v>
      </c>
      <c r="H263">
        <v>7</v>
      </c>
      <c r="I263">
        <v>-0.63</v>
      </c>
      <c r="J263" t="s">
        <v>2703</v>
      </c>
      <c r="K263">
        <v>2023</v>
      </c>
    </row>
    <row r="264" spans="1:11">
      <c r="A264">
        <v>45103</v>
      </c>
      <c r="B264" t="s">
        <v>1216</v>
      </c>
      <c r="C264" t="s">
        <v>151</v>
      </c>
      <c r="D264" t="s">
        <v>41</v>
      </c>
      <c r="E264" t="s">
        <v>54</v>
      </c>
      <c r="F264" t="s">
        <v>2365</v>
      </c>
      <c r="G264">
        <v>139.96</v>
      </c>
      <c r="H264">
        <v>4</v>
      </c>
      <c r="I264">
        <v>9.8000000000000007</v>
      </c>
      <c r="J264" t="s">
        <v>2703</v>
      </c>
      <c r="K264">
        <v>2023</v>
      </c>
    </row>
    <row r="265" spans="1:11">
      <c r="A265">
        <v>45103</v>
      </c>
      <c r="B265" t="s">
        <v>1216</v>
      </c>
      <c r="C265" t="s">
        <v>151</v>
      </c>
      <c r="D265" t="s">
        <v>41</v>
      </c>
      <c r="E265" t="s">
        <v>54</v>
      </c>
      <c r="F265" t="s">
        <v>2332</v>
      </c>
      <c r="G265">
        <v>20.97</v>
      </c>
      <c r="H265">
        <v>3</v>
      </c>
      <c r="I265">
        <v>9.02</v>
      </c>
      <c r="J265" t="s">
        <v>2703</v>
      </c>
      <c r="K265">
        <v>2023</v>
      </c>
    </row>
    <row r="266" spans="1:11">
      <c r="A266">
        <v>45103</v>
      </c>
      <c r="B266" t="s">
        <v>1005</v>
      </c>
      <c r="C266" t="s">
        <v>12</v>
      </c>
      <c r="D266" t="s">
        <v>41</v>
      </c>
      <c r="E266" t="s">
        <v>54</v>
      </c>
      <c r="F266" t="s">
        <v>2557</v>
      </c>
      <c r="G266">
        <v>13.62</v>
      </c>
      <c r="H266">
        <v>2</v>
      </c>
      <c r="I266">
        <v>3.57</v>
      </c>
      <c r="J266" t="s">
        <v>2703</v>
      </c>
      <c r="K266">
        <v>2023</v>
      </c>
    </row>
    <row r="267" spans="1:11">
      <c r="A267">
        <v>45097</v>
      </c>
      <c r="B267" t="s">
        <v>617</v>
      </c>
      <c r="C267" t="s">
        <v>842</v>
      </c>
      <c r="D267" t="s">
        <v>41</v>
      </c>
      <c r="E267" t="s">
        <v>54</v>
      </c>
      <c r="F267" t="s">
        <v>300</v>
      </c>
      <c r="G267">
        <v>6.9</v>
      </c>
      <c r="H267">
        <v>1</v>
      </c>
      <c r="I267">
        <v>0.55000000000000004</v>
      </c>
      <c r="J267" t="s">
        <v>2703</v>
      </c>
      <c r="K267">
        <v>2023</v>
      </c>
    </row>
    <row r="268" spans="1:11">
      <c r="A268">
        <v>45097</v>
      </c>
      <c r="B268" t="s">
        <v>1289</v>
      </c>
      <c r="C268" t="s">
        <v>12</v>
      </c>
      <c r="D268" t="s">
        <v>41</v>
      </c>
      <c r="E268" t="s">
        <v>54</v>
      </c>
      <c r="F268" t="s">
        <v>1316</v>
      </c>
      <c r="G268">
        <v>95.97</v>
      </c>
      <c r="H268">
        <v>4</v>
      </c>
      <c r="I268">
        <v>26.39</v>
      </c>
      <c r="J268" t="s">
        <v>2703</v>
      </c>
      <c r="K268">
        <v>2023</v>
      </c>
    </row>
    <row r="269" spans="1:11">
      <c r="A269">
        <v>45097</v>
      </c>
      <c r="B269" t="s">
        <v>1140</v>
      </c>
      <c r="C269" t="s">
        <v>61</v>
      </c>
      <c r="D269" t="s">
        <v>41</v>
      </c>
      <c r="E269" t="s">
        <v>54</v>
      </c>
      <c r="F269" t="s">
        <v>1013</v>
      </c>
      <c r="G269">
        <v>45</v>
      </c>
      <c r="H269">
        <v>3</v>
      </c>
      <c r="I269">
        <v>4.95</v>
      </c>
      <c r="J269" t="s">
        <v>2703</v>
      </c>
      <c r="K269">
        <v>2023</v>
      </c>
    </row>
    <row r="270" spans="1:11">
      <c r="A270">
        <v>45094</v>
      </c>
      <c r="B270" t="s">
        <v>2552</v>
      </c>
      <c r="C270" t="s">
        <v>151</v>
      </c>
      <c r="D270" t="s">
        <v>41</v>
      </c>
      <c r="E270" t="s">
        <v>54</v>
      </c>
      <c r="F270" t="s">
        <v>1013</v>
      </c>
      <c r="G270">
        <v>30</v>
      </c>
      <c r="H270">
        <v>2</v>
      </c>
      <c r="I270">
        <v>3.3</v>
      </c>
      <c r="J270" t="s">
        <v>2703</v>
      </c>
      <c r="K270">
        <v>2023</v>
      </c>
    </row>
    <row r="271" spans="1:11">
      <c r="A271">
        <v>45091</v>
      </c>
      <c r="B271" t="s">
        <v>374</v>
      </c>
      <c r="C271" t="s">
        <v>125</v>
      </c>
      <c r="D271" t="s">
        <v>41</v>
      </c>
      <c r="E271" t="s">
        <v>54</v>
      </c>
      <c r="F271" t="s">
        <v>2290</v>
      </c>
      <c r="G271">
        <v>18.46</v>
      </c>
      <c r="H271">
        <v>2</v>
      </c>
      <c r="I271">
        <v>2.31</v>
      </c>
      <c r="J271" t="s">
        <v>2703</v>
      </c>
      <c r="K271">
        <v>2023</v>
      </c>
    </row>
    <row r="272" spans="1:11">
      <c r="A272">
        <v>45091</v>
      </c>
      <c r="B272" t="s">
        <v>949</v>
      </c>
      <c r="C272" t="s">
        <v>29</v>
      </c>
      <c r="D272" t="s">
        <v>41</v>
      </c>
      <c r="E272" t="s">
        <v>54</v>
      </c>
      <c r="F272" t="s">
        <v>658</v>
      </c>
      <c r="G272">
        <v>29.29</v>
      </c>
      <c r="H272">
        <v>1</v>
      </c>
      <c r="I272">
        <v>9.67</v>
      </c>
      <c r="J272" t="s">
        <v>2703</v>
      </c>
      <c r="K272">
        <v>2023</v>
      </c>
    </row>
    <row r="273" spans="1:11">
      <c r="A273">
        <v>45088</v>
      </c>
      <c r="B273" t="s">
        <v>511</v>
      </c>
      <c r="C273" t="s">
        <v>166</v>
      </c>
      <c r="D273" t="s">
        <v>41</v>
      </c>
      <c r="E273" t="s">
        <v>54</v>
      </c>
      <c r="F273" t="s">
        <v>2083</v>
      </c>
      <c r="G273">
        <v>389.97</v>
      </c>
      <c r="H273">
        <v>3</v>
      </c>
      <c r="I273">
        <v>132.59</v>
      </c>
      <c r="J273" t="s">
        <v>2703</v>
      </c>
      <c r="K273">
        <v>2023</v>
      </c>
    </row>
    <row r="274" spans="1:11">
      <c r="A274">
        <v>45088</v>
      </c>
      <c r="B274" t="s">
        <v>1337</v>
      </c>
      <c r="C274" t="s">
        <v>151</v>
      </c>
      <c r="D274" t="s">
        <v>41</v>
      </c>
      <c r="E274" t="s">
        <v>54</v>
      </c>
      <c r="F274" t="s">
        <v>2004</v>
      </c>
      <c r="G274">
        <v>239.97</v>
      </c>
      <c r="H274">
        <v>3</v>
      </c>
      <c r="I274">
        <v>71.989999999999995</v>
      </c>
      <c r="J274" t="s">
        <v>2703</v>
      </c>
      <c r="K274">
        <v>2023</v>
      </c>
    </row>
    <row r="275" spans="1:11">
      <c r="A275">
        <v>45083</v>
      </c>
      <c r="B275" t="s">
        <v>34</v>
      </c>
      <c r="C275" t="s">
        <v>29</v>
      </c>
      <c r="D275" t="s">
        <v>41</v>
      </c>
      <c r="E275" t="s">
        <v>54</v>
      </c>
      <c r="F275" t="s">
        <v>1267</v>
      </c>
      <c r="G275">
        <v>26.96</v>
      </c>
      <c r="H275">
        <v>2</v>
      </c>
      <c r="I275">
        <v>3.77</v>
      </c>
      <c r="J275" t="s">
        <v>2703</v>
      </c>
      <c r="K275">
        <v>2023</v>
      </c>
    </row>
    <row r="276" spans="1:11">
      <c r="A276">
        <v>45083</v>
      </c>
      <c r="B276" t="s">
        <v>1842</v>
      </c>
      <c r="C276" t="s">
        <v>103</v>
      </c>
      <c r="D276" t="s">
        <v>41</v>
      </c>
      <c r="E276" t="s">
        <v>54</v>
      </c>
      <c r="F276" t="s">
        <v>68</v>
      </c>
      <c r="G276">
        <v>323.37</v>
      </c>
      <c r="H276">
        <v>3</v>
      </c>
      <c r="I276">
        <v>129.35</v>
      </c>
      <c r="J276" t="s">
        <v>2703</v>
      </c>
      <c r="K276">
        <v>2023</v>
      </c>
    </row>
    <row r="277" spans="1:11">
      <c r="A277">
        <v>45083</v>
      </c>
      <c r="B277" t="s">
        <v>1842</v>
      </c>
      <c r="C277" t="s">
        <v>103</v>
      </c>
      <c r="D277" t="s">
        <v>41</v>
      </c>
      <c r="E277" t="s">
        <v>54</v>
      </c>
      <c r="F277" t="s">
        <v>1424</v>
      </c>
      <c r="G277">
        <v>26.85</v>
      </c>
      <c r="H277">
        <v>3</v>
      </c>
      <c r="I277">
        <v>5.0999999999999996</v>
      </c>
      <c r="J277" t="s">
        <v>2703</v>
      </c>
      <c r="K277">
        <v>2023</v>
      </c>
    </row>
    <row r="278" spans="1:11">
      <c r="A278">
        <v>45083</v>
      </c>
      <c r="B278" t="s">
        <v>1842</v>
      </c>
      <c r="C278" t="s">
        <v>103</v>
      </c>
      <c r="D278" t="s">
        <v>41</v>
      </c>
      <c r="E278" t="s">
        <v>54</v>
      </c>
      <c r="F278" t="s">
        <v>1316</v>
      </c>
      <c r="G278">
        <v>179.94</v>
      </c>
      <c r="H278">
        <v>6</v>
      </c>
      <c r="I278">
        <v>75.569999999999993</v>
      </c>
      <c r="J278" t="s">
        <v>2703</v>
      </c>
      <c r="K278">
        <v>2023</v>
      </c>
    </row>
    <row r="279" spans="1:11">
      <c r="A279">
        <v>45076</v>
      </c>
      <c r="B279" t="s">
        <v>1198</v>
      </c>
      <c r="C279" t="s">
        <v>12</v>
      </c>
      <c r="D279" t="s">
        <v>41</v>
      </c>
      <c r="E279" t="s">
        <v>54</v>
      </c>
      <c r="F279" t="s">
        <v>638</v>
      </c>
      <c r="G279">
        <v>223.96</v>
      </c>
      <c r="H279">
        <v>5</v>
      </c>
      <c r="I279">
        <v>11.2</v>
      </c>
      <c r="J279" t="s">
        <v>2702</v>
      </c>
      <c r="K279">
        <v>2023</v>
      </c>
    </row>
    <row r="280" spans="1:11">
      <c r="A280">
        <v>45076</v>
      </c>
      <c r="B280" t="s">
        <v>1948</v>
      </c>
      <c r="C280" t="s">
        <v>57</v>
      </c>
      <c r="D280" t="s">
        <v>41</v>
      </c>
      <c r="E280" t="s">
        <v>54</v>
      </c>
      <c r="F280" t="s">
        <v>638</v>
      </c>
      <c r="G280">
        <v>111.98</v>
      </c>
      <c r="H280">
        <v>2</v>
      </c>
      <c r="I280">
        <v>26.88</v>
      </c>
      <c r="J280" t="s">
        <v>2702</v>
      </c>
      <c r="K280">
        <v>2023</v>
      </c>
    </row>
    <row r="281" spans="1:11">
      <c r="A281">
        <v>44286</v>
      </c>
      <c r="B281" t="s">
        <v>426</v>
      </c>
      <c r="C281" t="s">
        <v>17</v>
      </c>
      <c r="D281" t="s">
        <v>41</v>
      </c>
      <c r="E281" t="s">
        <v>54</v>
      </c>
      <c r="F281" t="s">
        <v>428</v>
      </c>
      <c r="G281">
        <v>79.98</v>
      </c>
      <c r="H281">
        <v>2</v>
      </c>
      <c r="I281">
        <v>14</v>
      </c>
      <c r="J281" t="s">
        <v>2700</v>
      </c>
      <c r="K281">
        <v>2021</v>
      </c>
    </row>
    <row r="282" spans="1:11">
      <c r="A282">
        <v>45076</v>
      </c>
      <c r="B282" t="s">
        <v>445</v>
      </c>
      <c r="C282" t="s">
        <v>57</v>
      </c>
      <c r="D282" t="s">
        <v>41</v>
      </c>
      <c r="E282" t="s">
        <v>54</v>
      </c>
      <c r="F282" t="s">
        <v>1789</v>
      </c>
      <c r="G282">
        <v>1979.7</v>
      </c>
      <c r="H282">
        <v>6</v>
      </c>
      <c r="I282">
        <v>653.29999999999995</v>
      </c>
      <c r="J282" t="s">
        <v>2702</v>
      </c>
      <c r="K282">
        <v>2023</v>
      </c>
    </row>
    <row r="283" spans="1:11">
      <c r="A283">
        <v>45074</v>
      </c>
      <c r="B283" t="s">
        <v>258</v>
      </c>
      <c r="C283" t="s">
        <v>29</v>
      </c>
      <c r="D283" t="s">
        <v>41</v>
      </c>
      <c r="E283" t="s">
        <v>54</v>
      </c>
      <c r="F283" t="s">
        <v>675</v>
      </c>
      <c r="G283">
        <v>131.6</v>
      </c>
      <c r="H283">
        <v>7</v>
      </c>
      <c r="I283">
        <v>7.9</v>
      </c>
      <c r="J283" t="s">
        <v>2702</v>
      </c>
      <c r="K283">
        <v>2023</v>
      </c>
    </row>
    <row r="284" spans="1:11">
      <c r="A284">
        <v>45072</v>
      </c>
      <c r="B284" t="s">
        <v>1746</v>
      </c>
      <c r="C284" t="s">
        <v>125</v>
      </c>
      <c r="D284" t="s">
        <v>41</v>
      </c>
      <c r="E284" t="s">
        <v>54</v>
      </c>
      <c r="F284" t="s">
        <v>1739</v>
      </c>
      <c r="G284">
        <v>47.92</v>
      </c>
      <c r="H284">
        <v>2</v>
      </c>
      <c r="I284">
        <v>11.98</v>
      </c>
      <c r="J284" t="s">
        <v>2702</v>
      </c>
      <c r="K284">
        <v>2023</v>
      </c>
    </row>
    <row r="285" spans="1:11">
      <c r="A285">
        <v>45072</v>
      </c>
      <c r="B285" t="s">
        <v>382</v>
      </c>
      <c r="C285" t="s">
        <v>12</v>
      </c>
      <c r="D285" t="s">
        <v>41</v>
      </c>
      <c r="E285" t="s">
        <v>54</v>
      </c>
      <c r="F285" t="s">
        <v>2534</v>
      </c>
      <c r="G285">
        <v>63.99</v>
      </c>
      <c r="H285">
        <v>1</v>
      </c>
      <c r="I285">
        <v>-7.2</v>
      </c>
      <c r="J285" t="s">
        <v>2702</v>
      </c>
      <c r="K285">
        <v>2023</v>
      </c>
    </row>
    <row r="286" spans="1:11">
      <c r="A286">
        <v>45068</v>
      </c>
      <c r="B286" t="s">
        <v>2385</v>
      </c>
      <c r="C286" t="s">
        <v>179</v>
      </c>
      <c r="D286" t="s">
        <v>41</v>
      </c>
      <c r="E286" t="s">
        <v>54</v>
      </c>
      <c r="F286" t="s">
        <v>1171</v>
      </c>
      <c r="G286">
        <v>95.1</v>
      </c>
      <c r="H286">
        <v>5</v>
      </c>
      <c r="I286">
        <v>30.43</v>
      </c>
      <c r="J286" t="s">
        <v>2702</v>
      </c>
      <c r="K286">
        <v>2023</v>
      </c>
    </row>
    <row r="287" spans="1:11">
      <c r="A287">
        <v>45067</v>
      </c>
      <c r="B287" t="s">
        <v>1780</v>
      </c>
      <c r="C287" t="s">
        <v>29</v>
      </c>
      <c r="D287" t="s">
        <v>41</v>
      </c>
      <c r="E287" t="s">
        <v>54</v>
      </c>
      <c r="F287" t="s">
        <v>1617</v>
      </c>
      <c r="G287">
        <v>66.260000000000005</v>
      </c>
      <c r="H287">
        <v>2</v>
      </c>
      <c r="I287">
        <v>27.17</v>
      </c>
      <c r="J287" t="s">
        <v>2702</v>
      </c>
      <c r="K287">
        <v>2023</v>
      </c>
    </row>
    <row r="288" spans="1:11">
      <c r="A288">
        <v>45060</v>
      </c>
      <c r="B288" t="s">
        <v>1570</v>
      </c>
      <c r="C288" t="s">
        <v>97</v>
      </c>
      <c r="D288" t="s">
        <v>41</v>
      </c>
      <c r="E288" t="s">
        <v>54</v>
      </c>
      <c r="F288" t="s">
        <v>1617</v>
      </c>
      <c r="G288">
        <v>185.53</v>
      </c>
      <c r="H288">
        <v>7</v>
      </c>
      <c r="I288">
        <v>48.7</v>
      </c>
      <c r="J288" t="s">
        <v>2702</v>
      </c>
      <c r="K288">
        <v>2023</v>
      </c>
    </row>
    <row r="289" spans="1:11">
      <c r="A289">
        <v>45058</v>
      </c>
      <c r="B289" t="s">
        <v>374</v>
      </c>
      <c r="C289" t="s">
        <v>29</v>
      </c>
      <c r="D289" t="s">
        <v>41</v>
      </c>
      <c r="E289" t="s">
        <v>54</v>
      </c>
      <c r="F289" t="s">
        <v>2524</v>
      </c>
      <c r="G289">
        <v>120</v>
      </c>
      <c r="H289">
        <v>6</v>
      </c>
      <c r="I289">
        <v>46.8</v>
      </c>
      <c r="J289" t="s">
        <v>2702</v>
      </c>
      <c r="K289">
        <v>2023</v>
      </c>
    </row>
    <row r="290" spans="1:11">
      <c r="A290">
        <v>45055</v>
      </c>
      <c r="B290" t="s">
        <v>1069</v>
      </c>
      <c r="C290" t="s">
        <v>166</v>
      </c>
      <c r="D290" t="s">
        <v>41</v>
      </c>
      <c r="E290" t="s">
        <v>54</v>
      </c>
      <c r="F290" t="s">
        <v>2517</v>
      </c>
      <c r="G290">
        <v>93.98</v>
      </c>
      <c r="H290">
        <v>2</v>
      </c>
      <c r="I290">
        <v>13.16</v>
      </c>
      <c r="J290" t="s">
        <v>2702</v>
      </c>
      <c r="K290">
        <v>2023</v>
      </c>
    </row>
    <row r="291" spans="1:11">
      <c r="A291">
        <v>45054</v>
      </c>
      <c r="B291" t="s">
        <v>258</v>
      </c>
      <c r="C291" t="s">
        <v>80</v>
      </c>
      <c r="D291" t="s">
        <v>41</v>
      </c>
      <c r="E291" t="s">
        <v>54</v>
      </c>
      <c r="F291" t="s">
        <v>654</v>
      </c>
      <c r="G291">
        <v>58.11</v>
      </c>
      <c r="H291">
        <v>2</v>
      </c>
      <c r="I291">
        <v>7.26</v>
      </c>
      <c r="J291" t="s">
        <v>2702</v>
      </c>
      <c r="K291">
        <v>2023</v>
      </c>
    </row>
    <row r="292" spans="1:11">
      <c r="A292">
        <v>45053</v>
      </c>
      <c r="B292" t="s">
        <v>2457</v>
      </c>
      <c r="C292" t="s">
        <v>151</v>
      </c>
      <c r="D292" t="s">
        <v>41</v>
      </c>
      <c r="E292" t="s">
        <v>54</v>
      </c>
      <c r="F292" t="s">
        <v>1088</v>
      </c>
      <c r="G292">
        <v>199.95</v>
      </c>
      <c r="H292">
        <v>5</v>
      </c>
      <c r="I292">
        <v>21.99</v>
      </c>
      <c r="J292" t="s">
        <v>2702</v>
      </c>
      <c r="K292">
        <v>2023</v>
      </c>
    </row>
    <row r="293" spans="1:11">
      <c r="A293">
        <v>45052</v>
      </c>
      <c r="B293" t="s">
        <v>2385</v>
      </c>
      <c r="C293" t="s">
        <v>17</v>
      </c>
      <c r="D293" t="s">
        <v>41</v>
      </c>
      <c r="E293" t="s">
        <v>54</v>
      </c>
      <c r="F293" t="s">
        <v>1070</v>
      </c>
      <c r="G293">
        <v>26.18</v>
      </c>
      <c r="H293">
        <v>2</v>
      </c>
      <c r="I293">
        <v>-3.27</v>
      </c>
      <c r="J293" t="s">
        <v>2702</v>
      </c>
      <c r="K293">
        <v>2023</v>
      </c>
    </row>
    <row r="294" spans="1:11">
      <c r="A294">
        <v>45049</v>
      </c>
      <c r="B294" t="s">
        <v>2509</v>
      </c>
      <c r="C294" t="s">
        <v>80</v>
      </c>
      <c r="D294" t="s">
        <v>41</v>
      </c>
      <c r="E294" t="s">
        <v>54</v>
      </c>
      <c r="F294" t="s">
        <v>2333</v>
      </c>
      <c r="G294">
        <v>431.98</v>
      </c>
      <c r="H294">
        <v>3</v>
      </c>
      <c r="I294">
        <v>-75.599999999999994</v>
      </c>
      <c r="J294" t="s">
        <v>2702</v>
      </c>
      <c r="K294">
        <v>2023</v>
      </c>
    </row>
    <row r="295" spans="1:11">
      <c r="A295">
        <v>45049</v>
      </c>
      <c r="B295" t="s">
        <v>2509</v>
      </c>
      <c r="C295" t="s">
        <v>80</v>
      </c>
      <c r="D295" t="s">
        <v>41</v>
      </c>
      <c r="E295" t="s">
        <v>54</v>
      </c>
      <c r="F295" t="s">
        <v>1617</v>
      </c>
      <c r="G295">
        <v>132.52000000000001</v>
      </c>
      <c r="H295">
        <v>5</v>
      </c>
      <c r="I295">
        <v>34.79</v>
      </c>
      <c r="J295" t="s">
        <v>2702</v>
      </c>
      <c r="K295">
        <v>2023</v>
      </c>
    </row>
    <row r="296" spans="1:11">
      <c r="A296">
        <v>45040</v>
      </c>
      <c r="B296" t="s">
        <v>2224</v>
      </c>
      <c r="C296" t="s">
        <v>12</v>
      </c>
      <c r="D296" t="s">
        <v>41</v>
      </c>
      <c r="E296" t="s">
        <v>54</v>
      </c>
      <c r="F296" t="s">
        <v>68</v>
      </c>
      <c r="G296">
        <v>258.7</v>
      </c>
      <c r="H296">
        <v>3</v>
      </c>
      <c r="I296">
        <v>64.67</v>
      </c>
      <c r="J296" t="s">
        <v>2701</v>
      </c>
      <c r="K296">
        <v>2023</v>
      </c>
    </row>
    <row r="297" spans="1:11">
      <c r="A297">
        <v>44289</v>
      </c>
      <c r="B297" t="s">
        <v>447</v>
      </c>
      <c r="C297" t="s">
        <v>29</v>
      </c>
      <c r="D297" t="s">
        <v>41</v>
      </c>
      <c r="E297" t="s">
        <v>54</v>
      </c>
      <c r="F297" t="s">
        <v>215</v>
      </c>
      <c r="G297">
        <v>62.31</v>
      </c>
      <c r="H297">
        <v>3</v>
      </c>
      <c r="I297">
        <v>22.43</v>
      </c>
      <c r="J297" t="s">
        <v>2701</v>
      </c>
      <c r="K297">
        <v>2021</v>
      </c>
    </row>
    <row r="298" spans="1:11">
      <c r="A298">
        <v>44289</v>
      </c>
      <c r="B298" t="s">
        <v>447</v>
      </c>
      <c r="C298" t="s">
        <v>29</v>
      </c>
      <c r="D298" t="s">
        <v>41</v>
      </c>
      <c r="E298" t="s">
        <v>54</v>
      </c>
      <c r="F298" t="s">
        <v>200</v>
      </c>
      <c r="G298">
        <v>159.97999999999999</v>
      </c>
      <c r="H298">
        <v>2</v>
      </c>
      <c r="I298">
        <v>57.59</v>
      </c>
      <c r="J298" t="s">
        <v>2701</v>
      </c>
      <c r="K298">
        <v>2021</v>
      </c>
    </row>
    <row r="299" spans="1:11">
      <c r="A299">
        <v>45039</v>
      </c>
      <c r="B299" t="s">
        <v>877</v>
      </c>
      <c r="C299" t="s">
        <v>29</v>
      </c>
      <c r="D299" t="s">
        <v>41</v>
      </c>
      <c r="E299" t="s">
        <v>54</v>
      </c>
      <c r="F299" t="s">
        <v>504</v>
      </c>
      <c r="G299">
        <v>99.99</v>
      </c>
      <c r="H299">
        <v>1</v>
      </c>
      <c r="I299">
        <v>35</v>
      </c>
      <c r="J299" t="s">
        <v>2701</v>
      </c>
      <c r="K299">
        <v>2023</v>
      </c>
    </row>
    <row r="300" spans="1:11">
      <c r="A300">
        <v>45032</v>
      </c>
      <c r="B300" t="s">
        <v>1595</v>
      </c>
      <c r="C300" t="s">
        <v>122</v>
      </c>
      <c r="D300" t="s">
        <v>41</v>
      </c>
      <c r="E300" t="s">
        <v>54</v>
      </c>
      <c r="F300" t="s">
        <v>1245</v>
      </c>
      <c r="G300">
        <v>35.17</v>
      </c>
      <c r="H300">
        <v>4</v>
      </c>
      <c r="I300">
        <v>8.35</v>
      </c>
      <c r="J300" t="s">
        <v>2701</v>
      </c>
      <c r="K300">
        <v>2023</v>
      </c>
    </row>
    <row r="301" spans="1:11">
      <c r="A301">
        <v>45031</v>
      </c>
      <c r="B301" t="s">
        <v>771</v>
      </c>
      <c r="C301" t="s">
        <v>247</v>
      </c>
      <c r="D301" t="s">
        <v>41</v>
      </c>
      <c r="E301" t="s">
        <v>54</v>
      </c>
      <c r="F301" t="s">
        <v>476</v>
      </c>
      <c r="G301">
        <v>291.95999999999998</v>
      </c>
      <c r="H301">
        <v>5</v>
      </c>
      <c r="I301">
        <v>54.74</v>
      </c>
      <c r="J301" t="s">
        <v>2701</v>
      </c>
      <c r="K301">
        <v>2023</v>
      </c>
    </row>
    <row r="302" spans="1:11">
      <c r="A302">
        <v>45031</v>
      </c>
      <c r="B302" t="s">
        <v>771</v>
      </c>
      <c r="C302" t="s">
        <v>247</v>
      </c>
      <c r="D302" t="s">
        <v>41</v>
      </c>
      <c r="E302" t="s">
        <v>54</v>
      </c>
      <c r="F302" t="s">
        <v>476</v>
      </c>
      <c r="G302">
        <v>408.74</v>
      </c>
      <c r="H302">
        <v>7</v>
      </c>
      <c r="I302">
        <v>76.64</v>
      </c>
      <c r="J302" t="s">
        <v>2701</v>
      </c>
      <c r="K302">
        <v>2023</v>
      </c>
    </row>
    <row r="303" spans="1:11">
      <c r="A303">
        <v>45024</v>
      </c>
      <c r="B303" t="s">
        <v>1461</v>
      </c>
      <c r="C303" t="s">
        <v>12</v>
      </c>
      <c r="D303" t="s">
        <v>41</v>
      </c>
      <c r="E303" t="s">
        <v>54</v>
      </c>
      <c r="F303" t="s">
        <v>2160</v>
      </c>
      <c r="G303">
        <v>431.93</v>
      </c>
      <c r="H303">
        <v>9</v>
      </c>
      <c r="I303">
        <v>64.790000000000006</v>
      </c>
      <c r="J303" t="s">
        <v>2701</v>
      </c>
      <c r="K303">
        <v>2023</v>
      </c>
    </row>
    <row r="304" spans="1:11">
      <c r="A304">
        <v>44290</v>
      </c>
      <c r="B304" t="s">
        <v>454</v>
      </c>
      <c r="C304" t="s">
        <v>64</v>
      </c>
      <c r="D304" t="s">
        <v>41</v>
      </c>
      <c r="E304" t="s">
        <v>54</v>
      </c>
      <c r="F304" t="s">
        <v>456</v>
      </c>
      <c r="G304">
        <v>99.98</v>
      </c>
      <c r="H304">
        <v>2</v>
      </c>
      <c r="I304">
        <v>42.99</v>
      </c>
      <c r="J304" t="s">
        <v>2701</v>
      </c>
      <c r="K304">
        <v>2021</v>
      </c>
    </row>
    <row r="305" spans="1:11">
      <c r="A305">
        <v>45020</v>
      </c>
      <c r="B305" t="s">
        <v>919</v>
      </c>
      <c r="C305" t="s">
        <v>151</v>
      </c>
      <c r="D305" t="s">
        <v>41</v>
      </c>
      <c r="E305" t="s">
        <v>54</v>
      </c>
      <c r="F305" t="s">
        <v>1316</v>
      </c>
      <c r="G305">
        <v>89.97</v>
      </c>
      <c r="H305">
        <v>3</v>
      </c>
      <c r="I305">
        <v>37.79</v>
      </c>
      <c r="J305" t="s">
        <v>2701</v>
      </c>
      <c r="K305">
        <v>2023</v>
      </c>
    </row>
    <row r="306" spans="1:11">
      <c r="A306">
        <v>45016</v>
      </c>
      <c r="B306" t="s">
        <v>793</v>
      </c>
      <c r="C306" t="s">
        <v>25</v>
      </c>
      <c r="D306" t="s">
        <v>41</v>
      </c>
      <c r="E306" t="s">
        <v>54</v>
      </c>
      <c r="F306" t="s">
        <v>1994</v>
      </c>
      <c r="G306">
        <v>31.98</v>
      </c>
      <c r="H306">
        <v>2</v>
      </c>
      <c r="I306">
        <v>1.2</v>
      </c>
      <c r="J306" t="s">
        <v>2700</v>
      </c>
      <c r="K306">
        <v>2023</v>
      </c>
    </row>
    <row r="307" spans="1:11">
      <c r="A307">
        <v>45011</v>
      </c>
      <c r="B307" t="s">
        <v>1970</v>
      </c>
      <c r="C307" t="s">
        <v>247</v>
      </c>
      <c r="D307" t="s">
        <v>41</v>
      </c>
      <c r="E307" t="s">
        <v>54</v>
      </c>
      <c r="F307" t="s">
        <v>1010</v>
      </c>
      <c r="G307">
        <v>119.98</v>
      </c>
      <c r="H307">
        <v>3</v>
      </c>
      <c r="I307">
        <v>-18</v>
      </c>
      <c r="J307" t="s">
        <v>2700</v>
      </c>
      <c r="K307">
        <v>2023</v>
      </c>
    </row>
    <row r="308" spans="1:11">
      <c r="A308">
        <v>45010</v>
      </c>
      <c r="B308" t="s">
        <v>855</v>
      </c>
      <c r="C308" t="s">
        <v>842</v>
      </c>
      <c r="D308" t="s">
        <v>41</v>
      </c>
      <c r="E308" t="s">
        <v>54</v>
      </c>
      <c r="F308" t="s">
        <v>1630</v>
      </c>
      <c r="G308">
        <v>1287.45</v>
      </c>
      <c r="H308">
        <v>5</v>
      </c>
      <c r="I308">
        <v>244.62</v>
      </c>
      <c r="J308" t="s">
        <v>2700</v>
      </c>
      <c r="K308">
        <v>2023</v>
      </c>
    </row>
    <row r="309" spans="1:11">
      <c r="A309">
        <v>45007</v>
      </c>
      <c r="B309" t="s">
        <v>1153</v>
      </c>
      <c r="C309" t="s">
        <v>128</v>
      </c>
      <c r="D309" t="s">
        <v>41</v>
      </c>
      <c r="E309" t="s">
        <v>54</v>
      </c>
      <c r="F309" t="s">
        <v>658</v>
      </c>
      <c r="G309">
        <v>58.58</v>
      </c>
      <c r="H309">
        <v>2</v>
      </c>
      <c r="I309">
        <v>19.329999999999998</v>
      </c>
      <c r="J309" t="s">
        <v>2700</v>
      </c>
      <c r="K309">
        <v>2023</v>
      </c>
    </row>
    <row r="310" spans="1:11">
      <c r="A310">
        <v>45000</v>
      </c>
      <c r="B310" t="s">
        <v>1543</v>
      </c>
      <c r="C310" t="s">
        <v>25</v>
      </c>
      <c r="D310" t="s">
        <v>41</v>
      </c>
      <c r="E310" t="s">
        <v>54</v>
      </c>
      <c r="F310" t="s">
        <v>2466</v>
      </c>
      <c r="G310">
        <v>83.98</v>
      </c>
      <c r="H310">
        <v>3</v>
      </c>
      <c r="I310">
        <v>-13.65</v>
      </c>
      <c r="J310" t="s">
        <v>2700</v>
      </c>
      <c r="K310">
        <v>2023</v>
      </c>
    </row>
    <row r="311" spans="1:11">
      <c r="A311">
        <v>44998</v>
      </c>
      <c r="B311" t="s">
        <v>2126</v>
      </c>
      <c r="C311" t="s">
        <v>25</v>
      </c>
      <c r="D311" t="s">
        <v>41</v>
      </c>
      <c r="E311" t="s">
        <v>54</v>
      </c>
      <c r="F311" t="s">
        <v>546</v>
      </c>
      <c r="G311">
        <v>379.96</v>
      </c>
      <c r="H311">
        <v>5</v>
      </c>
      <c r="I311">
        <v>47.5</v>
      </c>
      <c r="J311" t="s">
        <v>2700</v>
      </c>
      <c r="K311">
        <v>2023</v>
      </c>
    </row>
    <row r="312" spans="1:11">
      <c r="A312">
        <v>44996</v>
      </c>
      <c r="B312" t="s">
        <v>1291</v>
      </c>
      <c r="C312" t="s">
        <v>317</v>
      </c>
      <c r="D312" t="s">
        <v>41</v>
      </c>
      <c r="E312" t="s">
        <v>54</v>
      </c>
      <c r="F312" t="s">
        <v>1971</v>
      </c>
      <c r="G312">
        <v>45.98</v>
      </c>
      <c r="H312">
        <v>2</v>
      </c>
      <c r="I312">
        <v>19.77</v>
      </c>
      <c r="J312" t="s">
        <v>2700</v>
      </c>
      <c r="K312">
        <v>2023</v>
      </c>
    </row>
    <row r="313" spans="1:11">
      <c r="A313">
        <v>44995</v>
      </c>
      <c r="B313" t="s">
        <v>1631</v>
      </c>
      <c r="C313" t="s">
        <v>29</v>
      </c>
      <c r="D313" t="s">
        <v>41</v>
      </c>
      <c r="E313" t="s">
        <v>54</v>
      </c>
      <c r="F313" t="s">
        <v>1424</v>
      </c>
      <c r="G313">
        <v>26.85</v>
      </c>
      <c r="H313">
        <v>3</v>
      </c>
      <c r="I313">
        <v>5.0999999999999996</v>
      </c>
      <c r="J313" t="s">
        <v>2700</v>
      </c>
      <c r="K313">
        <v>2023</v>
      </c>
    </row>
    <row r="314" spans="1:11">
      <c r="A314">
        <v>44995</v>
      </c>
      <c r="B314" t="s">
        <v>2458</v>
      </c>
      <c r="C314" t="s">
        <v>25</v>
      </c>
      <c r="D314" t="s">
        <v>41</v>
      </c>
      <c r="E314" t="s">
        <v>54</v>
      </c>
      <c r="F314" t="s">
        <v>670</v>
      </c>
      <c r="G314">
        <v>39.99</v>
      </c>
      <c r="H314">
        <v>1</v>
      </c>
      <c r="I314">
        <v>7.5</v>
      </c>
      <c r="J314" t="s">
        <v>2700</v>
      </c>
      <c r="K314">
        <v>2023</v>
      </c>
    </row>
    <row r="315" spans="1:11">
      <c r="A315">
        <v>44994</v>
      </c>
      <c r="B315" t="s">
        <v>303</v>
      </c>
      <c r="C315" t="s">
        <v>615</v>
      </c>
      <c r="D315" t="s">
        <v>41</v>
      </c>
      <c r="E315" t="s">
        <v>54</v>
      </c>
      <c r="F315" t="s">
        <v>1941</v>
      </c>
      <c r="G315">
        <v>199.75</v>
      </c>
      <c r="H315">
        <v>5</v>
      </c>
      <c r="I315">
        <v>87.89</v>
      </c>
      <c r="J315" t="s">
        <v>2700</v>
      </c>
      <c r="K315">
        <v>2023</v>
      </c>
    </row>
    <row r="316" spans="1:11">
      <c r="A316">
        <v>44993</v>
      </c>
      <c r="B316" t="s">
        <v>2261</v>
      </c>
      <c r="C316" t="s">
        <v>12</v>
      </c>
      <c r="D316" t="s">
        <v>41</v>
      </c>
      <c r="E316" t="s">
        <v>54</v>
      </c>
      <c r="F316" t="s">
        <v>1327</v>
      </c>
      <c r="G316">
        <v>27.96</v>
      </c>
      <c r="H316">
        <v>5</v>
      </c>
      <c r="I316">
        <v>8.39</v>
      </c>
      <c r="J316" t="s">
        <v>2700</v>
      </c>
      <c r="K316">
        <v>2023</v>
      </c>
    </row>
    <row r="317" spans="1:11">
      <c r="A317">
        <v>44989</v>
      </c>
      <c r="B317" t="s">
        <v>2106</v>
      </c>
      <c r="C317" t="s">
        <v>687</v>
      </c>
      <c r="D317" t="s">
        <v>41</v>
      </c>
      <c r="E317" t="s">
        <v>54</v>
      </c>
      <c r="F317" t="s">
        <v>1001</v>
      </c>
      <c r="G317">
        <v>159.97999999999999</v>
      </c>
      <c r="H317">
        <v>2</v>
      </c>
      <c r="I317">
        <v>57.59</v>
      </c>
      <c r="J317" t="s">
        <v>2700</v>
      </c>
      <c r="K317">
        <v>2023</v>
      </c>
    </row>
    <row r="318" spans="1:11">
      <c r="A318">
        <v>44988</v>
      </c>
      <c r="B318" t="s">
        <v>421</v>
      </c>
      <c r="C318" t="s">
        <v>12</v>
      </c>
      <c r="D318" t="s">
        <v>41</v>
      </c>
      <c r="E318" t="s">
        <v>54</v>
      </c>
      <c r="F318" t="s">
        <v>948</v>
      </c>
      <c r="G318">
        <v>41.72</v>
      </c>
      <c r="H318">
        <v>7</v>
      </c>
      <c r="I318">
        <v>5.74</v>
      </c>
      <c r="J318" t="s">
        <v>2700</v>
      </c>
      <c r="K318">
        <v>2023</v>
      </c>
    </row>
    <row r="319" spans="1:11">
      <c r="A319">
        <v>44979</v>
      </c>
      <c r="B319" t="s">
        <v>1597</v>
      </c>
      <c r="C319" t="s">
        <v>29</v>
      </c>
      <c r="D319" t="s">
        <v>41</v>
      </c>
      <c r="E319" t="s">
        <v>54</v>
      </c>
      <c r="F319" t="s">
        <v>520</v>
      </c>
      <c r="G319">
        <v>36.24</v>
      </c>
      <c r="H319">
        <v>1</v>
      </c>
      <c r="I319">
        <v>15.22</v>
      </c>
      <c r="J319" t="s">
        <v>2699</v>
      </c>
      <c r="K319">
        <v>2023</v>
      </c>
    </row>
    <row r="320" spans="1:11">
      <c r="A320">
        <v>44978</v>
      </c>
      <c r="B320" t="s">
        <v>1722</v>
      </c>
      <c r="C320" t="s">
        <v>29</v>
      </c>
      <c r="D320" t="s">
        <v>41</v>
      </c>
      <c r="E320" t="s">
        <v>54</v>
      </c>
      <c r="F320" t="s">
        <v>693</v>
      </c>
      <c r="G320">
        <v>12.99</v>
      </c>
      <c r="H320">
        <v>1</v>
      </c>
      <c r="I320">
        <v>0.78</v>
      </c>
      <c r="J320" t="s">
        <v>2699</v>
      </c>
      <c r="K320">
        <v>2023</v>
      </c>
    </row>
    <row r="321" spans="1:11">
      <c r="A321">
        <v>44973</v>
      </c>
      <c r="B321" t="s">
        <v>1450</v>
      </c>
      <c r="C321" t="s">
        <v>151</v>
      </c>
      <c r="D321" t="s">
        <v>41</v>
      </c>
      <c r="E321" t="s">
        <v>54</v>
      </c>
      <c r="F321" t="s">
        <v>86</v>
      </c>
      <c r="G321">
        <v>89.97</v>
      </c>
      <c r="H321">
        <v>3</v>
      </c>
      <c r="I321">
        <v>39.590000000000003</v>
      </c>
      <c r="J321" t="s">
        <v>2699</v>
      </c>
      <c r="K321">
        <v>2023</v>
      </c>
    </row>
    <row r="322" spans="1:11">
      <c r="A322">
        <v>44966</v>
      </c>
      <c r="B322" t="s">
        <v>2254</v>
      </c>
      <c r="C322" t="s">
        <v>29</v>
      </c>
      <c r="D322" t="s">
        <v>41</v>
      </c>
      <c r="E322" t="s">
        <v>54</v>
      </c>
      <c r="F322" t="s">
        <v>2395</v>
      </c>
      <c r="G322">
        <v>31.86</v>
      </c>
      <c r="H322">
        <v>2</v>
      </c>
      <c r="I322">
        <v>11.15</v>
      </c>
      <c r="J322" t="s">
        <v>2699</v>
      </c>
      <c r="K322">
        <v>2023</v>
      </c>
    </row>
    <row r="323" spans="1:11">
      <c r="A323">
        <v>44292</v>
      </c>
      <c r="B323" t="s">
        <v>133</v>
      </c>
      <c r="C323" t="s">
        <v>25</v>
      </c>
      <c r="D323" t="s">
        <v>41</v>
      </c>
      <c r="E323" t="s">
        <v>54</v>
      </c>
      <c r="F323" t="s">
        <v>476</v>
      </c>
      <c r="G323">
        <v>116.78</v>
      </c>
      <c r="H323">
        <v>2</v>
      </c>
      <c r="I323">
        <v>21.9</v>
      </c>
      <c r="J323" t="s">
        <v>2701</v>
      </c>
      <c r="K323">
        <v>2021</v>
      </c>
    </row>
    <row r="324" spans="1:11">
      <c r="A324">
        <v>44966</v>
      </c>
      <c r="B324" t="s">
        <v>2254</v>
      </c>
      <c r="C324" t="s">
        <v>29</v>
      </c>
      <c r="D324" t="s">
        <v>41</v>
      </c>
      <c r="E324" t="s">
        <v>54</v>
      </c>
      <c r="F324" t="s">
        <v>86</v>
      </c>
      <c r="G324">
        <v>89.97</v>
      </c>
      <c r="H324">
        <v>3</v>
      </c>
      <c r="I324">
        <v>39.590000000000003</v>
      </c>
      <c r="J324" t="s">
        <v>2699</v>
      </c>
      <c r="K324">
        <v>2023</v>
      </c>
    </row>
    <row r="325" spans="1:11">
      <c r="A325">
        <v>44292</v>
      </c>
      <c r="B325" t="s">
        <v>477</v>
      </c>
      <c r="C325" t="s">
        <v>166</v>
      </c>
      <c r="D325" t="s">
        <v>41</v>
      </c>
      <c r="E325" t="s">
        <v>54</v>
      </c>
      <c r="F325" t="s">
        <v>479</v>
      </c>
      <c r="G325">
        <v>33.9</v>
      </c>
      <c r="H325">
        <v>2</v>
      </c>
      <c r="I325">
        <v>2.0299999999999998</v>
      </c>
      <c r="J325" t="s">
        <v>2701</v>
      </c>
      <c r="K325">
        <v>2021</v>
      </c>
    </row>
    <row r="326" spans="1:11">
      <c r="A326">
        <v>44964</v>
      </c>
      <c r="B326" t="s">
        <v>385</v>
      </c>
      <c r="C326" t="s">
        <v>57</v>
      </c>
      <c r="D326" t="s">
        <v>41</v>
      </c>
      <c r="E326" t="s">
        <v>54</v>
      </c>
      <c r="F326" t="s">
        <v>2400</v>
      </c>
      <c r="G326">
        <v>100</v>
      </c>
      <c r="H326">
        <v>4</v>
      </c>
      <c r="I326">
        <v>21</v>
      </c>
      <c r="J326" t="s">
        <v>2699</v>
      </c>
      <c r="K326">
        <v>2023</v>
      </c>
    </row>
    <row r="327" spans="1:11">
      <c r="A327">
        <v>44949</v>
      </c>
      <c r="B327" t="s">
        <v>1885</v>
      </c>
      <c r="C327" t="s">
        <v>2324</v>
      </c>
      <c r="D327" t="s">
        <v>41</v>
      </c>
      <c r="E327" t="s">
        <v>54</v>
      </c>
      <c r="F327" t="s">
        <v>456</v>
      </c>
      <c r="G327">
        <v>99.98</v>
      </c>
      <c r="H327">
        <v>2</v>
      </c>
      <c r="I327">
        <v>42.99</v>
      </c>
      <c r="J327" t="s">
        <v>2698</v>
      </c>
      <c r="K327">
        <v>2023</v>
      </c>
    </row>
    <row r="328" spans="1:11">
      <c r="A328">
        <v>44948</v>
      </c>
      <c r="B328" t="s">
        <v>697</v>
      </c>
      <c r="C328" t="s">
        <v>80</v>
      </c>
      <c r="D328" t="s">
        <v>41</v>
      </c>
      <c r="E328" t="s">
        <v>54</v>
      </c>
      <c r="F328" t="s">
        <v>1971</v>
      </c>
      <c r="G328">
        <v>55.18</v>
      </c>
      <c r="H328">
        <v>3</v>
      </c>
      <c r="I328">
        <v>15.86</v>
      </c>
      <c r="J328" t="s">
        <v>2698</v>
      </c>
      <c r="K328">
        <v>2023</v>
      </c>
    </row>
    <row r="329" spans="1:11">
      <c r="A329">
        <v>44943</v>
      </c>
      <c r="B329" t="s">
        <v>2414</v>
      </c>
      <c r="C329" t="s">
        <v>32</v>
      </c>
      <c r="D329" t="s">
        <v>41</v>
      </c>
      <c r="E329" t="s">
        <v>54</v>
      </c>
      <c r="F329" t="s">
        <v>1797</v>
      </c>
      <c r="G329">
        <v>316</v>
      </c>
      <c r="H329">
        <v>4</v>
      </c>
      <c r="I329">
        <v>31.6</v>
      </c>
      <c r="J329" t="s">
        <v>2698</v>
      </c>
      <c r="K329">
        <v>2023</v>
      </c>
    </row>
    <row r="330" spans="1:11">
      <c r="A330">
        <v>44943</v>
      </c>
      <c r="B330" t="s">
        <v>2227</v>
      </c>
      <c r="C330" t="s">
        <v>687</v>
      </c>
      <c r="D330" t="s">
        <v>41</v>
      </c>
      <c r="E330" t="s">
        <v>54</v>
      </c>
      <c r="F330" t="s">
        <v>2223</v>
      </c>
      <c r="G330">
        <v>371.97</v>
      </c>
      <c r="H330">
        <v>3</v>
      </c>
      <c r="I330">
        <v>66.95</v>
      </c>
      <c r="J330" t="s">
        <v>2698</v>
      </c>
      <c r="K330">
        <v>2023</v>
      </c>
    </row>
    <row r="331" spans="1:11">
      <c r="A331">
        <v>44943</v>
      </c>
      <c r="B331" t="s">
        <v>2227</v>
      </c>
      <c r="C331" t="s">
        <v>687</v>
      </c>
      <c r="D331" t="s">
        <v>41</v>
      </c>
      <c r="E331" t="s">
        <v>54</v>
      </c>
      <c r="F331" t="s">
        <v>86</v>
      </c>
      <c r="G331">
        <v>29.99</v>
      </c>
      <c r="H331">
        <v>1</v>
      </c>
      <c r="I331">
        <v>13.2</v>
      </c>
      <c r="J331" t="s">
        <v>2698</v>
      </c>
      <c r="K331">
        <v>2023</v>
      </c>
    </row>
    <row r="332" spans="1:11">
      <c r="A332">
        <v>44292</v>
      </c>
      <c r="B332" t="s">
        <v>485</v>
      </c>
      <c r="C332" t="s">
        <v>29</v>
      </c>
      <c r="D332" t="s">
        <v>41</v>
      </c>
      <c r="E332" t="s">
        <v>54</v>
      </c>
      <c r="F332" t="s">
        <v>488</v>
      </c>
      <c r="G332">
        <v>299.97000000000003</v>
      </c>
      <c r="H332">
        <v>3</v>
      </c>
      <c r="I332">
        <v>131.99</v>
      </c>
      <c r="J332" t="s">
        <v>2701</v>
      </c>
      <c r="K332">
        <v>2021</v>
      </c>
    </row>
    <row r="333" spans="1:11">
      <c r="A333">
        <v>44942</v>
      </c>
      <c r="B333" t="s">
        <v>902</v>
      </c>
      <c r="C333" t="s">
        <v>29</v>
      </c>
      <c r="D333" t="s">
        <v>41</v>
      </c>
      <c r="E333" t="s">
        <v>54</v>
      </c>
      <c r="F333" t="s">
        <v>2435</v>
      </c>
      <c r="G333">
        <v>90.57</v>
      </c>
      <c r="H333">
        <v>3</v>
      </c>
      <c r="I333">
        <v>11.77</v>
      </c>
      <c r="J333" t="s">
        <v>2698</v>
      </c>
      <c r="K333">
        <v>2023</v>
      </c>
    </row>
    <row r="334" spans="1:11">
      <c r="A334">
        <v>44941</v>
      </c>
      <c r="B334" t="s">
        <v>726</v>
      </c>
      <c r="C334" t="s">
        <v>179</v>
      </c>
      <c r="D334" t="s">
        <v>41</v>
      </c>
      <c r="E334" t="s">
        <v>54</v>
      </c>
      <c r="F334" t="s">
        <v>1136</v>
      </c>
      <c r="G334">
        <v>254.97</v>
      </c>
      <c r="H334">
        <v>3</v>
      </c>
      <c r="I334">
        <v>91.79</v>
      </c>
      <c r="J334" t="s">
        <v>2698</v>
      </c>
      <c r="K334">
        <v>2023</v>
      </c>
    </row>
    <row r="335" spans="1:11">
      <c r="A335">
        <v>44936</v>
      </c>
      <c r="B335" t="s">
        <v>454</v>
      </c>
      <c r="C335" t="s">
        <v>166</v>
      </c>
      <c r="D335" t="s">
        <v>41</v>
      </c>
      <c r="E335" t="s">
        <v>54</v>
      </c>
      <c r="F335" t="s">
        <v>2363</v>
      </c>
      <c r="G335">
        <v>69.98</v>
      </c>
      <c r="H335">
        <v>2</v>
      </c>
      <c r="I335">
        <v>13.3</v>
      </c>
      <c r="J335" t="s">
        <v>2698</v>
      </c>
      <c r="K335">
        <v>2023</v>
      </c>
    </row>
    <row r="336" spans="1:11">
      <c r="A336">
        <v>44935</v>
      </c>
      <c r="B336" t="s">
        <v>595</v>
      </c>
      <c r="C336" t="s">
        <v>29</v>
      </c>
      <c r="D336" t="s">
        <v>41</v>
      </c>
      <c r="E336" t="s">
        <v>54</v>
      </c>
      <c r="F336" t="s">
        <v>2430</v>
      </c>
      <c r="G336">
        <v>349.95</v>
      </c>
      <c r="H336">
        <v>5</v>
      </c>
      <c r="I336">
        <v>118.98</v>
      </c>
      <c r="J336" t="s">
        <v>2698</v>
      </c>
      <c r="K336">
        <v>2023</v>
      </c>
    </row>
    <row r="337" spans="1:11">
      <c r="A337">
        <v>44931</v>
      </c>
      <c r="B337" t="s">
        <v>671</v>
      </c>
      <c r="C337" t="s">
        <v>125</v>
      </c>
      <c r="D337" t="s">
        <v>41</v>
      </c>
      <c r="E337" t="s">
        <v>54</v>
      </c>
      <c r="F337" t="s">
        <v>2427</v>
      </c>
      <c r="G337">
        <v>191.47</v>
      </c>
      <c r="H337">
        <v>6</v>
      </c>
      <c r="I337">
        <v>40.69</v>
      </c>
      <c r="J337" t="s">
        <v>2698</v>
      </c>
      <c r="K337">
        <v>2023</v>
      </c>
    </row>
    <row r="338" spans="1:11">
      <c r="A338">
        <v>44929</v>
      </c>
      <c r="B338" t="s">
        <v>969</v>
      </c>
      <c r="C338" t="s">
        <v>12</v>
      </c>
      <c r="D338" t="s">
        <v>41</v>
      </c>
      <c r="E338" t="s">
        <v>54</v>
      </c>
      <c r="F338" t="s">
        <v>1453</v>
      </c>
      <c r="G338">
        <v>165.6</v>
      </c>
      <c r="H338">
        <v>3</v>
      </c>
      <c r="I338">
        <v>-6.21</v>
      </c>
      <c r="J338" t="s">
        <v>2698</v>
      </c>
      <c r="K338">
        <v>2023</v>
      </c>
    </row>
    <row r="339" spans="1:11">
      <c r="A339">
        <v>44929</v>
      </c>
      <c r="B339" t="s">
        <v>969</v>
      </c>
      <c r="C339" t="s">
        <v>12</v>
      </c>
      <c r="D339" t="s">
        <v>41</v>
      </c>
      <c r="E339" t="s">
        <v>54</v>
      </c>
      <c r="F339" t="s">
        <v>675</v>
      </c>
      <c r="G339">
        <v>30.08</v>
      </c>
      <c r="H339">
        <v>2</v>
      </c>
      <c r="I339">
        <v>-5.26</v>
      </c>
      <c r="J339" t="s">
        <v>2698</v>
      </c>
      <c r="K339">
        <v>2023</v>
      </c>
    </row>
    <row r="340" spans="1:11">
      <c r="A340">
        <v>44923</v>
      </c>
      <c r="B340" t="s">
        <v>2278</v>
      </c>
      <c r="C340" t="s">
        <v>25</v>
      </c>
      <c r="D340" t="s">
        <v>41</v>
      </c>
      <c r="E340" t="s">
        <v>54</v>
      </c>
      <c r="F340" t="s">
        <v>2115</v>
      </c>
      <c r="G340">
        <v>54.38</v>
      </c>
      <c r="H340">
        <v>2</v>
      </c>
      <c r="I340">
        <v>1.36</v>
      </c>
      <c r="J340" t="s">
        <v>2709</v>
      </c>
      <c r="K340">
        <v>2022</v>
      </c>
    </row>
    <row r="341" spans="1:11">
      <c r="A341">
        <v>44922</v>
      </c>
      <c r="B341" t="s">
        <v>1793</v>
      </c>
      <c r="C341" t="s">
        <v>122</v>
      </c>
      <c r="D341" t="s">
        <v>41</v>
      </c>
      <c r="E341" t="s">
        <v>54</v>
      </c>
      <c r="F341" t="s">
        <v>693</v>
      </c>
      <c r="G341">
        <v>72.739999999999995</v>
      </c>
      <c r="H341">
        <v>7</v>
      </c>
      <c r="I341">
        <v>-12.73</v>
      </c>
      <c r="J341" t="s">
        <v>2709</v>
      </c>
      <c r="K341">
        <v>2022</v>
      </c>
    </row>
    <row r="342" spans="1:11">
      <c r="A342">
        <v>44922</v>
      </c>
      <c r="B342" t="s">
        <v>1793</v>
      </c>
      <c r="C342" t="s">
        <v>122</v>
      </c>
      <c r="D342" t="s">
        <v>41</v>
      </c>
      <c r="E342" t="s">
        <v>54</v>
      </c>
      <c r="F342" t="s">
        <v>1391</v>
      </c>
      <c r="G342">
        <v>4.7300000000000004</v>
      </c>
      <c r="H342">
        <v>3</v>
      </c>
      <c r="I342">
        <v>0.71</v>
      </c>
      <c r="J342" t="s">
        <v>2709</v>
      </c>
      <c r="K342">
        <v>2022</v>
      </c>
    </row>
    <row r="343" spans="1:11">
      <c r="A343">
        <v>44294</v>
      </c>
      <c r="B343" t="s">
        <v>182</v>
      </c>
      <c r="C343" t="s">
        <v>29</v>
      </c>
      <c r="D343" t="s">
        <v>41</v>
      </c>
      <c r="E343" t="s">
        <v>54</v>
      </c>
      <c r="F343" t="s">
        <v>504</v>
      </c>
      <c r="G343">
        <v>399.96</v>
      </c>
      <c r="H343">
        <v>4</v>
      </c>
      <c r="I343">
        <v>139.99</v>
      </c>
      <c r="J343" t="s">
        <v>2701</v>
      </c>
      <c r="K343">
        <v>2021</v>
      </c>
    </row>
    <row r="344" spans="1:11">
      <c r="A344">
        <v>44922</v>
      </c>
      <c r="B344" t="s">
        <v>521</v>
      </c>
      <c r="C344" t="s">
        <v>29</v>
      </c>
      <c r="D344" t="s">
        <v>41</v>
      </c>
      <c r="E344" t="s">
        <v>54</v>
      </c>
      <c r="F344" t="s">
        <v>963</v>
      </c>
      <c r="G344">
        <v>7.92</v>
      </c>
      <c r="H344">
        <v>8</v>
      </c>
      <c r="I344">
        <v>3.48</v>
      </c>
      <c r="J344" t="s">
        <v>2709</v>
      </c>
      <c r="K344">
        <v>2022</v>
      </c>
    </row>
    <row r="345" spans="1:11">
      <c r="A345">
        <v>44920</v>
      </c>
      <c r="B345" t="s">
        <v>751</v>
      </c>
      <c r="C345" t="s">
        <v>151</v>
      </c>
      <c r="D345" t="s">
        <v>41</v>
      </c>
      <c r="E345" t="s">
        <v>54</v>
      </c>
      <c r="F345" t="s">
        <v>1877</v>
      </c>
      <c r="G345">
        <v>843.9</v>
      </c>
      <c r="H345">
        <v>2</v>
      </c>
      <c r="I345">
        <v>371.32</v>
      </c>
      <c r="J345" t="s">
        <v>2709</v>
      </c>
      <c r="K345">
        <v>2022</v>
      </c>
    </row>
    <row r="346" spans="1:11">
      <c r="A346">
        <v>44297</v>
      </c>
      <c r="B346" t="s">
        <v>507</v>
      </c>
      <c r="C346" t="s">
        <v>125</v>
      </c>
      <c r="D346" t="s">
        <v>41</v>
      </c>
      <c r="E346" t="s">
        <v>54</v>
      </c>
      <c r="F346" t="s">
        <v>263</v>
      </c>
      <c r="G346">
        <v>383.98</v>
      </c>
      <c r="H346">
        <v>3</v>
      </c>
      <c r="I346">
        <v>81.59</v>
      </c>
      <c r="J346" t="s">
        <v>2701</v>
      </c>
      <c r="K346">
        <v>2021</v>
      </c>
    </row>
    <row r="347" spans="1:11">
      <c r="A347">
        <v>44916</v>
      </c>
      <c r="B347" t="s">
        <v>1225</v>
      </c>
      <c r="C347" t="s">
        <v>17</v>
      </c>
      <c r="D347" t="s">
        <v>41</v>
      </c>
      <c r="E347" t="s">
        <v>54</v>
      </c>
      <c r="F347" t="s">
        <v>1851</v>
      </c>
      <c r="G347">
        <v>637.44000000000005</v>
      </c>
      <c r="H347">
        <v>8</v>
      </c>
      <c r="I347">
        <v>135.46</v>
      </c>
      <c r="J347" t="s">
        <v>2709</v>
      </c>
      <c r="K347">
        <v>2022</v>
      </c>
    </row>
    <row r="348" spans="1:11">
      <c r="A348">
        <v>44297</v>
      </c>
      <c r="B348" t="s">
        <v>507</v>
      </c>
      <c r="C348" t="s">
        <v>125</v>
      </c>
      <c r="D348" t="s">
        <v>41</v>
      </c>
      <c r="E348" t="s">
        <v>54</v>
      </c>
      <c r="F348" t="s">
        <v>510</v>
      </c>
      <c r="G348">
        <v>335.94</v>
      </c>
      <c r="H348">
        <v>7</v>
      </c>
      <c r="I348">
        <v>41.99</v>
      </c>
      <c r="J348" t="s">
        <v>2701</v>
      </c>
      <c r="K348">
        <v>2021</v>
      </c>
    </row>
    <row r="349" spans="1:11">
      <c r="A349">
        <v>44916</v>
      </c>
      <c r="B349" t="s">
        <v>985</v>
      </c>
      <c r="C349" t="s">
        <v>125</v>
      </c>
      <c r="D349" t="s">
        <v>41</v>
      </c>
      <c r="E349" t="s">
        <v>54</v>
      </c>
      <c r="F349" t="s">
        <v>1049</v>
      </c>
      <c r="G349">
        <v>50.88</v>
      </c>
      <c r="H349">
        <v>6</v>
      </c>
      <c r="I349">
        <v>14.63</v>
      </c>
      <c r="J349" t="s">
        <v>2709</v>
      </c>
      <c r="K349">
        <v>2022</v>
      </c>
    </row>
    <row r="350" spans="1:11">
      <c r="A350">
        <v>44916</v>
      </c>
      <c r="B350" t="s">
        <v>505</v>
      </c>
      <c r="C350" t="s">
        <v>166</v>
      </c>
      <c r="D350" t="s">
        <v>41</v>
      </c>
      <c r="E350" t="s">
        <v>54</v>
      </c>
      <c r="F350" t="s">
        <v>1851</v>
      </c>
      <c r="G350">
        <v>99.6</v>
      </c>
      <c r="H350">
        <v>1</v>
      </c>
      <c r="I350">
        <v>36.85</v>
      </c>
      <c r="J350" t="s">
        <v>2709</v>
      </c>
      <c r="K350">
        <v>2022</v>
      </c>
    </row>
    <row r="351" spans="1:11">
      <c r="A351">
        <v>44915</v>
      </c>
      <c r="B351" t="s">
        <v>1099</v>
      </c>
      <c r="C351" t="s">
        <v>12</v>
      </c>
      <c r="D351" t="s">
        <v>41</v>
      </c>
      <c r="E351" t="s">
        <v>54</v>
      </c>
      <c r="F351" t="s">
        <v>245</v>
      </c>
      <c r="G351">
        <v>100.8</v>
      </c>
      <c r="H351">
        <v>2</v>
      </c>
      <c r="I351">
        <v>21.42</v>
      </c>
      <c r="J351" t="s">
        <v>2709</v>
      </c>
      <c r="K351">
        <v>2022</v>
      </c>
    </row>
    <row r="352" spans="1:11">
      <c r="A352">
        <v>44915</v>
      </c>
      <c r="B352" t="s">
        <v>1209</v>
      </c>
      <c r="C352" t="s">
        <v>17</v>
      </c>
      <c r="D352" t="s">
        <v>41</v>
      </c>
      <c r="E352" t="s">
        <v>54</v>
      </c>
      <c r="F352" t="s">
        <v>200</v>
      </c>
      <c r="G352">
        <v>255.97</v>
      </c>
      <c r="H352">
        <v>4</v>
      </c>
      <c r="I352">
        <v>51.19</v>
      </c>
      <c r="J352" t="s">
        <v>2709</v>
      </c>
      <c r="K352">
        <v>2022</v>
      </c>
    </row>
    <row r="353" spans="1:11">
      <c r="A353">
        <v>44297</v>
      </c>
      <c r="B353" t="s">
        <v>516</v>
      </c>
      <c r="C353" t="s">
        <v>517</v>
      </c>
      <c r="D353" t="s">
        <v>41</v>
      </c>
      <c r="E353" t="s">
        <v>54</v>
      </c>
      <c r="F353" t="s">
        <v>520</v>
      </c>
      <c r="G353">
        <v>217.44</v>
      </c>
      <c r="H353">
        <v>6</v>
      </c>
      <c r="I353">
        <v>91.32</v>
      </c>
      <c r="J353" t="s">
        <v>2701</v>
      </c>
      <c r="K353">
        <v>2021</v>
      </c>
    </row>
    <row r="354" spans="1:11">
      <c r="A354">
        <v>44914</v>
      </c>
      <c r="B354" t="s">
        <v>343</v>
      </c>
      <c r="C354" t="s">
        <v>17</v>
      </c>
      <c r="D354" t="s">
        <v>41</v>
      </c>
      <c r="E354" t="s">
        <v>54</v>
      </c>
      <c r="F354" t="s">
        <v>2395</v>
      </c>
      <c r="G354">
        <v>25.49</v>
      </c>
      <c r="H354">
        <v>2</v>
      </c>
      <c r="I354">
        <v>4.78</v>
      </c>
      <c r="J354" t="s">
        <v>2709</v>
      </c>
      <c r="K354">
        <v>2022</v>
      </c>
    </row>
    <row r="355" spans="1:11">
      <c r="A355">
        <v>44914</v>
      </c>
      <c r="B355" t="s">
        <v>2407</v>
      </c>
      <c r="C355" t="s">
        <v>687</v>
      </c>
      <c r="D355" t="s">
        <v>41</v>
      </c>
      <c r="E355" t="s">
        <v>54</v>
      </c>
      <c r="F355" t="s">
        <v>2343</v>
      </c>
      <c r="G355">
        <v>2249.91</v>
      </c>
      <c r="H355">
        <v>9</v>
      </c>
      <c r="I355">
        <v>517.48</v>
      </c>
      <c r="J355" t="s">
        <v>2709</v>
      </c>
      <c r="K355">
        <v>2022</v>
      </c>
    </row>
    <row r="356" spans="1:11">
      <c r="A356">
        <v>44914</v>
      </c>
      <c r="B356" t="s">
        <v>744</v>
      </c>
      <c r="C356" t="s">
        <v>29</v>
      </c>
      <c r="D356" t="s">
        <v>41</v>
      </c>
      <c r="E356" t="s">
        <v>54</v>
      </c>
      <c r="F356" t="s">
        <v>1877</v>
      </c>
      <c r="G356">
        <v>1265.8499999999999</v>
      </c>
      <c r="H356">
        <v>3</v>
      </c>
      <c r="I356">
        <v>556.97</v>
      </c>
      <c r="J356" t="s">
        <v>2709</v>
      </c>
      <c r="K356">
        <v>2022</v>
      </c>
    </row>
    <row r="357" spans="1:11">
      <c r="A357">
        <v>44913</v>
      </c>
      <c r="B357" t="s">
        <v>1174</v>
      </c>
      <c r="C357" t="s">
        <v>151</v>
      </c>
      <c r="D357" t="s">
        <v>41</v>
      </c>
      <c r="E357" t="s">
        <v>54</v>
      </c>
      <c r="F357" t="s">
        <v>1982</v>
      </c>
      <c r="G357">
        <v>166.24</v>
      </c>
      <c r="H357">
        <v>1</v>
      </c>
      <c r="I357">
        <v>24.94</v>
      </c>
      <c r="J357" t="s">
        <v>2709</v>
      </c>
      <c r="K357">
        <v>2022</v>
      </c>
    </row>
    <row r="358" spans="1:11">
      <c r="A358">
        <v>44910</v>
      </c>
      <c r="B358" t="s">
        <v>184</v>
      </c>
      <c r="C358" t="s">
        <v>80</v>
      </c>
      <c r="D358" t="s">
        <v>41</v>
      </c>
      <c r="E358" t="s">
        <v>54</v>
      </c>
      <c r="F358" t="s">
        <v>1877</v>
      </c>
      <c r="G358">
        <v>2025.36</v>
      </c>
      <c r="H358">
        <v>6</v>
      </c>
      <c r="I358">
        <v>607.61</v>
      </c>
      <c r="J358" t="s">
        <v>2709</v>
      </c>
      <c r="K358">
        <v>2022</v>
      </c>
    </row>
    <row r="359" spans="1:11">
      <c r="A359">
        <v>44910</v>
      </c>
      <c r="B359" t="s">
        <v>1104</v>
      </c>
      <c r="C359" t="s">
        <v>166</v>
      </c>
      <c r="D359" t="s">
        <v>41</v>
      </c>
      <c r="E359" t="s">
        <v>54</v>
      </c>
      <c r="F359" t="s">
        <v>1080</v>
      </c>
      <c r="G359">
        <v>899.91</v>
      </c>
      <c r="H359">
        <v>9</v>
      </c>
      <c r="I359">
        <v>377.96</v>
      </c>
      <c r="J359" t="s">
        <v>2709</v>
      </c>
      <c r="K359">
        <v>2022</v>
      </c>
    </row>
    <row r="360" spans="1:11">
      <c r="A360">
        <v>44909</v>
      </c>
      <c r="B360" t="s">
        <v>246</v>
      </c>
      <c r="C360" t="s">
        <v>29</v>
      </c>
      <c r="D360" t="s">
        <v>41</v>
      </c>
      <c r="E360" t="s">
        <v>54</v>
      </c>
      <c r="F360" t="s">
        <v>2400</v>
      </c>
      <c r="G360">
        <v>50</v>
      </c>
      <c r="H360">
        <v>2</v>
      </c>
      <c r="I360">
        <v>10.5</v>
      </c>
      <c r="J360" t="s">
        <v>2709</v>
      </c>
      <c r="K360">
        <v>2022</v>
      </c>
    </row>
    <row r="361" spans="1:11">
      <c r="A361">
        <v>44908</v>
      </c>
      <c r="B361" t="s">
        <v>439</v>
      </c>
      <c r="C361" t="s">
        <v>29</v>
      </c>
      <c r="D361" t="s">
        <v>41</v>
      </c>
      <c r="E361" t="s">
        <v>54</v>
      </c>
      <c r="F361" t="s">
        <v>520</v>
      </c>
      <c r="G361">
        <v>36.24</v>
      </c>
      <c r="H361">
        <v>1</v>
      </c>
      <c r="I361">
        <v>15.22</v>
      </c>
      <c r="J361" t="s">
        <v>2709</v>
      </c>
      <c r="K361">
        <v>2022</v>
      </c>
    </row>
    <row r="362" spans="1:11">
      <c r="A362">
        <v>44908</v>
      </c>
      <c r="B362" t="s">
        <v>439</v>
      </c>
      <c r="C362" t="s">
        <v>29</v>
      </c>
      <c r="D362" t="s">
        <v>41</v>
      </c>
      <c r="E362" t="s">
        <v>54</v>
      </c>
      <c r="F362" t="s">
        <v>2311</v>
      </c>
      <c r="G362">
        <v>248.85</v>
      </c>
      <c r="H362">
        <v>5</v>
      </c>
      <c r="I362">
        <v>27.37</v>
      </c>
      <c r="J362" t="s">
        <v>2709</v>
      </c>
      <c r="K362">
        <v>2022</v>
      </c>
    </row>
    <row r="363" spans="1:11">
      <c r="A363">
        <v>44907</v>
      </c>
      <c r="B363" t="s">
        <v>1600</v>
      </c>
      <c r="C363" t="s">
        <v>29</v>
      </c>
      <c r="D363" t="s">
        <v>41</v>
      </c>
      <c r="E363" t="s">
        <v>54</v>
      </c>
      <c r="F363" t="s">
        <v>456</v>
      </c>
      <c r="G363">
        <v>299.94</v>
      </c>
      <c r="H363">
        <v>6</v>
      </c>
      <c r="I363">
        <v>128.97</v>
      </c>
      <c r="J363" t="s">
        <v>2709</v>
      </c>
      <c r="K363">
        <v>2022</v>
      </c>
    </row>
    <row r="364" spans="1:11">
      <c r="A364">
        <v>44907</v>
      </c>
      <c r="B364" t="s">
        <v>1754</v>
      </c>
      <c r="C364" t="s">
        <v>12</v>
      </c>
      <c r="D364" t="s">
        <v>41</v>
      </c>
      <c r="E364" t="s">
        <v>54</v>
      </c>
      <c r="F364" t="s">
        <v>2332</v>
      </c>
      <c r="G364">
        <v>22.37</v>
      </c>
      <c r="H364">
        <v>4</v>
      </c>
      <c r="I364">
        <v>6.43</v>
      </c>
      <c r="J364" t="s">
        <v>2709</v>
      </c>
      <c r="K364">
        <v>2022</v>
      </c>
    </row>
    <row r="365" spans="1:11">
      <c r="A365">
        <v>44906</v>
      </c>
      <c r="B365" t="s">
        <v>881</v>
      </c>
      <c r="C365" t="s">
        <v>112</v>
      </c>
      <c r="D365" t="s">
        <v>41</v>
      </c>
      <c r="E365" t="s">
        <v>54</v>
      </c>
      <c r="F365" t="s">
        <v>2395</v>
      </c>
      <c r="G365">
        <v>175.23</v>
      </c>
      <c r="H365">
        <v>11</v>
      </c>
      <c r="I365">
        <v>61.33</v>
      </c>
      <c r="J365" t="s">
        <v>2709</v>
      </c>
      <c r="K365">
        <v>2022</v>
      </c>
    </row>
    <row r="366" spans="1:11">
      <c r="A366">
        <v>44906</v>
      </c>
      <c r="B366" t="s">
        <v>1805</v>
      </c>
      <c r="C366" t="s">
        <v>280</v>
      </c>
      <c r="D366" t="s">
        <v>41</v>
      </c>
      <c r="E366" t="s">
        <v>54</v>
      </c>
      <c r="F366" t="s">
        <v>2025</v>
      </c>
      <c r="G366">
        <v>58.08</v>
      </c>
      <c r="H366">
        <v>4</v>
      </c>
      <c r="I366">
        <v>-6.53</v>
      </c>
      <c r="J366" t="s">
        <v>2709</v>
      </c>
      <c r="K366">
        <v>2022</v>
      </c>
    </row>
    <row r="367" spans="1:11">
      <c r="A367">
        <v>44906</v>
      </c>
      <c r="B367" t="s">
        <v>2390</v>
      </c>
      <c r="C367" t="s">
        <v>12</v>
      </c>
      <c r="D367" t="s">
        <v>41</v>
      </c>
      <c r="E367" t="s">
        <v>54</v>
      </c>
      <c r="F367" t="s">
        <v>733</v>
      </c>
      <c r="G367">
        <v>159.97999999999999</v>
      </c>
      <c r="H367">
        <v>2</v>
      </c>
      <c r="I367">
        <v>36</v>
      </c>
      <c r="J367" t="s">
        <v>2709</v>
      </c>
      <c r="K367">
        <v>2022</v>
      </c>
    </row>
    <row r="368" spans="1:11">
      <c r="A368">
        <v>44905</v>
      </c>
      <c r="B368" t="s">
        <v>1195</v>
      </c>
      <c r="C368" t="s">
        <v>80</v>
      </c>
      <c r="D368" t="s">
        <v>41</v>
      </c>
      <c r="E368" t="s">
        <v>54</v>
      </c>
      <c r="F368" t="s">
        <v>600</v>
      </c>
      <c r="G368">
        <v>25.49</v>
      </c>
      <c r="H368">
        <v>2</v>
      </c>
      <c r="I368">
        <v>4.46</v>
      </c>
      <c r="J368" t="s">
        <v>2709</v>
      </c>
      <c r="K368">
        <v>2022</v>
      </c>
    </row>
    <row r="369" spans="1:11">
      <c r="A369">
        <v>44905</v>
      </c>
      <c r="B369" t="s">
        <v>1824</v>
      </c>
      <c r="C369" t="s">
        <v>32</v>
      </c>
      <c r="D369" t="s">
        <v>41</v>
      </c>
      <c r="E369" t="s">
        <v>54</v>
      </c>
      <c r="F369" t="s">
        <v>1512</v>
      </c>
      <c r="G369">
        <v>101.94</v>
      </c>
      <c r="H369">
        <v>6</v>
      </c>
      <c r="I369">
        <v>21.41</v>
      </c>
      <c r="J369" t="s">
        <v>2709</v>
      </c>
      <c r="K369">
        <v>2022</v>
      </c>
    </row>
    <row r="370" spans="1:11">
      <c r="A370">
        <v>44903</v>
      </c>
      <c r="B370" t="s">
        <v>1893</v>
      </c>
      <c r="C370" t="s">
        <v>29</v>
      </c>
      <c r="D370" t="s">
        <v>41</v>
      </c>
      <c r="E370" t="s">
        <v>54</v>
      </c>
      <c r="F370" t="s">
        <v>1295</v>
      </c>
      <c r="G370">
        <v>236</v>
      </c>
      <c r="H370">
        <v>4</v>
      </c>
      <c r="I370">
        <v>40.119999999999997</v>
      </c>
      <c r="J370" t="s">
        <v>2709</v>
      </c>
      <c r="K370">
        <v>2022</v>
      </c>
    </row>
    <row r="371" spans="1:11">
      <c r="A371">
        <v>44901</v>
      </c>
      <c r="B371" t="s">
        <v>130</v>
      </c>
      <c r="C371" t="s">
        <v>151</v>
      </c>
      <c r="D371" t="s">
        <v>41</v>
      </c>
      <c r="E371" t="s">
        <v>54</v>
      </c>
      <c r="F371" t="s">
        <v>2333</v>
      </c>
      <c r="G371">
        <v>1619.91</v>
      </c>
      <c r="H371">
        <v>9</v>
      </c>
      <c r="I371">
        <v>97.19</v>
      </c>
      <c r="J371" t="s">
        <v>2709</v>
      </c>
      <c r="K371">
        <v>2022</v>
      </c>
    </row>
    <row r="372" spans="1:11">
      <c r="A372">
        <v>44900</v>
      </c>
      <c r="B372" t="s">
        <v>585</v>
      </c>
      <c r="C372" t="s">
        <v>29</v>
      </c>
      <c r="D372" t="s">
        <v>41</v>
      </c>
      <c r="E372" t="s">
        <v>54</v>
      </c>
      <c r="F372" t="s">
        <v>55</v>
      </c>
      <c r="G372">
        <v>39</v>
      </c>
      <c r="H372">
        <v>3</v>
      </c>
      <c r="I372">
        <v>17.55</v>
      </c>
      <c r="J372" t="s">
        <v>2709</v>
      </c>
      <c r="K372">
        <v>2022</v>
      </c>
    </row>
    <row r="373" spans="1:11">
      <c r="A373">
        <v>44900</v>
      </c>
      <c r="B373" t="s">
        <v>979</v>
      </c>
      <c r="C373" t="s">
        <v>25</v>
      </c>
      <c r="D373" t="s">
        <v>41</v>
      </c>
      <c r="E373" t="s">
        <v>54</v>
      </c>
      <c r="F373" t="s">
        <v>1558</v>
      </c>
      <c r="G373">
        <v>47.98</v>
      </c>
      <c r="H373">
        <v>2</v>
      </c>
      <c r="I373">
        <v>0.6</v>
      </c>
      <c r="J373" t="s">
        <v>2709</v>
      </c>
      <c r="K373">
        <v>2022</v>
      </c>
    </row>
    <row r="374" spans="1:11">
      <c r="A374">
        <v>44898</v>
      </c>
      <c r="B374" t="s">
        <v>1005</v>
      </c>
      <c r="C374" t="s">
        <v>25</v>
      </c>
      <c r="D374" t="s">
        <v>41</v>
      </c>
      <c r="E374" t="s">
        <v>54</v>
      </c>
      <c r="F374" t="s">
        <v>1971</v>
      </c>
      <c r="G374">
        <v>36.78</v>
      </c>
      <c r="H374">
        <v>2</v>
      </c>
      <c r="I374">
        <v>10.58</v>
      </c>
      <c r="J374" t="s">
        <v>2709</v>
      </c>
      <c r="K374">
        <v>2022</v>
      </c>
    </row>
    <row r="375" spans="1:11">
      <c r="A375">
        <v>44304</v>
      </c>
      <c r="B375" t="s">
        <v>407</v>
      </c>
      <c r="C375" t="s">
        <v>12</v>
      </c>
      <c r="D375" t="s">
        <v>41</v>
      </c>
      <c r="E375" t="s">
        <v>54</v>
      </c>
      <c r="F375" t="s">
        <v>546</v>
      </c>
      <c r="G375">
        <v>227.98</v>
      </c>
      <c r="H375">
        <v>3</v>
      </c>
      <c r="I375">
        <v>28.5</v>
      </c>
      <c r="J375" t="s">
        <v>2701</v>
      </c>
      <c r="K375">
        <v>2021</v>
      </c>
    </row>
    <row r="376" spans="1:11">
      <c r="A376">
        <v>44894</v>
      </c>
      <c r="B376" t="s">
        <v>2014</v>
      </c>
      <c r="C376" t="s">
        <v>12</v>
      </c>
      <c r="D376" t="s">
        <v>41</v>
      </c>
      <c r="E376" t="s">
        <v>54</v>
      </c>
      <c r="F376" t="s">
        <v>1424</v>
      </c>
      <c r="G376">
        <v>21.48</v>
      </c>
      <c r="H376">
        <v>3</v>
      </c>
      <c r="I376">
        <v>-0.27</v>
      </c>
      <c r="J376" t="s">
        <v>2708</v>
      </c>
      <c r="K376">
        <v>2022</v>
      </c>
    </row>
    <row r="377" spans="1:11">
      <c r="A377">
        <v>44892</v>
      </c>
      <c r="B377" t="s">
        <v>1090</v>
      </c>
      <c r="C377" t="s">
        <v>436</v>
      </c>
      <c r="D377" t="s">
        <v>41</v>
      </c>
      <c r="E377" t="s">
        <v>54</v>
      </c>
      <c r="F377" t="s">
        <v>2083</v>
      </c>
      <c r="G377">
        <v>259.98</v>
      </c>
      <c r="H377">
        <v>2</v>
      </c>
      <c r="I377">
        <v>88.39</v>
      </c>
      <c r="J377" t="s">
        <v>2708</v>
      </c>
      <c r="K377">
        <v>2022</v>
      </c>
    </row>
    <row r="378" spans="1:11">
      <c r="A378">
        <v>44892</v>
      </c>
      <c r="B378" t="s">
        <v>630</v>
      </c>
      <c r="C378" t="s">
        <v>29</v>
      </c>
      <c r="D378" t="s">
        <v>41</v>
      </c>
      <c r="E378" t="s">
        <v>54</v>
      </c>
      <c r="F378" t="s">
        <v>869</v>
      </c>
      <c r="G378">
        <v>107.97</v>
      </c>
      <c r="H378">
        <v>3</v>
      </c>
      <c r="I378">
        <v>22.67</v>
      </c>
      <c r="J378" t="s">
        <v>2708</v>
      </c>
      <c r="K378">
        <v>2022</v>
      </c>
    </row>
    <row r="379" spans="1:11">
      <c r="A379">
        <v>44892</v>
      </c>
      <c r="B379" t="s">
        <v>1637</v>
      </c>
      <c r="C379" t="s">
        <v>61</v>
      </c>
      <c r="D379" t="s">
        <v>41</v>
      </c>
      <c r="E379" t="s">
        <v>54</v>
      </c>
      <c r="F379" t="s">
        <v>2365</v>
      </c>
      <c r="G379">
        <v>104.97</v>
      </c>
      <c r="H379">
        <v>3</v>
      </c>
      <c r="I379">
        <v>7.35</v>
      </c>
      <c r="J379" t="s">
        <v>2708</v>
      </c>
      <c r="K379">
        <v>2022</v>
      </c>
    </row>
    <row r="380" spans="1:11">
      <c r="A380">
        <v>44892</v>
      </c>
      <c r="B380" t="s">
        <v>1428</v>
      </c>
      <c r="C380" t="s">
        <v>125</v>
      </c>
      <c r="D380" t="s">
        <v>41</v>
      </c>
      <c r="E380" t="s">
        <v>54</v>
      </c>
      <c r="F380" t="s">
        <v>2363</v>
      </c>
      <c r="G380">
        <v>83.98</v>
      </c>
      <c r="H380">
        <v>3</v>
      </c>
      <c r="I380">
        <v>-1.05</v>
      </c>
      <c r="J380" t="s">
        <v>2708</v>
      </c>
      <c r="K380">
        <v>2022</v>
      </c>
    </row>
    <row r="381" spans="1:11">
      <c r="A381">
        <v>44889</v>
      </c>
      <c r="B381" t="s">
        <v>407</v>
      </c>
      <c r="C381" t="s">
        <v>29</v>
      </c>
      <c r="D381" t="s">
        <v>41</v>
      </c>
      <c r="E381" t="s">
        <v>54</v>
      </c>
      <c r="F381" t="s">
        <v>1327</v>
      </c>
      <c r="G381">
        <v>13.98</v>
      </c>
      <c r="H381">
        <v>2</v>
      </c>
      <c r="I381">
        <v>6.15</v>
      </c>
      <c r="J381" t="s">
        <v>2708</v>
      </c>
      <c r="K381">
        <v>2022</v>
      </c>
    </row>
    <row r="382" spans="1:11">
      <c r="A382">
        <v>44887</v>
      </c>
      <c r="B382" t="s">
        <v>248</v>
      </c>
      <c r="C382" t="s">
        <v>12</v>
      </c>
      <c r="D382" t="s">
        <v>41</v>
      </c>
      <c r="E382" t="s">
        <v>54</v>
      </c>
      <c r="F382" t="s">
        <v>2357</v>
      </c>
      <c r="G382">
        <v>27.17</v>
      </c>
      <c r="H382">
        <v>4</v>
      </c>
      <c r="I382">
        <v>-1.36</v>
      </c>
      <c r="J382" t="s">
        <v>2708</v>
      </c>
      <c r="K382">
        <v>2022</v>
      </c>
    </row>
    <row r="383" spans="1:11">
      <c r="A383">
        <v>44886</v>
      </c>
      <c r="B383" t="s">
        <v>2181</v>
      </c>
      <c r="C383" t="s">
        <v>97</v>
      </c>
      <c r="D383" t="s">
        <v>41</v>
      </c>
      <c r="E383" t="s">
        <v>54</v>
      </c>
      <c r="F383" t="s">
        <v>1229</v>
      </c>
      <c r="G383">
        <v>23.34</v>
      </c>
      <c r="H383">
        <v>2</v>
      </c>
      <c r="I383">
        <v>-1.46</v>
      </c>
      <c r="J383" t="s">
        <v>2708</v>
      </c>
      <c r="K383">
        <v>2022</v>
      </c>
    </row>
    <row r="384" spans="1:11">
      <c r="A384">
        <v>44886</v>
      </c>
      <c r="B384" t="s">
        <v>870</v>
      </c>
      <c r="C384" t="s">
        <v>131</v>
      </c>
      <c r="D384" t="s">
        <v>41</v>
      </c>
      <c r="E384" t="s">
        <v>54</v>
      </c>
      <c r="F384" t="s">
        <v>2355</v>
      </c>
      <c r="G384">
        <v>393.54</v>
      </c>
      <c r="H384">
        <v>3</v>
      </c>
      <c r="I384">
        <v>165.29</v>
      </c>
      <c r="J384" t="s">
        <v>2708</v>
      </c>
      <c r="K384">
        <v>2022</v>
      </c>
    </row>
    <row r="385" spans="1:11">
      <c r="A385">
        <v>44885</v>
      </c>
      <c r="B385" t="s">
        <v>2349</v>
      </c>
      <c r="C385" t="s">
        <v>166</v>
      </c>
      <c r="D385" t="s">
        <v>41</v>
      </c>
      <c r="E385" t="s">
        <v>54</v>
      </c>
      <c r="F385" t="s">
        <v>2332</v>
      </c>
      <c r="G385">
        <v>13.98</v>
      </c>
      <c r="H385">
        <v>2</v>
      </c>
      <c r="I385">
        <v>6.01</v>
      </c>
      <c r="J385" t="s">
        <v>2708</v>
      </c>
      <c r="K385">
        <v>2022</v>
      </c>
    </row>
    <row r="386" spans="1:11">
      <c r="A386">
        <v>44881</v>
      </c>
      <c r="B386" t="s">
        <v>403</v>
      </c>
      <c r="C386" t="s">
        <v>159</v>
      </c>
      <c r="D386" t="s">
        <v>41</v>
      </c>
      <c r="E386" t="s">
        <v>54</v>
      </c>
      <c r="F386" t="s">
        <v>2343</v>
      </c>
      <c r="G386">
        <v>999.96</v>
      </c>
      <c r="H386">
        <v>4</v>
      </c>
      <c r="I386">
        <v>229.99</v>
      </c>
      <c r="J386" t="s">
        <v>2708</v>
      </c>
      <c r="K386">
        <v>2022</v>
      </c>
    </row>
    <row r="387" spans="1:11">
      <c r="A387">
        <v>44879</v>
      </c>
      <c r="B387" t="s">
        <v>454</v>
      </c>
      <c r="C387" t="s">
        <v>93</v>
      </c>
      <c r="D387" t="s">
        <v>41</v>
      </c>
      <c r="E387" t="s">
        <v>54</v>
      </c>
      <c r="F387" t="s">
        <v>670</v>
      </c>
      <c r="G387">
        <v>159.97</v>
      </c>
      <c r="H387">
        <v>4</v>
      </c>
      <c r="I387">
        <v>29.99</v>
      </c>
      <c r="J387" t="s">
        <v>2708</v>
      </c>
      <c r="K387">
        <v>2022</v>
      </c>
    </row>
    <row r="388" spans="1:11">
      <c r="A388">
        <v>44879</v>
      </c>
      <c r="B388" t="s">
        <v>454</v>
      </c>
      <c r="C388" t="s">
        <v>93</v>
      </c>
      <c r="D388" t="s">
        <v>41</v>
      </c>
      <c r="E388" t="s">
        <v>54</v>
      </c>
      <c r="F388" t="s">
        <v>1876</v>
      </c>
      <c r="G388">
        <v>91.18</v>
      </c>
      <c r="H388">
        <v>3</v>
      </c>
      <c r="I388">
        <v>4.5599999999999996</v>
      </c>
      <c r="J388" t="s">
        <v>2708</v>
      </c>
      <c r="K388">
        <v>2022</v>
      </c>
    </row>
    <row r="389" spans="1:11">
      <c r="A389">
        <v>44879</v>
      </c>
      <c r="B389" t="s">
        <v>1507</v>
      </c>
      <c r="C389" t="s">
        <v>25</v>
      </c>
      <c r="D389" t="s">
        <v>41</v>
      </c>
      <c r="E389" t="s">
        <v>54</v>
      </c>
      <c r="F389" t="s">
        <v>2339</v>
      </c>
      <c r="G389">
        <v>47.98</v>
      </c>
      <c r="H389">
        <v>2</v>
      </c>
      <c r="I389">
        <v>-1.2</v>
      </c>
      <c r="J389" t="s">
        <v>2708</v>
      </c>
      <c r="K389">
        <v>2022</v>
      </c>
    </row>
    <row r="390" spans="1:11">
      <c r="A390">
        <v>44879</v>
      </c>
      <c r="B390" t="s">
        <v>736</v>
      </c>
      <c r="C390" t="s">
        <v>151</v>
      </c>
      <c r="D390" t="s">
        <v>41</v>
      </c>
      <c r="E390" t="s">
        <v>54</v>
      </c>
      <c r="F390" t="s">
        <v>1739</v>
      </c>
      <c r="G390">
        <v>59.9</v>
      </c>
      <c r="H390">
        <v>2</v>
      </c>
      <c r="I390">
        <v>23.96</v>
      </c>
      <c r="J390" t="s">
        <v>2708</v>
      </c>
      <c r="K390">
        <v>2022</v>
      </c>
    </row>
    <row r="391" spans="1:11">
      <c r="A391">
        <v>44879</v>
      </c>
      <c r="B391" t="s">
        <v>736</v>
      </c>
      <c r="C391" t="s">
        <v>151</v>
      </c>
      <c r="D391" t="s">
        <v>41</v>
      </c>
      <c r="E391" t="s">
        <v>54</v>
      </c>
      <c r="F391" t="s">
        <v>675</v>
      </c>
      <c r="G391">
        <v>37.6</v>
      </c>
      <c r="H391">
        <v>2</v>
      </c>
      <c r="I391">
        <v>2.2599999999999998</v>
      </c>
      <c r="J391" t="s">
        <v>2708</v>
      </c>
      <c r="K391">
        <v>2022</v>
      </c>
    </row>
    <row r="392" spans="1:11">
      <c r="A392">
        <v>44878</v>
      </c>
      <c r="B392" t="s">
        <v>2158</v>
      </c>
      <c r="C392" t="s">
        <v>125</v>
      </c>
      <c r="D392" t="s">
        <v>41</v>
      </c>
      <c r="E392" t="s">
        <v>54</v>
      </c>
      <c r="F392" t="s">
        <v>1528</v>
      </c>
      <c r="G392">
        <v>111.96</v>
      </c>
      <c r="H392">
        <v>5</v>
      </c>
      <c r="I392">
        <v>-1.4</v>
      </c>
      <c r="J392" t="s">
        <v>2708</v>
      </c>
      <c r="K392">
        <v>2022</v>
      </c>
    </row>
    <row r="393" spans="1:11">
      <c r="A393">
        <v>44878</v>
      </c>
      <c r="B393" t="s">
        <v>2062</v>
      </c>
      <c r="C393" t="s">
        <v>280</v>
      </c>
      <c r="D393" t="s">
        <v>41</v>
      </c>
      <c r="E393" t="s">
        <v>54</v>
      </c>
      <c r="F393" t="s">
        <v>2311</v>
      </c>
      <c r="G393">
        <v>238.9</v>
      </c>
      <c r="H393">
        <v>6</v>
      </c>
      <c r="I393">
        <v>-26.88</v>
      </c>
      <c r="J393" t="s">
        <v>2708</v>
      </c>
      <c r="K393">
        <v>2022</v>
      </c>
    </row>
    <row r="394" spans="1:11">
      <c r="A394">
        <v>44875</v>
      </c>
      <c r="B394" t="s">
        <v>1725</v>
      </c>
      <c r="C394" t="s">
        <v>29</v>
      </c>
      <c r="D394" t="s">
        <v>41</v>
      </c>
      <c r="E394" t="s">
        <v>54</v>
      </c>
      <c r="F394" t="s">
        <v>1941</v>
      </c>
      <c r="G394">
        <v>79.900000000000006</v>
      </c>
      <c r="H394">
        <v>2</v>
      </c>
      <c r="I394">
        <v>35.159999999999997</v>
      </c>
      <c r="J394" t="s">
        <v>2708</v>
      </c>
      <c r="K394">
        <v>2022</v>
      </c>
    </row>
    <row r="395" spans="1:11">
      <c r="A395">
        <v>44874</v>
      </c>
      <c r="B395" t="s">
        <v>861</v>
      </c>
      <c r="C395" t="s">
        <v>151</v>
      </c>
      <c r="D395" t="s">
        <v>41</v>
      </c>
      <c r="E395" t="s">
        <v>54</v>
      </c>
      <c r="F395" t="s">
        <v>2333</v>
      </c>
      <c r="G395">
        <v>899.95</v>
      </c>
      <c r="H395">
        <v>5</v>
      </c>
      <c r="I395">
        <v>54</v>
      </c>
      <c r="J395" t="s">
        <v>2708</v>
      </c>
      <c r="K395">
        <v>2022</v>
      </c>
    </row>
    <row r="396" spans="1:11">
      <c r="A396">
        <v>44874</v>
      </c>
      <c r="B396" t="s">
        <v>861</v>
      </c>
      <c r="C396" t="s">
        <v>151</v>
      </c>
      <c r="D396" t="s">
        <v>41</v>
      </c>
      <c r="E396" t="s">
        <v>54</v>
      </c>
      <c r="F396" t="s">
        <v>2332</v>
      </c>
      <c r="G396">
        <v>13.98</v>
      </c>
      <c r="H396">
        <v>2</v>
      </c>
      <c r="I396">
        <v>6.01</v>
      </c>
      <c r="J396" t="s">
        <v>2708</v>
      </c>
      <c r="K396">
        <v>2022</v>
      </c>
    </row>
    <row r="397" spans="1:11">
      <c r="A397">
        <v>44873</v>
      </c>
      <c r="B397" t="s">
        <v>2128</v>
      </c>
      <c r="C397" t="s">
        <v>29</v>
      </c>
      <c r="D397" t="s">
        <v>41</v>
      </c>
      <c r="E397" t="s">
        <v>54</v>
      </c>
      <c r="F397" t="s">
        <v>2270</v>
      </c>
      <c r="G397">
        <v>119.9</v>
      </c>
      <c r="H397">
        <v>2</v>
      </c>
      <c r="I397">
        <v>43.16</v>
      </c>
      <c r="J397" t="s">
        <v>2708</v>
      </c>
      <c r="K397">
        <v>2022</v>
      </c>
    </row>
    <row r="398" spans="1:11">
      <c r="A398">
        <v>44873</v>
      </c>
      <c r="B398" t="s">
        <v>2328</v>
      </c>
      <c r="C398" t="s">
        <v>29</v>
      </c>
      <c r="D398" t="s">
        <v>41</v>
      </c>
      <c r="E398" t="s">
        <v>54</v>
      </c>
      <c r="F398" t="s">
        <v>2223</v>
      </c>
      <c r="G398">
        <v>371.97</v>
      </c>
      <c r="H398">
        <v>3</v>
      </c>
      <c r="I398">
        <v>66.95</v>
      </c>
      <c r="J398" t="s">
        <v>2708</v>
      </c>
      <c r="K398">
        <v>2022</v>
      </c>
    </row>
    <row r="399" spans="1:11">
      <c r="A399">
        <v>44868</v>
      </c>
      <c r="B399" t="s">
        <v>1964</v>
      </c>
      <c r="C399" t="s">
        <v>29</v>
      </c>
      <c r="D399" t="s">
        <v>41</v>
      </c>
      <c r="E399" t="s">
        <v>54</v>
      </c>
      <c r="F399" t="s">
        <v>1316</v>
      </c>
      <c r="G399">
        <v>89.97</v>
      </c>
      <c r="H399">
        <v>3</v>
      </c>
      <c r="I399">
        <v>37.79</v>
      </c>
      <c r="J399" t="s">
        <v>2708</v>
      </c>
      <c r="K399">
        <v>2022</v>
      </c>
    </row>
    <row r="400" spans="1:11">
      <c r="A400">
        <v>44867</v>
      </c>
      <c r="B400" t="s">
        <v>2310</v>
      </c>
      <c r="C400" t="s">
        <v>166</v>
      </c>
      <c r="D400" t="s">
        <v>41</v>
      </c>
      <c r="E400" t="s">
        <v>54</v>
      </c>
      <c r="F400" t="s">
        <v>2311</v>
      </c>
      <c r="G400">
        <v>447.93</v>
      </c>
      <c r="H400">
        <v>9</v>
      </c>
      <c r="I400">
        <v>49.27</v>
      </c>
      <c r="J400" t="s">
        <v>2708</v>
      </c>
      <c r="K400">
        <v>2022</v>
      </c>
    </row>
    <row r="401" spans="1:11">
      <c r="A401">
        <v>44866</v>
      </c>
      <c r="B401" t="s">
        <v>1057</v>
      </c>
      <c r="C401" t="s">
        <v>151</v>
      </c>
      <c r="D401" t="s">
        <v>41</v>
      </c>
      <c r="E401" t="s">
        <v>54</v>
      </c>
      <c r="F401" t="s">
        <v>2127</v>
      </c>
      <c r="G401">
        <v>1399.93</v>
      </c>
      <c r="H401">
        <v>7</v>
      </c>
      <c r="I401">
        <v>601.97</v>
      </c>
      <c r="J401" t="s">
        <v>2708</v>
      </c>
      <c r="K401">
        <v>2022</v>
      </c>
    </row>
    <row r="402" spans="1:11">
      <c r="A402">
        <v>44866</v>
      </c>
      <c r="B402" t="s">
        <v>494</v>
      </c>
      <c r="C402" t="s">
        <v>25</v>
      </c>
      <c r="D402" t="s">
        <v>41</v>
      </c>
      <c r="E402" t="s">
        <v>54</v>
      </c>
      <c r="F402" t="s">
        <v>390</v>
      </c>
      <c r="G402">
        <v>35.36</v>
      </c>
      <c r="H402">
        <v>2</v>
      </c>
      <c r="I402">
        <v>-3.09</v>
      </c>
      <c r="J402" t="s">
        <v>2708</v>
      </c>
      <c r="K402">
        <v>2022</v>
      </c>
    </row>
    <row r="403" spans="1:11">
      <c r="A403">
        <v>44857</v>
      </c>
      <c r="B403" t="s">
        <v>2296</v>
      </c>
      <c r="C403" t="s">
        <v>29</v>
      </c>
      <c r="D403" t="s">
        <v>41</v>
      </c>
      <c r="E403" t="s">
        <v>54</v>
      </c>
      <c r="F403" t="s">
        <v>180</v>
      </c>
      <c r="G403">
        <v>148.32</v>
      </c>
      <c r="H403">
        <v>9</v>
      </c>
      <c r="I403">
        <v>63.78</v>
      </c>
      <c r="J403" t="s">
        <v>2707</v>
      </c>
      <c r="K403">
        <v>2022</v>
      </c>
    </row>
    <row r="404" spans="1:11">
      <c r="A404">
        <v>44854</v>
      </c>
      <c r="B404" t="s">
        <v>875</v>
      </c>
      <c r="C404" t="s">
        <v>29</v>
      </c>
      <c r="D404" t="s">
        <v>41</v>
      </c>
      <c r="E404" t="s">
        <v>54</v>
      </c>
      <c r="F404" t="s">
        <v>1001</v>
      </c>
      <c r="G404">
        <v>239.97</v>
      </c>
      <c r="H404">
        <v>3</v>
      </c>
      <c r="I404">
        <v>86.39</v>
      </c>
      <c r="J404" t="s">
        <v>2707</v>
      </c>
      <c r="K404">
        <v>2022</v>
      </c>
    </row>
    <row r="405" spans="1:11">
      <c r="A405">
        <v>44853</v>
      </c>
      <c r="B405" t="s">
        <v>1622</v>
      </c>
      <c r="C405" t="s">
        <v>29</v>
      </c>
      <c r="D405" t="s">
        <v>41</v>
      </c>
      <c r="E405" t="s">
        <v>54</v>
      </c>
      <c r="F405" t="s">
        <v>1561</v>
      </c>
      <c r="G405">
        <v>270</v>
      </c>
      <c r="H405">
        <v>3</v>
      </c>
      <c r="I405">
        <v>97.2</v>
      </c>
      <c r="J405" t="s">
        <v>2707</v>
      </c>
      <c r="K405">
        <v>2022</v>
      </c>
    </row>
    <row r="406" spans="1:11">
      <c r="A406">
        <v>44852</v>
      </c>
      <c r="B406" t="s">
        <v>241</v>
      </c>
      <c r="C406" t="s">
        <v>12</v>
      </c>
      <c r="D406" t="s">
        <v>41</v>
      </c>
      <c r="E406" t="s">
        <v>54</v>
      </c>
      <c r="F406" t="s">
        <v>2290</v>
      </c>
      <c r="G406">
        <v>27.7</v>
      </c>
      <c r="H406">
        <v>3</v>
      </c>
      <c r="I406">
        <v>3.46</v>
      </c>
      <c r="J406" t="s">
        <v>2707</v>
      </c>
      <c r="K406">
        <v>2022</v>
      </c>
    </row>
    <row r="407" spans="1:11">
      <c r="A407">
        <v>44849</v>
      </c>
      <c r="B407" t="s">
        <v>859</v>
      </c>
      <c r="C407" t="s">
        <v>12</v>
      </c>
      <c r="D407" t="s">
        <v>41</v>
      </c>
      <c r="E407" t="s">
        <v>54</v>
      </c>
      <c r="F407" t="s">
        <v>2287</v>
      </c>
      <c r="G407">
        <v>263.88</v>
      </c>
      <c r="H407">
        <v>3</v>
      </c>
      <c r="I407">
        <v>42.88</v>
      </c>
      <c r="J407" t="s">
        <v>2707</v>
      </c>
      <c r="K407">
        <v>2022</v>
      </c>
    </row>
    <row r="408" spans="1:11">
      <c r="A408">
        <v>44849</v>
      </c>
      <c r="B408" t="s">
        <v>676</v>
      </c>
      <c r="C408" t="s">
        <v>17</v>
      </c>
      <c r="D408" t="s">
        <v>41</v>
      </c>
      <c r="E408" t="s">
        <v>54</v>
      </c>
      <c r="F408" t="s">
        <v>1136</v>
      </c>
      <c r="G408">
        <v>339.96</v>
      </c>
      <c r="H408">
        <v>5</v>
      </c>
      <c r="I408">
        <v>67.989999999999995</v>
      </c>
      <c r="J408" t="s">
        <v>2707</v>
      </c>
      <c r="K408">
        <v>2022</v>
      </c>
    </row>
    <row r="409" spans="1:11">
      <c r="A409">
        <v>44846</v>
      </c>
      <c r="B409" t="s">
        <v>285</v>
      </c>
      <c r="C409" t="s">
        <v>166</v>
      </c>
      <c r="D409" t="s">
        <v>41</v>
      </c>
      <c r="E409" t="s">
        <v>54</v>
      </c>
      <c r="F409" t="s">
        <v>1424</v>
      </c>
      <c r="G409">
        <v>17.899999999999999</v>
      </c>
      <c r="H409">
        <v>2</v>
      </c>
      <c r="I409">
        <v>3.4</v>
      </c>
      <c r="J409" t="s">
        <v>2707</v>
      </c>
      <c r="K409">
        <v>2022</v>
      </c>
    </row>
    <row r="410" spans="1:11">
      <c r="A410">
        <v>44314</v>
      </c>
      <c r="B410" t="s">
        <v>591</v>
      </c>
      <c r="C410" t="s">
        <v>151</v>
      </c>
      <c r="D410" t="s">
        <v>41</v>
      </c>
      <c r="E410" t="s">
        <v>54</v>
      </c>
      <c r="F410" t="s">
        <v>200</v>
      </c>
      <c r="G410">
        <v>159.97999999999999</v>
      </c>
      <c r="H410">
        <v>2</v>
      </c>
      <c r="I410">
        <v>57.59</v>
      </c>
      <c r="J410" t="s">
        <v>2701</v>
      </c>
      <c r="K410">
        <v>2021</v>
      </c>
    </row>
    <row r="411" spans="1:11">
      <c r="A411">
        <v>44845</v>
      </c>
      <c r="B411" t="s">
        <v>1550</v>
      </c>
      <c r="C411" t="s">
        <v>151</v>
      </c>
      <c r="D411" t="s">
        <v>41</v>
      </c>
      <c r="E411" t="s">
        <v>54</v>
      </c>
      <c r="F411" t="s">
        <v>1727</v>
      </c>
      <c r="G411">
        <v>31.95</v>
      </c>
      <c r="H411">
        <v>1</v>
      </c>
      <c r="I411">
        <v>2.2400000000000002</v>
      </c>
      <c r="J411" t="s">
        <v>2707</v>
      </c>
      <c r="K411">
        <v>2022</v>
      </c>
    </row>
    <row r="412" spans="1:11">
      <c r="A412">
        <v>44843</v>
      </c>
      <c r="B412" t="s">
        <v>925</v>
      </c>
      <c r="C412" t="s">
        <v>112</v>
      </c>
      <c r="D412" t="s">
        <v>41</v>
      </c>
      <c r="E412" t="s">
        <v>54</v>
      </c>
      <c r="F412" t="s">
        <v>2223</v>
      </c>
      <c r="G412">
        <v>619.95000000000005</v>
      </c>
      <c r="H412">
        <v>5</v>
      </c>
      <c r="I412">
        <v>111.59</v>
      </c>
      <c r="J412" t="s">
        <v>2707</v>
      </c>
      <c r="K412">
        <v>2022</v>
      </c>
    </row>
    <row r="413" spans="1:11">
      <c r="A413">
        <v>44839</v>
      </c>
      <c r="B413" t="s">
        <v>1044</v>
      </c>
      <c r="C413" t="s">
        <v>80</v>
      </c>
      <c r="D413" t="s">
        <v>41</v>
      </c>
      <c r="E413" t="s">
        <v>54</v>
      </c>
      <c r="F413" t="s">
        <v>1561</v>
      </c>
      <c r="G413">
        <v>288</v>
      </c>
      <c r="H413">
        <v>4</v>
      </c>
      <c r="I413">
        <v>57.6</v>
      </c>
      <c r="J413" t="s">
        <v>2707</v>
      </c>
      <c r="K413">
        <v>2022</v>
      </c>
    </row>
    <row r="414" spans="1:11">
      <c r="A414">
        <v>44839</v>
      </c>
      <c r="B414" t="s">
        <v>1086</v>
      </c>
      <c r="C414" t="s">
        <v>80</v>
      </c>
      <c r="D414" t="s">
        <v>41</v>
      </c>
      <c r="E414" t="s">
        <v>54</v>
      </c>
      <c r="F414" t="s">
        <v>390</v>
      </c>
      <c r="G414">
        <v>53.04</v>
      </c>
      <c r="H414">
        <v>3</v>
      </c>
      <c r="I414">
        <v>-4.6399999999999997</v>
      </c>
      <c r="J414" t="s">
        <v>2707</v>
      </c>
      <c r="K414">
        <v>2022</v>
      </c>
    </row>
    <row r="415" spans="1:11">
      <c r="A415">
        <v>44837</v>
      </c>
      <c r="B415" t="s">
        <v>780</v>
      </c>
      <c r="C415" t="s">
        <v>80</v>
      </c>
      <c r="D415" t="s">
        <v>41</v>
      </c>
      <c r="E415" t="s">
        <v>54</v>
      </c>
      <c r="F415" t="s">
        <v>2280</v>
      </c>
      <c r="G415">
        <v>47.98</v>
      </c>
      <c r="H415">
        <v>2</v>
      </c>
      <c r="I415">
        <v>0.6</v>
      </c>
      <c r="J415" t="s">
        <v>2707</v>
      </c>
      <c r="K415">
        <v>2022</v>
      </c>
    </row>
    <row r="416" spans="1:11">
      <c r="A416">
        <v>44837</v>
      </c>
      <c r="B416" t="s">
        <v>780</v>
      </c>
      <c r="C416" t="s">
        <v>80</v>
      </c>
      <c r="D416" t="s">
        <v>41</v>
      </c>
      <c r="E416" t="s">
        <v>54</v>
      </c>
      <c r="F416" t="s">
        <v>1013</v>
      </c>
      <c r="G416">
        <v>24</v>
      </c>
      <c r="H416">
        <v>2</v>
      </c>
      <c r="I416">
        <v>-2.7</v>
      </c>
      <c r="J416" t="s">
        <v>2707</v>
      </c>
      <c r="K416">
        <v>2022</v>
      </c>
    </row>
    <row r="417" spans="1:11">
      <c r="A417">
        <v>44316</v>
      </c>
      <c r="B417" t="s">
        <v>219</v>
      </c>
      <c r="C417" t="s">
        <v>331</v>
      </c>
      <c r="D417" t="s">
        <v>41</v>
      </c>
      <c r="E417" t="s">
        <v>54</v>
      </c>
      <c r="F417" t="s">
        <v>600</v>
      </c>
      <c r="G417">
        <v>47.79</v>
      </c>
      <c r="H417">
        <v>3</v>
      </c>
      <c r="I417">
        <v>16.25</v>
      </c>
      <c r="J417" t="s">
        <v>2701</v>
      </c>
      <c r="K417">
        <v>2021</v>
      </c>
    </row>
    <row r="418" spans="1:11">
      <c r="A418">
        <v>44836</v>
      </c>
      <c r="B418" t="s">
        <v>282</v>
      </c>
      <c r="C418" t="s">
        <v>93</v>
      </c>
      <c r="D418" t="s">
        <v>41</v>
      </c>
      <c r="E418" t="s">
        <v>54</v>
      </c>
      <c r="F418" t="s">
        <v>390</v>
      </c>
      <c r="G418">
        <v>53.04</v>
      </c>
      <c r="H418">
        <v>3</v>
      </c>
      <c r="I418">
        <v>-4.6399999999999997</v>
      </c>
      <c r="J418" t="s">
        <v>2707</v>
      </c>
      <c r="K418">
        <v>2022</v>
      </c>
    </row>
    <row r="419" spans="1:11">
      <c r="A419">
        <v>44836</v>
      </c>
      <c r="B419" t="s">
        <v>1163</v>
      </c>
      <c r="C419" t="s">
        <v>179</v>
      </c>
      <c r="D419" t="s">
        <v>41</v>
      </c>
      <c r="E419" t="s">
        <v>54</v>
      </c>
      <c r="F419" t="s">
        <v>1561</v>
      </c>
      <c r="G419">
        <v>90</v>
      </c>
      <c r="H419">
        <v>1</v>
      </c>
      <c r="I419">
        <v>32.4</v>
      </c>
      <c r="J419" t="s">
        <v>2707</v>
      </c>
      <c r="K419">
        <v>2022</v>
      </c>
    </row>
    <row r="420" spans="1:11">
      <c r="A420">
        <v>44835</v>
      </c>
      <c r="B420" t="s">
        <v>2278</v>
      </c>
      <c r="C420" t="s">
        <v>17</v>
      </c>
      <c r="D420" t="s">
        <v>41</v>
      </c>
      <c r="E420" t="s">
        <v>54</v>
      </c>
      <c r="F420" t="s">
        <v>2115</v>
      </c>
      <c r="G420">
        <v>108.77</v>
      </c>
      <c r="H420">
        <v>4</v>
      </c>
      <c r="I420">
        <v>2.72</v>
      </c>
      <c r="J420" t="s">
        <v>2707</v>
      </c>
      <c r="K420">
        <v>2022</v>
      </c>
    </row>
    <row r="421" spans="1:11">
      <c r="A421">
        <v>44830</v>
      </c>
      <c r="B421" t="s">
        <v>1336</v>
      </c>
      <c r="C421" t="s">
        <v>151</v>
      </c>
      <c r="D421" t="s">
        <v>41</v>
      </c>
      <c r="E421" t="s">
        <v>54</v>
      </c>
      <c r="F421" t="s">
        <v>2132</v>
      </c>
      <c r="G421">
        <v>50</v>
      </c>
      <c r="H421">
        <v>2</v>
      </c>
      <c r="I421">
        <v>12</v>
      </c>
      <c r="J421" t="s">
        <v>2706</v>
      </c>
      <c r="K421">
        <v>2022</v>
      </c>
    </row>
    <row r="422" spans="1:11">
      <c r="A422">
        <v>44830</v>
      </c>
      <c r="B422" t="s">
        <v>1479</v>
      </c>
      <c r="C422" t="s">
        <v>93</v>
      </c>
      <c r="D422" t="s">
        <v>41</v>
      </c>
      <c r="E422" t="s">
        <v>54</v>
      </c>
      <c r="F422" t="s">
        <v>2270</v>
      </c>
      <c r="G422">
        <v>239.8</v>
      </c>
      <c r="H422">
        <v>5</v>
      </c>
      <c r="I422">
        <v>47.96</v>
      </c>
      <c r="J422" t="s">
        <v>2706</v>
      </c>
      <c r="K422">
        <v>2022</v>
      </c>
    </row>
    <row r="423" spans="1:11">
      <c r="A423">
        <v>44829</v>
      </c>
      <c r="B423" t="s">
        <v>1773</v>
      </c>
      <c r="C423" t="s">
        <v>166</v>
      </c>
      <c r="D423" t="s">
        <v>41</v>
      </c>
      <c r="E423" t="s">
        <v>54</v>
      </c>
      <c r="F423" t="s">
        <v>1001</v>
      </c>
      <c r="G423">
        <v>159.97999999999999</v>
      </c>
      <c r="H423">
        <v>2</v>
      </c>
      <c r="I423">
        <v>57.59</v>
      </c>
      <c r="J423" t="s">
        <v>2706</v>
      </c>
      <c r="K423">
        <v>2022</v>
      </c>
    </row>
    <row r="424" spans="1:11">
      <c r="A424">
        <v>44829</v>
      </c>
      <c r="B424" t="s">
        <v>2267</v>
      </c>
      <c r="C424" t="s">
        <v>151</v>
      </c>
      <c r="D424" t="s">
        <v>41</v>
      </c>
      <c r="E424" t="s">
        <v>54</v>
      </c>
      <c r="F424" t="s">
        <v>488</v>
      </c>
      <c r="G424">
        <v>899.91</v>
      </c>
      <c r="H424">
        <v>9</v>
      </c>
      <c r="I424">
        <v>395.96</v>
      </c>
      <c r="J424" t="s">
        <v>2706</v>
      </c>
      <c r="K424">
        <v>2022</v>
      </c>
    </row>
    <row r="425" spans="1:11">
      <c r="A425">
        <v>44829</v>
      </c>
      <c r="B425" t="s">
        <v>16</v>
      </c>
      <c r="C425" t="s">
        <v>179</v>
      </c>
      <c r="D425" t="s">
        <v>41</v>
      </c>
      <c r="E425" t="s">
        <v>54</v>
      </c>
      <c r="F425" t="s">
        <v>1024</v>
      </c>
      <c r="G425">
        <v>63.96</v>
      </c>
      <c r="H425">
        <v>4</v>
      </c>
      <c r="I425">
        <v>19.829999999999998</v>
      </c>
      <c r="J425" t="s">
        <v>2706</v>
      </c>
      <c r="K425">
        <v>2022</v>
      </c>
    </row>
    <row r="426" spans="1:11">
      <c r="A426">
        <v>44828</v>
      </c>
      <c r="B426" t="s">
        <v>407</v>
      </c>
      <c r="C426" t="s">
        <v>97</v>
      </c>
      <c r="D426" t="s">
        <v>41</v>
      </c>
      <c r="E426" t="s">
        <v>54</v>
      </c>
      <c r="F426" t="s">
        <v>1662</v>
      </c>
      <c r="G426">
        <v>23.2</v>
      </c>
      <c r="H426">
        <v>2</v>
      </c>
      <c r="I426">
        <v>1.45</v>
      </c>
      <c r="J426" t="s">
        <v>2706</v>
      </c>
      <c r="K426">
        <v>2022</v>
      </c>
    </row>
    <row r="427" spans="1:11">
      <c r="A427">
        <v>44826</v>
      </c>
      <c r="B427" t="s">
        <v>811</v>
      </c>
      <c r="C427" t="s">
        <v>25</v>
      </c>
      <c r="D427" t="s">
        <v>41</v>
      </c>
      <c r="E427" t="s">
        <v>54</v>
      </c>
      <c r="F427" t="s">
        <v>1630</v>
      </c>
      <c r="G427">
        <v>617.98</v>
      </c>
      <c r="H427">
        <v>3</v>
      </c>
      <c r="I427">
        <v>-7.72</v>
      </c>
      <c r="J427" t="s">
        <v>2706</v>
      </c>
      <c r="K427">
        <v>2022</v>
      </c>
    </row>
    <row r="428" spans="1:11">
      <c r="A428">
        <v>44825</v>
      </c>
      <c r="B428" t="s">
        <v>2066</v>
      </c>
      <c r="C428" t="s">
        <v>12</v>
      </c>
      <c r="D428" t="s">
        <v>41</v>
      </c>
      <c r="E428" t="s">
        <v>54</v>
      </c>
      <c r="F428" t="s">
        <v>245</v>
      </c>
      <c r="G428">
        <v>151.19999999999999</v>
      </c>
      <c r="H428">
        <v>3</v>
      </c>
      <c r="I428">
        <v>32.130000000000003</v>
      </c>
      <c r="J428" t="s">
        <v>2706</v>
      </c>
      <c r="K428">
        <v>2022</v>
      </c>
    </row>
    <row r="429" spans="1:11">
      <c r="A429">
        <v>44823</v>
      </c>
      <c r="B429" t="s">
        <v>243</v>
      </c>
      <c r="C429" t="s">
        <v>32</v>
      </c>
      <c r="D429" t="s">
        <v>41</v>
      </c>
      <c r="E429" t="s">
        <v>54</v>
      </c>
      <c r="F429" t="s">
        <v>2257</v>
      </c>
      <c r="G429">
        <v>66.36</v>
      </c>
      <c r="H429">
        <v>4</v>
      </c>
      <c r="I429">
        <v>23.23</v>
      </c>
      <c r="J429" t="s">
        <v>2706</v>
      </c>
      <c r="K429">
        <v>2022</v>
      </c>
    </row>
    <row r="430" spans="1:11">
      <c r="A430">
        <v>44822</v>
      </c>
      <c r="B430" t="s">
        <v>2254</v>
      </c>
      <c r="C430" t="s">
        <v>125</v>
      </c>
      <c r="D430" t="s">
        <v>41</v>
      </c>
      <c r="E430" t="s">
        <v>54</v>
      </c>
      <c r="F430" t="s">
        <v>1851</v>
      </c>
      <c r="G430">
        <v>717.12</v>
      </c>
      <c r="H430">
        <v>9</v>
      </c>
      <c r="I430">
        <v>152.38999999999999</v>
      </c>
      <c r="J430" t="s">
        <v>2706</v>
      </c>
      <c r="K430">
        <v>2022</v>
      </c>
    </row>
    <row r="431" spans="1:11">
      <c r="A431">
        <v>44821</v>
      </c>
      <c r="B431" t="s">
        <v>620</v>
      </c>
      <c r="C431" t="s">
        <v>151</v>
      </c>
      <c r="D431" t="s">
        <v>41</v>
      </c>
      <c r="E431" t="s">
        <v>54</v>
      </c>
      <c r="F431" t="s">
        <v>1789</v>
      </c>
      <c r="G431">
        <v>659.9</v>
      </c>
      <c r="H431">
        <v>2</v>
      </c>
      <c r="I431">
        <v>217.77</v>
      </c>
      <c r="J431" t="s">
        <v>2706</v>
      </c>
      <c r="K431">
        <v>2022</v>
      </c>
    </row>
    <row r="432" spans="1:11">
      <c r="A432">
        <v>44821</v>
      </c>
      <c r="B432" t="s">
        <v>2185</v>
      </c>
      <c r="C432" t="s">
        <v>125</v>
      </c>
      <c r="D432" t="s">
        <v>41</v>
      </c>
      <c r="E432" t="s">
        <v>54</v>
      </c>
      <c r="F432" t="s">
        <v>654</v>
      </c>
      <c r="G432">
        <v>87.17</v>
      </c>
      <c r="H432">
        <v>3</v>
      </c>
      <c r="I432">
        <v>10.9</v>
      </c>
      <c r="J432" t="s">
        <v>2706</v>
      </c>
      <c r="K432">
        <v>2022</v>
      </c>
    </row>
    <row r="433" spans="1:11">
      <c r="A433">
        <v>44817</v>
      </c>
      <c r="B433" t="s">
        <v>1461</v>
      </c>
      <c r="C433" t="s">
        <v>131</v>
      </c>
      <c r="D433" t="s">
        <v>41</v>
      </c>
      <c r="E433" t="s">
        <v>54</v>
      </c>
      <c r="F433" t="s">
        <v>1010</v>
      </c>
      <c r="G433">
        <v>199.96</v>
      </c>
      <c r="H433">
        <v>4</v>
      </c>
      <c r="I433">
        <v>16</v>
      </c>
      <c r="J433" t="s">
        <v>2706</v>
      </c>
      <c r="K433">
        <v>2022</v>
      </c>
    </row>
    <row r="434" spans="1:11">
      <c r="A434">
        <v>44816</v>
      </c>
      <c r="B434" t="s">
        <v>1833</v>
      </c>
      <c r="C434" t="s">
        <v>166</v>
      </c>
      <c r="D434" t="s">
        <v>41</v>
      </c>
      <c r="E434" t="s">
        <v>54</v>
      </c>
      <c r="F434" t="s">
        <v>1245</v>
      </c>
      <c r="G434">
        <v>21.98</v>
      </c>
      <c r="H434">
        <v>2</v>
      </c>
      <c r="I434">
        <v>8.57</v>
      </c>
      <c r="J434" t="s">
        <v>2706</v>
      </c>
      <c r="K434">
        <v>2022</v>
      </c>
    </row>
    <row r="435" spans="1:11">
      <c r="A435">
        <v>44815</v>
      </c>
      <c r="B435" t="s">
        <v>914</v>
      </c>
      <c r="C435" t="s">
        <v>151</v>
      </c>
      <c r="D435" t="s">
        <v>41</v>
      </c>
      <c r="E435" t="s">
        <v>54</v>
      </c>
      <c r="F435" t="s">
        <v>2237</v>
      </c>
      <c r="G435">
        <v>19.989999999999998</v>
      </c>
      <c r="H435">
        <v>1</v>
      </c>
      <c r="I435">
        <v>6.8</v>
      </c>
      <c r="J435" t="s">
        <v>2706</v>
      </c>
      <c r="K435">
        <v>2022</v>
      </c>
    </row>
    <row r="436" spans="1:11">
      <c r="A436">
        <v>44811</v>
      </c>
      <c r="B436" t="s">
        <v>1097</v>
      </c>
      <c r="C436" t="s">
        <v>151</v>
      </c>
      <c r="D436" t="s">
        <v>41</v>
      </c>
      <c r="E436" t="s">
        <v>54</v>
      </c>
      <c r="F436" t="s">
        <v>2231</v>
      </c>
      <c r="G436">
        <v>90</v>
      </c>
      <c r="H436">
        <v>5</v>
      </c>
      <c r="I436">
        <v>16.2</v>
      </c>
      <c r="J436" t="s">
        <v>2706</v>
      </c>
      <c r="K436">
        <v>2022</v>
      </c>
    </row>
    <row r="437" spans="1:11">
      <c r="A437">
        <v>44811</v>
      </c>
      <c r="B437" t="s">
        <v>1445</v>
      </c>
      <c r="C437" t="s">
        <v>151</v>
      </c>
      <c r="D437" t="s">
        <v>41</v>
      </c>
      <c r="E437" t="s">
        <v>54</v>
      </c>
      <c r="F437" t="s">
        <v>2004</v>
      </c>
      <c r="G437">
        <v>559.92999999999995</v>
      </c>
      <c r="H437">
        <v>7</v>
      </c>
      <c r="I437">
        <v>167.98</v>
      </c>
      <c r="J437" t="s">
        <v>2706</v>
      </c>
      <c r="K437">
        <v>2022</v>
      </c>
    </row>
    <row r="438" spans="1:11">
      <c r="A438">
        <v>44810</v>
      </c>
      <c r="B438" t="s">
        <v>1914</v>
      </c>
      <c r="C438" t="s">
        <v>29</v>
      </c>
      <c r="D438" t="s">
        <v>41</v>
      </c>
      <c r="E438" t="s">
        <v>54</v>
      </c>
      <c r="F438" t="s">
        <v>1913</v>
      </c>
      <c r="G438">
        <v>46.32</v>
      </c>
      <c r="H438">
        <v>4</v>
      </c>
      <c r="I438">
        <v>18.059999999999999</v>
      </c>
      <c r="J438" t="s">
        <v>2706</v>
      </c>
      <c r="K438">
        <v>2022</v>
      </c>
    </row>
    <row r="439" spans="1:11">
      <c r="A439">
        <v>44808</v>
      </c>
      <c r="B439" t="s">
        <v>591</v>
      </c>
      <c r="C439" t="s">
        <v>12</v>
      </c>
      <c r="D439" t="s">
        <v>41</v>
      </c>
      <c r="E439" t="s">
        <v>54</v>
      </c>
      <c r="F439" t="s">
        <v>638</v>
      </c>
      <c r="G439">
        <v>134.38</v>
      </c>
      <c r="H439">
        <v>3</v>
      </c>
      <c r="I439">
        <v>6.72</v>
      </c>
      <c r="J439" t="s">
        <v>2706</v>
      </c>
      <c r="K439">
        <v>2022</v>
      </c>
    </row>
    <row r="440" spans="1:11">
      <c r="A440">
        <v>44808</v>
      </c>
      <c r="B440" t="s">
        <v>1124</v>
      </c>
      <c r="C440" t="s">
        <v>32</v>
      </c>
      <c r="D440" t="s">
        <v>41</v>
      </c>
      <c r="E440" t="s">
        <v>54</v>
      </c>
      <c r="F440" t="s">
        <v>2223</v>
      </c>
      <c r="G440">
        <v>619.95000000000005</v>
      </c>
      <c r="H440">
        <v>5</v>
      </c>
      <c r="I440">
        <v>111.59</v>
      </c>
      <c r="J440" t="s">
        <v>2706</v>
      </c>
      <c r="K440">
        <v>2022</v>
      </c>
    </row>
    <row r="441" spans="1:11">
      <c r="A441">
        <v>44807</v>
      </c>
      <c r="B441" t="s">
        <v>2055</v>
      </c>
      <c r="C441" t="s">
        <v>29</v>
      </c>
      <c r="D441" t="s">
        <v>41</v>
      </c>
      <c r="E441" t="s">
        <v>54</v>
      </c>
      <c r="F441" t="s">
        <v>2036</v>
      </c>
      <c r="G441">
        <v>129.44999999999999</v>
      </c>
      <c r="H441">
        <v>5</v>
      </c>
      <c r="I441">
        <v>46.6</v>
      </c>
      <c r="J441" t="s">
        <v>2706</v>
      </c>
      <c r="K441">
        <v>2022</v>
      </c>
    </row>
    <row r="442" spans="1:11">
      <c r="A442">
        <v>44807</v>
      </c>
      <c r="B442" t="s">
        <v>2055</v>
      </c>
      <c r="C442" t="s">
        <v>29</v>
      </c>
      <c r="D442" t="s">
        <v>41</v>
      </c>
      <c r="E442" t="s">
        <v>54</v>
      </c>
      <c r="F442" t="s">
        <v>1424</v>
      </c>
      <c r="G442">
        <v>17.899999999999999</v>
      </c>
      <c r="H442">
        <v>2</v>
      </c>
      <c r="I442">
        <v>3.4</v>
      </c>
      <c r="J442" t="s">
        <v>2706</v>
      </c>
      <c r="K442">
        <v>2022</v>
      </c>
    </row>
    <row r="443" spans="1:11">
      <c r="A443">
        <v>44804</v>
      </c>
      <c r="B443" t="s">
        <v>477</v>
      </c>
      <c r="C443" t="s">
        <v>29</v>
      </c>
      <c r="D443" t="s">
        <v>41</v>
      </c>
      <c r="E443" t="s">
        <v>54</v>
      </c>
      <c r="F443" t="s">
        <v>1575</v>
      </c>
      <c r="G443">
        <v>36.51</v>
      </c>
      <c r="H443">
        <v>1</v>
      </c>
      <c r="I443">
        <v>15.7</v>
      </c>
      <c r="J443" t="s">
        <v>2705</v>
      </c>
      <c r="K443">
        <v>2022</v>
      </c>
    </row>
    <row r="444" spans="1:11">
      <c r="A444">
        <v>44802</v>
      </c>
      <c r="B444" t="s">
        <v>1795</v>
      </c>
      <c r="C444" t="s">
        <v>112</v>
      </c>
      <c r="D444" t="s">
        <v>41</v>
      </c>
      <c r="E444" t="s">
        <v>54</v>
      </c>
      <c r="F444" t="s">
        <v>1070</v>
      </c>
      <c r="G444">
        <v>114.52</v>
      </c>
      <c r="H444">
        <v>7</v>
      </c>
      <c r="I444">
        <v>11.45</v>
      </c>
      <c r="J444" t="s">
        <v>2705</v>
      </c>
      <c r="K444">
        <v>2022</v>
      </c>
    </row>
    <row r="445" spans="1:11">
      <c r="A445">
        <v>44797</v>
      </c>
      <c r="B445" t="s">
        <v>2214</v>
      </c>
      <c r="C445" t="s">
        <v>35</v>
      </c>
      <c r="D445" t="s">
        <v>41</v>
      </c>
      <c r="E445" t="s">
        <v>54</v>
      </c>
      <c r="F445" t="s">
        <v>1994</v>
      </c>
      <c r="G445">
        <v>79.959999999999994</v>
      </c>
      <c r="H445">
        <v>4</v>
      </c>
      <c r="I445">
        <v>18.39</v>
      </c>
      <c r="J445" t="s">
        <v>2705</v>
      </c>
      <c r="K445">
        <v>2022</v>
      </c>
    </row>
    <row r="446" spans="1:11">
      <c r="A446">
        <v>44325</v>
      </c>
      <c r="B446" t="s">
        <v>637</v>
      </c>
      <c r="C446" t="s">
        <v>29</v>
      </c>
      <c r="D446" t="s">
        <v>41</v>
      </c>
      <c r="E446" t="s">
        <v>54</v>
      </c>
      <c r="F446" t="s">
        <v>479</v>
      </c>
      <c r="G446">
        <v>67.8</v>
      </c>
      <c r="H446">
        <v>4</v>
      </c>
      <c r="I446">
        <v>4.07</v>
      </c>
      <c r="J446" t="s">
        <v>2702</v>
      </c>
      <c r="K446">
        <v>2021</v>
      </c>
    </row>
    <row r="447" spans="1:11">
      <c r="A447">
        <v>44325</v>
      </c>
      <c r="B447" t="s">
        <v>637</v>
      </c>
      <c r="C447" t="s">
        <v>29</v>
      </c>
      <c r="D447" t="s">
        <v>41</v>
      </c>
      <c r="E447" t="s">
        <v>54</v>
      </c>
      <c r="F447" t="s">
        <v>638</v>
      </c>
      <c r="G447">
        <v>167.97</v>
      </c>
      <c r="H447">
        <v>3</v>
      </c>
      <c r="I447">
        <v>40.31</v>
      </c>
      <c r="J447" t="s">
        <v>2702</v>
      </c>
      <c r="K447">
        <v>2021</v>
      </c>
    </row>
    <row r="448" spans="1:11">
      <c r="A448">
        <v>44797</v>
      </c>
      <c r="B448" t="s">
        <v>2106</v>
      </c>
      <c r="C448" t="s">
        <v>151</v>
      </c>
      <c r="D448" t="s">
        <v>41</v>
      </c>
      <c r="E448" t="s">
        <v>54</v>
      </c>
      <c r="F448" t="s">
        <v>55</v>
      </c>
      <c r="G448">
        <v>26</v>
      </c>
      <c r="H448">
        <v>2</v>
      </c>
      <c r="I448">
        <v>11.7</v>
      </c>
      <c r="J448" t="s">
        <v>2705</v>
      </c>
      <c r="K448">
        <v>2022</v>
      </c>
    </row>
    <row r="449" spans="1:11">
      <c r="A449">
        <v>44796</v>
      </c>
      <c r="B449" t="s">
        <v>2211</v>
      </c>
      <c r="C449" t="s">
        <v>32</v>
      </c>
      <c r="D449" t="s">
        <v>41</v>
      </c>
      <c r="E449" t="s">
        <v>54</v>
      </c>
      <c r="F449" t="s">
        <v>1528</v>
      </c>
      <c r="G449">
        <v>251.91</v>
      </c>
      <c r="H449">
        <v>9</v>
      </c>
      <c r="I449">
        <v>47.86</v>
      </c>
      <c r="J449" t="s">
        <v>2705</v>
      </c>
      <c r="K449">
        <v>2022</v>
      </c>
    </row>
    <row r="450" spans="1:11">
      <c r="A450">
        <v>44794</v>
      </c>
      <c r="B450" t="s">
        <v>338</v>
      </c>
      <c r="C450" t="s">
        <v>25</v>
      </c>
      <c r="D450" t="s">
        <v>41</v>
      </c>
      <c r="E450" t="s">
        <v>54</v>
      </c>
      <c r="F450" t="s">
        <v>1875</v>
      </c>
      <c r="G450">
        <v>21.73</v>
      </c>
      <c r="H450">
        <v>4</v>
      </c>
      <c r="I450">
        <v>3.8</v>
      </c>
      <c r="J450" t="s">
        <v>2705</v>
      </c>
      <c r="K450">
        <v>2022</v>
      </c>
    </row>
    <row r="451" spans="1:11">
      <c r="A451">
        <v>44790</v>
      </c>
      <c r="B451" t="s">
        <v>770</v>
      </c>
      <c r="C451" t="s">
        <v>97</v>
      </c>
      <c r="D451" t="s">
        <v>41</v>
      </c>
      <c r="E451" t="s">
        <v>54</v>
      </c>
      <c r="F451" t="s">
        <v>1797</v>
      </c>
      <c r="G451">
        <v>252.8</v>
      </c>
      <c r="H451">
        <v>4</v>
      </c>
      <c r="I451">
        <v>-31.6</v>
      </c>
      <c r="J451" t="s">
        <v>2705</v>
      </c>
      <c r="K451">
        <v>2022</v>
      </c>
    </row>
    <row r="452" spans="1:11">
      <c r="A452">
        <v>44790</v>
      </c>
      <c r="B452" t="s">
        <v>770</v>
      </c>
      <c r="C452" t="s">
        <v>97</v>
      </c>
      <c r="D452" t="s">
        <v>41</v>
      </c>
      <c r="E452" t="s">
        <v>54</v>
      </c>
      <c r="F452" t="s">
        <v>675</v>
      </c>
      <c r="G452">
        <v>30.08</v>
      </c>
      <c r="H452">
        <v>2</v>
      </c>
      <c r="I452">
        <v>-5.26</v>
      </c>
      <c r="J452" t="s">
        <v>2705</v>
      </c>
      <c r="K452">
        <v>2022</v>
      </c>
    </row>
    <row r="453" spans="1:11">
      <c r="A453">
        <v>44789</v>
      </c>
      <c r="B453" t="s">
        <v>1793</v>
      </c>
      <c r="C453" t="s">
        <v>25</v>
      </c>
      <c r="D453" t="s">
        <v>41</v>
      </c>
      <c r="E453" t="s">
        <v>54</v>
      </c>
      <c r="F453" t="s">
        <v>693</v>
      </c>
      <c r="G453">
        <v>31.18</v>
      </c>
      <c r="H453">
        <v>3</v>
      </c>
      <c r="I453">
        <v>-5.46</v>
      </c>
      <c r="J453" t="s">
        <v>2705</v>
      </c>
      <c r="K453">
        <v>2022</v>
      </c>
    </row>
    <row r="454" spans="1:11">
      <c r="A454">
        <v>44782</v>
      </c>
      <c r="B454" t="s">
        <v>669</v>
      </c>
      <c r="C454" t="s">
        <v>151</v>
      </c>
      <c r="D454" t="s">
        <v>41</v>
      </c>
      <c r="E454" t="s">
        <v>54</v>
      </c>
      <c r="F454" t="s">
        <v>1804</v>
      </c>
      <c r="G454">
        <v>247.8</v>
      </c>
      <c r="H454">
        <v>4</v>
      </c>
      <c r="I454">
        <v>34.69</v>
      </c>
      <c r="J454" t="s">
        <v>2705</v>
      </c>
      <c r="K454">
        <v>2022</v>
      </c>
    </row>
    <row r="455" spans="1:11">
      <c r="A455">
        <v>44781</v>
      </c>
      <c r="B455" t="s">
        <v>439</v>
      </c>
      <c r="C455" t="s">
        <v>151</v>
      </c>
      <c r="D455" t="s">
        <v>41</v>
      </c>
      <c r="E455" t="s">
        <v>54</v>
      </c>
      <c r="F455" t="s">
        <v>200</v>
      </c>
      <c r="G455">
        <v>79.989999999999995</v>
      </c>
      <c r="H455">
        <v>1</v>
      </c>
      <c r="I455">
        <v>28.8</v>
      </c>
      <c r="J455" t="s">
        <v>2705</v>
      </c>
      <c r="K455">
        <v>2022</v>
      </c>
    </row>
    <row r="456" spans="1:11">
      <c r="A456">
        <v>44775</v>
      </c>
      <c r="B456" t="s">
        <v>2176</v>
      </c>
      <c r="C456" t="s">
        <v>1531</v>
      </c>
      <c r="D456" t="s">
        <v>41</v>
      </c>
      <c r="E456" t="s">
        <v>54</v>
      </c>
      <c r="F456" t="s">
        <v>1080</v>
      </c>
      <c r="G456">
        <v>199.98</v>
      </c>
      <c r="H456">
        <v>2</v>
      </c>
      <c r="I456">
        <v>83.99</v>
      </c>
      <c r="J456" t="s">
        <v>2705</v>
      </c>
      <c r="K456">
        <v>2022</v>
      </c>
    </row>
    <row r="457" spans="1:11">
      <c r="A457">
        <v>44773</v>
      </c>
      <c r="B457" t="s">
        <v>1426</v>
      </c>
      <c r="C457" t="s">
        <v>331</v>
      </c>
      <c r="D457" t="s">
        <v>41</v>
      </c>
      <c r="E457" t="s">
        <v>54</v>
      </c>
      <c r="F457" t="s">
        <v>1941</v>
      </c>
      <c r="G457">
        <v>239.7</v>
      </c>
      <c r="H457">
        <v>6</v>
      </c>
      <c r="I457">
        <v>105.47</v>
      </c>
      <c r="J457" t="s">
        <v>2704</v>
      </c>
      <c r="K457">
        <v>2022</v>
      </c>
    </row>
    <row r="458" spans="1:11">
      <c r="A458">
        <v>44773</v>
      </c>
      <c r="B458" t="s">
        <v>1150</v>
      </c>
      <c r="C458" t="s">
        <v>151</v>
      </c>
      <c r="D458" t="s">
        <v>41</v>
      </c>
      <c r="E458" t="s">
        <v>54</v>
      </c>
      <c r="F458" t="s">
        <v>1789</v>
      </c>
      <c r="G458">
        <v>2309.65</v>
      </c>
      <c r="H458">
        <v>7</v>
      </c>
      <c r="I458">
        <v>762.18</v>
      </c>
      <c r="J458" t="s">
        <v>2704</v>
      </c>
      <c r="K458">
        <v>2022</v>
      </c>
    </row>
    <row r="459" spans="1:11">
      <c r="A459">
        <v>44772</v>
      </c>
      <c r="B459" t="s">
        <v>1454</v>
      </c>
      <c r="C459" t="s">
        <v>29</v>
      </c>
      <c r="D459" t="s">
        <v>41</v>
      </c>
      <c r="E459" t="s">
        <v>54</v>
      </c>
      <c r="F459" t="s">
        <v>86</v>
      </c>
      <c r="G459">
        <v>209.93</v>
      </c>
      <c r="H459">
        <v>7</v>
      </c>
      <c r="I459">
        <v>92.37</v>
      </c>
      <c r="J459" t="s">
        <v>2704</v>
      </c>
      <c r="K459">
        <v>2022</v>
      </c>
    </row>
    <row r="460" spans="1:11">
      <c r="A460">
        <v>44327</v>
      </c>
      <c r="B460" t="s">
        <v>653</v>
      </c>
      <c r="C460" t="s">
        <v>12</v>
      </c>
      <c r="D460" t="s">
        <v>41</v>
      </c>
      <c r="E460" t="s">
        <v>54</v>
      </c>
      <c r="F460" t="s">
        <v>654</v>
      </c>
      <c r="G460">
        <v>58.11</v>
      </c>
      <c r="H460">
        <v>2</v>
      </c>
      <c r="I460">
        <v>7.26</v>
      </c>
      <c r="J460" t="s">
        <v>2702</v>
      </c>
      <c r="K460">
        <v>2021</v>
      </c>
    </row>
    <row r="461" spans="1:11">
      <c r="A461">
        <v>44766</v>
      </c>
      <c r="B461" t="s">
        <v>959</v>
      </c>
      <c r="C461" t="s">
        <v>35</v>
      </c>
      <c r="D461" t="s">
        <v>41</v>
      </c>
      <c r="E461" t="s">
        <v>54</v>
      </c>
      <c r="F461" t="s">
        <v>1994</v>
      </c>
      <c r="G461">
        <v>279.86</v>
      </c>
      <c r="H461">
        <v>14</v>
      </c>
      <c r="I461">
        <v>64.37</v>
      </c>
      <c r="J461" t="s">
        <v>2704</v>
      </c>
      <c r="K461">
        <v>2022</v>
      </c>
    </row>
    <row r="462" spans="1:11">
      <c r="A462">
        <v>44762</v>
      </c>
      <c r="B462" t="s">
        <v>2168</v>
      </c>
      <c r="C462" t="s">
        <v>131</v>
      </c>
      <c r="D462" t="s">
        <v>41</v>
      </c>
      <c r="E462" t="s">
        <v>54</v>
      </c>
      <c r="F462" t="s">
        <v>1982</v>
      </c>
      <c r="G462">
        <v>831.2</v>
      </c>
      <c r="H462">
        <v>5</v>
      </c>
      <c r="I462">
        <v>124.68</v>
      </c>
      <c r="J462" t="s">
        <v>2704</v>
      </c>
      <c r="K462">
        <v>2022</v>
      </c>
    </row>
    <row r="463" spans="1:11">
      <c r="A463">
        <v>44327</v>
      </c>
      <c r="B463" t="s">
        <v>657</v>
      </c>
      <c r="C463" t="s">
        <v>12</v>
      </c>
      <c r="D463" t="s">
        <v>41</v>
      </c>
      <c r="E463" t="s">
        <v>54</v>
      </c>
      <c r="F463" t="s">
        <v>658</v>
      </c>
      <c r="G463">
        <v>46.86</v>
      </c>
      <c r="H463">
        <v>2</v>
      </c>
      <c r="I463">
        <v>7.62</v>
      </c>
      <c r="J463" t="s">
        <v>2702</v>
      </c>
      <c r="K463">
        <v>2021</v>
      </c>
    </row>
    <row r="464" spans="1:11">
      <c r="A464">
        <v>44760</v>
      </c>
      <c r="B464" t="s">
        <v>1078</v>
      </c>
      <c r="C464" t="s">
        <v>29</v>
      </c>
      <c r="D464" t="s">
        <v>41</v>
      </c>
      <c r="E464" t="s">
        <v>54</v>
      </c>
      <c r="F464" t="s">
        <v>2083</v>
      </c>
      <c r="G464">
        <v>519.96</v>
      </c>
      <c r="H464">
        <v>4</v>
      </c>
      <c r="I464">
        <v>176.79</v>
      </c>
      <c r="J464" t="s">
        <v>2704</v>
      </c>
      <c r="K464">
        <v>2022</v>
      </c>
    </row>
    <row r="465" spans="1:11">
      <c r="A465">
        <v>44758</v>
      </c>
      <c r="B465" t="s">
        <v>447</v>
      </c>
      <c r="C465" t="s">
        <v>151</v>
      </c>
      <c r="D465" t="s">
        <v>41</v>
      </c>
      <c r="E465" t="s">
        <v>54</v>
      </c>
      <c r="F465" t="s">
        <v>2160</v>
      </c>
      <c r="G465">
        <v>599.9</v>
      </c>
      <c r="H465">
        <v>10</v>
      </c>
      <c r="I465">
        <v>191.97</v>
      </c>
      <c r="J465" t="s">
        <v>2704</v>
      </c>
      <c r="K465">
        <v>2022</v>
      </c>
    </row>
    <row r="466" spans="1:11">
      <c r="A466">
        <v>44747</v>
      </c>
      <c r="B466" t="s">
        <v>1174</v>
      </c>
      <c r="C466" t="s">
        <v>25</v>
      </c>
      <c r="D466" t="s">
        <v>41</v>
      </c>
      <c r="E466" t="s">
        <v>54</v>
      </c>
      <c r="F466" t="s">
        <v>1662</v>
      </c>
      <c r="G466">
        <v>34.799999999999997</v>
      </c>
      <c r="H466">
        <v>3</v>
      </c>
      <c r="I466">
        <v>2.1800000000000002</v>
      </c>
      <c r="J466" t="s">
        <v>2704</v>
      </c>
      <c r="K466">
        <v>2022</v>
      </c>
    </row>
    <row r="467" spans="1:11">
      <c r="A467">
        <v>44738</v>
      </c>
      <c r="B467" t="s">
        <v>595</v>
      </c>
      <c r="C467" t="s">
        <v>112</v>
      </c>
      <c r="D467" t="s">
        <v>41</v>
      </c>
      <c r="E467" t="s">
        <v>54</v>
      </c>
      <c r="F467" t="s">
        <v>1838</v>
      </c>
      <c r="G467">
        <v>41.9</v>
      </c>
      <c r="H467">
        <v>2</v>
      </c>
      <c r="I467">
        <v>8.8000000000000007</v>
      </c>
      <c r="J467" t="s">
        <v>2703</v>
      </c>
      <c r="K467">
        <v>2022</v>
      </c>
    </row>
    <row r="468" spans="1:11">
      <c r="A468">
        <v>44735</v>
      </c>
      <c r="B468" t="s">
        <v>686</v>
      </c>
      <c r="C468" t="s">
        <v>32</v>
      </c>
      <c r="D468" t="s">
        <v>41</v>
      </c>
      <c r="E468" t="s">
        <v>54</v>
      </c>
      <c r="F468" t="s">
        <v>2132</v>
      </c>
      <c r="G468">
        <v>75</v>
      </c>
      <c r="H468">
        <v>3</v>
      </c>
      <c r="I468">
        <v>18</v>
      </c>
      <c r="J468" t="s">
        <v>2703</v>
      </c>
      <c r="K468">
        <v>2022</v>
      </c>
    </row>
    <row r="469" spans="1:11">
      <c r="A469">
        <v>44732</v>
      </c>
      <c r="B469" t="s">
        <v>919</v>
      </c>
      <c r="C469" t="s">
        <v>25</v>
      </c>
      <c r="D469" t="s">
        <v>41</v>
      </c>
      <c r="E469" t="s">
        <v>54</v>
      </c>
      <c r="F469" t="s">
        <v>2127</v>
      </c>
      <c r="G469">
        <v>319.98</v>
      </c>
      <c r="H469">
        <v>2</v>
      </c>
      <c r="I469">
        <v>92</v>
      </c>
      <c r="J469" t="s">
        <v>2703</v>
      </c>
      <c r="K469">
        <v>2022</v>
      </c>
    </row>
    <row r="470" spans="1:11">
      <c r="A470">
        <v>44727</v>
      </c>
      <c r="B470" t="s">
        <v>1536</v>
      </c>
      <c r="C470" t="s">
        <v>125</v>
      </c>
      <c r="D470" t="s">
        <v>41</v>
      </c>
      <c r="E470" t="s">
        <v>54</v>
      </c>
      <c r="F470" t="s">
        <v>1229</v>
      </c>
      <c r="G470">
        <v>11.67</v>
      </c>
      <c r="H470">
        <v>1</v>
      </c>
      <c r="I470">
        <v>-0.73</v>
      </c>
      <c r="J470" t="s">
        <v>2703</v>
      </c>
      <c r="K470">
        <v>2022</v>
      </c>
    </row>
    <row r="471" spans="1:11">
      <c r="A471">
        <v>44725</v>
      </c>
      <c r="B471" t="s">
        <v>1813</v>
      </c>
      <c r="C471" t="s">
        <v>1063</v>
      </c>
      <c r="D471" t="s">
        <v>41</v>
      </c>
      <c r="E471" t="s">
        <v>54</v>
      </c>
      <c r="F471" t="s">
        <v>2115</v>
      </c>
      <c r="G471">
        <v>67.98</v>
      </c>
      <c r="H471">
        <v>2</v>
      </c>
      <c r="I471">
        <v>14.96</v>
      </c>
      <c r="J471" t="s">
        <v>2703</v>
      </c>
      <c r="K471">
        <v>2022</v>
      </c>
    </row>
    <row r="472" spans="1:11">
      <c r="A472">
        <v>44723</v>
      </c>
      <c r="B472" t="s">
        <v>74</v>
      </c>
      <c r="C472" t="s">
        <v>64</v>
      </c>
      <c r="D472" t="s">
        <v>41</v>
      </c>
      <c r="E472" t="s">
        <v>54</v>
      </c>
      <c r="F472" t="s">
        <v>1424</v>
      </c>
      <c r="G472">
        <v>53.7</v>
      </c>
      <c r="H472">
        <v>6</v>
      </c>
      <c r="I472">
        <v>10.199999999999999</v>
      </c>
      <c r="J472" t="s">
        <v>2703</v>
      </c>
      <c r="K472">
        <v>2022</v>
      </c>
    </row>
    <row r="473" spans="1:11">
      <c r="A473">
        <v>44329</v>
      </c>
      <c r="B473" t="s">
        <v>669</v>
      </c>
      <c r="C473" t="s">
        <v>29</v>
      </c>
      <c r="D473" t="s">
        <v>41</v>
      </c>
      <c r="E473" t="s">
        <v>54</v>
      </c>
      <c r="F473" t="s">
        <v>670</v>
      </c>
      <c r="G473">
        <v>149.97</v>
      </c>
      <c r="H473">
        <v>3</v>
      </c>
      <c r="I473">
        <v>52.49</v>
      </c>
      <c r="J473" t="s">
        <v>2702</v>
      </c>
      <c r="K473">
        <v>2021</v>
      </c>
    </row>
    <row r="474" spans="1:11">
      <c r="A474">
        <v>44721</v>
      </c>
      <c r="B474" t="s">
        <v>2109</v>
      </c>
      <c r="C474" t="s">
        <v>125</v>
      </c>
      <c r="D474" t="s">
        <v>41</v>
      </c>
      <c r="E474" t="s">
        <v>54</v>
      </c>
      <c r="F474" t="s">
        <v>2025</v>
      </c>
      <c r="G474">
        <v>72.599999999999994</v>
      </c>
      <c r="H474">
        <v>5</v>
      </c>
      <c r="I474">
        <v>-8.17</v>
      </c>
      <c r="J474" t="s">
        <v>2703</v>
      </c>
      <c r="K474">
        <v>2022</v>
      </c>
    </row>
    <row r="475" spans="1:11">
      <c r="A475">
        <v>44720</v>
      </c>
      <c r="B475" t="s">
        <v>1844</v>
      </c>
      <c r="C475" t="s">
        <v>17</v>
      </c>
      <c r="D475" t="s">
        <v>41</v>
      </c>
      <c r="E475" t="s">
        <v>54</v>
      </c>
      <c r="F475" t="s">
        <v>1522</v>
      </c>
      <c r="G475">
        <v>2.38</v>
      </c>
      <c r="H475">
        <v>3</v>
      </c>
      <c r="I475">
        <v>0.74</v>
      </c>
      <c r="J475" t="s">
        <v>2703</v>
      </c>
      <c r="K475">
        <v>2022</v>
      </c>
    </row>
    <row r="476" spans="1:11">
      <c r="A476">
        <v>44716</v>
      </c>
      <c r="B476" t="s">
        <v>2103</v>
      </c>
      <c r="C476" t="s">
        <v>29</v>
      </c>
      <c r="D476" t="s">
        <v>41</v>
      </c>
      <c r="E476" t="s">
        <v>54</v>
      </c>
      <c r="F476" t="s">
        <v>2104</v>
      </c>
      <c r="G476">
        <v>989.97</v>
      </c>
      <c r="H476">
        <v>3</v>
      </c>
      <c r="I476">
        <v>395.99</v>
      </c>
      <c r="J476" t="s">
        <v>2703</v>
      </c>
      <c r="K476">
        <v>2022</v>
      </c>
    </row>
    <row r="477" spans="1:11">
      <c r="A477">
        <v>44716</v>
      </c>
      <c r="B477" t="s">
        <v>2103</v>
      </c>
      <c r="C477" t="s">
        <v>29</v>
      </c>
      <c r="D477" t="s">
        <v>41</v>
      </c>
      <c r="E477" t="s">
        <v>54</v>
      </c>
      <c r="F477" t="s">
        <v>510</v>
      </c>
      <c r="G477">
        <v>119.98</v>
      </c>
      <c r="H477">
        <v>2</v>
      </c>
      <c r="I477">
        <v>35.99</v>
      </c>
      <c r="J477" t="s">
        <v>2703</v>
      </c>
      <c r="K477">
        <v>2022</v>
      </c>
    </row>
    <row r="478" spans="1:11">
      <c r="A478">
        <v>44332</v>
      </c>
      <c r="B478" t="s">
        <v>674</v>
      </c>
      <c r="C478" t="s">
        <v>29</v>
      </c>
      <c r="D478" t="s">
        <v>41</v>
      </c>
      <c r="E478" t="s">
        <v>54</v>
      </c>
      <c r="F478" t="s">
        <v>675</v>
      </c>
      <c r="G478">
        <v>56.4</v>
      </c>
      <c r="H478">
        <v>3</v>
      </c>
      <c r="I478">
        <v>3.38</v>
      </c>
      <c r="J478" t="s">
        <v>2702</v>
      </c>
      <c r="K478">
        <v>2021</v>
      </c>
    </row>
    <row r="479" spans="1:11">
      <c r="A479">
        <v>44711</v>
      </c>
      <c r="B479" t="s">
        <v>2093</v>
      </c>
      <c r="C479" t="s">
        <v>57</v>
      </c>
      <c r="D479" t="s">
        <v>41</v>
      </c>
      <c r="E479" t="s">
        <v>54</v>
      </c>
      <c r="F479" t="s">
        <v>1876</v>
      </c>
      <c r="G479">
        <v>151.96</v>
      </c>
      <c r="H479">
        <v>4</v>
      </c>
      <c r="I479">
        <v>36.47</v>
      </c>
      <c r="J479" t="s">
        <v>2702</v>
      </c>
      <c r="K479">
        <v>2022</v>
      </c>
    </row>
    <row r="480" spans="1:11">
      <c r="A480">
        <v>44707</v>
      </c>
      <c r="B480" t="s">
        <v>532</v>
      </c>
      <c r="C480" t="s">
        <v>247</v>
      </c>
      <c r="D480" t="s">
        <v>41</v>
      </c>
      <c r="E480" t="s">
        <v>54</v>
      </c>
      <c r="F480" t="s">
        <v>86</v>
      </c>
      <c r="G480">
        <v>167.94</v>
      </c>
      <c r="H480">
        <v>7</v>
      </c>
      <c r="I480">
        <v>50.38</v>
      </c>
      <c r="J480" t="s">
        <v>2702</v>
      </c>
      <c r="K480">
        <v>2022</v>
      </c>
    </row>
    <row r="481" spans="1:11">
      <c r="A481">
        <v>44706</v>
      </c>
      <c r="B481" t="s">
        <v>121</v>
      </c>
      <c r="C481" t="s">
        <v>12</v>
      </c>
      <c r="D481" t="s">
        <v>41</v>
      </c>
      <c r="E481" t="s">
        <v>54</v>
      </c>
      <c r="F481" t="s">
        <v>2083</v>
      </c>
      <c r="G481">
        <v>207.98</v>
      </c>
      <c r="H481">
        <v>2</v>
      </c>
      <c r="I481">
        <v>36.4</v>
      </c>
      <c r="J481" t="s">
        <v>2702</v>
      </c>
      <c r="K481">
        <v>2022</v>
      </c>
    </row>
    <row r="482" spans="1:11">
      <c r="A482">
        <v>44697</v>
      </c>
      <c r="B482" t="s">
        <v>458</v>
      </c>
      <c r="C482" t="s">
        <v>125</v>
      </c>
      <c r="D482" t="s">
        <v>41</v>
      </c>
      <c r="E482" t="s">
        <v>54</v>
      </c>
      <c r="F482" t="s">
        <v>2004</v>
      </c>
      <c r="G482">
        <v>255.97</v>
      </c>
      <c r="H482">
        <v>4</v>
      </c>
      <c r="I482">
        <v>32</v>
      </c>
      <c r="J482" t="s">
        <v>2702</v>
      </c>
      <c r="K482">
        <v>2022</v>
      </c>
    </row>
    <row r="483" spans="1:11">
      <c r="A483">
        <v>44691</v>
      </c>
      <c r="B483" t="s">
        <v>1635</v>
      </c>
      <c r="C483" t="s">
        <v>280</v>
      </c>
      <c r="D483" t="s">
        <v>41</v>
      </c>
      <c r="E483" t="s">
        <v>54</v>
      </c>
      <c r="F483" t="s">
        <v>1229</v>
      </c>
      <c r="G483">
        <v>46.69</v>
      </c>
      <c r="H483">
        <v>4</v>
      </c>
      <c r="I483">
        <v>-2.92</v>
      </c>
      <c r="J483" t="s">
        <v>2702</v>
      </c>
      <c r="K483">
        <v>2022</v>
      </c>
    </row>
    <row r="484" spans="1:11">
      <c r="A484">
        <v>44684</v>
      </c>
      <c r="B484" t="s">
        <v>2062</v>
      </c>
      <c r="C484" t="s">
        <v>29</v>
      </c>
      <c r="D484" t="s">
        <v>41</v>
      </c>
      <c r="E484" t="s">
        <v>54</v>
      </c>
      <c r="F484" t="s">
        <v>1136</v>
      </c>
      <c r="G484">
        <v>339.96</v>
      </c>
      <c r="H484">
        <v>4</v>
      </c>
      <c r="I484">
        <v>122.39</v>
      </c>
      <c r="J484" t="s">
        <v>2702</v>
      </c>
      <c r="K484">
        <v>2022</v>
      </c>
    </row>
    <row r="485" spans="1:11">
      <c r="A485">
        <v>44684</v>
      </c>
      <c r="B485" t="s">
        <v>525</v>
      </c>
      <c r="C485" t="s">
        <v>25</v>
      </c>
      <c r="D485" t="s">
        <v>41</v>
      </c>
      <c r="E485" t="s">
        <v>54</v>
      </c>
      <c r="F485" t="s">
        <v>1286</v>
      </c>
      <c r="G485">
        <v>27.55</v>
      </c>
      <c r="H485">
        <v>3</v>
      </c>
      <c r="I485">
        <v>-0.34</v>
      </c>
      <c r="J485" t="s">
        <v>2702</v>
      </c>
      <c r="K485">
        <v>2022</v>
      </c>
    </row>
    <row r="486" spans="1:11">
      <c r="A486">
        <v>44669</v>
      </c>
      <c r="B486" t="s">
        <v>2035</v>
      </c>
      <c r="C486" t="s">
        <v>12</v>
      </c>
      <c r="D486" t="s">
        <v>41</v>
      </c>
      <c r="E486" t="s">
        <v>54</v>
      </c>
      <c r="F486" t="s">
        <v>2036</v>
      </c>
      <c r="G486">
        <v>41.42</v>
      </c>
      <c r="H486">
        <v>2</v>
      </c>
      <c r="I486">
        <v>8.2799999999999994</v>
      </c>
      <c r="J486" t="s">
        <v>2701</v>
      </c>
      <c r="K486">
        <v>2022</v>
      </c>
    </row>
    <row r="487" spans="1:11">
      <c r="A487">
        <v>44669</v>
      </c>
      <c r="B487" t="s">
        <v>1414</v>
      </c>
      <c r="C487" t="s">
        <v>64</v>
      </c>
      <c r="D487" t="s">
        <v>41</v>
      </c>
      <c r="E487" t="s">
        <v>54</v>
      </c>
      <c r="F487" t="s">
        <v>1987</v>
      </c>
      <c r="G487">
        <v>106.5</v>
      </c>
      <c r="H487">
        <v>6</v>
      </c>
      <c r="I487">
        <v>41.54</v>
      </c>
      <c r="J487" t="s">
        <v>2701</v>
      </c>
      <c r="K487">
        <v>2022</v>
      </c>
    </row>
    <row r="488" spans="1:11">
      <c r="A488">
        <v>44668</v>
      </c>
      <c r="B488" t="s">
        <v>1290</v>
      </c>
      <c r="C488" t="s">
        <v>151</v>
      </c>
      <c r="D488" t="s">
        <v>41</v>
      </c>
      <c r="E488" t="s">
        <v>54</v>
      </c>
      <c r="F488" t="s">
        <v>1851</v>
      </c>
      <c r="G488">
        <v>99.6</v>
      </c>
      <c r="H488">
        <v>1</v>
      </c>
      <c r="I488">
        <v>36.85</v>
      </c>
      <c r="J488" t="s">
        <v>2701</v>
      </c>
      <c r="K488">
        <v>2022</v>
      </c>
    </row>
    <row r="489" spans="1:11">
      <c r="A489">
        <v>44668</v>
      </c>
      <c r="B489" t="s">
        <v>682</v>
      </c>
      <c r="C489" t="s">
        <v>29</v>
      </c>
      <c r="D489" t="s">
        <v>41</v>
      </c>
      <c r="E489" t="s">
        <v>54</v>
      </c>
      <c r="F489" t="s">
        <v>68</v>
      </c>
      <c r="G489">
        <v>323.37</v>
      </c>
      <c r="H489">
        <v>3</v>
      </c>
      <c r="I489">
        <v>129.35</v>
      </c>
      <c r="J489" t="s">
        <v>2701</v>
      </c>
      <c r="K489">
        <v>2022</v>
      </c>
    </row>
    <row r="490" spans="1:11">
      <c r="A490">
        <v>44667</v>
      </c>
      <c r="B490" t="s">
        <v>1343</v>
      </c>
      <c r="C490" t="s">
        <v>17</v>
      </c>
      <c r="D490" t="s">
        <v>41</v>
      </c>
      <c r="E490" t="s">
        <v>54</v>
      </c>
      <c r="F490" t="s">
        <v>2025</v>
      </c>
      <c r="G490">
        <v>43.56</v>
      </c>
      <c r="H490">
        <v>3</v>
      </c>
      <c r="I490">
        <v>-4.9000000000000004</v>
      </c>
      <c r="J490" t="s">
        <v>2701</v>
      </c>
      <c r="K490">
        <v>2022</v>
      </c>
    </row>
    <row r="491" spans="1:11">
      <c r="A491">
        <v>44336</v>
      </c>
      <c r="B491" t="s">
        <v>691</v>
      </c>
      <c r="C491" t="s">
        <v>12</v>
      </c>
      <c r="D491" t="s">
        <v>41</v>
      </c>
      <c r="E491" t="s">
        <v>54</v>
      </c>
      <c r="F491" t="s">
        <v>693</v>
      </c>
      <c r="G491">
        <v>20.78</v>
      </c>
      <c r="H491">
        <v>2</v>
      </c>
      <c r="I491">
        <v>-3.64</v>
      </c>
      <c r="J491" t="s">
        <v>2702</v>
      </c>
      <c r="K491">
        <v>2021</v>
      </c>
    </row>
    <row r="492" spans="1:11">
      <c r="A492">
        <v>44664</v>
      </c>
      <c r="B492" t="s">
        <v>1461</v>
      </c>
      <c r="C492" t="s">
        <v>29</v>
      </c>
      <c r="D492" t="s">
        <v>41</v>
      </c>
      <c r="E492" t="s">
        <v>54</v>
      </c>
      <c r="F492" t="s">
        <v>670</v>
      </c>
      <c r="G492">
        <v>199.96</v>
      </c>
      <c r="H492">
        <v>4</v>
      </c>
      <c r="I492">
        <v>69.989999999999995</v>
      </c>
      <c r="J492" t="s">
        <v>2701</v>
      </c>
      <c r="K492">
        <v>2022</v>
      </c>
    </row>
    <row r="493" spans="1:11">
      <c r="A493">
        <v>44662</v>
      </c>
      <c r="B493" t="s">
        <v>511</v>
      </c>
      <c r="C493" t="s">
        <v>151</v>
      </c>
      <c r="D493" t="s">
        <v>41</v>
      </c>
      <c r="E493" t="s">
        <v>54</v>
      </c>
      <c r="F493" t="s">
        <v>1065</v>
      </c>
      <c r="G493">
        <v>85.14</v>
      </c>
      <c r="H493">
        <v>3</v>
      </c>
      <c r="I493">
        <v>34.909999999999997</v>
      </c>
      <c r="J493" t="s">
        <v>2701</v>
      </c>
      <c r="K493">
        <v>2022</v>
      </c>
    </row>
    <row r="494" spans="1:11">
      <c r="A494">
        <v>44658</v>
      </c>
      <c r="B494" t="s">
        <v>620</v>
      </c>
      <c r="C494" t="s">
        <v>12</v>
      </c>
      <c r="D494" t="s">
        <v>41</v>
      </c>
      <c r="E494" t="s">
        <v>54</v>
      </c>
      <c r="F494" t="s">
        <v>2004</v>
      </c>
      <c r="G494">
        <v>383.95</v>
      </c>
      <c r="H494">
        <v>6</v>
      </c>
      <c r="I494">
        <v>47.99</v>
      </c>
      <c r="J494" t="s">
        <v>2701</v>
      </c>
      <c r="K494">
        <v>2022</v>
      </c>
    </row>
    <row r="495" spans="1:11">
      <c r="A495">
        <v>44657</v>
      </c>
      <c r="B495" t="s">
        <v>1373</v>
      </c>
      <c r="C495" t="s">
        <v>12</v>
      </c>
      <c r="D495" t="s">
        <v>41</v>
      </c>
      <c r="E495" t="s">
        <v>54</v>
      </c>
      <c r="F495" t="s">
        <v>600</v>
      </c>
      <c r="G495">
        <v>25.49</v>
      </c>
      <c r="H495">
        <v>2</v>
      </c>
      <c r="I495">
        <v>4.46</v>
      </c>
      <c r="J495" t="s">
        <v>2701</v>
      </c>
      <c r="K495">
        <v>2022</v>
      </c>
    </row>
    <row r="496" spans="1:11">
      <c r="A496">
        <v>44656</v>
      </c>
      <c r="B496" t="s">
        <v>831</v>
      </c>
      <c r="C496" t="s">
        <v>166</v>
      </c>
      <c r="D496" t="s">
        <v>41</v>
      </c>
      <c r="E496" t="s">
        <v>54</v>
      </c>
      <c r="F496" t="s">
        <v>1088</v>
      </c>
      <c r="G496">
        <v>239.94</v>
      </c>
      <c r="H496">
        <v>6</v>
      </c>
      <c r="I496">
        <v>26.39</v>
      </c>
      <c r="J496" t="s">
        <v>2701</v>
      </c>
      <c r="K496">
        <v>2022</v>
      </c>
    </row>
    <row r="497" spans="1:11">
      <c r="A497">
        <v>44653</v>
      </c>
      <c r="B497" t="s">
        <v>1993</v>
      </c>
      <c r="C497" t="s">
        <v>12</v>
      </c>
      <c r="D497" t="s">
        <v>41</v>
      </c>
      <c r="E497" t="s">
        <v>54</v>
      </c>
      <c r="F497" t="s">
        <v>1994</v>
      </c>
      <c r="G497">
        <v>47.98</v>
      </c>
      <c r="H497">
        <v>3</v>
      </c>
      <c r="I497">
        <v>1.8</v>
      </c>
      <c r="J497" t="s">
        <v>2701</v>
      </c>
      <c r="K497">
        <v>2022</v>
      </c>
    </row>
    <row r="498" spans="1:11">
      <c r="A498">
        <v>44653</v>
      </c>
      <c r="B498" t="s">
        <v>1993</v>
      </c>
      <c r="C498" t="s">
        <v>12</v>
      </c>
      <c r="D498" t="s">
        <v>41</v>
      </c>
      <c r="E498" t="s">
        <v>54</v>
      </c>
      <c r="F498" t="s">
        <v>1424</v>
      </c>
      <c r="G498">
        <v>50.12</v>
      </c>
      <c r="H498">
        <v>7</v>
      </c>
      <c r="I498">
        <v>-0.63</v>
      </c>
      <c r="J498" t="s">
        <v>2701</v>
      </c>
      <c r="K498">
        <v>2022</v>
      </c>
    </row>
    <row r="499" spans="1:11">
      <c r="A499">
        <v>44649</v>
      </c>
      <c r="B499" t="s">
        <v>291</v>
      </c>
      <c r="C499" t="s">
        <v>29</v>
      </c>
      <c r="D499" t="s">
        <v>41</v>
      </c>
      <c r="E499" t="s">
        <v>54</v>
      </c>
      <c r="F499" t="s">
        <v>1987</v>
      </c>
      <c r="G499">
        <v>53.25</v>
      </c>
      <c r="H499">
        <v>3</v>
      </c>
      <c r="I499">
        <v>20.77</v>
      </c>
      <c r="J499" t="s">
        <v>2700</v>
      </c>
      <c r="K499">
        <v>2022</v>
      </c>
    </row>
    <row r="500" spans="1:11">
      <c r="A500">
        <v>44648</v>
      </c>
      <c r="B500" t="s">
        <v>1635</v>
      </c>
      <c r="C500" t="s">
        <v>29</v>
      </c>
      <c r="D500" t="s">
        <v>41</v>
      </c>
      <c r="E500" t="s">
        <v>54</v>
      </c>
      <c r="F500" t="s">
        <v>1982</v>
      </c>
      <c r="G500">
        <v>166.24</v>
      </c>
      <c r="H500">
        <v>1</v>
      </c>
      <c r="I500">
        <v>24.94</v>
      </c>
      <c r="J500" t="s">
        <v>2700</v>
      </c>
      <c r="K500">
        <v>2022</v>
      </c>
    </row>
    <row r="501" spans="1:11">
      <c r="A501">
        <v>44646</v>
      </c>
      <c r="B501" t="s">
        <v>1106</v>
      </c>
      <c r="C501" t="s">
        <v>25</v>
      </c>
      <c r="D501" t="s">
        <v>41</v>
      </c>
      <c r="E501" t="s">
        <v>54</v>
      </c>
      <c r="F501" t="s">
        <v>1327</v>
      </c>
      <c r="G501">
        <v>16.78</v>
      </c>
      <c r="H501">
        <v>3</v>
      </c>
      <c r="I501">
        <v>5.03</v>
      </c>
      <c r="J501" t="s">
        <v>2700</v>
      </c>
      <c r="K501">
        <v>2022</v>
      </c>
    </row>
    <row r="502" spans="1:11">
      <c r="A502">
        <v>44643</v>
      </c>
      <c r="B502" t="s">
        <v>1440</v>
      </c>
      <c r="C502" t="s">
        <v>29</v>
      </c>
      <c r="D502" t="s">
        <v>41</v>
      </c>
      <c r="E502" t="s">
        <v>54</v>
      </c>
      <c r="F502" t="s">
        <v>200</v>
      </c>
      <c r="G502">
        <v>239.97</v>
      </c>
      <c r="H502">
        <v>3</v>
      </c>
      <c r="I502">
        <v>86.39</v>
      </c>
      <c r="J502" t="s">
        <v>2700</v>
      </c>
      <c r="K502">
        <v>2022</v>
      </c>
    </row>
    <row r="503" spans="1:11">
      <c r="A503">
        <v>44642</v>
      </c>
      <c r="B503" t="s">
        <v>1858</v>
      </c>
      <c r="C503" t="s">
        <v>125</v>
      </c>
      <c r="D503" t="s">
        <v>41</v>
      </c>
      <c r="E503" t="s">
        <v>54</v>
      </c>
      <c r="F503" t="s">
        <v>1001</v>
      </c>
      <c r="G503">
        <v>447.94</v>
      </c>
      <c r="H503">
        <v>7</v>
      </c>
      <c r="I503">
        <v>89.59</v>
      </c>
      <c r="J503" t="s">
        <v>2700</v>
      </c>
      <c r="K503">
        <v>2022</v>
      </c>
    </row>
    <row r="504" spans="1:11">
      <c r="A504">
        <v>44642</v>
      </c>
      <c r="B504" t="s">
        <v>1970</v>
      </c>
      <c r="C504" t="s">
        <v>12</v>
      </c>
      <c r="D504" t="s">
        <v>41</v>
      </c>
      <c r="E504" t="s">
        <v>54</v>
      </c>
      <c r="F504" t="s">
        <v>1971</v>
      </c>
      <c r="G504">
        <v>18.39</v>
      </c>
      <c r="H504">
        <v>1</v>
      </c>
      <c r="I504">
        <v>5.29</v>
      </c>
      <c r="J504" t="s">
        <v>2700</v>
      </c>
      <c r="K504">
        <v>2022</v>
      </c>
    </row>
    <row r="505" spans="1:11">
      <c r="A505">
        <v>44637</v>
      </c>
      <c r="B505" t="s">
        <v>1690</v>
      </c>
      <c r="C505" t="s">
        <v>151</v>
      </c>
      <c r="D505" t="s">
        <v>41</v>
      </c>
      <c r="E505" t="s">
        <v>54</v>
      </c>
      <c r="F505" t="s">
        <v>1957</v>
      </c>
      <c r="G505">
        <v>15.02</v>
      </c>
      <c r="H505">
        <v>1</v>
      </c>
      <c r="I505">
        <v>2.7</v>
      </c>
      <c r="J505" t="s">
        <v>2700</v>
      </c>
      <c r="K505">
        <v>2022</v>
      </c>
    </row>
    <row r="506" spans="1:11">
      <c r="A506">
        <v>44629</v>
      </c>
      <c r="B506" t="s">
        <v>875</v>
      </c>
      <c r="C506" t="s">
        <v>12</v>
      </c>
      <c r="D506" t="s">
        <v>41</v>
      </c>
      <c r="E506" t="s">
        <v>54</v>
      </c>
      <c r="F506" t="s">
        <v>1065</v>
      </c>
      <c r="G506">
        <v>113.52</v>
      </c>
      <c r="H506">
        <v>5</v>
      </c>
      <c r="I506">
        <v>29.8</v>
      </c>
      <c r="J506" t="s">
        <v>2700</v>
      </c>
      <c r="K506">
        <v>2022</v>
      </c>
    </row>
    <row r="507" spans="1:11">
      <c r="A507">
        <v>44627</v>
      </c>
      <c r="B507" t="s">
        <v>973</v>
      </c>
      <c r="C507" t="s">
        <v>61</v>
      </c>
      <c r="D507" t="s">
        <v>41</v>
      </c>
      <c r="E507" t="s">
        <v>54</v>
      </c>
      <c r="F507" t="s">
        <v>1941</v>
      </c>
      <c r="G507">
        <v>119.85</v>
      </c>
      <c r="H507">
        <v>3</v>
      </c>
      <c r="I507">
        <v>52.73</v>
      </c>
      <c r="J507" t="s">
        <v>2700</v>
      </c>
      <c r="K507">
        <v>2022</v>
      </c>
    </row>
    <row r="508" spans="1:11">
      <c r="A508">
        <v>44625</v>
      </c>
      <c r="B508" t="s">
        <v>1738</v>
      </c>
      <c r="C508" t="s">
        <v>25</v>
      </c>
      <c r="D508" t="s">
        <v>41</v>
      </c>
      <c r="E508" t="s">
        <v>54</v>
      </c>
      <c r="F508" t="s">
        <v>1463</v>
      </c>
      <c r="G508">
        <v>10.31</v>
      </c>
      <c r="H508">
        <v>1</v>
      </c>
      <c r="I508">
        <v>-1.29</v>
      </c>
      <c r="J508" t="s">
        <v>2700</v>
      </c>
      <c r="K508">
        <v>2022</v>
      </c>
    </row>
    <row r="509" spans="1:11">
      <c r="A509">
        <v>44619</v>
      </c>
      <c r="B509" t="s">
        <v>1928</v>
      </c>
      <c r="C509" t="s">
        <v>166</v>
      </c>
      <c r="D509" t="s">
        <v>41</v>
      </c>
      <c r="E509" t="s">
        <v>54</v>
      </c>
      <c r="F509" t="s">
        <v>1009</v>
      </c>
      <c r="G509">
        <v>538.91999999999996</v>
      </c>
      <c r="H509">
        <v>9</v>
      </c>
      <c r="I509">
        <v>80.84</v>
      </c>
      <c r="J509" t="s">
        <v>2699</v>
      </c>
      <c r="K509">
        <v>2022</v>
      </c>
    </row>
    <row r="510" spans="1:11">
      <c r="A510">
        <v>44612</v>
      </c>
      <c r="B510" t="s">
        <v>880</v>
      </c>
      <c r="C510" t="s">
        <v>103</v>
      </c>
      <c r="D510" t="s">
        <v>41</v>
      </c>
      <c r="E510" t="s">
        <v>54</v>
      </c>
      <c r="F510" t="s">
        <v>1923</v>
      </c>
      <c r="G510">
        <v>29.99</v>
      </c>
      <c r="H510">
        <v>1</v>
      </c>
      <c r="I510">
        <v>3</v>
      </c>
      <c r="J510" t="s">
        <v>2699</v>
      </c>
      <c r="K510">
        <v>2022</v>
      </c>
    </row>
    <row r="511" spans="1:11">
      <c r="A511">
        <v>44607</v>
      </c>
      <c r="B511" t="s">
        <v>470</v>
      </c>
      <c r="C511" t="s">
        <v>159</v>
      </c>
      <c r="D511" t="s">
        <v>41</v>
      </c>
      <c r="E511" t="s">
        <v>54</v>
      </c>
      <c r="F511" t="s">
        <v>1528</v>
      </c>
      <c r="G511">
        <v>139.94999999999999</v>
      </c>
      <c r="H511">
        <v>5</v>
      </c>
      <c r="I511">
        <v>26.59</v>
      </c>
      <c r="J511" t="s">
        <v>2699</v>
      </c>
      <c r="K511">
        <v>2022</v>
      </c>
    </row>
    <row r="512" spans="1:11">
      <c r="A512">
        <v>44606</v>
      </c>
      <c r="B512" t="s">
        <v>1180</v>
      </c>
      <c r="C512" t="s">
        <v>80</v>
      </c>
      <c r="D512" t="s">
        <v>41</v>
      </c>
      <c r="E512" t="s">
        <v>54</v>
      </c>
      <c r="F512" t="s">
        <v>1558</v>
      </c>
      <c r="G512">
        <v>71.98</v>
      </c>
      <c r="H512">
        <v>3</v>
      </c>
      <c r="I512">
        <v>0.9</v>
      </c>
      <c r="J512" t="s">
        <v>2699</v>
      </c>
      <c r="K512">
        <v>2022</v>
      </c>
    </row>
    <row r="513" spans="1:11">
      <c r="A513">
        <v>44601</v>
      </c>
      <c r="B513" t="s">
        <v>1450</v>
      </c>
      <c r="C513" t="s">
        <v>17</v>
      </c>
      <c r="D513" t="s">
        <v>41</v>
      </c>
      <c r="E513" t="s">
        <v>54</v>
      </c>
      <c r="F513" t="s">
        <v>504</v>
      </c>
      <c r="G513">
        <v>479.95</v>
      </c>
      <c r="H513">
        <v>6</v>
      </c>
      <c r="I513">
        <v>89.99</v>
      </c>
      <c r="J513" t="s">
        <v>2699</v>
      </c>
      <c r="K513">
        <v>2022</v>
      </c>
    </row>
    <row r="514" spans="1:11">
      <c r="A514">
        <v>44601</v>
      </c>
      <c r="B514" t="s">
        <v>894</v>
      </c>
      <c r="C514" t="s">
        <v>12</v>
      </c>
      <c r="D514" t="s">
        <v>41</v>
      </c>
      <c r="E514" t="s">
        <v>54</v>
      </c>
      <c r="F514" t="s">
        <v>55</v>
      </c>
      <c r="G514">
        <v>20.8</v>
      </c>
      <c r="H514">
        <v>2</v>
      </c>
      <c r="I514">
        <v>6.5</v>
      </c>
      <c r="J514" t="s">
        <v>2699</v>
      </c>
      <c r="K514">
        <v>2022</v>
      </c>
    </row>
    <row r="515" spans="1:11">
      <c r="A515">
        <v>44598</v>
      </c>
      <c r="B515" t="s">
        <v>1912</v>
      </c>
      <c r="C515" t="s">
        <v>12</v>
      </c>
      <c r="D515" t="s">
        <v>41</v>
      </c>
      <c r="E515" t="s">
        <v>54</v>
      </c>
      <c r="F515" t="s">
        <v>1913</v>
      </c>
      <c r="G515">
        <v>18.53</v>
      </c>
      <c r="H515">
        <v>2</v>
      </c>
      <c r="I515">
        <v>4.4000000000000004</v>
      </c>
      <c r="J515" t="s">
        <v>2699</v>
      </c>
      <c r="K515">
        <v>2022</v>
      </c>
    </row>
    <row r="516" spans="1:11">
      <c r="A516">
        <v>44595</v>
      </c>
      <c r="B516" t="s">
        <v>556</v>
      </c>
      <c r="C516" t="s">
        <v>998</v>
      </c>
      <c r="D516" t="s">
        <v>41</v>
      </c>
      <c r="E516" t="s">
        <v>54</v>
      </c>
      <c r="F516" t="s">
        <v>428</v>
      </c>
      <c r="G516">
        <v>149.97</v>
      </c>
      <c r="H516">
        <v>3</v>
      </c>
      <c r="I516">
        <v>50.99</v>
      </c>
      <c r="J516" t="s">
        <v>2699</v>
      </c>
      <c r="K516">
        <v>2022</v>
      </c>
    </row>
    <row r="517" spans="1:11">
      <c r="A517">
        <v>44573</v>
      </c>
      <c r="B517" t="s">
        <v>1894</v>
      </c>
      <c r="C517" t="s">
        <v>80</v>
      </c>
      <c r="D517" t="s">
        <v>41</v>
      </c>
      <c r="E517" t="s">
        <v>54</v>
      </c>
      <c r="F517" t="s">
        <v>1896</v>
      </c>
      <c r="G517">
        <v>10.38</v>
      </c>
      <c r="H517">
        <v>2</v>
      </c>
      <c r="I517">
        <v>2.21</v>
      </c>
      <c r="J517" t="s">
        <v>2698</v>
      </c>
      <c r="K517">
        <v>2022</v>
      </c>
    </row>
    <row r="518" spans="1:11">
      <c r="A518">
        <v>44564</v>
      </c>
      <c r="B518" t="s">
        <v>1887</v>
      </c>
      <c r="C518" t="s">
        <v>12</v>
      </c>
      <c r="D518" t="s">
        <v>41</v>
      </c>
      <c r="E518" t="s">
        <v>54</v>
      </c>
      <c r="F518" t="s">
        <v>1851</v>
      </c>
      <c r="G518">
        <v>398.4</v>
      </c>
      <c r="H518">
        <v>5</v>
      </c>
      <c r="I518">
        <v>84.66</v>
      </c>
      <c r="J518" t="s">
        <v>2698</v>
      </c>
      <c r="K518">
        <v>2022</v>
      </c>
    </row>
    <row r="519" spans="1:11">
      <c r="A519">
        <v>44563</v>
      </c>
      <c r="B519" t="s">
        <v>661</v>
      </c>
      <c r="C519" t="s">
        <v>80</v>
      </c>
      <c r="D519" t="s">
        <v>41</v>
      </c>
      <c r="E519" t="s">
        <v>54</v>
      </c>
      <c r="F519" t="s">
        <v>638</v>
      </c>
      <c r="G519">
        <v>89.58</v>
      </c>
      <c r="H519">
        <v>2</v>
      </c>
      <c r="I519">
        <v>4.4800000000000004</v>
      </c>
      <c r="J519" t="s">
        <v>2698</v>
      </c>
      <c r="K519">
        <v>2022</v>
      </c>
    </row>
    <row r="520" spans="1:11">
      <c r="A520">
        <v>44561</v>
      </c>
      <c r="B520" t="s">
        <v>560</v>
      </c>
      <c r="C520" t="s">
        <v>151</v>
      </c>
      <c r="D520" t="s">
        <v>41</v>
      </c>
      <c r="E520" t="s">
        <v>54</v>
      </c>
      <c r="F520" t="s">
        <v>1881</v>
      </c>
      <c r="G520">
        <v>34.770000000000003</v>
      </c>
      <c r="H520">
        <v>3</v>
      </c>
      <c r="I520">
        <v>11.47</v>
      </c>
      <c r="J520" t="s">
        <v>2709</v>
      </c>
      <c r="K520">
        <v>2021</v>
      </c>
    </row>
    <row r="521" spans="1:11">
      <c r="A521">
        <v>44561</v>
      </c>
      <c r="B521" t="s">
        <v>975</v>
      </c>
      <c r="C521" t="s">
        <v>1531</v>
      </c>
      <c r="D521" t="s">
        <v>41</v>
      </c>
      <c r="E521" t="s">
        <v>54</v>
      </c>
      <c r="F521" t="s">
        <v>1877</v>
      </c>
      <c r="G521">
        <v>1687.8</v>
      </c>
      <c r="H521">
        <v>4</v>
      </c>
      <c r="I521">
        <v>742.63</v>
      </c>
      <c r="J521" t="s">
        <v>2709</v>
      </c>
      <c r="K521">
        <v>2021</v>
      </c>
    </row>
    <row r="522" spans="1:11">
      <c r="A522">
        <v>44561</v>
      </c>
      <c r="B522" t="s">
        <v>514</v>
      </c>
      <c r="C522" t="s">
        <v>436</v>
      </c>
      <c r="D522" t="s">
        <v>41</v>
      </c>
      <c r="E522" t="s">
        <v>54</v>
      </c>
      <c r="F522" t="s">
        <v>1876</v>
      </c>
      <c r="G522">
        <v>113.97</v>
      </c>
      <c r="H522">
        <v>3</v>
      </c>
      <c r="I522">
        <v>27.35</v>
      </c>
      <c r="J522" t="s">
        <v>2709</v>
      </c>
      <c r="K522">
        <v>2021</v>
      </c>
    </row>
    <row r="523" spans="1:11">
      <c r="A523">
        <v>44561</v>
      </c>
      <c r="B523" t="s">
        <v>885</v>
      </c>
      <c r="C523" t="s">
        <v>188</v>
      </c>
      <c r="D523" t="s">
        <v>41</v>
      </c>
      <c r="E523" t="s">
        <v>54</v>
      </c>
      <c r="F523" t="s">
        <v>1875</v>
      </c>
      <c r="G523">
        <v>47.53</v>
      </c>
      <c r="H523">
        <v>7</v>
      </c>
      <c r="I523">
        <v>16.16</v>
      </c>
      <c r="J523" t="s">
        <v>2709</v>
      </c>
      <c r="K523">
        <v>2021</v>
      </c>
    </row>
    <row r="524" spans="1:11">
      <c r="A524">
        <v>44560</v>
      </c>
      <c r="B524" t="s">
        <v>187</v>
      </c>
      <c r="C524" t="s">
        <v>25</v>
      </c>
      <c r="D524" t="s">
        <v>41</v>
      </c>
      <c r="E524" t="s">
        <v>54</v>
      </c>
      <c r="F524" t="s">
        <v>1392</v>
      </c>
      <c r="G524">
        <v>27.97</v>
      </c>
      <c r="H524">
        <v>2</v>
      </c>
      <c r="I524">
        <v>6.99</v>
      </c>
      <c r="J524" t="s">
        <v>2709</v>
      </c>
      <c r="K524">
        <v>2021</v>
      </c>
    </row>
    <row r="525" spans="1:11">
      <c r="A525">
        <v>44560</v>
      </c>
      <c r="B525" t="s">
        <v>1251</v>
      </c>
      <c r="C525" t="s">
        <v>12</v>
      </c>
      <c r="D525" t="s">
        <v>41</v>
      </c>
      <c r="E525" t="s">
        <v>54</v>
      </c>
      <c r="F525" t="s">
        <v>86</v>
      </c>
      <c r="G525">
        <v>47.98</v>
      </c>
      <c r="H525">
        <v>2</v>
      </c>
      <c r="I525">
        <v>14.4</v>
      </c>
      <c r="J525" t="s">
        <v>2709</v>
      </c>
      <c r="K525">
        <v>2021</v>
      </c>
    </row>
    <row r="526" spans="1:11">
      <c r="A526">
        <v>44559</v>
      </c>
      <c r="B526" t="s">
        <v>1858</v>
      </c>
      <c r="C526" t="s">
        <v>317</v>
      </c>
      <c r="D526" t="s">
        <v>41</v>
      </c>
      <c r="E526" t="s">
        <v>54</v>
      </c>
      <c r="F526" t="s">
        <v>1739</v>
      </c>
      <c r="G526">
        <v>119.8</v>
      </c>
      <c r="H526">
        <v>4</v>
      </c>
      <c r="I526">
        <v>47.92</v>
      </c>
      <c r="J526" t="s">
        <v>2709</v>
      </c>
      <c r="K526">
        <v>2021</v>
      </c>
    </row>
    <row r="527" spans="1:11">
      <c r="A527">
        <v>44343</v>
      </c>
      <c r="B527" t="s">
        <v>569</v>
      </c>
      <c r="C527" t="s">
        <v>29</v>
      </c>
      <c r="D527" t="s">
        <v>41</v>
      </c>
      <c r="E527" t="s">
        <v>54</v>
      </c>
      <c r="F527" t="s">
        <v>733</v>
      </c>
      <c r="G527">
        <v>99.99</v>
      </c>
      <c r="H527">
        <v>1</v>
      </c>
      <c r="I527">
        <v>38</v>
      </c>
      <c r="J527" t="s">
        <v>2702</v>
      </c>
      <c r="K527">
        <v>2021</v>
      </c>
    </row>
    <row r="528" spans="1:11">
      <c r="A528">
        <v>44557</v>
      </c>
      <c r="B528" t="s">
        <v>1578</v>
      </c>
      <c r="C528" t="s">
        <v>490</v>
      </c>
      <c r="D528" t="s">
        <v>41</v>
      </c>
      <c r="E528" t="s">
        <v>54</v>
      </c>
      <c r="F528" t="s">
        <v>1851</v>
      </c>
      <c r="G528">
        <v>498</v>
      </c>
      <c r="H528">
        <v>5</v>
      </c>
      <c r="I528">
        <v>184.26</v>
      </c>
      <c r="J528" t="s">
        <v>2709</v>
      </c>
      <c r="K528">
        <v>2021</v>
      </c>
    </row>
    <row r="529" spans="1:11">
      <c r="A529">
        <v>44554</v>
      </c>
      <c r="B529" t="s">
        <v>532</v>
      </c>
      <c r="C529" t="s">
        <v>29</v>
      </c>
      <c r="D529" t="s">
        <v>41</v>
      </c>
      <c r="E529" t="s">
        <v>54</v>
      </c>
      <c r="F529" t="s">
        <v>1838</v>
      </c>
      <c r="G529">
        <v>62.85</v>
      </c>
      <c r="H529">
        <v>3</v>
      </c>
      <c r="I529">
        <v>13.2</v>
      </c>
      <c r="J529" t="s">
        <v>2709</v>
      </c>
      <c r="K529">
        <v>2021</v>
      </c>
    </row>
    <row r="530" spans="1:11">
      <c r="A530">
        <v>44344</v>
      </c>
      <c r="B530" t="s">
        <v>736</v>
      </c>
      <c r="C530" t="s">
        <v>166</v>
      </c>
      <c r="D530" t="s">
        <v>41</v>
      </c>
      <c r="E530" t="s">
        <v>54</v>
      </c>
      <c r="F530" t="s">
        <v>300</v>
      </c>
      <c r="G530">
        <v>27.6</v>
      </c>
      <c r="H530">
        <v>4</v>
      </c>
      <c r="I530">
        <v>2.21</v>
      </c>
      <c r="J530" t="s">
        <v>2702</v>
      </c>
      <c r="K530">
        <v>2021</v>
      </c>
    </row>
    <row r="531" spans="1:11">
      <c r="A531">
        <v>44550</v>
      </c>
      <c r="B531" t="s">
        <v>1565</v>
      </c>
      <c r="C531" t="s">
        <v>12</v>
      </c>
      <c r="D531" t="s">
        <v>41</v>
      </c>
      <c r="E531" t="s">
        <v>54</v>
      </c>
      <c r="F531" t="s">
        <v>1070</v>
      </c>
      <c r="G531">
        <v>65.44</v>
      </c>
      <c r="H531">
        <v>5</v>
      </c>
      <c r="I531">
        <v>-8.18</v>
      </c>
      <c r="J531" t="s">
        <v>2709</v>
      </c>
      <c r="K531">
        <v>2021</v>
      </c>
    </row>
    <row r="532" spans="1:11">
      <c r="A532">
        <v>44550</v>
      </c>
      <c r="B532" t="s">
        <v>632</v>
      </c>
      <c r="C532" t="s">
        <v>97</v>
      </c>
      <c r="D532" t="s">
        <v>41</v>
      </c>
      <c r="E532" t="s">
        <v>54</v>
      </c>
      <c r="F532" t="s">
        <v>86</v>
      </c>
      <c r="G532">
        <v>71.98</v>
      </c>
      <c r="H532">
        <v>3</v>
      </c>
      <c r="I532">
        <v>21.59</v>
      </c>
      <c r="J532" t="s">
        <v>2709</v>
      </c>
      <c r="K532">
        <v>2021</v>
      </c>
    </row>
    <row r="533" spans="1:11">
      <c r="A533">
        <v>44550</v>
      </c>
      <c r="B533" t="s">
        <v>1473</v>
      </c>
      <c r="C533" t="s">
        <v>280</v>
      </c>
      <c r="D533" t="s">
        <v>41</v>
      </c>
      <c r="E533" t="s">
        <v>54</v>
      </c>
      <c r="F533" t="s">
        <v>1818</v>
      </c>
      <c r="G533">
        <v>447.94</v>
      </c>
      <c r="H533">
        <v>7</v>
      </c>
      <c r="I533">
        <v>89.59</v>
      </c>
      <c r="J533" t="s">
        <v>2709</v>
      </c>
      <c r="K533">
        <v>2021</v>
      </c>
    </row>
    <row r="534" spans="1:11">
      <c r="A534">
        <v>44549</v>
      </c>
      <c r="B534" t="s">
        <v>1803</v>
      </c>
      <c r="C534" t="s">
        <v>125</v>
      </c>
      <c r="D534" t="s">
        <v>41</v>
      </c>
      <c r="E534" t="s">
        <v>54</v>
      </c>
      <c r="F534" t="s">
        <v>1804</v>
      </c>
      <c r="G534">
        <v>247.8</v>
      </c>
      <c r="H534">
        <v>5</v>
      </c>
      <c r="I534">
        <v>-18.59</v>
      </c>
      <c r="J534" t="s">
        <v>2709</v>
      </c>
      <c r="K534">
        <v>2021</v>
      </c>
    </row>
    <row r="535" spans="1:11">
      <c r="A535">
        <v>44546</v>
      </c>
      <c r="B535" t="s">
        <v>1801</v>
      </c>
      <c r="C535" t="s">
        <v>12</v>
      </c>
      <c r="D535" t="s">
        <v>41</v>
      </c>
      <c r="E535" t="s">
        <v>54</v>
      </c>
      <c r="F535" t="s">
        <v>488</v>
      </c>
      <c r="G535">
        <v>319.97000000000003</v>
      </c>
      <c r="H535">
        <v>4</v>
      </c>
      <c r="I535">
        <v>95.99</v>
      </c>
      <c r="J535" t="s">
        <v>2709</v>
      </c>
      <c r="K535">
        <v>2021</v>
      </c>
    </row>
    <row r="536" spans="1:11">
      <c r="A536">
        <v>44546</v>
      </c>
      <c r="B536" t="s">
        <v>734</v>
      </c>
      <c r="C536" t="s">
        <v>57</v>
      </c>
      <c r="D536" t="s">
        <v>41</v>
      </c>
      <c r="E536" t="s">
        <v>54</v>
      </c>
      <c r="F536" t="s">
        <v>1010</v>
      </c>
      <c r="G536">
        <v>99.98</v>
      </c>
      <c r="H536">
        <v>2</v>
      </c>
      <c r="I536">
        <v>8</v>
      </c>
      <c r="J536" t="s">
        <v>2709</v>
      </c>
      <c r="K536">
        <v>2021</v>
      </c>
    </row>
    <row r="537" spans="1:11">
      <c r="A537">
        <v>44546</v>
      </c>
      <c r="B537" t="s">
        <v>1795</v>
      </c>
      <c r="C537" t="s">
        <v>29</v>
      </c>
      <c r="D537" t="s">
        <v>41</v>
      </c>
      <c r="E537" t="s">
        <v>54</v>
      </c>
      <c r="F537" t="s">
        <v>1797</v>
      </c>
      <c r="G537">
        <v>395</v>
      </c>
      <c r="H537">
        <v>5</v>
      </c>
      <c r="I537">
        <v>39.5</v>
      </c>
      <c r="J537" t="s">
        <v>2709</v>
      </c>
      <c r="K537">
        <v>2021</v>
      </c>
    </row>
    <row r="538" spans="1:11">
      <c r="A538">
        <v>44544</v>
      </c>
      <c r="B538" t="s">
        <v>1787</v>
      </c>
      <c r="C538" t="s">
        <v>80</v>
      </c>
      <c r="D538" t="s">
        <v>41</v>
      </c>
      <c r="E538" t="s">
        <v>54</v>
      </c>
      <c r="F538" t="s">
        <v>1789</v>
      </c>
      <c r="G538">
        <v>263.95999999999998</v>
      </c>
      <c r="H538">
        <v>1</v>
      </c>
      <c r="I538">
        <v>42.89</v>
      </c>
      <c r="J538" t="s">
        <v>2709</v>
      </c>
      <c r="K538">
        <v>2021</v>
      </c>
    </row>
    <row r="539" spans="1:11">
      <c r="A539">
        <v>44544</v>
      </c>
      <c r="B539" t="s">
        <v>1435</v>
      </c>
      <c r="C539" t="s">
        <v>17</v>
      </c>
      <c r="D539" t="s">
        <v>41</v>
      </c>
      <c r="E539" t="s">
        <v>54</v>
      </c>
      <c r="F539" t="s">
        <v>1229</v>
      </c>
      <c r="G539">
        <v>35.020000000000003</v>
      </c>
      <c r="H539">
        <v>3</v>
      </c>
      <c r="I539">
        <v>-2.19</v>
      </c>
      <c r="J539" t="s">
        <v>2709</v>
      </c>
      <c r="K539">
        <v>2021</v>
      </c>
    </row>
    <row r="540" spans="1:11">
      <c r="A540">
        <v>44538</v>
      </c>
      <c r="B540" t="s">
        <v>1764</v>
      </c>
      <c r="C540" t="s">
        <v>93</v>
      </c>
      <c r="D540" t="s">
        <v>41</v>
      </c>
      <c r="E540" t="s">
        <v>54</v>
      </c>
      <c r="F540" t="s">
        <v>693</v>
      </c>
      <c r="G540">
        <v>103.92</v>
      </c>
      <c r="H540">
        <v>10</v>
      </c>
      <c r="I540">
        <v>-18.190000000000001</v>
      </c>
      <c r="J540" t="s">
        <v>2709</v>
      </c>
      <c r="K540">
        <v>2021</v>
      </c>
    </row>
    <row r="541" spans="1:11">
      <c r="A541">
        <v>44535</v>
      </c>
      <c r="B541" t="s">
        <v>1748</v>
      </c>
      <c r="C541" t="s">
        <v>17</v>
      </c>
      <c r="D541" t="s">
        <v>41</v>
      </c>
      <c r="E541" t="s">
        <v>54</v>
      </c>
      <c r="F541" t="s">
        <v>476</v>
      </c>
      <c r="G541">
        <v>408.74</v>
      </c>
      <c r="H541">
        <v>7</v>
      </c>
      <c r="I541">
        <v>76.64</v>
      </c>
      <c r="J541" t="s">
        <v>2709</v>
      </c>
      <c r="K541">
        <v>2021</v>
      </c>
    </row>
    <row r="542" spans="1:11">
      <c r="A542">
        <v>44532</v>
      </c>
      <c r="B542" t="s">
        <v>1743</v>
      </c>
      <c r="C542" t="s">
        <v>32</v>
      </c>
      <c r="D542" t="s">
        <v>41</v>
      </c>
      <c r="E542" t="s">
        <v>54</v>
      </c>
      <c r="F542" t="s">
        <v>1744</v>
      </c>
      <c r="G542">
        <v>5.95</v>
      </c>
      <c r="H542">
        <v>1</v>
      </c>
      <c r="I542">
        <v>0.83</v>
      </c>
      <c r="J542" t="s">
        <v>2709</v>
      </c>
      <c r="K542">
        <v>2021</v>
      </c>
    </row>
    <row r="543" spans="1:11">
      <c r="A543">
        <v>44532</v>
      </c>
      <c r="B543" t="s">
        <v>1738</v>
      </c>
      <c r="C543" t="s">
        <v>80</v>
      </c>
      <c r="D543" t="s">
        <v>41</v>
      </c>
      <c r="E543" t="s">
        <v>54</v>
      </c>
      <c r="F543" t="s">
        <v>1739</v>
      </c>
      <c r="G543">
        <v>119.8</v>
      </c>
      <c r="H543">
        <v>5</v>
      </c>
      <c r="I543">
        <v>29.95</v>
      </c>
      <c r="J543" t="s">
        <v>2709</v>
      </c>
      <c r="K543">
        <v>2021</v>
      </c>
    </row>
    <row r="544" spans="1:11">
      <c r="A544">
        <v>44532</v>
      </c>
      <c r="B544" t="s">
        <v>1735</v>
      </c>
      <c r="C544" t="s">
        <v>151</v>
      </c>
      <c r="D544" t="s">
        <v>41</v>
      </c>
      <c r="E544" t="s">
        <v>54</v>
      </c>
      <c r="F544" t="s">
        <v>86</v>
      </c>
      <c r="G544">
        <v>119.96</v>
      </c>
      <c r="H544">
        <v>4</v>
      </c>
      <c r="I544">
        <v>52.78</v>
      </c>
      <c r="J544" t="s">
        <v>2709</v>
      </c>
      <c r="K544">
        <v>2021</v>
      </c>
    </row>
    <row r="545" spans="1:11">
      <c r="A545">
        <v>44530</v>
      </c>
      <c r="B545" t="s">
        <v>955</v>
      </c>
      <c r="C545" t="s">
        <v>97</v>
      </c>
      <c r="D545" t="s">
        <v>41</v>
      </c>
      <c r="E545" t="s">
        <v>54</v>
      </c>
      <c r="F545" t="s">
        <v>1727</v>
      </c>
      <c r="G545">
        <v>102.24</v>
      </c>
      <c r="H545">
        <v>4</v>
      </c>
      <c r="I545">
        <v>-16.61</v>
      </c>
      <c r="J545" t="s">
        <v>2708</v>
      </c>
      <c r="K545">
        <v>2021</v>
      </c>
    </row>
    <row r="546" spans="1:11">
      <c r="A546">
        <v>44528</v>
      </c>
      <c r="B546" t="s">
        <v>1025</v>
      </c>
      <c r="C546" t="s">
        <v>29</v>
      </c>
      <c r="D546" t="s">
        <v>41</v>
      </c>
      <c r="E546" t="s">
        <v>54</v>
      </c>
      <c r="F546" t="s">
        <v>1720</v>
      </c>
      <c r="G546">
        <v>139.93</v>
      </c>
      <c r="H546">
        <v>7</v>
      </c>
      <c r="I546">
        <v>34.979999999999997</v>
      </c>
      <c r="J546" t="s">
        <v>2708</v>
      </c>
      <c r="K546">
        <v>2021</v>
      </c>
    </row>
    <row r="547" spans="1:11">
      <c r="A547">
        <v>44525</v>
      </c>
      <c r="B547" t="s">
        <v>691</v>
      </c>
      <c r="C547" t="s">
        <v>12</v>
      </c>
      <c r="D547" t="s">
        <v>41</v>
      </c>
      <c r="E547" t="s">
        <v>54</v>
      </c>
      <c r="F547" t="s">
        <v>1201</v>
      </c>
      <c r="G547">
        <v>24.67</v>
      </c>
      <c r="H547">
        <v>3</v>
      </c>
      <c r="I547">
        <v>0</v>
      </c>
      <c r="J547" t="s">
        <v>2708</v>
      </c>
      <c r="K547">
        <v>2021</v>
      </c>
    </row>
    <row r="548" spans="1:11">
      <c r="A548">
        <v>44524</v>
      </c>
      <c r="B548" t="s">
        <v>291</v>
      </c>
      <c r="C548" t="s">
        <v>188</v>
      </c>
      <c r="D548" t="s">
        <v>41</v>
      </c>
      <c r="E548" t="s">
        <v>54</v>
      </c>
      <c r="F548" t="s">
        <v>1692</v>
      </c>
      <c r="G548">
        <v>111.79</v>
      </c>
      <c r="H548">
        <v>7</v>
      </c>
      <c r="I548">
        <v>43.6</v>
      </c>
      <c r="J548" t="s">
        <v>2708</v>
      </c>
      <c r="K548">
        <v>2021</v>
      </c>
    </row>
    <row r="549" spans="1:11">
      <c r="A549">
        <v>44523</v>
      </c>
      <c r="B549" t="s">
        <v>1682</v>
      </c>
      <c r="C549" t="s">
        <v>12</v>
      </c>
      <c r="D549" t="s">
        <v>41</v>
      </c>
      <c r="E549" t="s">
        <v>54</v>
      </c>
      <c r="F549" t="s">
        <v>963</v>
      </c>
      <c r="G549">
        <v>5.54</v>
      </c>
      <c r="H549">
        <v>7</v>
      </c>
      <c r="I549">
        <v>1.66</v>
      </c>
      <c r="J549" t="s">
        <v>2708</v>
      </c>
      <c r="K549">
        <v>2021</v>
      </c>
    </row>
    <row r="550" spans="1:11">
      <c r="A550">
        <v>44523</v>
      </c>
      <c r="B550" t="s">
        <v>195</v>
      </c>
      <c r="C550" t="s">
        <v>29</v>
      </c>
      <c r="D550" t="s">
        <v>41</v>
      </c>
      <c r="E550" t="s">
        <v>54</v>
      </c>
      <c r="F550" t="s">
        <v>1558</v>
      </c>
      <c r="G550">
        <v>29.99</v>
      </c>
      <c r="H550">
        <v>1</v>
      </c>
      <c r="I550">
        <v>6.3</v>
      </c>
      <c r="J550" t="s">
        <v>2708</v>
      </c>
      <c r="K550">
        <v>2021</v>
      </c>
    </row>
    <row r="551" spans="1:11">
      <c r="A551">
        <v>44521</v>
      </c>
      <c r="B551" t="s">
        <v>1674</v>
      </c>
      <c r="C551" t="s">
        <v>29</v>
      </c>
      <c r="D551" t="s">
        <v>41</v>
      </c>
      <c r="E551" t="s">
        <v>54</v>
      </c>
      <c r="F551" t="s">
        <v>546</v>
      </c>
      <c r="G551">
        <v>94.99</v>
      </c>
      <c r="H551">
        <v>1</v>
      </c>
      <c r="I551">
        <v>28.5</v>
      </c>
      <c r="J551" t="s">
        <v>2708</v>
      </c>
      <c r="K551">
        <v>2021</v>
      </c>
    </row>
    <row r="552" spans="1:11">
      <c r="A552">
        <v>44519</v>
      </c>
      <c r="B552" t="s">
        <v>467</v>
      </c>
      <c r="C552" t="s">
        <v>25</v>
      </c>
      <c r="D552" t="s">
        <v>41</v>
      </c>
      <c r="E552" t="s">
        <v>54</v>
      </c>
      <c r="F552" t="s">
        <v>1430</v>
      </c>
      <c r="G552">
        <v>47.5</v>
      </c>
      <c r="H552">
        <v>1</v>
      </c>
      <c r="I552">
        <v>-1.19</v>
      </c>
      <c r="J552" t="s">
        <v>2708</v>
      </c>
      <c r="K552">
        <v>2021</v>
      </c>
    </row>
    <row r="553" spans="1:11">
      <c r="A553">
        <v>44519</v>
      </c>
      <c r="B553" t="s">
        <v>1622</v>
      </c>
      <c r="C553" t="s">
        <v>64</v>
      </c>
      <c r="D553" t="s">
        <v>41</v>
      </c>
      <c r="E553" t="s">
        <v>54</v>
      </c>
      <c r="F553" t="s">
        <v>1662</v>
      </c>
      <c r="G553">
        <v>29</v>
      </c>
      <c r="H553">
        <v>2</v>
      </c>
      <c r="I553">
        <v>7.25</v>
      </c>
      <c r="J553" t="s">
        <v>2708</v>
      </c>
      <c r="K553">
        <v>2021</v>
      </c>
    </row>
    <row r="554" spans="1:11">
      <c r="A554">
        <v>44517</v>
      </c>
      <c r="B554" t="s">
        <v>357</v>
      </c>
      <c r="C554" t="s">
        <v>29</v>
      </c>
      <c r="D554" t="s">
        <v>41</v>
      </c>
      <c r="E554" t="s">
        <v>54</v>
      </c>
      <c r="F554" t="s">
        <v>1010</v>
      </c>
      <c r="G554">
        <v>99.98</v>
      </c>
      <c r="H554">
        <v>2</v>
      </c>
      <c r="I554">
        <v>8</v>
      </c>
      <c r="J554" t="s">
        <v>2708</v>
      </c>
      <c r="K554">
        <v>2021</v>
      </c>
    </row>
    <row r="555" spans="1:11">
      <c r="A555">
        <v>44515</v>
      </c>
      <c r="B555" t="s">
        <v>742</v>
      </c>
      <c r="C555" t="s">
        <v>29</v>
      </c>
      <c r="D555" t="s">
        <v>41</v>
      </c>
      <c r="E555" t="s">
        <v>54</v>
      </c>
      <c r="F555" t="s">
        <v>1630</v>
      </c>
      <c r="G555">
        <v>772.47</v>
      </c>
      <c r="H555">
        <v>3</v>
      </c>
      <c r="I555">
        <v>146.77000000000001</v>
      </c>
      <c r="J555" t="s">
        <v>2708</v>
      </c>
      <c r="K555">
        <v>2021</v>
      </c>
    </row>
    <row r="556" spans="1:11">
      <c r="A556">
        <v>44512</v>
      </c>
      <c r="B556" t="s">
        <v>11</v>
      </c>
      <c r="C556" t="s">
        <v>12</v>
      </c>
      <c r="D556" t="s">
        <v>41</v>
      </c>
      <c r="E556" t="s">
        <v>54</v>
      </c>
      <c r="F556" t="s">
        <v>1001</v>
      </c>
      <c r="G556">
        <v>127.98</v>
      </c>
      <c r="H556">
        <v>2</v>
      </c>
      <c r="I556">
        <v>25.6</v>
      </c>
      <c r="J556" t="s">
        <v>2708</v>
      </c>
      <c r="K556">
        <v>2021</v>
      </c>
    </row>
    <row r="557" spans="1:11">
      <c r="A557">
        <v>44512</v>
      </c>
      <c r="B557" t="s">
        <v>1616</v>
      </c>
      <c r="C557" t="s">
        <v>12</v>
      </c>
      <c r="D557" t="s">
        <v>41</v>
      </c>
      <c r="E557" t="s">
        <v>54</v>
      </c>
      <c r="F557" t="s">
        <v>1617</v>
      </c>
      <c r="G557">
        <v>79.510000000000005</v>
      </c>
      <c r="H557">
        <v>3</v>
      </c>
      <c r="I557">
        <v>20.87</v>
      </c>
      <c r="J557" t="s">
        <v>2708</v>
      </c>
      <c r="K557">
        <v>2021</v>
      </c>
    </row>
    <row r="558" spans="1:11">
      <c r="A558">
        <v>44511</v>
      </c>
      <c r="B558" t="s">
        <v>452</v>
      </c>
      <c r="C558" t="s">
        <v>166</v>
      </c>
      <c r="D558" t="s">
        <v>41</v>
      </c>
      <c r="E558" t="s">
        <v>54</v>
      </c>
      <c r="F558" t="s">
        <v>1229</v>
      </c>
      <c r="G558">
        <v>102.13</v>
      </c>
      <c r="H558">
        <v>7</v>
      </c>
      <c r="I558">
        <v>15.32</v>
      </c>
      <c r="J558" t="s">
        <v>2708</v>
      </c>
      <c r="K558">
        <v>2021</v>
      </c>
    </row>
    <row r="559" spans="1:11">
      <c r="A559">
        <v>44510</v>
      </c>
      <c r="B559" t="s">
        <v>467</v>
      </c>
      <c r="C559" t="s">
        <v>29</v>
      </c>
      <c r="D559" t="s">
        <v>41</v>
      </c>
      <c r="E559" t="s">
        <v>54</v>
      </c>
      <c r="F559" t="s">
        <v>1245</v>
      </c>
      <c r="G559">
        <v>10.99</v>
      </c>
      <c r="H559">
        <v>1</v>
      </c>
      <c r="I559">
        <v>4.29</v>
      </c>
      <c r="J559" t="s">
        <v>2708</v>
      </c>
      <c r="K559">
        <v>2021</v>
      </c>
    </row>
    <row r="560" spans="1:11">
      <c r="A560">
        <v>44505</v>
      </c>
      <c r="B560" t="s">
        <v>1573</v>
      </c>
      <c r="C560" t="s">
        <v>25</v>
      </c>
      <c r="D560" t="s">
        <v>41</v>
      </c>
      <c r="E560" t="s">
        <v>54</v>
      </c>
      <c r="F560" t="s">
        <v>1575</v>
      </c>
      <c r="G560">
        <v>58.42</v>
      </c>
      <c r="H560">
        <v>2</v>
      </c>
      <c r="I560">
        <v>16.79</v>
      </c>
      <c r="J560" t="s">
        <v>2708</v>
      </c>
      <c r="K560">
        <v>2021</v>
      </c>
    </row>
    <row r="561" spans="1:11">
      <c r="A561">
        <v>44505</v>
      </c>
      <c r="B561" t="s">
        <v>1573</v>
      </c>
      <c r="C561" t="s">
        <v>25</v>
      </c>
      <c r="D561" t="s">
        <v>41</v>
      </c>
      <c r="E561" t="s">
        <v>54</v>
      </c>
      <c r="F561" t="s">
        <v>1463</v>
      </c>
      <c r="G561">
        <v>51.56</v>
      </c>
      <c r="H561">
        <v>5</v>
      </c>
      <c r="I561">
        <v>-6.45</v>
      </c>
      <c r="J561" t="s">
        <v>2708</v>
      </c>
      <c r="K561">
        <v>2021</v>
      </c>
    </row>
    <row r="562" spans="1:11">
      <c r="A562">
        <v>44505</v>
      </c>
      <c r="B562" t="s">
        <v>217</v>
      </c>
      <c r="C562" t="s">
        <v>57</v>
      </c>
      <c r="D562" t="s">
        <v>41</v>
      </c>
      <c r="E562" t="s">
        <v>54</v>
      </c>
      <c r="F562" t="s">
        <v>600</v>
      </c>
      <c r="G562">
        <v>47.79</v>
      </c>
      <c r="H562">
        <v>3</v>
      </c>
      <c r="I562">
        <v>16.25</v>
      </c>
      <c r="J562" t="s">
        <v>2708</v>
      </c>
      <c r="K562">
        <v>2021</v>
      </c>
    </row>
    <row r="563" spans="1:11">
      <c r="A563">
        <v>44504</v>
      </c>
      <c r="B563" t="s">
        <v>182</v>
      </c>
      <c r="C563" t="s">
        <v>151</v>
      </c>
      <c r="D563" t="s">
        <v>41</v>
      </c>
      <c r="E563" t="s">
        <v>54</v>
      </c>
      <c r="F563" t="s">
        <v>1561</v>
      </c>
      <c r="G563">
        <v>360</v>
      </c>
      <c r="H563">
        <v>4</v>
      </c>
      <c r="I563">
        <v>129.6</v>
      </c>
      <c r="J563" t="s">
        <v>2708</v>
      </c>
      <c r="K563">
        <v>2021</v>
      </c>
    </row>
    <row r="564" spans="1:11">
      <c r="A564">
        <v>44503</v>
      </c>
      <c r="B564" t="s">
        <v>538</v>
      </c>
      <c r="C564" t="s">
        <v>998</v>
      </c>
      <c r="D564" t="s">
        <v>41</v>
      </c>
      <c r="E564" t="s">
        <v>54</v>
      </c>
      <c r="F564" t="s">
        <v>1558</v>
      </c>
      <c r="G564">
        <v>89.97</v>
      </c>
      <c r="H564">
        <v>3</v>
      </c>
      <c r="I564">
        <v>18.89</v>
      </c>
      <c r="J564" t="s">
        <v>2708</v>
      </c>
      <c r="K564">
        <v>2021</v>
      </c>
    </row>
    <row r="565" spans="1:11">
      <c r="A565">
        <v>44502</v>
      </c>
      <c r="B565" t="s">
        <v>1552</v>
      </c>
      <c r="C565" t="s">
        <v>166</v>
      </c>
      <c r="D565" t="s">
        <v>41</v>
      </c>
      <c r="E565" t="s">
        <v>54</v>
      </c>
      <c r="F565" t="s">
        <v>988</v>
      </c>
      <c r="G565">
        <v>41.94</v>
      </c>
      <c r="H565">
        <v>2</v>
      </c>
      <c r="I565">
        <v>15.1</v>
      </c>
      <c r="J565" t="s">
        <v>2708</v>
      </c>
      <c r="K565">
        <v>2021</v>
      </c>
    </row>
    <row r="566" spans="1:11">
      <c r="A566">
        <v>44502</v>
      </c>
      <c r="B566" t="s">
        <v>1549</v>
      </c>
      <c r="C566" t="s">
        <v>125</v>
      </c>
      <c r="D566" t="s">
        <v>41</v>
      </c>
      <c r="E566" t="s">
        <v>54</v>
      </c>
      <c r="F566" t="s">
        <v>488</v>
      </c>
      <c r="G566">
        <v>799.92</v>
      </c>
      <c r="H566">
        <v>10</v>
      </c>
      <c r="I566">
        <v>239.98</v>
      </c>
      <c r="J566" t="s">
        <v>2708</v>
      </c>
      <c r="K566">
        <v>2021</v>
      </c>
    </row>
    <row r="567" spans="1:11">
      <c r="A567">
        <v>44500</v>
      </c>
      <c r="B567" t="s">
        <v>1523</v>
      </c>
      <c r="C567" t="s">
        <v>29</v>
      </c>
      <c r="D567" t="s">
        <v>41</v>
      </c>
      <c r="E567" t="s">
        <v>54</v>
      </c>
      <c r="F567" t="s">
        <v>1528</v>
      </c>
      <c r="G567">
        <v>251.91</v>
      </c>
      <c r="H567">
        <v>9</v>
      </c>
      <c r="I567">
        <v>47.86</v>
      </c>
      <c r="J567" t="s">
        <v>2707</v>
      </c>
      <c r="K567">
        <v>2021</v>
      </c>
    </row>
    <row r="568" spans="1:11">
      <c r="A568">
        <v>44498</v>
      </c>
      <c r="B568" t="s">
        <v>1521</v>
      </c>
      <c r="C568" t="s">
        <v>131</v>
      </c>
      <c r="D568" t="s">
        <v>41</v>
      </c>
      <c r="E568" t="s">
        <v>54</v>
      </c>
      <c r="F568" t="s">
        <v>1522</v>
      </c>
      <c r="G568">
        <v>1.98</v>
      </c>
      <c r="H568">
        <v>2</v>
      </c>
      <c r="I568">
        <v>0.89</v>
      </c>
      <c r="J568" t="s">
        <v>2707</v>
      </c>
      <c r="K568">
        <v>2021</v>
      </c>
    </row>
    <row r="569" spans="1:11">
      <c r="A569">
        <v>44494</v>
      </c>
      <c r="B569" t="s">
        <v>704</v>
      </c>
      <c r="C569" t="s">
        <v>25</v>
      </c>
      <c r="D569" t="s">
        <v>41</v>
      </c>
      <c r="E569" t="s">
        <v>54</v>
      </c>
      <c r="F569" t="s">
        <v>1512</v>
      </c>
      <c r="G569">
        <v>40.78</v>
      </c>
      <c r="H569">
        <v>3</v>
      </c>
      <c r="I569">
        <v>0.51</v>
      </c>
      <c r="J569" t="s">
        <v>2707</v>
      </c>
      <c r="K569">
        <v>2021</v>
      </c>
    </row>
    <row r="570" spans="1:11">
      <c r="A570">
        <v>44489</v>
      </c>
      <c r="B570" t="s">
        <v>1499</v>
      </c>
      <c r="C570" t="s">
        <v>17</v>
      </c>
      <c r="D570" t="s">
        <v>41</v>
      </c>
      <c r="E570" t="s">
        <v>54</v>
      </c>
      <c r="F570" t="s">
        <v>733</v>
      </c>
      <c r="G570">
        <v>319.97000000000003</v>
      </c>
      <c r="H570">
        <v>4</v>
      </c>
      <c r="I570">
        <v>71.989999999999995</v>
      </c>
      <c r="J570" t="s">
        <v>2707</v>
      </c>
      <c r="K570">
        <v>2021</v>
      </c>
    </row>
    <row r="571" spans="1:11">
      <c r="A571">
        <v>44486</v>
      </c>
      <c r="B571" t="s">
        <v>1479</v>
      </c>
      <c r="C571" t="s">
        <v>12</v>
      </c>
      <c r="D571" t="s">
        <v>41</v>
      </c>
      <c r="E571" t="s">
        <v>54</v>
      </c>
      <c r="F571" t="s">
        <v>1010</v>
      </c>
      <c r="G571">
        <v>119.98</v>
      </c>
      <c r="H571">
        <v>3</v>
      </c>
      <c r="I571">
        <v>-18</v>
      </c>
      <c r="J571" t="s">
        <v>2707</v>
      </c>
      <c r="K571">
        <v>2021</v>
      </c>
    </row>
    <row r="572" spans="1:11">
      <c r="A572">
        <v>44485</v>
      </c>
      <c r="B572" t="s">
        <v>1477</v>
      </c>
      <c r="C572" t="s">
        <v>29</v>
      </c>
      <c r="D572" t="s">
        <v>41</v>
      </c>
      <c r="E572" t="s">
        <v>54</v>
      </c>
      <c r="F572" t="s">
        <v>1478</v>
      </c>
      <c r="G572">
        <v>179.97</v>
      </c>
      <c r="H572">
        <v>3</v>
      </c>
      <c r="I572">
        <v>86.39</v>
      </c>
      <c r="J572" t="s">
        <v>2707</v>
      </c>
      <c r="K572">
        <v>2021</v>
      </c>
    </row>
    <row r="573" spans="1:11">
      <c r="A573">
        <v>44483</v>
      </c>
      <c r="B573" t="s">
        <v>1473</v>
      </c>
      <c r="C573" t="s">
        <v>436</v>
      </c>
      <c r="D573" t="s">
        <v>41</v>
      </c>
      <c r="E573" t="s">
        <v>54</v>
      </c>
      <c r="F573" t="s">
        <v>1295</v>
      </c>
      <c r="G573">
        <v>177</v>
      </c>
      <c r="H573">
        <v>3</v>
      </c>
      <c r="I573">
        <v>30.09</v>
      </c>
      <c r="J573" t="s">
        <v>2707</v>
      </c>
      <c r="K573">
        <v>2021</v>
      </c>
    </row>
    <row r="574" spans="1:11">
      <c r="A574">
        <v>44482</v>
      </c>
      <c r="B574" t="s">
        <v>1340</v>
      </c>
      <c r="C574" t="s">
        <v>57</v>
      </c>
      <c r="D574" t="s">
        <v>41</v>
      </c>
      <c r="E574" t="s">
        <v>54</v>
      </c>
      <c r="F574" t="s">
        <v>1286</v>
      </c>
      <c r="G574">
        <v>22.96</v>
      </c>
      <c r="H574">
        <v>2</v>
      </c>
      <c r="I574">
        <v>4.3600000000000003</v>
      </c>
      <c r="J574" t="s">
        <v>2707</v>
      </c>
      <c r="K574">
        <v>2021</v>
      </c>
    </row>
    <row r="575" spans="1:11">
      <c r="A575">
        <v>44482</v>
      </c>
      <c r="B575" t="s">
        <v>1461</v>
      </c>
      <c r="C575" t="s">
        <v>166</v>
      </c>
      <c r="D575" t="s">
        <v>41</v>
      </c>
      <c r="E575" t="s">
        <v>54</v>
      </c>
      <c r="F575" t="s">
        <v>1463</v>
      </c>
      <c r="G575">
        <v>25.78</v>
      </c>
      <c r="H575">
        <v>2</v>
      </c>
      <c r="I575">
        <v>2.58</v>
      </c>
      <c r="J575" t="s">
        <v>2707</v>
      </c>
      <c r="K575">
        <v>2021</v>
      </c>
    </row>
    <row r="576" spans="1:11">
      <c r="A576">
        <v>44480</v>
      </c>
      <c r="B576" t="s">
        <v>726</v>
      </c>
      <c r="C576" t="s">
        <v>166</v>
      </c>
      <c r="D576" t="s">
        <v>41</v>
      </c>
      <c r="E576" t="s">
        <v>54</v>
      </c>
      <c r="F576" t="s">
        <v>1453</v>
      </c>
      <c r="G576">
        <v>345</v>
      </c>
      <c r="H576">
        <v>5</v>
      </c>
      <c r="I576">
        <v>58.65</v>
      </c>
      <c r="J576" t="s">
        <v>2707</v>
      </c>
      <c r="K576">
        <v>2021</v>
      </c>
    </row>
    <row r="577" spans="1:11">
      <c r="A577">
        <v>44477</v>
      </c>
      <c r="B577" t="s">
        <v>1348</v>
      </c>
      <c r="C577" t="s">
        <v>247</v>
      </c>
      <c r="D577" t="s">
        <v>41</v>
      </c>
      <c r="E577" t="s">
        <v>54</v>
      </c>
      <c r="F577" t="s">
        <v>1443</v>
      </c>
      <c r="G577">
        <v>23.47</v>
      </c>
      <c r="H577">
        <v>3</v>
      </c>
      <c r="I577">
        <v>4.99</v>
      </c>
      <c r="J577" t="s">
        <v>2707</v>
      </c>
      <c r="K577">
        <v>2021</v>
      </c>
    </row>
    <row r="578" spans="1:11">
      <c r="A578">
        <v>44475</v>
      </c>
      <c r="B578" t="s">
        <v>111</v>
      </c>
      <c r="C578" t="s">
        <v>29</v>
      </c>
      <c r="D578" t="s">
        <v>41</v>
      </c>
      <c r="E578" t="s">
        <v>54</v>
      </c>
      <c r="F578" t="s">
        <v>1439</v>
      </c>
      <c r="G578">
        <v>9.09</v>
      </c>
      <c r="H578">
        <v>3</v>
      </c>
      <c r="I578">
        <v>1.91</v>
      </c>
      <c r="J578" t="s">
        <v>2707</v>
      </c>
      <c r="K578">
        <v>2021</v>
      </c>
    </row>
    <row r="579" spans="1:11">
      <c r="A579">
        <v>44474</v>
      </c>
      <c r="B579" t="s">
        <v>1123</v>
      </c>
      <c r="C579" t="s">
        <v>29</v>
      </c>
      <c r="D579" t="s">
        <v>41</v>
      </c>
      <c r="E579" t="s">
        <v>54</v>
      </c>
      <c r="F579" t="s">
        <v>670</v>
      </c>
      <c r="G579">
        <v>99.98</v>
      </c>
      <c r="H579">
        <v>2</v>
      </c>
      <c r="I579">
        <v>34.99</v>
      </c>
      <c r="J579" t="s">
        <v>2707</v>
      </c>
      <c r="K579">
        <v>2021</v>
      </c>
    </row>
    <row r="580" spans="1:11">
      <c r="A580">
        <v>44472</v>
      </c>
      <c r="B580" t="s">
        <v>1428</v>
      </c>
      <c r="C580" t="s">
        <v>80</v>
      </c>
      <c r="D580" t="s">
        <v>41</v>
      </c>
      <c r="E580" t="s">
        <v>54</v>
      </c>
      <c r="F580" t="s">
        <v>1430</v>
      </c>
      <c r="G580">
        <v>142.49</v>
      </c>
      <c r="H580">
        <v>3</v>
      </c>
      <c r="I580">
        <v>-3.56</v>
      </c>
      <c r="J580" t="s">
        <v>2707</v>
      </c>
      <c r="K580">
        <v>2021</v>
      </c>
    </row>
    <row r="581" spans="1:11">
      <c r="A581">
        <v>44471</v>
      </c>
      <c r="B581" t="s">
        <v>1419</v>
      </c>
      <c r="C581" t="s">
        <v>97</v>
      </c>
      <c r="D581" t="s">
        <v>41</v>
      </c>
      <c r="E581" t="s">
        <v>54</v>
      </c>
      <c r="F581" t="s">
        <v>1424</v>
      </c>
      <c r="G581">
        <v>7.16</v>
      </c>
      <c r="H581">
        <v>1</v>
      </c>
      <c r="I581">
        <v>-0.09</v>
      </c>
      <c r="J581" t="s">
        <v>2707</v>
      </c>
      <c r="K581">
        <v>2021</v>
      </c>
    </row>
    <row r="582" spans="1:11">
      <c r="A582">
        <v>44465</v>
      </c>
      <c r="B582" t="s">
        <v>79</v>
      </c>
      <c r="C582" t="s">
        <v>17</v>
      </c>
      <c r="D582" t="s">
        <v>41</v>
      </c>
      <c r="E582" t="s">
        <v>54</v>
      </c>
      <c r="F582" t="s">
        <v>1392</v>
      </c>
      <c r="G582">
        <v>153.82</v>
      </c>
      <c r="H582">
        <v>11</v>
      </c>
      <c r="I582">
        <v>38.46</v>
      </c>
      <c r="J582" t="s">
        <v>2706</v>
      </c>
      <c r="K582">
        <v>2021</v>
      </c>
    </row>
    <row r="583" spans="1:11">
      <c r="A583">
        <v>44465</v>
      </c>
      <c r="B583" t="s">
        <v>566</v>
      </c>
      <c r="C583" t="s">
        <v>80</v>
      </c>
      <c r="D583" t="s">
        <v>41</v>
      </c>
      <c r="E583" t="s">
        <v>54</v>
      </c>
      <c r="F583" t="s">
        <v>1391</v>
      </c>
      <c r="G583">
        <v>3.15</v>
      </c>
      <c r="H583">
        <v>2</v>
      </c>
      <c r="I583">
        <v>0.47</v>
      </c>
      <c r="J583" t="s">
        <v>2706</v>
      </c>
      <c r="K583">
        <v>2021</v>
      </c>
    </row>
    <row r="584" spans="1:11">
      <c r="A584">
        <v>44459</v>
      </c>
      <c r="B584" t="s">
        <v>1341</v>
      </c>
      <c r="C584" t="s">
        <v>533</v>
      </c>
      <c r="D584" t="s">
        <v>41</v>
      </c>
      <c r="E584" t="s">
        <v>54</v>
      </c>
      <c r="F584" t="s">
        <v>86</v>
      </c>
      <c r="G584">
        <v>59.98</v>
      </c>
      <c r="H584">
        <v>2</v>
      </c>
      <c r="I584">
        <v>26.39</v>
      </c>
      <c r="J584" t="s">
        <v>2706</v>
      </c>
      <c r="K584">
        <v>2021</v>
      </c>
    </row>
    <row r="585" spans="1:11">
      <c r="A585">
        <v>44456</v>
      </c>
      <c r="B585" t="s">
        <v>1322</v>
      </c>
      <c r="C585" t="s">
        <v>93</v>
      </c>
      <c r="D585" t="s">
        <v>41</v>
      </c>
      <c r="E585" t="s">
        <v>54</v>
      </c>
      <c r="F585" t="s">
        <v>1327</v>
      </c>
      <c r="G585">
        <v>55.92</v>
      </c>
      <c r="H585">
        <v>10</v>
      </c>
      <c r="I585">
        <v>16.78</v>
      </c>
      <c r="J585" t="s">
        <v>2706</v>
      </c>
      <c r="K585">
        <v>2021</v>
      </c>
    </row>
    <row r="586" spans="1:11">
      <c r="A586">
        <v>44456</v>
      </c>
      <c r="B586" t="s">
        <v>1256</v>
      </c>
      <c r="C586" t="s">
        <v>247</v>
      </c>
      <c r="D586" t="s">
        <v>41</v>
      </c>
      <c r="E586" t="s">
        <v>54</v>
      </c>
      <c r="F586" t="s">
        <v>1316</v>
      </c>
      <c r="G586">
        <v>47.98</v>
      </c>
      <c r="H586">
        <v>2</v>
      </c>
      <c r="I586">
        <v>13.2</v>
      </c>
      <c r="J586" t="s">
        <v>2706</v>
      </c>
      <c r="K586">
        <v>2021</v>
      </c>
    </row>
    <row r="587" spans="1:11">
      <c r="A587">
        <v>44452</v>
      </c>
      <c r="B587" t="s">
        <v>714</v>
      </c>
      <c r="C587" t="s">
        <v>166</v>
      </c>
      <c r="D587" t="s">
        <v>41</v>
      </c>
      <c r="E587" t="s">
        <v>54</v>
      </c>
      <c r="F587" t="s">
        <v>1295</v>
      </c>
      <c r="G587">
        <v>118</v>
      </c>
      <c r="H587">
        <v>2</v>
      </c>
      <c r="I587">
        <v>20.059999999999999</v>
      </c>
      <c r="J587" t="s">
        <v>2706</v>
      </c>
      <c r="K587">
        <v>2021</v>
      </c>
    </row>
    <row r="588" spans="1:11">
      <c r="A588">
        <v>44452</v>
      </c>
      <c r="B588" t="s">
        <v>714</v>
      </c>
      <c r="C588" t="s">
        <v>166</v>
      </c>
      <c r="D588" t="s">
        <v>41</v>
      </c>
      <c r="E588" t="s">
        <v>54</v>
      </c>
      <c r="F588" t="s">
        <v>520</v>
      </c>
      <c r="G588">
        <v>144.96</v>
      </c>
      <c r="H588">
        <v>4</v>
      </c>
      <c r="I588">
        <v>60.88</v>
      </c>
      <c r="J588" t="s">
        <v>2706</v>
      </c>
      <c r="K588">
        <v>2021</v>
      </c>
    </row>
    <row r="589" spans="1:11">
      <c r="A589">
        <v>44452</v>
      </c>
      <c r="B589" t="s">
        <v>714</v>
      </c>
      <c r="C589" t="s">
        <v>166</v>
      </c>
      <c r="D589" t="s">
        <v>41</v>
      </c>
      <c r="E589" t="s">
        <v>54</v>
      </c>
      <c r="F589" t="s">
        <v>733</v>
      </c>
      <c r="G589">
        <v>199.98</v>
      </c>
      <c r="H589">
        <v>2</v>
      </c>
      <c r="I589">
        <v>75.989999999999995</v>
      </c>
      <c r="J589" t="s">
        <v>2706</v>
      </c>
      <c r="K589">
        <v>2021</v>
      </c>
    </row>
    <row r="590" spans="1:11">
      <c r="A590">
        <v>44452</v>
      </c>
      <c r="B590" t="s">
        <v>1290</v>
      </c>
      <c r="C590" t="s">
        <v>25</v>
      </c>
      <c r="D590" t="s">
        <v>41</v>
      </c>
      <c r="E590" t="s">
        <v>54</v>
      </c>
      <c r="F590" t="s">
        <v>245</v>
      </c>
      <c r="G590">
        <v>252</v>
      </c>
      <c r="H590">
        <v>5</v>
      </c>
      <c r="I590">
        <v>53.55</v>
      </c>
      <c r="J590" t="s">
        <v>2706</v>
      </c>
      <c r="K590">
        <v>2021</v>
      </c>
    </row>
    <row r="591" spans="1:11">
      <c r="A591">
        <v>44356</v>
      </c>
      <c r="B591" t="s">
        <v>805</v>
      </c>
      <c r="C591" t="s">
        <v>12</v>
      </c>
      <c r="D591" t="s">
        <v>41</v>
      </c>
      <c r="E591" t="s">
        <v>54</v>
      </c>
      <c r="F591" t="s">
        <v>806</v>
      </c>
      <c r="G591">
        <v>63.98</v>
      </c>
      <c r="H591">
        <v>2</v>
      </c>
      <c r="I591">
        <v>10.4</v>
      </c>
      <c r="J591" t="s">
        <v>2703</v>
      </c>
      <c r="K591">
        <v>2021</v>
      </c>
    </row>
    <row r="592" spans="1:11">
      <c r="A592">
        <v>44451</v>
      </c>
      <c r="B592" t="s">
        <v>1284</v>
      </c>
      <c r="C592" t="s">
        <v>1285</v>
      </c>
      <c r="D592" t="s">
        <v>41</v>
      </c>
      <c r="E592" t="s">
        <v>54</v>
      </c>
      <c r="F592" t="s">
        <v>1286</v>
      </c>
      <c r="G592">
        <v>57.4</v>
      </c>
      <c r="H592">
        <v>5</v>
      </c>
      <c r="I592">
        <v>10.91</v>
      </c>
      <c r="J592" t="s">
        <v>2706</v>
      </c>
      <c r="K592">
        <v>2021</v>
      </c>
    </row>
    <row r="593" spans="1:11">
      <c r="A593">
        <v>44451</v>
      </c>
      <c r="B593" t="s">
        <v>1279</v>
      </c>
      <c r="C593" t="s">
        <v>247</v>
      </c>
      <c r="D593" t="s">
        <v>41</v>
      </c>
      <c r="E593" t="s">
        <v>54</v>
      </c>
      <c r="F593" t="s">
        <v>1171</v>
      </c>
      <c r="G593">
        <v>15.22</v>
      </c>
      <c r="H593">
        <v>1</v>
      </c>
      <c r="I593">
        <v>2.2799999999999998</v>
      </c>
      <c r="J593" t="s">
        <v>2706</v>
      </c>
      <c r="K593">
        <v>2021</v>
      </c>
    </row>
    <row r="594" spans="1:11">
      <c r="A594">
        <v>44448</v>
      </c>
      <c r="B594" t="s">
        <v>1265</v>
      </c>
      <c r="C594" t="s">
        <v>25</v>
      </c>
      <c r="D594" t="s">
        <v>41</v>
      </c>
      <c r="E594" t="s">
        <v>54</v>
      </c>
      <c r="F594" t="s">
        <v>1267</v>
      </c>
      <c r="G594">
        <v>64.7</v>
      </c>
      <c r="H594">
        <v>6</v>
      </c>
      <c r="I594">
        <v>-4.8499999999999996</v>
      </c>
      <c r="J594" t="s">
        <v>2706</v>
      </c>
      <c r="K594">
        <v>2021</v>
      </c>
    </row>
    <row r="595" spans="1:11">
      <c r="A595">
        <v>44447</v>
      </c>
      <c r="B595" t="s">
        <v>1244</v>
      </c>
      <c r="C595" t="s">
        <v>32</v>
      </c>
      <c r="D595" t="s">
        <v>41</v>
      </c>
      <c r="E595" t="s">
        <v>54</v>
      </c>
      <c r="F595" t="s">
        <v>988</v>
      </c>
      <c r="G595">
        <v>83.88</v>
      </c>
      <c r="H595">
        <v>4</v>
      </c>
      <c r="I595">
        <v>30.2</v>
      </c>
      <c r="J595" t="s">
        <v>2706</v>
      </c>
      <c r="K595">
        <v>2021</v>
      </c>
    </row>
    <row r="596" spans="1:11">
      <c r="A596">
        <v>44447</v>
      </c>
      <c r="B596" t="s">
        <v>1244</v>
      </c>
      <c r="C596" t="s">
        <v>32</v>
      </c>
      <c r="D596" t="s">
        <v>41</v>
      </c>
      <c r="E596" t="s">
        <v>54</v>
      </c>
      <c r="F596" t="s">
        <v>1245</v>
      </c>
      <c r="G596">
        <v>32.97</v>
      </c>
      <c r="H596">
        <v>3</v>
      </c>
      <c r="I596">
        <v>12.86</v>
      </c>
      <c r="J596" t="s">
        <v>2706</v>
      </c>
      <c r="K596">
        <v>2021</v>
      </c>
    </row>
    <row r="597" spans="1:11">
      <c r="A597">
        <v>44447</v>
      </c>
      <c r="B597" t="s">
        <v>1076</v>
      </c>
      <c r="C597" t="s">
        <v>29</v>
      </c>
      <c r="D597" t="s">
        <v>41</v>
      </c>
      <c r="E597" t="s">
        <v>54</v>
      </c>
      <c r="F597" t="s">
        <v>1242</v>
      </c>
      <c r="G597">
        <v>49.98</v>
      </c>
      <c r="H597">
        <v>2</v>
      </c>
      <c r="I597">
        <v>8.5</v>
      </c>
      <c r="J597" t="s">
        <v>2706</v>
      </c>
      <c r="K597">
        <v>2021</v>
      </c>
    </row>
    <row r="598" spans="1:11">
      <c r="A598">
        <v>44446</v>
      </c>
      <c r="B598" t="s">
        <v>1225</v>
      </c>
      <c r="C598" t="s">
        <v>12</v>
      </c>
      <c r="D598" t="s">
        <v>41</v>
      </c>
      <c r="E598" t="s">
        <v>54</v>
      </c>
      <c r="F598" t="s">
        <v>1229</v>
      </c>
      <c r="G598">
        <v>46.69</v>
      </c>
      <c r="H598">
        <v>4</v>
      </c>
      <c r="I598">
        <v>-2.92</v>
      </c>
      <c r="J598" t="s">
        <v>2706</v>
      </c>
      <c r="K598">
        <v>2021</v>
      </c>
    </row>
    <row r="599" spans="1:11">
      <c r="A599">
        <v>44441</v>
      </c>
      <c r="B599" t="s">
        <v>780</v>
      </c>
      <c r="C599" t="s">
        <v>17</v>
      </c>
      <c r="D599" t="s">
        <v>41</v>
      </c>
      <c r="E599" t="s">
        <v>54</v>
      </c>
      <c r="F599" t="s">
        <v>1136</v>
      </c>
      <c r="G599">
        <v>475.94</v>
      </c>
      <c r="H599">
        <v>7</v>
      </c>
      <c r="I599">
        <v>95.19</v>
      </c>
      <c r="J599" t="s">
        <v>2706</v>
      </c>
      <c r="K599">
        <v>2021</v>
      </c>
    </row>
    <row r="600" spans="1:11">
      <c r="A600">
        <v>44441</v>
      </c>
      <c r="B600" t="s">
        <v>396</v>
      </c>
      <c r="C600" t="s">
        <v>17</v>
      </c>
      <c r="D600" t="s">
        <v>41</v>
      </c>
      <c r="E600" t="s">
        <v>54</v>
      </c>
      <c r="F600" t="s">
        <v>733</v>
      </c>
      <c r="G600">
        <v>239.98</v>
      </c>
      <c r="H600">
        <v>3</v>
      </c>
      <c r="I600">
        <v>53.99</v>
      </c>
      <c r="J600" t="s">
        <v>2706</v>
      </c>
      <c r="K600">
        <v>2021</v>
      </c>
    </row>
    <row r="601" spans="1:11">
      <c r="A601">
        <v>44440</v>
      </c>
      <c r="B601" t="s">
        <v>1140</v>
      </c>
      <c r="C601" t="s">
        <v>151</v>
      </c>
      <c r="D601" t="s">
        <v>41</v>
      </c>
      <c r="E601" t="s">
        <v>54</v>
      </c>
      <c r="F601" t="s">
        <v>1034</v>
      </c>
      <c r="G601">
        <v>357</v>
      </c>
      <c r="H601">
        <v>3</v>
      </c>
      <c r="I601">
        <v>57.12</v>
      </c>
      <c r="J601" t="s">
        <v>2706</v>
      </c>
      <c r="K601">
        <v>2021</v>
      </c>
    </row>
    <row r="602" spans="1:11">
      <c r="A602">
        <v>44439</v>
      </c>
      <c r="B602" t="s">
        <v>1200</v>
      </c>
      <c r="C602" t="s">
        <v>401</v>
      </c>
      <c r="D602" t="s">
        <v>41</v>
      </c>
      <c r="E602" t="s">
        <v>54</v>
      </c>
      <c r="F602" t="s">
        <v>1201</v>
      </c>
      <c r="G602">
        <v>92.52</v>
      </c>
      <c r="H602">
        <v>9</v>
      </c>
      <c r="I602">
        <v>18.5</v>
      </c>
      <c r="J602" t="s">
        <v>2705</v>
      </c>
      <c r="K602">
        <v>2021</v>
      </c>
    </row>
    <row r="603" spans="1:11">
      <c r="A603">
        <v>44434</v>
      </c>
      <c r="B603" t="s">
        <v>1183</v>
      </c>
      <c r="C603" t="s">
        <v>61</v>
      </c>
      <c r="D603" t="s">
        <v>41</v>
      </c>
      <c r="E603" t="s">
        <v>54</v>
      </c>
      <c r="F603" t="s">
        <v>670</v>
      </c>
      <c r="G603">
        <v>149.97</v>
      </c>
      <c r="H603">
        <v>3</v>
      </c>
      <c r="I603">
        <v>52.49</v>
      </c>
      <c r="J603" t="s">
        <v>2705</v>
      </c>
      <c r="K603">
        <v>2021</v>
      </c>
    </row>
    <row r="604" spans="1:11">
      <c r="A604">
        <v>44434</v>
      </c>
      <c r="B604" t="s">
        <v>1179</v>
      </c>
      <c r="C604" t="s">
        <v>29</v>
      </c>
      <c r="D604" t="s">
        <v>41</v>
      </c>
      <c r="E604" t="s">
        <v>54</v>
      </c>
      <c r="F604" t="s">
        <v>390</v>
      </c>
      <c r="G604">
        <v>176.8</v>
      </c>
      <c r="H604">
        <v>8</v>
      </c>
      <c r="I604">
        <v>22.98</v>
      </c>
      <c r="J604" t="s">
        <v>2705</v>
      </c>
      <c r="K604">
        <v>2021</v>
      </c>
    </row>
    <row r="605" spans="1:11">
      <c r="A605">
        <v>44433</v>
      </c>
      <c r="B605" t="s">
        <v>1169</v>
      </c>
      <c r="C605" t="s">
        <v>29</v>
      </c>
      <c r="D605" t="s">
        <v>41</v>
      </c>
      <c r="E605" t="s">
        <v>54</v>
      </c>
      <c r="F605" t="s">
        <v>1171</v>
      </c>
      <c r="G605">
        <v>95.1</v>
      </c>
      <c r="H605">
        <v>5</v>
      </c>
      <c r="I605">
        <v>30.43</v>
      </c>
      <c r="J605" t="s">
        <v>2705</v>
      </c>
      <c r="K605">
        <v>2021</v>
      </c>
    </row>
    <row r="606" spans="1:11">
      <c r="A606">
        <v>44425</v>
      </c>
      <c r="B606" t="s">
        <v>1133</v>
      </c>
      <c r="C606" t="s">
        <v>103</v>
      </c>
      <c r="D606" t="s">
        <v>41</v>
      </c>
      <c r="E606" t="s">
        <v>54</v>
      </c>
      <c r="F606" t="s">
        <v>1136</v>
      </c>
      <c r="G606">
        <v>339.96</v>
      </c>
      <c r="H606">
        <v>4</v>
      </c>
      <c r="I606">
        <v>122.39</v>
      </c>
      <c r="J606" t="s">
        <v>2705</v>
      </c>
      <c r="K606">
        <v>2021</v>
      </c>
    </row>
    <row r="607" spans="1:11">
      <c r="A607">
        <v>44420</v>
      </c>
      <c r="B607" t="s">
        <v>592</v>
      </c>
      <c r="C607" t="s">
        <v>32</v>
      </c>
      <c r="D607" t="s">
        <v>41</v>
      </c>
      <c r="E607" t="s">
        <v>54</v>
      </c>
      <c r="F607" t="s">
        <v>988</v>
      </c>
      <c r="G607">
        <v>272.61</v>
      </c>
      <c r="H607">
        <v>13</v>
      </c>
      <c r="I607">
        <v>98.14</v>
      </c>
      <c r="J607" t="s">
        <v>2705</v>
      </c>
      <c r="K607">
        <v>2021</v>
      </c>
    </row>
    <row r="608" spans="1:11">
      <c r="A608">
        <v>44420</v>
      </c>
      <c r="B608" t="s">
        <v>1117</v>
      </c>
      <c r="C608" t="s">
        <v>125</v>
      </c>
      <c r="D608" t="s">
        <v>41</v>
      </c>
      <c r="E608" t="s">
        <v>54</v>
      </c>
      <c r="F608" t="s">
        <v>1065</v>
      </c>
      <c r="G608">
        <v>158.93</v>
      </c>
      <c r="H608">
        <v>7</v>
      </c>
      <c r="I608">
        <v>41.72</v>
      </c>
      <c r="J608" t="s">
        <v>2705</v>
      </c>
      <c r="K608">
        <v>2021</v>
      </c>
    </row>
    <row r="609" spans="1:11">
      <c r="A609">
        <v>44416</v>
      </c>
      <c r="B609" t="s">
        <v>1086</v>
      </c>
      <c r="C609" t="s">
        <v>97</v>
      </c>
      <c r="D609" t="s">
        <v>41</v>
      </c>
      <c r="E609" t="s">
        <v>54</v>
      </c>
      <c r="F609" t="s">
        <v>1088</v>
      </c>
      <c r="G609">
        <v>95.98</v>
      </c>
      <c r="H609">
        <v>3</v>
      </c>
      <c r="I609">
        <v>-10.8</v>
      </c>
      <c r="J609" t="s">
        <v>2705</v>
      </c>
      <c r="K609">
        <v>2021</v>
      </c>
    </row>
    <row r="610" spans="1:11">
      <c r="A610">
        <v>44414</v>
      </c>
      <c r="B610" t="s">
        <v>1079</v>
      </c>
      <c r="C610" t="s">
        <v>151</v>
      </c>
      <c r="D610" t="s">
        <v>41</v>
      </c>
      <c r="E610" t="s">
        <v>54</v>
      </c>
      <c r="F610" t="s">
        <v>1080</v>
      </c>
      <c r="G610">
        <v>199.98</v>
      </c>
      <c r="H610">
        <v>2</v>
      </c>
      <c r="I610">
        <v>83.99</v>
      </c>
      <c r="J610" t="s">
        <v>2705</v>
      </c>
      <c r="K610">
        <v>2021</v>
      </c>
    </row>
    <row r="611" spans="1:11">
      <c r="A611">
        <v>44414</v>
      </c>
      <c r="B611" t="s">
        <v>1078</v>
      </c>
      <c r="C611" t="s">
        <v>72</v>
      </c>
      <c r="D611" t="s">
        <v>41</v>
      </c>
      <c r="E611" t="s">
        <v>54</v>
      </c>
      <c r="F611" t="s">
        <v>988</v>
      </c>
      <c r="G611">
        <v>62.91</v>
      </c>
      <c r="H611">
        <v>3</v>
      </c>
      <c r="I611">
        <v>22.65</v>
      </c>
      <c r="J611" t="s">
        <v>2705</v>
      </c>
      <c r="K611">
        <v>2021</v>
      </c>
    </row>
    <row r="612" spans="1:11">
      <c r="A612">
        <v>44413</v>
      </c>
      <c r="B612" t="s">
        <v>1069</v>
      </c>
      <c r="C612" t="s">
        <v>29</v>
      </c>
      <c r="D612" t="s">
        <v>41</v>
      </c>
      <c r="E612" t="s">
        <v>54</v>
      </c>
      <c r="F612" t="s">
        <v>1070</v>
      </c>
      <c r="G612">
        <v>16.36</v>
      </c>
      <c r="H612">
        <v>1</v>
      </c>
      <c r="I612">
        <v>1.64</v>
      </c>
      <c r="J612" t="s">
        <v>2705</v>
      </c>
      <c r="K612">
        <v>2021</v>
      </c>
    </row>
    <row r="613" spans="1:11">
      <c r="A613">
        <v>44412</v>
      </c>
      <c r="B613" t="s">
        <v>199</v>
      </c>
      <c r="C613" t="s">
        <v>1063</v>
      </c>
      <c r="D613" t="s">
        <v>41</v>
      </c>
      <c r="E613" t="s">
        <v>54</v>
      </c>
      <c r="F613" t="s">
        <v>1065</v>
      </c>
      <c r="G613">
        <v>255.42</v>
      </c>
      <c r="H613">
        <v>9</v>
      </c>
      <c r="I613">
        <v>104.72</v>
      </c>
      <c r="J613" t="s">
        <v>2705</v>
      </c>
      <c r="K613">
        <v>2021</v>
      </c>
    </row>
    <row r="614" spans="1:11">
      <c r="A614">
        <v>44410</v>
      </c>
      <c r="B614" t="s">
        <v>1048</v>
      </c>
      <c r="C614" t="s">
        <v>188</v>
      </c>
      <c r="D614" t="s">
        <v>41</v>
      </c>
      <c r="E614" t="s">
        <v>54</v>
      </c>
      <c r="F614" t="s">
        <v>1049</v>
      </c>
      <c r="G614">
        <v>21.2</v>
      </c>
      <c r="H614">
        <v>2</v>
      </c>
      <c r="I614">
        <v>9.1199999999999992</v>
      </c>
      <c r="J614" t="s">
        <v>2705</v>
      </c>
      <c r="K614">
        <v>2021</v>
      </c>
    </row>
    <row r="615" spans="1:11">
      <c r="A615">
        <v>44404</v>
      </c>
      <c r="B615" t="s">
        <v>239</v>
      </c>
      <c r="C615" t="s">
        <v>29</v>
      </c>
      <c r="D615" t="s">
        <v>41</v>
      </c>
      <c r="E615" t="s">
        <v>54</v>
      </c>
      <c r="F615" t="s">
        <v>1034</v>
      </c>
      <c r="G615">
        <v>238</v>
      </c>
      <c r="H615">
        <v>2</v>
      </c>
      <c r="I615">
        <v>38.08</v>
      </c>
      <c r="J615" t="s">
        <v>2704</v>
      </c>
      <c r="K615">
        <v>2021</v>
      </c>
    </row>
    <row r="616" spans="1:11">
      <c r="A616">
        <v>44403</v>
      </c>
      <c r="B616" t="s">
        <v>1029</v>
      </c>
      <c r="C616" t="s">
        <v>12</v>
      </c>
      <c r="D616" t="s">
        <v>41</v>
      </c>
      <c r="E616" t="s">
        <v>54</v>
      </c>
      <c r="F616" t="s">
        <v>1009</v>
      </c>
      <c r="G616">
        <v>431.14</v>
      </c>
      <c r="H616">
        <v>9</v>
      </c>
      <c r="I616">
        <v>-26.95</v>
      </c>
      <c r="J616" t="s">
        <v>2704</v>
      </c>
      <c r="K616">
        <v>2021</v>
      </c>
    </row>
    <row r="617" spans="1:11">
      <c r="A617">
        <v>44403</v>
      </c>
      <c r="B617" t="s">
        <v>31</v>
      </c>
      <c r="C617" t="s">
        <v>298</v>
      </c>
      <c r="D617" t="s">
        <v>41</v>
      </c>
      <c r="E617" t="s">
        <v>54</v>
      </c>
      <c r="F617" t="s">
        <v>1024</v>
      </c>
      <c r="G617">
        <v>111.93</v>
      </c>
      <c r="H617">
        <v>7</v>
      </c>
      <c r="I617">
        <v>34.700000000000003</v>
      </c>
      <c r="J617" t="s">
        <v>2704</v>
      </c>
      <c r="K617">
        <v>2021</v>
      </c>
    </row>
    <row r="618" spans="1:11">
      <c r="A618">
        <v>44403</v>
      </c>
      <c r="B618" t="s">
        <v>407</v>
      </c>
      <c r="C618" t="s">
        <v>128</v>
      </c>
      <c r="D618" t="s">
        <v>41</v>
      </c>
      <c r="E618" t="s">
        <v>54</v>
      </c>
      <c r="F618" t="s">
        <v>1023</v>
      </c>
      <c r="G618">
        <v>170.97</v>
      </c>
      <c r="H618">
        <v>3</v>
      </c>
      <c r="I618">
        <v>70.099999999999994</v>
      </c>
      <c r="J618" t="s">
        <v>2704</v>
      </c>
      <c r="K618">
        <v>2021</v>
      </c>
    </row>
    <row r="619" spans="1:11">
      <c r="A619">
        <v>44400</v>
      </c>
      <c r="B619" t="s">
        <v>1011</v>
      </c>
      <c r="C619" t="s">
        <v>29</v>
      </c>
      <c r="D619" t="s">
        <v>41</v>
      </c>
      <c r="E619" t="s">
        <v>54</v>
      </c>
      <c r="F619" t="s">
        <v>1013</v>
      </c>
      <c r="G619">
        <v>45</v>
      </c>
      <c r="H619">
        <v>3</v>
      </c>
      <c r="I619">
        <v>4.95</v>
      </c>
      <c r="J619" t="s">
        <v>2704</v>
      </c>
      <c r="K619">
        <v>2021</v>
      </c>
    </row>
    <row r="620" spans="1:11">
      <c r="A620">
        <v>44400</v>
      </c>
      <c r="B620" t="s">
        <v>666</v>
      </c>
      <c r="C620" t="s">
        <v>151</v>
      </c>
      <c r="D620" t="s">
        <v>41</v>
      </c>
      <c r="E620" t="s">
        <v>54</v>
      </c>
      <c r="F620" t="s">
        <v>1010</v>
      </c>
      <c r="G620">
        <v>99.98</v>
      </c>
      <c r="H620">
        <v>2</v>
      </c>
      <c r="I620">
        <v>8</v>
      </c>
      <c r="J620" t="s">
        <v>2704</v>
      </c>
      <c r="K620">
        <v>2021</v>
      </c>
    </row>
    <row r="621" spans="1:11">
      <c r="A621">
        <v>44400</v>
      </c>
      <c r="B621" t="s">
        <v>1007</v>
      </c>
      <c r="C621" t="s">
        <v>97</v>
      </c>
      <c r="D621" t="s">
        <v>41</v>
      </c>
      <c r="E621" t="s">
        <v>54</v>
      </c>
      <c r="F621" t="s">
        <v>1009</v>
      </c>
      <c r="G621">
        <v>479.04</v>
      </c>
      <c r="H621">
        <v>10</v>
      </c>
      <c r="I621">
        <v>-29.94</v>
      </c>
      <c r="J621" t="s">
        <v>2704</v>
      </c>
      <c r="K621">
        <v>2021</v>
      </c>
    </row>
    <row r="622" spans="1:11">
      <c r="A622">
        <v>44400</v>
      </c>
      <c r="B622" t="s">
        <v>1007</v>
      </c>
      <c r="C622" t="s">
        <v>97</v>
      </c>
      <c r="D622" t="s">
        <v>41</v>
      </c>
      <c r="E622" t="s">
        <v>54</v>
      </c>
      <c r="F622" t="s">
        <v>907</v>
      </c>
      <c r="G622">
        <v>1023.94</v>
      </c>
      <c r="H622">
        <v>8</v>
      </c>
      <c r="I622">
        <v>179.19</v>
      </c>
      <c r="J622" t="s">
        <v>2704</v>
      </c>
      <c r="K622">
        <v>2021</v>
      </c>
    </row>
    <row r="623" spans="1:11">
      <c r="A623">
        <v>44399</v>
      </c>
      <c r="B623" t="s">
        <v>999</v>
      </c>
      <c r="C623" t="s">
        <v>151</v>
      </c>
      <c r="D623" t="s">
        <v>41</v>
      </c>
      <c r="E623" t="s">
        <v>54</v>
      </c>
      <c r="F623" t="s">
        <v>1001</v>
      </c>
      <c r="G623">
        <v>159.97999999999999</v>
      </c>
      <c r="H623">
        <v>2</v>
      </c>
      <c r="I623">
        <v>57.59</v>
      </c>
      <c r="J623" t="s">
        <v>2704</v>
      </c>
      <c r="K623">
        <v>2021</v>
      </c>
    </row>
    <row r="624" spans="1:11">
      <c r="A624">
        <v>44397</v>
      </c>
      <c r="B624" t="s">
        <v>389</v>
      </c>
      <c r="C624" t="s">
        <v>29</v>
      </c>
      <c r="D624" t="s">
        <v>41</v>
      </c>
      <c r="E624" t="s">
        <v>54</v>
      </c>
      <c r="F624" t="s">
        <v>988</v>
      </c>
      <c r="G624">
        <v>41.94</v>
      </c>
      <c r="H624">
        <v>2</v>
      </c>
      <c r="I624">
        <v>15.1</v>
      </c>
      <c r="J624" t="s">
        <v>2704</v>
      </c>
      <c r="K624">
        <v>2021</v>
      </c>
    </row>
    <row r="625" spans="1:11">
      <c r="A625">
        <v>44392</v>
      </c>
      <c r="B625" t="s">
        <v>661</v>
      </c>
      <c r="C625" t="s">
        <v>142</v>
      </c>
      <c r="D625" t="s">
        <v>41</v>
      </c>
      <c r="E625" t="s">
        <v>54</v>
      </c>
      <c r="F625" t="s">
        <v>963</v>
      </c>
      <c r="G625">
        <v>2.97</v>
      </c>
      <c r="H625">
        <v>3</v>
      </c>
      <c r="I625">
        <v>1.31</v>
      </c>
      <c r="J625" t="s">
        <v>2704</v>
      </c>
      <c r="K625">
        <v>2021</v>
      </c>
    </row>
    <row r="626" spans="1:11">
      <c r="A626">
        <v>44389</v>
      </c>
      <c r="B626" t="s">
        <v>947</v>
      </c>
      <c r="C626" t="s">
        <v>17</v>
      </c>
      <c r="D626" t="s">
        <v>41</v>
      </c>
      <c r="E626" t="s">
        <v>54</v>
      </c>
      <c r="F626" t="s">
        <v>948</v>
      </c>
      <c r="G626">
        <v>23.84</v>
      </c>
      <c r="H626">
        <v>4</v>
      </c>
      <c r="I626">
        <v>3.28</v>
      </c>
      <c r="J626" t="s">
        <v>2704</v>
      </c>
      <c r="K626">
        <v>2021</v>
      </c>
    </row>
    <row r="627" spans="1:11">
      <c r="A627">
        <v>44382</v>
      </c>
      <c r="B627" t="s">
        <v>906</v>
      </c>
      <c r="C627" t="s">
        <v>331</v>
      </c>
      <c r="D627" t="s">
        <v>41</v>
      </c>
      <c r="E627" t="s">
        <v>54</v>
      </c>
      <c r="F627" t="s">
        <v>907</v>
      </c>
      <c r="G627">
        <v>479.97</v>
      </c>
      <c r="H627">
        <v>3</v>
      </c>
      <c r="I627">
        <v>163.19</v>
      </c>
      <c r="J627" t="s">
        <v>2704</v>
      </c>
      <c r="K627">
        <v>2021</v>
      </c>
    </row>
    <row r="628" spans="1:11">
      <c r="A628">
        <v>44374</v>
      </c>
      <c r="B628" t="s">
        <v>880</v>
      </c>
      <c r="C628" t="s">
        <v>331</v>
      </c>
      <c r="D628" t="s">
        <v>41</v>
      </c>
      <c r="E628" t="s">
        <v>54</v>
      </c>
      <c r="F628" t="s">
        <v>638</v>
      </c>
      <c r="G628">
        <v>223.96</v>
      </c>
      <c r="H628">
        <v>4</v>
      </c>
      <c r="I628">
        <v>53.75</v>
      </c>
      <c r="J628" t="s">
        <v>2703</v>
      </c>
      <c r="K628">
        <v>2021</v>
      </c>
    </row>
    <row r="629" spans="1:11">
      <c r="A629">
        <v>44370</v>
      </c>
      <c r="B629" t="s">
        <v>868</v>
      </c>
      <c r="C629" t="s">
        <v>25</v>
      </c>
      <c r="D629" t="s">
        <v>41</v>
      </c>
      <c r="E629" t="s">
        <v>54</v>
      </c>
      <c r="F629" t="s">
        <v>869</v>
      </c>
      <c r="G629">
        <v>86.38</v>
      </c>
      <c r="H629">
        <v>3</v>
      </c>
      <c r="I629">
        <v>1.08</v>
      </c>
      <c r="J629" t="s">
        <v>2703</v>
      </c>
      <c r="K629">
        <v>2021</v>
      </c>
    </row>
    <row r="630" spans="1:11">
      <c r="A630">
        <v>44369</v>
      </c>
      <c r="B630" t="s">
        <v>859</v>
      </c>
      <c r="C630" t="s">
        <v>280</v>
      </c>
      <c r="D630" t="s">
        <v>41</v>
      </c>
      <c r="E630" t="s">
        <v>54</v>
      </c>
      <c r="F630" t="s">
        <v>860</v>
      </c>
      <c r="G630">
        <v>196.75</v>
      </c>
      <c r="H630">
        <v>6</v>
      </c>
      <c r="I630">
        <v>56.57</v>
      </c>
      <c r="J630" t="s">
        <v>2703</v>
      </c>
      <c r="K630">
        <v>2021</v>
      </c>
    </row>
    <row r="631" spans="1:11">
      <c r="A631">
        <v>44368</v>
      </c>
      <c r="B631" t="s">
        <v>850</v>
      </c>
      <c r="C631" t="s">
        <v>25</v>
      </c>
      <c r="D631" t="s">
        <v>41</v>
      </c>
      <c r="E631" t="s">
        <v>54</v>
      </c>
      <c r="F631" t="s">
        <v>86</v>
      </c>
      <c r="G631">
        <v>95.97</v>
      </c>
      <c r="H631">
        <v>4</v>
      </c>
      <c r="I631">
        <v>28.79</v>
      </c>
      <c r="J631" t="s">
        <v>2703</v>
      </c>
      <c r="K631">
        <v>2021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5E8B4-1CB1-A347-AD57-E95D065BD0C2}">
  <dimension ref="AQ42"/>
  <sheetViews>
    <sheetView showGridLines="0" tabSelected="1" zoomScale="10" zoomScaleNormal="10" workbookViewId="0">
      <selection activeCell="AQ20" sqref="AQ20"/>
    </sheetView>
  </sheetViews>
  <sheetFormatPr defaultColWidth="11.19921875" defaultRowHeight="13.8"/>
  <sheetData>
    <row r="42" spans="43:43">
      <c r="AQ42"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C90FC-FDC4-2746-8E36-2D91BDFD5D45}">
  <dimension ref="A1:AA2320"/>
  <sheetViews>
    <sheetView showGridLines="0" topLeftCell="G1" zoomScale="118" workbookViewId="0">
      <selection activeCell="Z4" sqref="Z4"/>
    </sheetView>
  </sheetViews>
  <sheetFormatPr defaultColWidth="13.69921875" defaultRowHeight="13.8"/>
  <cols>
    <col min="1" max="1" width="11" bestFit="1" customWidth="1"/>
    <col min="3" max="3" width="11.19921875" bestFit="1" customWidth="1"/>
    <col min="4" max="4" width="15.19921875" bestFit="1" customWidth="1"/>
    <col min="5" max="7" width="11" bestFit="1" customWidth="1"/>
    <col min="8" max="8" width="14.796875" customWidth="1"/>
    <col min="11" max="11" width="15.69921875" bestFit="1" customWidth="1"/>
    <col min="12" max="12" width="11" bestFit="1" customWidth="1"/>
    <col min="18" max="18" width="27" customWidth="1"/>
    <col min="23" max="23" width="14.69921875" bestFit="1" customWidth="1"/>
    <col min="24" max="24" width="11.19921875" bestFit="1" customWidth="1"/>
    <col min="26" max="26" width="14" bestFit="1" customWidth="1"/>
    <col min="27" max="27" width="11" bestFit="1" customWidth="1"/>
  </cols>
  <sheetData>
    <row r="1" spans="1:27">
      <c r="T1" t="s">
        <v>1</v>
      </c>
      <c r="U1" t="s">
        <v>10</v>
      </c>
    </row>
    <row r="2" spans="1:27">
      <c r="T2" t="s">
        <v>11</v>
      </c>
      <c r="U2">
        <v>2021</v>
      </c>
    </row>
    <row r="3" spans="1:27" ht="20.399999999999999">
      <c r="A3" s="4" t="s">
        <v>2716</v>
      </c>
      <c r="T3" t="s">
        <v>16</v>
      </c>
      <c r="U3">
        <v>2021</v>
      </c>
    </row>
    <row r="4" spans="1:27" ht="22.8">
      <c r="A4" t="s">
        <v>2711</v>
      </c>
      <c r="C4" s="3" t="s">
        <v>2712</v>
      </c>
      <c r="K4" s="3" t="s">
        <v>2718</v>
      </c>
      <c r="N4" s="6" t="s">
        <v>2722</v>
      </c>
      <c r="O4" s="6" t="s">
        <v>2723</v>
      </c>
      <c r="Q4" s="7" t="s">
        <v>2724</v>
      </c>
      <c r="T4" t="s">
        <v>24</v>
      </c>
      <c r="U4">
        <v>2021</v>
      </c>
      <c r="W4" s="9" t="s">
        <v>2728</v>
      </c>
      <c r="Z4" s="9" t="s">
        <v>2729</v>
      </c>
    </row>
    <row r="5" spans="1:27">
      <c r="A5" s="14">
        <v>5653.840000000002</v>
      </c>
      <c r="C5" s="1" t="s">
        <v>2711</v>
      </c>
      <c r="D5" s="1" t="s">
        <v>2730</v>
      </c>
      <c r="I5" s="12"/>
      <c r="K5" s="1" t="s">
        <v>2719</v>
      </c>
      <c r="L5" t="s">
        <v>2710</v>
      </c>
      <c r="N5" t="str">
        <f>K6</f>
        <v>Binders</v>
      </c>
      <c r="O5" s="14">
        <f>GETPIVOTDATA("Sales",$K$5,"Sub-Category",N5)</f>
        <v>12007.65</v>
      </c>
      <c r="Q5" s="1" t="s">
        <v>2713</v>
      </c>
      <c r="R5" t="s">
        <v>2725</v>
      </c>
      <c r="T5" t="s">
        <v>28</v>
      </c>
      <c r="U5">
        <v>2021</v>
      </c>
      <c r="W5" s="1" t="s">
        <v>2719</v>
      </c>
      <c r="X5" t="s">
        <v>2711</v>
      </c>
      <c r="Z5" s="1" t="s">
        <v>2719</v>
      </c>
      <c r="AA5" t="s">
        <v>2710</v>
      </c>
    </row>
    <row r="6" spans="1:27">
      <c r="C6" s="1" t="s">
        <v>2720</v>
      </c>
      <c r="D6" s="14" t="s">
        <v>13</v>
      </c>
      <c r="E6" s="14" t="s">
        <v>2715</v>
      </c>
      <c r="I6" s="12"/>
      <c r="K6" s="2" t="s">
        <v>22</v>
      </c>
      <c r="L6" s="14">
        <v>12007.65</v>
      </c>
      <c r="N6" t="str">
        <f t="shared" ref="N6:N21" si="0">K7</f>
        <v>Storage</v>
      </c>
      <c r="O6" s="14">
        <f t="shared" ref="O6:O21" si="1">GETPIVOTDATA("Sales",$K$5,"Sub-Category",N6)</f>
        <v>8667.1</v>
      </c>
      <c r="Q6" s="2">
        <v>2021</v>
      </c>
      <c r="R6">
        <v>595</v>
      </c>
      <c r="T6" t="s">
        <v>31</v>
      </c>
      <c r="U6">
        <v>2021</v>
      </c>
      <c r="W6" s="2" t="s">
        <v>1707</v>
      </c>
      <c r="X6" s="14">
        <v>2529.4499999999998</v>
      </c>
      <c r="Z6" s="2" t="s">
        <v>2698</v>
      </c>
      <c r="AA6" s="14">
        <v>31425.060000000019</v>
      </c>
    </row>
    <row r="7" spans="1:27">
      <c r="C7" s="2">
        <v>2021</v>
      </c>
      <c r="D7" s="14">
        <v>788.95000000000016</v>
      </c>
      <c r="E7" s="14">
        <v>788.95000000000016</v>
      </c>
      <c r="I7" s="12"/>
      <c r="K7" s="2" t="s">
        <v>20</v>
      </c>
      <c r="L7" s="14">
        <v>8667.1</v>
      </c>
      <c r="N7" t="str">
        <f t="shared" si="0"/>
        <v>Supplies</v>
      </c>
      <c r="O7" s="14">
        <f t="shared" si="1"/>
        <v>4314.41</v>
      </c>
      <c r="Q7" s="2">
        <v>2022</v>
      </c>
      <c r="R7">
        <v>573</v>
      </c>
      <c r="T7" t="s">
        <v>34</v>
      </c>
      <c r="U7">
        <v>2021</v>
      </c>
      <c r="W7" s="2" t="s">
        <v>532</v>
      </c>
      <c r="X7" s="14">
        <v>694.42</v>
      </c>
      <c r="Z7" s="2" t="s">
        <v>2715</v>
      </c>
      <c r="AA7" s="14">
        <v>31425.060000000019</v>
      </c>
    </row>
    <row r="8" spans="1:27" ht="20.399999999999999">
      <c r="A8" s="4" t="s">
        <v>2717</v>
      </c>
      <c r="C8" s="2">
        <v>2023</v>
      </c>
      <c r="D8" s="14">
        <v>1604.4599999999991</v>
      </c>
      <c r="E8" s="14">
        <v>1604.4599999999991</v>
      </c>
      <c r="I8" s="12"/>
      <c r="K8" s="2" t="s">
        <v>202</v>
      </c>
      <c r="L8" s="14">
        <v>4314.41</v>
      </c>
      <c r="N8" t="str">
        <f t="shared" si="0"/>
        <v>Appliances</v>
      </c>
      <c r="O8" s="14">
        <f t="shared" si="1"/>
        <v>2925.43</v>
      </c>
      <c r="Q8" s="2">
        <v>2023</v>
      </c>
      <c r="R8">
        <v>638</v>
      </c>
      <c r="T8" t="s">
        <v>48</v>
      </c>
      <c r="U8">
        <v>2021</v>
      </c>
      <c r="W8" s="2" t="s">
        <v>1950</v>
      </c>
      <c r="X8" s="14">
        <v>685.62</v>
      </c>
    </row>
    <row r="9" spans="1:27">
      <c r="A9" t="s">
        <v>2710</v>
      </c>
      <c r="C9" s="2">
        <v>2024</v>
      </c>
      <c r="D9" s="14">
        <v>3260.4299999999989</v>
      </c>
      <c r="E9" s="14">
        <v>3260.4299999999989</v>
      </c>
      <c r="I9" s="12"/>
      <c r="K9" s="2" t="s">
        <v>94</v>
      </c>
      <c r="L9" s="14">
        <v>2925.43</v>
      </c>
      <c r="N9" t="str">
        <f t="shared" si="0"/>
        <v>Paper</v>
      </c>
      <c r="O9" s="14">
        <f t="shared" si="1"/>
        <v>1766.8200000000002</v>
      </c>
      <c r="Q9" s="2">
        <v>2024</v>
      </c>
      <c r="R9">
        <v>513</v>
      </c>
      <c r="T9" t="s">
        <v>52</v>
      </c>
      <c r="U9">
        <v>2021</v>
      </c>
      <c r="W9" s="2" t="s">
        <v>1885</v>
      </c>
      <c r="X9" s="14">
        <v>409.45000000000005</v>
      </c>
    </row>
    <row r="10" spans="1:27">
      <c r="A10" s="14">
        <v>31425.060000000019</v>
      </c>
      <c r="C10" s="2" t="s">
        <v>2715</v>
      </c>
      <c r="D10" s="14">
        <v>5653.8399999999983</v>
      </c>
      <c r="E10" s="14">
        <v>5653.8399999999983</v>
      </c>
      <c r="I10" s="12"/>
      <c r="K10" s="2" t="s">
        <v>14</v>
      </c>
      <c r="L10" s="14">
        <v>1766.8200000000002</v>
      </c>
      <c r="N10" t="str">
        <f t="shared" si="0"/>
        <v>Art</v>
      </c>
      <c r="O10" s="14">
        <f t="shared" si="1"/>
        <v>765.03</v>
      </c>
      <c r="Q10" s="2" t="s">
        <v>2714</v>
      </c>
      <c r="T10" t="s">
        <v>56</v>
      </c>
      <c r="U10">
        <v>2021</v>
      </c>
      <c r="W10" s="2" t="s">
        <v>2536</v>
      </c>
      <c r="X10" s="14">
        <v>316.55</v>
      </c>
    </row>
    <row r="11" spans="1:27">
      <c r="I11" s="12"/>
      <c r="K11" s="2" t="s">
        <v>26</v>
      </c>
      <c r="L11" s="14">
        <v>765.03</v>
      </c>
      <c r="N11" t="str">
        <f t="shared" si="0"/>
        <v>Envelopes</v>
      </c>
      <c r="O11" s="14">
        <f t="shared" si="1"/>
        <v>732.42</v>
      </c>
      <c r="Q11" s="2" t="s">
        <v>2715</v>
      </c>
      <c r="R11">
        <v>2319</v>
      </c>
      <c r="T11" t="s">
        <v>60</v>
      </c>
      <c r="U11">
        <v>2021</v>
      </c>
      <c r="W11" s="2" t="s">
        <v>2715</v>
      </c>
      <c r="X11" s="14">
        <v>4635.49</v>
      </c>
    </row>
    <row r="12" spans="1:27">
      <c r="K12" s="2" t="s">
        <v>65</v>
      </c>
      <c r="L12" s="14">
        <v>732.42</v>
      </c>
      <c r="N12" t="str">
        <f t="shared" si="0"/>
        <v>Labels</v>
      </c>
      <c r="O12" s="14">
        <f t="shared" si="1"/>
        <v>158.54000000000002</v>
      </c>
      <c r="T12" t="s">
        <v>63</v>
      </c>
      <c r="U12">
        <v>2021</v>
      </c>
    </row>
    <row r="13" spans="1:27">
      <c r="K13" s="2" t="s">
        <v>18</v>
      </c>
      <c r="L13" s="14">
        <v>158.54000000000002</v>
      </c>
      <c r="N13" t="str">
        <f t="shared" si="0"/>
        <v>Fasteners</v>
      </c>
      <c r="O13" s="14">
        <f t="shared" si="1"/>
        <v>87.66</v>
      </c>
      <c r="T13" t="s">
        <v>71</v>
      </c>
      <c r="U13">
        <v>2021</v>
      </c>
    </row>
    <row r="14" spans="1:27">
      <c r="K14" s="2" t="s">
        <v>45</v>
      </c>
      <c r="L14" s="14">
        <v>87.66</v>
      </c>
      <c r="N14" t="str">
        <f t="shared" si="0"/>
        <v>Grand Total</v>
      </c>
      <c r="O14" s="14" t="e">
        <f t="shared" si="1"/>
        <v>#REF!</v>
      </c>
      <c r="T14" t="s">
        <v>74</v>
      </c>
      <c r="U14">
        <v>2021</v>
      </c>
    </row>
    <row r="15" spans="1:27">
      <c r="K15" s="2" t="s">
        <v>2715</v>
      </c>
      <c r="L15" s="11">
        <v>31425.06</v>
      </c>
      <c r="N15">
        <f t="shared" si="0"/>
        <v>0</v>
      </c>
      <c r="O15" s="14" t="e">
        <f t="shared" si="1"/>
        <v>#REF!</v>
      </c>
      <c r="T15" t="s">
        <v>79</v>
      </c>
      <c r="U15">
        <v>2021</v>
      </c>
    </row>
    <row r="16" spans="1:27">
      <c r="N16">
        <f t="shared" si="0"/>
        <v>0</v>
      </c>
      <c r="O16" s="14" t="e">
        <f t="shared" si="1"/>
        <v>#REF!</v>
      </c>
      <c r="T16" t="s">
        <v>83</v>
      </c>
      <c r="U16">
        <v>2021</v>
      </c>
    </row>
    <row r="17" spans="1:21">
      <c r="A17" s="14">
        <f>GETPIVOTDATA("Profit",$A$4)</f>
        <v>5653.840000000002</v>
      </c>
      <c r="N17">
        <f t="shared" si="0"/>
        <v>0</v>
      </c>
      <c r="O17" s="14" t="e">
        <f t="shared" si="1"/>
        <v>#REF!</v>
      </c>
      <c r="T17" t="s">
        <v>85</v>
      </c>
      <c r="U17">
        <v>2021</v>
      </c>
    </row>
    <row r="18" spans="1:21">
      <c r="A18" s="14">
        <f>GETPIVOTDATA("Sales",$A$9)</f>
        <v>31425.060000000019</v>
      </c>
      <c r="N18">
        <f t="shared" si="0"/>
        <v>0</v>
      </c>
      <c r="O18" s="14" t="e">
        <f t="shared" si="1"/>
        <v>#REF!</v>
      </c>
      <c r="T18" t="s">
        <v>87</v>
      </c>
      <c r="U18">
        <v>2021</v>
      </c>
    </row>
    <row r="19" spans="1:21">
      <c r="N19">
        <f t="shared" si="0"/>
        <v>0</v>
      </c>
      <c r="O19" s="14" t="e">
        <f t="shared" si="1"/>
        <v>#REF!</v>
      </c>
      <c r="T19" t="s">
        <v>92</v>
      </c>
      <c r="U19">
        <v>2021</v>
      </c>
    </row>
    <row r="20" spans="1:21">
      <c r="N20">
        <f t="shared" si="0"/>
        <v>0</v>
      </c>
      <c r="O20" s="14" t="e">
        <f t="shared" si="1"/>
        <v>#REF!</v>
      </c>
      <c r="T20" t="s">
        <v>96</v>
      </c>
      <c r="U20">
        <v>2021</v>
      </c>
    </row>
    <row r="21" spans="1:21">
      <c r="N21">
        <f t="shared" si="0"/>
        <v>0</v>
      </c>
      <c r="O21" s="14" t="e">
        <f t="shared" si="1"/>
        <v>#REF!</v>
      </c>
      <c r="T21" t="s">
        <v>102</v>
      </c>
      <c r="U21">
        <v>2021</v>
      </c>
    </row>
    <row r="22" spans="1:21">
      <c r="O22" s="13"/>
      <c r="T22" t="s">
        <v>109</v>
      </c>
      <c r="U22">
        <v>2021</v>
      </c>
    </row>
    <row r="23" spans="1:21">
      <c r="T23" t="s">
        <v>111</v>
      </c>
      <c r="U23">
        <v>2021</v>
      </c>
    </row>
    <row r="24" spans="1:21">
      <c r="T24" t="s">
        <v>121</v>
      </c>
      <c r="U24">
        <v>2021</v>
      </c>
    </row>
    <row r="25" spans="1:21">
      <c r="T25" t="s">
        <v>124</v>
      </c>
      <c r="U25">
        <v>2021</v>
      </c>
    </row>
    <row r="26" spans="1:21">
      <c r="T26" t="s">
        <v>127</v>
      </c>
      <c r="U26">
        <v>2021</v>
      </c>
    </row>
    <row r="27" spans="1:21">
      <c r="T27" t="s">
        <v>130</v>
      </c>
      <c r="U27">
        <v>2021</v>
      </c>
    </row>
    <row r="28" spans="1:21" ht="17.399999999999999">
      <c r="K28" s="7" t="s">
        <v>2726</v>
      </c>
      <c r="N28" s="8" t="s">
        <v>2727</v>
      </c>
      <c r="O28" s="8" t="s">
        <v>2723</v>
      </c>
      <c r="T28" t="s">
        <v>133</v>
      </c>
      <c r="U28">
        <v>2021</v>
      </c>
    </row>
    <row r="29" spans="1:21">
      <c r="K29" s="1" t="s">
        <v>2719</v>
      </c>
      <c r="L29" t="s">
        <v>2710</v>
      </c>
      <c r="N29" t="str">
        <f>K30</f>
        <v>Alabama</v>
      </c>
      <c r="O29" s="10">
        <f>GETPIVOTDATA("Sales",$K$29,"State",N29)</f>
        <v>56.370000000000005</v>
      </c>
      <c r="T29" t="s">
        <v>141</v>
      </c>
      <c r="U29">
        <v>2021</v>
      </c>
    </row>
    <row r="30" spans="1:21">
      <c r="K30" s="2" t="s">
        <v>490</v>
      </c>
      <c r="L30" s="14">
        <v>56.370000000000005</v>
      </c>
      <c r="N30" t="str">
        <f t="shared" ref="N30:N77" si="2">K31</f>
        <v>Arizona</v>
      </c>
      <c r="O30" s="10">
        <f t="shared" ref="O30:O77" si="3">GETPIVOTDATA("Sales",$K$29,"State",N30)</f>
        <v>202.06</v>
      </c>
      <c r="T30" t="s">
        <v>145</v>
      </c>
      <c r="U30">
        <v>2021</v>
      </c>
    </row>
    <row r="31" spans="1:21">
      <c r="K31" s="2" t="s">
        <v>97</v>
      </c>
      <c r="L31" s="14">
        <v>202.06</v>
      </c>
      <c r="N31" t="str">
        <f t="shared" si="2"/>
        <v>Arkansas</v>
      </c>
      <c r="O31" s="10">
        <f t="shared" si="3"/>
        <v>52.93</v>
      </c>
      <c r="T31" t="s">
        <v>150</v>
      </c>
      <c r="U31">
        <v>2021</v>
      </c>
    </row>
    <row r="32" spans="1:21">
      <c r="K32" s="2" t="s">
        <v>103</v>
      </c>
      <c r="L32" s="14">
        <v>52.93</v>
      </c>
      <c r="N32" t="str">
        <f t="shared" si="2"/>
        <v>California</v>
      </c>
      <c r="O32" s="10">
        <f t="shared" si="3"/>
        <v>5414.8199999999988</v>
      </c>
      <c r="T32" t="s">
        <v>153</v>
      </c>
      <c r="U32">
        <v>2021</v>
      </c>
    </row>
    <row r="33" spans="11:21">
      <c r="K33" s="2" t="s">
        <v>29</v>
      </c>
      <c r="L33" s="14">
        <v>5414.8199999999988</v>
      </c>
      <c r="N33" t="str">
        <f t="shared" si="2"/>
        <v>Colorado</v>
      </c>
      <c r="O33" s="10">
        <f t="shared" si="3"/>
        <v>168.62</v>
      </c>
      <c r="T33" t="s">
        <v>156</v>
      </c>
      <c r="U33">
        <v>2021</v>
      </c>
    </row>
    <row r="34" spans="11:21">
      <c r="K34" s="2" t="s">
        <v>280</v>
      </c>
      <c r="L34" s="14">
        <v>168.62</v>
      </c>
      <c r="N34" t="str">
        <f t="shared" si="2"/>
        <v>Connecticut</v>
      </c>
      <c r="O34" s="10">
        <f t="shared" si="3"/>
        <v>3.52</v>
      </c>
      <c r="T34" t="s">
        <v>158</v>
      </c>
      <c r="U34">
        <v>2021</v>
      </c>
    </row>
    <row r="35" spans="11:21">
      <c r="K35" s="2" t="s">
        <v>615</v>
      </c>
      <c r="L35" s="14">
        <v>3.52</v>
      </c>
      <c r="N35" t="str">
        <f t="shared" si="2"/>
        <v>District of Columbia</v>
      </c>
      <c r="O35" s="10">
        <f t="shared" si="3"/>
        <v>40.08</v>
      </c>
      <c r="T35" t="s">
        <v>161</v>
      </c>
      <c r="U35">
        <v>2021</v>
      </c>
    </row>
    <row r="36" spans="11:21">
      <c r="K36" s="2" t="s">
        <v>2046</v>
      </c>
      <c r="L36" s="14">
        <v>40.08</v>
      </c>
      <c r="N36" t="str">
        <f t="shared" si="2"/>
        <v>Florida</v>
      </c>
      <c r="O36" s="10">
        <f t="shared" si="3"/>
        <v>8.06</v>
      </c>
      <c r="T36" t="s">
        <v>163</v>
      </c>
      <c r="U36">
        <v>2021</v>
      </c>
    </row>
    <row r="37" spans="11:21">
      <c r="K37" s="2" t="s">
        <v>125</v>
      </c>
      <c r="L37" s="14">
        <v>8.06</v>
      </c>
      <c r="N37" t="str">
        <f t="shared" si="2"/>
        <v>Georgia</v>
      </c>
      <c r="O37" s="10">
        <f t="shared" si="3"/>
        <v>1414.8</v>
      </c>
      <c r="T37" t="s">
        <v>169</v>
      </c>
      <c r="U37">
        <v>2021</v>
      </c>
    </row>
    <row r="38" spans="11:21">
      <c r="K38" s="2" t="s">
        <v>32</v>
      </c>
      <c r="L38" s="14">
        <v>1414.8</v>
      </c>
      <c r="N38" t="str">
        <f t="shared" si="2"/>
        <v>Illinois</v>
      </c>
      <c r="O38" s="10">
        <f t="shared" si="3"/>
        <v>802.54</v>
      </c>
      <c r="T38" t="s">
        <v>172</v>
      </c>
      <c r="U38">
        <v>2021</v>
      </c>
    </row>
    <row r="39" spans="11:21">
      <c r="K39" s="2" t="s">
        <v>17</v>
      </c>
      <c r="L39" s="14">
        <v>802.54</v>
      </c>
      <c r="N39" t="str">
        <f t="shared" si="2"/>
        <v>Indiana</v>
      </c>
      <c r="O39" s="10">
        <f t="shared" si="3"/>
        <v>105.96000000000001</v>
      </c>
      <c r="T39" t="s">
        <v>173</v>
      </c>
      <c r="U39">
        <v>2021</v>
      </c>
    </row>
    <row r="40" spans="11:21">
      <c r="K40" s="2" t="s">
        <v>131</v>
      </c>
      <c r="L40" s="14">
        <v>105.96000000000001</v>
      </c>
      <c r="N40" t="str">
        <f t="shared" si="2"/>
        <v>Iowa</v>
      </c>
      <c r="O40" s="10">
        <f t="shared" si="3"/>
        <v>219.93</v>
      </c>
      <c r="T40" t="s">
        <v>178</v>
      </c>
      <c r="U40">
        <v>2021</v>
      </c>
    </row>
    <row r="41" spans="11:21">
      <c r="K41" s="2" t="s">
        <v>397</v>
      </c>
      <c r="L41" s="14">
        <v>219.93</v>
      </c>
      <c r="N41" t="str">
        <f t="shared" si="2"/>
        <v>Kansas</v>
      </c>
      <c r="O41" s="10">
        <f t="shared" si="3"/>
        <v>279.89999999999998</v>
      </c>
      <c r="T41" t="s">
        <v>182</v>
      </c>
      <c r="U41">
        <v>2021</v>
      </c>
    </row>
    <row r="42" spans="11:21">
      <c r="K42" s="2" t="s">
        <v>1285</v>
      </c>
      <c r="L42" s="14">
        <v>279.89999999999998</v>
      </c>
      <c r="N42" t="str">
        <f t="shared" si="2"/>
        <v>Kentucky</v>
      </c>
      <c r="O42" s="10">
        <f t="shared" si="3"/>
        <v>653.12</v>
      </c>
      <c r="T42" t="s">
        <v>184</v>
      </c>
      <c r="U42">
        <v>2021</v>
      </c>
    </row>
    <row r="43" spans="11:21">
      <c r="K43" s="2" t="s">
        <v>35</v>
      </c>
      <c r="L43" s="14">
        <v>653.12</v>
      </c>
      <c r="N43" t="str">
        <f t="shared" si="2"/>
        <v>Louisiana</v>
      </c>
      <c r="O43" s="10">
        <f t="shared" si="3"/>
        <v>640.52</v>
      </c>
      <c r="T43" t="s">
        <v>187</v>
      </c>
      <c r="U43">
        <v>2021</v>
      </c>
    </row>
    <row r="44" spans="11:21">
      <c r="K44" s="2" t="s">
        <v>64</v>
      </c>
      <c r="L44" s="14">
        <v>640.52</v>
      </c>
      <c r="N44" t="str">
        <f t="shared" si="2"/>
        <v>Massachusetts</v>
      </c>
      <c r="O44" s="10">
        <f t="shared" si="3"/>
        <v>12.7</v>
      </c>
      <c r="T44" t="s">
        <v>195</v>
      </c>
      <c r="U44">
        <v>2021</v>
      </c>
    </row>
    <row r="45" spans="11:21">
      <c r="K45" s="2" t="s">
        <v>436</v>
      </c>
      <c r="L45" s="14">
        <v>12.7</v>
      </c>
      <c r="N45" t="str">
        <f t="shared" si="2"/>
        <v>Michigan</v>
      </c>
      <c r="O45" s="10">
        <f t="shared" si="3"/>
        <v>6265.4</v>
      </c>
      <c r="T45" t="s">
        <v>197</v>
      </c>
      <c r="U45">
        <v>2021</v>
      </c>
    </row>
    <row r="46" spans="11:21">
      <c r="K46" s="2" t="s">
        <v>112</v>
      </c>
      <c r="L46" s="14">
        <v>6265.4</v>
      </c>
      <c r="N46" t="str">
        <f t="shared" si="2"/>
        <v>Mississippi</v>
      </c>
      <c r="O46" s="10">
        <f t="shared" si="3"/>
        <v>31.36</v>
      </c>
      <c r="T46" t="s">
        <v>199</v>
      </c>
      <c r="U46">
        <v>2021</v>
      </c>
    </row>
    <row r="47" spans="11:21">
      <c r="K47" s="2" t="s">
        <v>331</v>
      </c>
      <c r="L47" s="14">
        <v>31.36</v>
      </c>
      <c r="N47" t="str">
        <f t="shared" si="2"/>
        <v>Missouri</v>
      </c>
      <c r="O47" s="10">
        <f t="shared" si="3"/>
        <v>4406.3899999999994</v>
      </c>
      <c r="T47" t="s">
        <v>204</v>
      </c>
      <c r="U47">
        <v>2021</v>
      </c>
    </row>
    <row r="48" spans="11:21">
      <c r="K48" s="2" t="s">
        <v>188</v>
      </c>
      <c r="L48" s="14">
        <v>4406.3899999999994</v>
      </c>
      <c r="N48" t="str">
        <f t="shared" si="2"/>
        <v>Montana</v>
      </c>
      <c r="O48" s="10">
        <f t="shared" si="3"/>
        <v>1189.43</v>
      </c>
      <c r="T48" t="s">
        <v>206</v>
      </c>
      <c r="U48">
        <v>2021</v>
      </c>
    </row>
    <row r="49" spans="11:21">
      <c r="K49" s="2" t="s">
        <v>517</v>
      </c>
      <c r="L49" s="14">
        <v>1189.43</v>
      </c>
      <c r="N49" t="str">
        <f t="shared" si="2"/>
        <v>Nevada</v>
      </c>
      <c r="O49" s="10">
        <f t="shared" si="3"/>
        <v>40.08</v>
      </c>
      <c r="T49" t="s">
        <v>210</v>
      </c>
      <c r="U49">
        <v>2021</v>
      </c>
    </row>
    <row r="50" spans="11:21">
      <c r="K50" s="2" t="s">
        <v>128</v>
      </c>
      <c r="L50" s="14">
        <v>40.08</v>
      </c>
      <c r="N50" t="str">
        <f t="shared" si="2"/>
        <v>New Jersey</v>
      </c>
      <c r="O50" s="10">
        <f t="shared" si="3"/>
        <v>115.13000000000001</v>
      </c>
      <c r="T50" t="s">
        <v>212</v>
      </c>
      <c r="U50">
        <v>2021</v>
      </c>
    </row>
    <row r="51" spans="11:21">
      <c r="K51" s="2" t="s">
        <v>179</v>
      </c>
      <c r="L51" s="14">
        <v>115.13000000000001</v>
      </c>
      <c r="N51" t="str">
        <f t="shared" si="2"/>
        <v>New York</v>
      </c>
      <c r="O51" s="10">
        <f t="shared" si="3"/>
        <v>715.44999999999993</v>
      </c>
      <c r="T51" t="s">
        <v>214</v>
      </c>
      <c r="U51">
        <v>2021</v>
      </c>
    </row>
    <row r="52" spans="11:21">
      <c r="K52" s="2" t="s">
        <v>151</v>
      </c>
      <c r="L52" s="14">
        <v>715.44999999999993</v>
      </c>
      <c r="N52" t="str">
        <f t="shared" si="2"/>
        <v>North Carolina</v>
      </c>
      <c r="O52" s="10">
        <f t="shared" si="3"/>
        <v>683.12000000000012</v>
      </c>
      <c r="T52" t="s">
        <v>217</v>
      </c>
      <c r="U52">
        <v>2021</v>
      </c>
    </row>
    <row r="53" spans="11:21">
      <c r="K53" s="2" t="s">
        <v>247</v>
      </c>
      <c r="L53" s="14">
        <v>683.12000000000012</v>
      </c>
      <c r="N53" t="str">
        <f t="shared" si="2"/>
        <v>Ohio</v>
      </c>
      <c r="O53" s="10">
        <f t="shared" si="3"/>
        <v>133.72999999999999</v>
      </c>
      <c r="T53" t="s">
        <v>219</v>
      </c>
      <c r="U53">
        <v>2021</v>
      </c>
    </row>
    <row r="54" spans="11:21">
      <c r="K54" s="2" t="s">
        <v>80</v>
      </c>
      <c r="L54" s="14">
        <v>133.72999999999999</v>
      </c>
      <c r="N54" t="str">
        <f t="shared" si="2"/>
        <v>Oklahoma</v>
      </c>
      <c r="O54" s="10">
        <f t="shared" si="3"/>
        <v>11.88</v>
      </c>
      <c r="T54" t="s">
        <v>220</v>
      </c>
      <c r="U54">
        <v>2021</v>
      </c>
    </row>
    <row r="55" spans="11:21">
      <c r="K55" s="2" t="s">
        <v>842</v>
      </c>
      <c r="L55" s="14">
        <v>11.88</v>
      </c>
      <c r="N55" t="str">
        <f t="shared" si="2"/>
        <v>Oregon</v>
      </c>
      <c r="O55" s="10">
        <f t="shared" si="3"/>
        <v>64.86</v>
      </c>
      <c r="T55" t="s">
        <v>222</v>
      </c>
      <c r="U55">
        <v>2021</v>
      </c>
    </row>
    <row r="56" spans="11:21">
      <c r="K56" s="2" t="s">
        <v>93</v>
      </c>
      <c r="L56" s="14">
        <v>64.86</v>
      </c>
      <c r="N56" t="str">
        <f t="shared" si="2"/>
        <v>Pennsylvania</v>
      </c>
      <c r="O56" s="10">
        <f t="shared" si="3"/>
        <v>2436.9499999999998</v>
      </c>
      <c r="T56" t="s">
        <v>225</v>
      </c>
      <c r="U56">
        <v>2021</v>
      </c>
    </row>
    <row r="57" spans="11:21">
      <c r="K57" s="2" t="s">
        <v>25</v>
      </c>
      <c r="L57" s="14">
        <v>2436.9499999999998</v>
      </c>
      <c r="N57" t="str">
        <f t="shared" si="2"/>
        <v>South Dakota</v>
      </c>
      <c r="O57" s="10">
        <f t="shared" si="3"/>
        <v>10.68</v>
      </c>
      <c r="T57" t="s">
        <v>227</v>
      </c>
      <c r="U57">
        <v>2021</v>
      </c>
    </row>
    <row r="58" spans="11:21">
      <c r="K58" s="2" t="s">
        <v>142</v>
      </c>
      <c r="L58" s="14">
        <v>10.68</v>
      </c>
      <c r="N58" t="str">
        <f t="shared" si="2"/>
        <v>Tennessee</v>
      </c>
      <c r="O58" s="10">
        <f t="shared" si="3"/>
        <v>130.30000000000001</v>
      </c>
      <c r="T58" t="s">
        <v>229</v>
      </c>
      <c r="U58">
        <v>2021</v>
      </c>
    </row>
    <row r="59" spans="11:21">
      <c r="K59" s="2" t="s">
        <v>122</v>
      </c>
      <c r="L59" s="14">
        <v>130.30000000000001</v>
      </c>
      <c r="N59" t="str">
        <f t="shared" si="2"/>
        <v>Texas</v>
      </c>
      <c r="O59" s="10">
        <f t="shared" si="3"/>
        <v>1811.94</v>
      </c>
      <c r="T59" t="s">
        <v>230</v>
      </c>
      <c r="U59">
        <v>2021</v>
      </c>
    </row>
    <row r="60" spans="11:21">
      <c r="K60" s="2" t="s">
        <v>12</v>
      </c>
      <c r="L60" s="14">
        <v>1811.94</v>
      </c>
      <c r="N60" t="str">
        <f t="shared" si="2"/>
        <v>Vermont</v>
      </c>
      <c r="O60" s="10">
        <f t="shared" si="3"/>
        <v>2209.5099999999998</v>
      </c>
      <c r="T60" t="s">
        <v>232</v>
      </c>
      <c r="U60">
        <v>2021</v>
      </c>
    </row>
    <row r="61" spans="11:21">
      <c r="K61" s="2" t="s">
        <v>2324</v>
      </c>
      <c r="L61" s="14">
        <v>2209.5099999999998</v>
      </c>
      <c r="N61" t="str">
        <f t="shared" si="2"/>
        <v>Virginia</v>
      </c>
      <c r="O61" s="10">
        <f t="shared" si="3"/>
        <v>528.92999999999995</v>
      </c>
      <c r="T61" t="s">
        <v>235</v>
      </c>
      <c r="U61">
        <v>2021</v>
      </c>
    </row>
    <row r="62" spans="11:21">
      <c r="K62" s="2" t="s">
        <v>57</v>
      </c>
      <c r="L62" s="14">
        <v>528.92999999999995</v>
      </c>
      <c r="N62" t="str">
        <f t="shared" si="2"/>
        <v>Washington</v>
      </c>
      <c r="O62" s="10">
        <f t="shared" si="3"/>
        <v>454.34</v>
      </c>
      <c r="T62" t="s">
        <v>239</v>
      </c>
      <c r="U62">
        <v>2021</v>
      </c>
    </row>
    <row r="63" spans="11:21">
      <c r="K63" s="2" t="s">
        <v>166</v>
      </c>
      <c r="L63" s="14">
        <v>454.34</v>
      </c>
      <c r="N63" t="str">
        <f t="shared" si="2"/>
        <v>Wisconsin</v>
      </c>
      <c r="O63" s="10">
        <f t="shared" si="3"/>
        <v>109.64999999999999</v>
      </c>
      <c r="T63" t="s">
        <v>241</v>
      </c>
      <c r="U63">
        <v>2021</v>
      </c>
    </row>
    <row r="64" spans="11:21">
      <c r="K64" s="2" t="s">
        <v>159</v>
      </c>
      <c r="L64" s="14">
        <v>109.64999999999999</v>
      </c>
      <c r="N64" t="str">
        <f t="shared" si="2"/>
        <v>Grand Total</v>
      </c>
      <c r="O64" s="10" t="e">
        <f t="shared" si="3"/>
        <v>#REF!</v>
      </c>
      <c r="T64" t="s">
        <v>243</v>
      </c>
      <c r="U64">
        <v>2021</v>
      </c>
    </row>
    <row r="65" spans="11:21">
      <c r="K65" s="2" t="s">
        <v>2715</v>
      </c>
      <c r="L65" s="14">
        <v>31425.060000000005</v>
      </c>
      <c r="N65">
        <f t="shared" si="2"/>
        <v>0</v>
      </c>
      <c r="O65" s="10" t="e">
        <f t="shared" si="3"/>
        <v>#REF!</v>
      </c>
      <c r="T65" t="s">
        <v>246</v>
      </c>
      <c r="U65">
        <v>2021</v>
      </c>
    </row>
    <row r="66" spans="11:21">
      <c r="N66">
        <f t="shared" si="2"/>
        <v>0</v>
      </c>
      <c r="O66" s="10" t="e">
        <f t="shared" si="3"/>
        <v>#REF!</v>
      </c>
      <c r="T66" t="s">
        <v>248</v>
      </c>
      <c r="U66">
        <v>2021</v>
      </c>
    </row>
    <row r="67" spans="11:21">
      <c r="N67">
        <f t="shared" si="2"/>
        <v>0</v>
      </c>
      <c r="O67" s="10" t="e">
        <f t="shared" si="3"/>
        <v>#REF!</v>
      </c>
      <c r="T67" t="s">
        <v>251</v>
      </c>
      <c r="U67">
        <v>2021</v>
      </c>
    </row>
    <row r="68" spans="11:21">
      <c r="N68">
        <f t="shared" si="2"/>
        <v>0</v>
      </c>
      <c r="O68" s="10" t="e">
        <f t="shared" si="3"/>
        <v>#REF!</v>
      </c>
      <c r="T68" t="s">
        <v>254</v>
      </c>
      <c r="U68">
        <v>2021</v>
      </c>
    </row>
    <row r="69" spans="11:21">
      <c r="N69">
        <f t="shared" si="2"/>
        <v>0</v>
      </c>
      <c r="O69" s="10" t="e">
        <f t="shared" si="3"/>
        <v>#REF!</v>
      </c>
      <c r="T69" t="s">
        <v>256</v>
      </c>
      <c r="U69">
        <v>2021</v>
      </c>
    </row>
    <row r="70" spans="11:21">
      <c r="N70">
        <f t="shared" si="2"/>
        <v>0</v>
      </c>
      <c r="O70" s="10" t="e">
        <f t="shared" si="3"/>
        <v>#REF!</v>
      </c>
      <c r="T70" t="s">
        <v>258</v>
      </c>
      <c r="U70">
        <v>2021</v>
      </c>
    </row>
    <row r="71" spans="11:21">
      <c r="N71">
        <f t="shared" si="2"/>
        <v>0</v>
      </c>
      <c r="O71" s="10" t="e">
        <f t="shared" si="3"/>
        <v>#REF!</v>
      </c>
      <c r="T71" t="s">
        <v>261</v>
      </c>
      <c r="U71">
        <v>2021</v>
      </c>
    </row>
    <row r="72" spans="11:21">
      <c r="N72">
        <f t="shared" si="2"/>
        <v>0</v>
      </c>
      <c r="O72" s="10" t="e">
        <f t="shared" si="3"/>
        <v>#REF!</v>
      </c>
      <c r="T72" t="s">
        <v>270</v>
      </c>
      <c r="U72">
        <v>2021</v>
      </c>
    </row>
    <row r="73" spans="11:21">
      <c r="N73">
        <f t="shared" si="2"/>
        <v>0</v>
      </c>
      <c r="O73" s="10" t="e">
        <f t="shared" si="3"/>
        <v>#REF!</v>
      </c>
      <c r="T73" t="s">
        <v>272</v>
      </c>
      <c r="U73">
        <v>2021</v>
      </c>
    </row>
    <row r="74" spans="11:21">
      <c r="N74">
        <f t="shared" si="2"/>
        <v>0</v>
      </c>
      <c r="O74" s="10" t="e">
        <f t="shared" si="3"/>
        <v>#REF!</v>
      </c>
      <c r="T74" t="s">
        <v>277</v>
      </c>
      <c r="U74">
        <v>2021</v>
      </c>
    </row>
    <row r="75" spans="11:21">
      <c r="N75">
        <f t="shared" si="2"/>
        <v>0</v>
      </c>
      <c r="O75" s="10" t="e">
        <f t="shared" si="3"/>
        <v>#REF!</v>
      </c>
      <c r="T75" t="s">
        <v>279</v>
      </c>
      <c r="U75">
        <v>2021</v>
      </c>
    </row>
    <row r="76" spans="11:21">
      <c r="N76">
        <f t="shared" si="2"/>
        <v>0</v>
      </c>
      <c r="O76" s="10" t="e">
        <f t="shared" si="3"/>
        <v>#REF!</v>
      </c>
      <c r="T76" t="s">
        <v>282</v>
      </c>
      <c r="U76">
        <v>2021</v>
      </c>
    </row>
    <row r="77" spans="11:21">
      <c r="N77">
        <f t="shared" si="2"/>
        <v>0</v>
      </c>
      <c r="O77" s="10" t="e">
        <f t="shared" si="3"/>
        <v>#REF!</v>
      </c>
      <c r="T77" t="s">
        <v>285</v>
      </c>
      <c r="U77">
        <v>2021</v>
      </c>
    </row>
    <row r="78" spans="11:21">
      <c r="T78" t="s">
        <v>287</v>
      </c>
      <c r="U78">
        <v>2021</v>
      </c>
    </row>
    <row r="79" spans="11:21">
      <c r="T79" t="s">
        <v>291</v>
      </c>
      <c r="U79">
        <v>2021</v>
      </c>
    </row>
    <row r="80" spans="11:21">
      <c r="T80" t="s">
        <v>293</v>
      </c>
      <c r="U80">
        <v>2021</v>
      </c>
    </row>
    <row r="81" spans="20:21">
      <c r="T81" t="s">
        <v>295</v>
      </c>
      <c r="U81">
        <v>2021</v>
      </c>
    </row>
    <row r="82" spans="20:21">
      <c r="T82" t="s">
        <v>297</v>
      </c>
      <c r="U82">
        <v>2021</v>
      </c>
    </row>
    <row r="83" spans="20:21">
      <c r="T83" t="s">
        <v>303</v>
      </c>
      <c r="U83">
        <v>2021</v>
      </c>
    </row>
    <row r="84" spans="20:21">
      <c r="T84" t="s">
        <v>307</v>
      </c>
      <c r="U84">
        <v>2021</v>
      </c>
    </row>
    <row r="85" spans="20:21">
      <c r="T85" t="s">
        <v>309</v>
      </c>
      <c r="U85">
        <v>2021</v>
      </c>
    </row>
    <row r="86" spans="20:21">
      <c r="T86" t="s">
        <v>316</v>
      </c>
      <c r="U86">
        <v>2021</v>
      </c>
    </row>
    <row r="87" spans="20:21">
      <c r="T87" t="s">
        <v>321</v>
      </c>
      <c r="U87">
        <v>2021</v>
      </c>
    </row>
    <row r="88" spans="20:21">
      <c r="T88" t="s">
        <v>327</v>
      </c>
      <c r="U88">
        <v>2021</v>
      </c>
    </row>
    <row r="89" spans="20:21">
      <c r="T89" t="s">
        <v>336</v>
      </c>
      <c r="U89">
        <v>2021</v>
      </c>
    </row>
    <row r="90" spans="20:21">
      <c r="T90" t="s">
        <v>338</v>
      </c>
      <c r="U90">
        <v>2021</v>
      </c>
    </row>
    <row r="91" spans="20:21">
      <c r="T91" t="s">
        <v>343</v>
      </c>
      <c r="U91">
        <v>2021</v>
      </c>
    </row>
    <row r="92" spans="20:21">
      <c r="T92" t="s">
        <v>345</v>
      </c>
      <c r="U92">
        <v>2021</v>
      </c>
    </row>
    <row r="93" spans="20:21">
      <c r="T93" t="s">
        <v>348</v>
      </c>
      <c r="U93">
        <v>2021</v>
      </c>
    </row>
    <row r="94" spans="20:21">
      <c r="T94" t="s">
        <v>354</v>
      </c>
      <c r="U94">
        <v>2021</v>
      </c>
    </row>
    <row r="95" spans="20:21">
      <c r="T95" t="s">
        <v>357</v>
      </c>
      <c r="U95">
        <v>2021</v>
      </c>
    </row>
    <row r="96" spans="20:21">
      <c r="T96" t="s">
        <v>359</v>
      </c>
      <c r="U96">
        <v>2021</v>
      </c>
    </row>
    <row r="97" spans="20:21">
      <c r="T97" t="s">
        <v>365</v>
      </c>
      <c r="U97">
        <v>2021</v>
      </c>
    </row>
    <row r="98" spans="20:21">
      <c r="T98" t="s">
        <v>368</v>
      </c>
      <c r="U98">
        <v>2021</v>
      </c>
    </row>
    <row r="99" spans="20:21">
      <c r="T99" t="s">
        <v>371</v>
      </c>
      <c r="U99">
        <v>2021</v>
      </c>
    </row>
    <row r="100" spans="20:21">
      <c r="T100" t="s">
        <v>374</v>
      </c>
      <c r="U100">
        <v>2021</v>
      </c>
    </row>
    <row r="101" spans="20:21">
      <c r="T101" t="s">
        <v>375</v>
      </c>
      <c r="U101">
        <v>2021</v>
      </c>
    </row>
    <row r="102" spans="20:21">
      <c r="T102" t="s">
        <v>378</v>
      </c>
      <c r="U102">
        <v>2021</v>
      </c>
    </row>
    <row r="103" spans="20:21">
      <c r="T103" t="s">
        <v>380</v>
      </c>
      <c r="U103">
        <v>2021</v>
      </c>
    </row>
    <row r="104" spans="20:21">
      <c r="T104" t="s">
        <v>382</v>
      </c>
      <c r="U104">
        <v>2021</v>
      </c>
    </row>
    <row r="105" spans="20:21">
      <c r="T105" t="s">
        <v>385</v>
      </c>
      <c r="U105">
        <v>2021</v>
      </c>
    </row>
    <row r="106" spans="20:21">
      <c r="T106" t="s">
        <v>389</v>
      </c>
      <c r="U106">
        <v>2021</v>
      </c>
    </row>
    <row r="107" spans="20:21">
      <c r="T107" t="s">
        <v>391</v>
      </c>
      <c r="U107">
        <v>2021</v>
      </c>
    </row>
    <row r="108" spans="20:21">
      <c r="T108" t="s">
        <v>394</v>
      </c>
      <c r="U108">
        <v>2021</v>
      </c>
    </row>
    <row r="109" spans="20:21">
      <c r="T109" t="s">
        <v>396</v>
      </c>
      <c r="U109">
        <v>2021</v>
      </c>
    </row>
    <row r="110" spans="20:21">
      <c r="T110" t="s">
        <v>400</v>
      </c>
      <c r="U110">
        <v>2021</v>
      </c>
    </row>
    <row r="111" spans="20:21">
      <c r="T111" t="s">
        <v>403</v>
      </c>
      <c r="U111">
        <v>2021</v>
      </c>
    </row>
    <row r="112" spans="20:21">
      <c r="T112" t="s">
        <v>405</v>
      </c>
      <c r="U112">
        <v>2021</v>
      </c>
    </row>
    <row r="113" spans="20:21">
      <c r="T113" t="s">
        <v>407</v>
      </c>
      <c r="U113">
        <v>2021</v>
      </c>
    </row>
    <row r="114" spans="20:21">
      <c r="T114" t="s">
        <v>409</v>
      </c>
      <c r="U114">
        <v>2021</v>
      </c>
    </row>
    <row r="115" spans="20:21">
      <c r="T115" t="s">
        <v>412</v>
      </c>
      <c r="U115">
        <v>2021</v>
      </c>
    </row>
    <row r="116" spans="20:21">
      <c r="T116" t="s">
        <v>415</v>
      </c>
      <c r="U116">
        <v>2021</v>
      </c>
    </row>
    <row r="117" spans="20:21">
      <c r="T117" t="s">
        <v>419</v>
      </c>
      <c r="U117">
        <v>2021</v>
      </c>
    </row>
    <row r="118" spans="20:21">
      <c r="T118" t="s">
        <v>421</v>
      </c>
      <c r="U118">
        <v>2021</v>
      </c>
    </row>
    <row r="119" spans="20:21">
      <c r="T119" t="s">
        <v>424</v>
      </c>
      <c r="U119">
        <v>2021</v>
      </c>
    </row>
    <row r="120" spans="20:21">
      <c r="T120" t="s">
        <v>426</v>
      </c>
      <c r="U120">
        <v>2021</v>
      </c>
    </row>
    <row r="121" spans="20:21">
      <c r="T121" t="s">
        <v>429</v>
      </c>
      <c r="U121">
        <v>2021</v>
      </c>
    </row>
    <row r="122" spans="20:21">
      <c r="T122" t="s">
        <v>431</v>
      </c>
      <c r="U122">
        <v>2021</v>
      </c>
    </row>
    <row r="123" spans="20:21">
      <c r="T123" t="s">
        <v>435</v>
      </c>
      <c r="U123">
        <v>2021</v>
      </c>
    </row>
    <row r="124" spans="20:21">
      <c r="T124" t="s">
        <v>439</v>
      </c>
      <c r="U124">
        <v>2021</v>
      </c>
    </row>
    <row r="125" spans="20:21">
      <c r="T125" t="s">
        <v>445</v>
      </c>
      <c r="U125">
        <v>2021</v>
      </c>
    </row>
    <row r="126" spans="20:21">
      <c r="T126" t="s">
        <v>447</v>
      </c>
      <c r="U126">
        <v>2021</v>
      </c>
    </row>
    <row r="127" spans="20:21">
      <c r="T127" t="s">
        <v>448</v>
      </c>
      <c r="U127">
        <v>2021</v>
      </c>
    </row>
    <row r="128" spans="20:21">
      <c r="T128" t="s">
        <v>452</v>
      </c>
      <c r="U128">
        <v>2021</v>
      </c>
    </row>
    <row r="129" spans="20:21">
      <c r="T129" t="s">
        <v>454</v>
      </c>
      <c r="U129">
        <v>2021</v>
      </c>
    </row>
    <row r="130" spans="20:21">
      <c r="T130" t="s">
        <v>458</v>
      </c>
      <c r="U130">
        <v>2021</v>
      </c>
    </row>
    <row r="131" spans="20:21">
      <c r="T131" t="s">
        <v>460</v>
      </c>
      <c r="U131">
        <v>2021</v>
      </c>
    </row>
    <row r="132" spans="20:21">
      <c r="T132" t="s">
        <v>464</v>
      </c>
      <c r="U132">
        <v>2021</v>
      </c>
    </row>
    <row r="133" spans="20:21">
      <c r="T133" t="s">
        <v>467</v>
      </c>
      <c r="U133">
        <v>2021</v>
      </c>
    </row>
    <row r="134" spans="20:21">
      <c r="T134" t="s">
        <v>470</v>
      </c>
      <c r="U134">
        <v>2021</v>
      </c>
    </row>
    <row r="135" spans="20:21">
      <c r="T135" t="s">
        <v>472</v>
      </c>
      <c r="U135">
        <v>2021</v>
      </c>
    </row>
    <row r="136" spans="20:21">
      <c r="T136" t="s">
        <v>477</v>
      </c>
      <c r="U136">
        <v>2021</v>
      </c>
    </row>
    <row r="137" spans="20:21">
      <c r="T137" t="s">
        <v>480</v>
      </c>
      <c r="U137">
        <v>2021</v>
      </c>
    </row>
    <row r="138" spans="20:21">
      <c r="T138" t="s">
        <v>485</v>
      </c>
      <c r="U138">
        <v>2021</v>
      </c>
    </row>
    <row r="139" spans="20:21">
      <c r="T139" t="s">
        <v>489</v>
      </c>
      <c r="U139">
        <v>2021</v>
      </c>
    </row>
    <row r="140" spans="20:21">
      <c r="T140" t="s">
        <v>492</v>
      </c>
      <c r="U140">
        <v>2021</v>
      </c>
    </row>
    <row r="141" spans="20:21">
      <c r="T141" t="s">
        <v>494</v>
      </c>
      <c r="U141">
        <v>2021</v>
      </c>
    </row>
    <row r="142" spans="20:21">
      <c r="T142" t="s">
        <v>497</v>
      </c>
      <c r="U142">
        <v>2021</v>
      </c>
    </row>
    <row r="143" spans="20:21">
      <c r="T143" t="s">
        <v>500</v>
      </c>
      <c r="U143">
        <v>2021</v>
      </c>
    </row>
    <row r="144" spans="20:21">
      <c r="T144" t="s">
        <v>502</v>
      </c>
      <c r="U144">
        <v>2021</v>
      </c>
    </row>
    <row r="145" spans="20:21">
      <c r="T145" t="s">
        <v>505</v>
      </c>
      <c r="U145">
        <v>2021</v>
      </c>
    </row>
    <row r="146" spans="20:21">
      <c r="T146" t="s">
        <v>507</v>
      </c>
      <c r="U146">
        <v>2021</v>
      </c>
    </row>
    <row r="147" spans="20:21">
      <c r="T147" t="s">
        <v>511</v>
      </c>
      <c r="U147">
        <v>2021</v>
      </c>
    </row>
    <row r="148" spans="20:21">
      <c r="T148" t="s">
        <v>514</v>
      </c>
      <c r="U148">
        <v>2021</v>
      </c>
    </row>
    <row r="149" spans="20:21">
      <c r="T149" t="s">
        <v>516</v>
      </c>
      <c r="U149">
        <v>2021</v>
      </c>
    </row>
    <row r="150" spans="20:21">
      <c r="T150" t="s">
        <v>521</v>
      </c>
      <c r="U150">
        <v>2021</v>
      </c>
    </row>
    <row r="151" spans="20:21">
      <c r="T151" t="s">
        <v>525</v>
      </c>
      <c r="U151">
        <v>2021</v>
      </c>
    </row>
    <row r="152" spans="20:21">
      <c r="T152" t="s">
        <v>527</v>
      </c>
      <c r="U152">
        <v>2021</v>
      </c>
    </row>
    <row r="153" spans="20:21">
      <c r="T153" t="s">
        <v>532</v>
      </c>
      <c r="U153">
        <v>2021</v>
      </c>
    </row>
    <row r="154" spans="20:21">
      <c r="T154" t="s">
        <v>535</v>
      </c>
      <c r="U154">
        <v>2021</v>
      </c>
    </row>
    <row r="155" spans="20:21">
      <c r="T155" t="s">
        <v>538</v>
      </c>
      <c r="U155">
        <v>2021</v>
      </c>
    </row>
    <row r="156" spans="20:21">
      <c r="T156" t="s">
        <v>539</v>
      </c>
      <c r="U156">
        <v>2021</v>
      </c>
    </row>
    <row r="157" spans="20:21">
      <c r="T157" t="s">
        <v>547</v>
      </c>
      <c r="U157">
        <v>2021</v>
      </c>
    </row>
    <row r="158" spans="20:21">
      <c r="T158" t="s">
        <v>549</v>
      </c>
      <c r="U158">
        <v>2021</v>
      </c>
    </row>
    <row r="159" spans="20:21">
      <c r="T159" t="s">
        <v>554</v>
      </c>
      <c r="U159">
        <v>2021</v>
      </c>
    </row>
    <row r="160" spans="20:21">
      <c r="T160" t="s">
        <v>556</v>
      </c>
      <c r="U160">
        <v>2021</v>
      </c>
    </row>
    <row r="161" spans="20:21">
      <c r="T161" t="s">
        <v>558</v>
      </c>
      <c r="U161">
        <v>2021</v>
      </c>
    </row>
    <row r="162" spans="20:21">
      <c r="T162" t="s">
        <v>560</v>
      </c>
      <c r="U162">
        <v>2021</v>
      </c>
    </row>
    <row r="163" spans="20:21">
      <c r="T163" t="s">
        <v>562</v>
      </c>
      <c r="U163">
        <v>2021</v>
      </c>
    </row>
    <row r="164" spans="20:21">
      <c r="T164" t="s">
        <v>564</v>
      </c>
      <c r="U164">
        <v>2021</v>
      </c>
    </row>
    <row r="165" spans="20:21">
      <c r="T165" t="s">
        <v>566</v>
      </c>
      <c r="U165">
        <v>2021</v>
      </c>
    </row>
    <row r="166" spans="20:21">
      <c r="T166" t="s">
        <v>569</v>
      </c>
      <c r="U166">
        <v>2021</v>
      </c>
    </row>
    <row r="167" spans="20:21">
      <c r="T167" t="s">
        <v>571</v>
      </c>
      <c r="U167">
        <v>2021</v>
      </c>
    </row>
    <row r="168" spans="20:21">
      <c r="T168" t="s">
        <v>575</v>
      </c>
      <c r="U168">
        <v>2021</v>
      </c>
    </row>
    <row r="169" spans="20:21">
      <c r="T169" t="s">
        <v>578</v>
      </c>
      <c r="U169">
        <v>2021</v>
      </c>
    </row>
    <row r="170" spans="20:21">
      <c r="T170" t="s">
        <v>580</v>
      </c>
      <c r="U170">
        <v>2021</v>
      </c>
    </row>
    <row r="171" spans="20:21">
      <c r="T171" t="s">
        <v>585</v>
      </c>
      <c r="U171">
        <v>2021</v>
      </c>
    </row>
    <row r="172" spans="20:21">
      <c r="T172" t="s">
        <v>589</v>
      </c>
      <c r="U172">
        <v>2021</v>
      </c>
    </row>
    <row r="173" spans="20:21">
      <c r="T173" t="s">
        <v>591</v>
      </c>
      <c r="U173">
        <v>2021</v>
      </c>
    </row>
    <row r="174" spans="20:21">
      <c r="T174" t="s">
        <v>592</v>
      </c>
      <c r="U174">
        <v>2021</v>
      </c>
    </row>
    <row r="175" spans="20:21">
      <c r="T175" t="s">
        <v>594</v>
      </c>
      <c r="U175">
        <v>2021</v>
      </c>
    </row>
    <row r="176" spans="20:21">
      <c r="T176" t="s">
        <v>595</v>
      </c>
      <c r="U176">
        <v>2021</v>
      </c>
    </row>
    <row r="177" spans="20:21">
      <c r="T177" t="s">
        <v>598</v>
      </c>
      <c r="U177">
        <v>2021</v>
      </c>
    </row>
    <row r="178" spans="20:21">
      <c r="T178" t="s">
        <v>601</v>
      </c>
      <c r="U178">
        <v>2021</v>
      </c>
    </row>
    <row r="179" spans="20:21">
      <c r="T179" t="s">
        <v>603</v>
      </c>
      <c r="U179">
        <v>2021</v>
      </c>
    </row>
    <row r="180" spans="20:21">
      <c r="T180" t="s">
        <v>604</v>
      </c>
      <c r="U180">
        <v>2021</v>
      </c>
    </row>
    <row r="181" spans="20:21">
      <c r="T181" t="s">
        <v>607</v>
      </c>
      <c r="U181">
        <v>2021</v>
      </c>
    </row>
    <row r="182" spans="20:21">
      <c r="T182" t="s">
        <v>609</v>
      </c>
      <c r="U182">
        <v>2021</v>
      </c>
    </row>
    <row r="183" spans="20:21">
      <c r="T183" t="s">
        <v>612</v>
      </c>
      <c r="U183">
        <v>2021</v>
      </c>
    </row>
    <row r="184" spans="20:21">
      <c r="T184" t="s">
        <v>614</v>
      </c>
      <c r="U184">
        <v>2021</v>
      </c>
    </row>
    <row r="185" spans="20:21">
      <c r="T185" t="s">
        <v>617</v>
      </c>
      <c r="U185">
        <v>2021</v>
      </c>
    </row>
    <row r="186" spans="20:21">
      <c r="T186" t="s">
        <v>620</v>
      </c>
      <c r="U186">
        <v>2021</v>
      </c>
    </row>
    <row r="187" spans="20:21">
      <c r="T187" t="s">
        <v>624</v>
      </c>
      <c r="U187">
        <v>2021</v>
      </c>
    </row>
    <row r="188" spans="20:21">
      <c r="T188" t="s">
        <v>626</v>
      </c>
      <c r="U188">
        <v>2021</v>
      </c>
    </row>
    <row r="189" spans="20:21">
      <c r="T189" t="s">
        <v>628</v>
      </c>
      <c r="U189">
        <v>2021</v>
      </c>
    </row>
    <row r="190" spans="20:21">
      <c r="T190" t="s">
        <v>630</v>
      </c>
      <c r="U190">
        <v>2021</v>
      </c>
    </row>
    <row r="191" spans="20:21">
      <c r="T191" t="s">
        <v>632</v>
      </c>
      <c r="U191">
        <v>2021</v>
      </c>
    </row>
    <row r="192" spans="20:21">
      <c r="T192" t="s">
        <v>637</v>
      </c>
      <c r="U192">
        <v>2021</v>
      </c>
    </row>
    <row r="193" spans="20:21">
      <c r="T193" t="s">
        <v>639</v>
      </c>
      <c r="U193">
        <v>2021</v>
      </c>
    </row>
    <row r="194" spans="20:21">
      <c r="T194" t="s">
        <v>645</v>
      </c>
      <c r="U194">
        <v>2021</v>
      </c>
    </row>
    <row r="195" spans="20:21">
      <c r="T195" t="s">
        <v>648</v>
      </c>
      <c r="U195">
        <v>2021</v>
      </c>
    </row>
    <row r="196" spans="20:21">
      <c r="T196" t="s">
        <v>653</v>
      </c>
      <c r="U196">
        <v>2021</v>
      </c>
    </row>
    <row r="197" spans="20:21">
      <c r="T197" t="s">
        <v>657</v>
      </c>
      <c r="U197">
        <v>2021</v>
      </c>
    </row>
    <row r="198" spans="20:21">
      <c r="T198" t="s">
        <v>659</v>
      </c>
      <c r="U198">
        <v>2021</v>
      </c>
    </row>
    <row r="199" spans="20:21">
      <c r="T199" t="s">
        <v>661</v>
      </c>
      <c r="U199">
        <v>2021</v>
      </c>
    </row>
    <row r="200" spans="20:21">
      <c r="T200" t="s">
        <v>663</v>
      </c>
      <c r="U200">
        <v>2021</v>
      </c>
    </row>
    <row r="201" spans="20:21">
      <c r="T201" t="s">
        <v>666</v>
      </c>
      <c r="U201">
        <v>2021</v>
      </c>
    </row>
    <row r="202" spans="20:21">
      <c r="T202" t="s">
        <v>667</v>
      </c>
      <c r="U202">
        <v>2021</v>
      </c>
    </row>
    <row r="203" spans="20:21">
      <c r="T203" t="s">
        <v>669</v>
      </c>
      <c r="U203">
        <v>2021</v>
      </c>
    </row>
    <row r="204" spans="20:21">
      <c r="T204" t="s">
        <v>671</v>
      </c>
      <c r="U204">
        <v>2021</v>
      </c>
    </row>
    <row r="205" spans="20:21">
      <c r="T205" t="s">
        <v>673</v>
      </c>
      <c r="U205">
        <v>2021</v>
      </c>
    </row>
    <row r="206" spans="20:21">
      <c r="T206" t="s">
        <v>674</v>
      </c>
      <c r="U206">
        <v>2021</v>
      </c>
    </row>
    <row r="207" spans="20:21">
      <c r="T207" t="s">
        <v>676</v>
      </c>
      <c r="U207">
        <v>2021</v>
      </c>
    </row>
    <row r="208" spans="20:21">
      <c r="T208" t="s">
        <v>677</v>
      </c>
      <c r="U208">
        <v>2021</v>
      </c>
    </row>
    <row r="209" spans="20:21">
      <c r="T209" t="s">
        <v>679</v>
      </c>
      <c r="U209">
        <v>2021</v>
      </c>
    </row>
    <row r="210" spans="20:21">
      <c r="T210" t="s">
        <v>682</v>
      </c>
      <c r="U210">
        <v>2021</v>
      </c>
    </row>
    <row r="211" spans="20:21">
      <c r="T211" t="s">
        <v>683</v>
      </c>
      <c r="U211">
        <v>2021</v>
      </c>
    </row>
    <row r="212" spans="20:21">
      <c r="T212" t="s">
        <v>685</v>
      </c>
      <c r="U212">
        <v>2021</v>
      </c>
    </row>
    <row r="213" spans="20:21">
      <c r="T213" t="s">
        <v>686</v>
      </c>
      <c r="U213">
        <v>2021</v>
      </c>
    </row>
    <row r="214" spans="20:21">
      <c r="T214" t="s">
        <v>691</v>
      </c>
      <c r="U214">
        <v>2021</v>
      </c>
    </row>
    <row r="215" spans="20:21">
      <c r="T215" t="s">
        <v>694</v>
      </c>
      <c r="U215">
        <v>2021</v>
      </c>
    </row>
    <row r="216" spans="20:21">
      <c r="T216" t="s">
        <v>697</v>
      </c>
      <c r="U216">
        <v>2021</v>
      </c>
    </row>
    <row r="217" spans="20:21">
      <c r="T217" t="s">
        <v>698</v>
      </c>
      <c r="U217">
        <v>2021</v>
      </c>
    </row>
    <row r="218" spans="20:21">
      <c r="T218" t="s">
        <v>704</v>
      </c>
      <c r="U218">
        <v>2021</v>
      </c>
    </row>
    <row r="219" spans="20:21">
      <c r="T219" t="s">
        <v>711</v>
      </c>
      <c r="U219">
        <v>2021</v>
      </c>
    </row>
    <row r="220" spans="20:21">
      <c r="T220" t="s">
        <v>714</v>
      </c>
      <c r="U220">
        <v>2021</v>
      </c>
    </row>
    <row r="221" spans="20:21">
      <c r="T221" t="s">
        <v>716</v>
      </c>
      <c r="U221">
        <v>2021</v>
      </c>
    </row>
    <row r="222" spans="20:21">
      <c r="T222" t="s">
        <v>719</v>
      </c>
      <c r="U222">
        <v>2021</v>
      </c>
    </row>
    <row r="223" spans="20:21">
      <c r="T223" t="s">
        <v>724</v>
      </c>
      <c r="U223">
        <v>2021</v>
      </c>
    </row>
    <row r="224" spans="20:21">
      <c r="T224" t="s">
        <v>726</v>
      </c>
      <c r="U224">
        <v>2021</v>
      </c>
    </row>
    <row r="225" spans="20:21">
      <c r="T225" t="s">
        <v>729</v>
      </c>
      <c r="U225">
        <v>2021</v>
      </c>
    </row>
    <row r="226" spans="20:21">
      <c r="T226" t="s">
        <v>734</v>
      </c>
      <c r="U226">
        <v>2021</v>
      </c>
    </row>
    <row r="227" spans="20:21">
      <c r="T227" t="s">
        <v>736</v>
      </c>
      <c r="U227">
        <v>2021</v>
      </c>
    </row>
    <row r="228" spans="20:21">
      <c r="T228" t="s">
        <v>738</v>
      </c>
      <c r="U228">
        <v>2021</v>
      </c>
    </row>
    <row r="229" spans="20:21">
      <c r="T229" t="s">
        <v>740</v>
      </c>
      <c r="U229">
        <v>2021</v>
      </c>
    </row>
    <row r="230" spans="20:21">
      <c r="T230" t="s">
        <v>742</v>
      </c>
      <c r="U230">
        <v>2021</v>
      </c>
    </row>
    <row r="231" spans="20:21">
      <c r="T231" t="s">
        <v>744</v>
      </c>
      <c r="U231">
        <v>2021</v>
      </c>
    </row>
    <row r="232" spans="20:21">
      <c r="T232" t="s">
        <v>745</v>
      </c>
      <c r="U232">
        <v>2021</v>
      </c>
    </row>
    <row r="233" spans="20:21">
      <c r="T233" t="s">
        <v>750</v>
      </c>
      <c r="U233">
        <v>2021</v>
      </c>
    </row>
    <row r="234" spans="20:21">
      <c r="T234" t="s">
        <v>751</v>
      </c>
      <c r="U234">
        <v>2021</v>
      </c>
    </row>
    <row r="235" spans="20:21">
      <c r="T235" t="s">
        <v>754</v>
      </c>
      <c r="U235">
        <v>2021</v>
      </c>
    </row>
    <row r="236" spans="20:21">
      <c r="T236" t="s">
        <v>759</v>
      </c>
      <c r="U236">
        <v>2021</v>
      </c>
    </row>
    <row r="237" spans="20:21">
      <c r="T237" t="s">
        <v>762</v>
      </c>
      <c r="U237">
        <v>2021</v>
      </c>
    </row>
    <row r="238" spans="20:21">
      <c r="T238" t="s">
        <v>770</v>
      </c>
      <c r="U238">
        <v>2021</v>
      </c>
    </row>
    <row r="239" spans="20:21">
      <c r="T239" t="s">
        <v>771</v>
      </c>
      <c r="U239">
        <v>2021</v>
      </c>
    </row>
    <row r="240" spans="20:21">
      <c r="T240" t="s">
        <v>773</v>
      </c>
      <c r="U240">
        <v>2021</v>
      </c>
    </row>
    <row r="241" spans="20:21">
      <c r="T241" t="s">
        <v>776</v>
      </c>
      <c r="U241">
        <v>2021</v>
      </c>
    </row>
    <row r="242" spans="20:21">
      <c r="T242" t="s">
        <v>780</v>
      </c>
      <c r="U242">
        <v>2021</v>
      </c>
    </row>
    <row r="243" spans="20:21">
      <c r="T243" t="s">
        <v>782</v>
      </c>
      <c r="U243">
        <v>2021</v>
      </c>
    </row>
    <row r="244" spans="20:21">
      <c r="T244" t="s">
        <v>786</v>
      </c>
      <c r="U244">
        <v>2021</v>
      </c>
    </row>
    <row r="245" spans="20:21">
      <c r="T245" t="s">
        <v>788</v>
      </c>
      <c r="U245">
        <v>2021</v>
      </c>
    </row>
    <row r="246" spans="20:21">
      <c r="T246" t="s">
        <v>790</v>
      </c>
      <c r="U246">
        <v>2021</v>
      </c>
    </row>
    <row r="247" spans="20:21">
      <c r="T247" t="s">
        <v>791</v>
      </c>
      <c r="U247">
        <v>2021</v>
      </c>
    </row>
    <row r="248" spans="20:21">
      <c r="T248" t="s">
        <v>793</v>
      </c>
      <c r="U248">
        <v>2021</v>
      </c>
    </row>
    <row r="249" spans="20:21">
      <c r="T249" t="s">
        <v>796</v>
      </c>
      <c r="U249">
        <v>2021</v>
      </c>
    </row>
    <row r="250" spans="20:21">
      <c r="T250" t="s">
        <v>798</v>
      </c>
      <c r="U250">
        <v>2021</v>
      </c>
    </row>
    <row r="251" spans="20:21">
      <c r="T251" t="s">
        <v>805</v>
      </c>
      <c r="U251">
        <v>2021</v>
      </c>
    </row>
    <row r="252" spans="20:21">
      <c r="T252" t="s">
        <v>808</v>
      </c>
      <c r="U252">
        <v>2021</v>
      </c>
    </row>
    <row r="253" spans="20:21">
      <c r="T253" t="s">
        <v>811</v>
      </c>
      <c r="U253">
        <v>2021</v>
      </c>
    </row>
    <row r="254" spans="20:21">
      <c r="T254" t="s">
        <v>815</v>
      </c>
      <c r="U254">
        <v>2021</v>
      </c>
    </row>
    <row r="255" spans="20:21">
      <c r="T255" t="s">
        <v>817</v>
      </c>
      <c r="U255">
        <v>2021</v>
      </c>
    </row>
    <row r="256" spans="20:21">
      <c r="T256" t="s">
        <v>819</v>
      </c>
      <c r="U256">
        <v>2021</v>
      </c>
    </row>
    <row r="257" spans="20:21">
      <c r="T257" t="s">
        <v>822</v>
      </c>
      <c r="U257">
        <v>2021</v>
      </c>
    </row>
    <row r="258" spans="20:21">
      <c r="T258" t="s">
        <v>824</v>
      </c>
      <c r="U258">
        <v>2021</v>
      </c>
    </row>
    <row r="259" spans="20:21">
      <c r="T259" t="s">
        <v>826</v>
      </c>
      <c r="U259">
        <v>2021</v>
      </c>
    </row>
    <row r="260" spans="20:21">
      <c r="T260" t="s">
        <v>828</v>
      </c>
      <c r="U260">
        <v>2021</v>
      </c>
    </row>
    <row r="261" spans="20:21">
      <c r="T261" t="s">
        <v>831</v>
      </c>
      <c r="U261">
        <v>2021</v>
      </c>
    </row>
    <row r="262" spans="20:21">
      <c r="T262" t="s">
        <v>833</v>
      </c>
      <c r="U262">
        <v>2021</v>
      </c>
    </row>
    <row r="263" spans="20:21">
      <c r="T263" t="s">
        <v>841</v>
      </c>
      <c r="U263">
        <v>2021</v>
      </c>
    </row>
    <row r="264" spans="20:21">
      <c r="T264" t="s">
        <v>850</v>
      </c>
      <c r="U264">
        <v>2021</v>
      </c>
    </row>
    <row r="265" spans="20:21">
      <c r="T265" t="s">
        <v>855</v>
      </c>
      <c r="U265">
        <v>2021</v>
      </c>
    </row>
    <row r="266" spans="20:21">
      <c r="T266" t="s">
        <v>859</v>
      </c>
      <c r="U266">
        <v>2021</v>
      </c>
    </row>
    <row r="267" spans="20:21">
      <c r="T267" t="s">
        <v>861</v>
      </c>
      <c r="U267">
        <v>2021</v>
      </c>
    </row>
    <row r="268" spans="20:21">
      <c r="T268" t="s">
        <v>863</v>
      </c>
      <c r="U268">
        <v>2021</v>
      </c>
    </row>
    <row r="269" spans="20:21">
      <c r="T269" t="s">
        <v>868</v>
      </c>
      <c r="U269">
        <v>2021</v>
      </c>
    </row>
    <row r="270" spans="20:21">
      <c r="T270" t="s">
        <v>870</v>
      </c>
      <c r="U270">
        <v>2021</v>
      </c>
    </row>
    <row r="271" spans="20:21">
      <c r="T271" t="s">
        <v>873</v>
      </c>
      <c r="U271">
        <v>2021</v>
      </c>
    </row>
    <row r="272" spans="20:21">
      <c r="T272" t="s">
        <v>875</v>
      </c>
      <c r="U272">
        <v>2021</v>
      </c>
    </row>
    <row r="273" spans="20:21">
      <c r="T273" t="s">
        <v>877</v>
      </c>
      <c r="U273">
        <v>2021</v>
      </c>
    </row>
    <row r="274" spans="20:21">
      <c r="T274" t="s">
        <v>880</v>
      </c>
      <c r="U274">
        <v>2021</v>
      </c>
    </row>
    <row r="275" spans="20:21">
      <c r="T275" t="s">
        <v>881</v>
      </c>
      <c r="U275">
        <v>2021</v>
      </c>
    </row>
    <row r="276" spans="20:21">
      <c r="T276" t="s">
        <v>885</v>
      </c>
      <c r="U276">
        <v>2021</v>
      </c>
    </row>
    <row r="277" spans="20:21">
      <c r="T277" t="s">
        <v>886</v>
      </c>
      <c r="U277">
        <v>2021</v>
      </c>
    </row>
    <row r="278" spans="20:21">
      <c r="T278" t="s">
        <v>889</v>
      </c>
      <c r="U278">
        <v>2021</v>
      </c>
    </row>
    <row r="279" spans="20:21">
      <c r="T279" t="s">
        <v>891</v>
      </c>
      <c r="U279">
        <v>2021</v>
      </c>
    </row>
    <row r="280" spans="20:21">
      <c r="T280" t="s">
        <v>893</v>
      </c>
      <c r="U280">
        <v>2021</v>
      </c>
    </row>
    <row r="281" spans="20:21">
      <c r="T281" t="s">
        <v>894</v>
      </c>
      <c r="U281">
        <v>2021</v>
      </c>
    </row>
    <row r="282" spans="20:21">
      <c r="T282" t="s">
        <v>897</v>
      </c>
      <c r="U282">
        <v>2021</v>
      </c>
    </row>
    <row r="283" spans="20:21">
      <c r="T283" t="s">
        <v>902</v>
      </c>
      <c r="U283">
        <v>2021</v>
      </c>
    </row>
    <row r="284" spans="20:21">
      <c r="T284" t="s">
        <v>904</v>
      </c>
      <c r="U284">
        <v>2021</v>
      </c>
    </row>
    <row r="285" spans="20:21">
      <c r="T285" t="s">
        <v>906</v>
      </c>
      <c r="U285">
        <v>2021</v>
      </c>
    </row>
    <row r="286" spans="20:21">
      <c r="T286" t="s">
        <v>909</v>
      </c>
      <c r="U286">
        <v>2021</v>
      </c>
    </row>
    <row r="287" spans="20:21">
      <c r="T287" t="s">
        <v>912</v>
      </c>
      <c r="U287">
        <v>2021</v>
      </c>
    </row>
    <row r="288" spans="20:21">
      <c r="T288" t="s">
        <v>914</v>
      </c>
      <c r="U288">
        <v>2021</v>
      </c>
    </row>
    <row r="289" spans="20:21">
      <c r="T289" t="s">
        <v>917</v>
      </c>
      <c r="U289">
        <v>2021</v>
      </c>
    </row>
    <row r="290" spans="20:21">
      <c r="T290" t="s">
        <v>919</v>
      </c>
      <c r="U290">
        <v>2021</v>
      </c>
    </row>
    <row r="291" spans="20:21">
      <c r="T291" t="s">
        <v>923</v>
      </c>
      <c r="U291">
        <v>2021</v>
      </c>
    </row>
    <row r="292" spans="20:21">
      <c r="T292" t="s">
        <v>924</v>
      </c>
      <c r="U292">
        <v>2021</v>
      </c>
    </row>
    <row r="293" spans="20:21">
      <c r="T293" t="s">
        <v>925</v>
      </c>
      <c r="U293">
        <v>2021</v>
      </c>
    </row>
    <row r="294" spans="20:21">
      <c r="T294" t="s">
        <v>927</v>
      </c>
      <c r="U294">
        <v>2021</v>
      </c>
    </row>
    <row r="295" spans="20:21">
      <c r="T295" t="s">
        <v>930</v>
      </c>
      <c r="U295">
        <v>2021</v>
      </c>
    </row>
    <row r="296" spans="20:21">
      <c r="T296" t="s">
        <v>937</v>
      </c>
      <c r="U296">
        <v>2021</v>
      </c>
    </row>
    <row r="297" spans="20:21">
      <c r="T297" t="s">
        <v>940</v>
      </c>
      <c r="U297">
        <v>2021</v>
      </c>
    </row>
    <row r="298" spans="20:21">
      <c r="T298" t="s">
        <v>942</v>
      </c>
      <c r="U298">
        <v>2021</v>
      </c>
    </row>
    <row r="299" spans="20:21">
      <c r="T299" t="s">
        <v>947</v>
      </c>
      <c r="U299">
        <v>2021</v>
      </c>
    </row>
    <row r="300" spans="20:21">
      <c r="T300" t="s">
        <v>949</v>
      </c>
      <c r="U300">
        <v>2021</v>
      </c>
    </row>
    <row r="301" spans="20:21">
      <c r="T301" t="s">
        <v>953</v>
      </c>
      <c r="U301">
        <v>2021</v>
      </c>
    </row>
    <row r="302" spans="20:21">
      <c r="T302" t="s">
        <v>955</v>
      </c>
      <c r="U302">
        <v>2021</v>
      </c>
    </row>
    <row r="303" spans="20:21">
      <c r="T303" t="s">
        <v>959</v>
      </c>
      <c r="U303">
        <v>2021</v>
      </c>
    </row>
    <row r="304" spans="20:21">
      <c r="T304" t="s">
        <v>961</v>
      </c>
      <c r="U304">
        <v>2021</v>
      </c>
    </row>
    <row r="305" spans="20:21">
      <c r="T305" t="s">
        <v>965</v>
      </c>
      <c r="U305">
        <v>2021</v>
      </c>
    </row>
    <row r="306" spans="20:21">
      <c r="T306" t="s">
        <v>967</v>
      </c>
      <c r="U306">
        <v>2021</v>
      </c>
    </row>
    <row r="307" spans="20:21">
      <c r="T307" t="s">
        <v>969</v>
      </c>
      <c r="U307">
        <v>2021</v>
      </c>
    </row>
    <row r="308" spans="20:21">
      <c r="T308" t="s">
        <v>973</v>
      </c>
      <c r="U308">
        <v>2021</v>
      </c>
    </row>
    <row r="309" spans="20:21">
      <c r="T309" t="s">
        <v>975</v>
      </c>
      <c r="U309">
        <v>2021</v>
      </c>
    </row>
    <row r="310" spans="20:21">
      <c r="T310" t="s">
        <v>979</v>
      </c>
      <c r="U310">
        <v>2021</v>
      </c>
    </row>
    <row r="311" spans="20:21">
      <c r="T311" t="s">
        <v>980</v>
      </c>
      <c r="U311">
        <v>2021</v>
      </c>
    </row>
    <row r="312" spans="20:21">
      <c r="T312" t="s">
        <v>985</v>
      </c>
      <c r="U312">
        <v>2021</v>
      </c>
    </row>
    <row r="313" spans="20:21">
      <c r="T313" t="s">
        <v>991</v>
      </c>
      <c r="U313">
        <v>2021</v>
      </c>
    </row>
    <row r="314" spans="20:21">
      <c r="T314" t="s">
        <v>994</v>
      </c>
      <c r="U314">
        <v>2021</v>
      </c>
    </row>
    <row r="315" spans="20:21">
      <c r="T315" t="s">
        <v>999</v>
      </c>
      <c r="U315">
        <v>2021</v>
      </c>
    </row>
    <row r="316" spans="20:21">
      <c r="T316" t="s">
        <v>1005</v>
      </c>
      <c r="U316">
        <v>2021</v>
      </c>
    </row>
    <row r="317" spans="20:21">
      <c r="T317" t="s">
        <v>1006</v>
      </c>
      <c r="U317">
        <v>2021</v>
      </c>
    </row>
    <row r="318" spans="20:21">
      <c r="T318" t="s">
        <v>1007</v>
      </c>
      <c r="U318">
        <v>2021</v>
      </c>
    </row>
    <row r="319" spans="20:21">
      <c r="T319" t="s">
        <v>1011</v>
      </c>
      <c r="U319">
        <v>2021</v>
      </c>
    </row>
    <row r="320" spans="20:21">
      <c r="T320" t="s">
        <v>1014</v>
      </c>
      <c r="U320">
        <v>2021</v>
      </c>
    </row>
    <row r="321" spans="20:21">
      <c r="T321" t="s">
        <v>1018</v>
      </c>
      <c r="U321">
        <v>2021</v>
      </c>
    </row>
    <row r="322" spans="20:21">
      <c r="T322" t="s">
        <v>1025</v>
      </c>
      <c r="U322">
        <v>2021</v>
      </c>
    </row>
    <row r="323" spans="20:21">
      <c r="T323" t="s">
        <v>1029</v>
      </c>
      <c r="U323">
        <v>2021</v>
      </c>
    </row>
    <row r="324" spans="20:21">
      <c r="T324" t="s">
        <v>1035</v>
      </c>
      <c r="U324">
        <v>2021</v>
      </c>
    </row>
    <row r="325" spans="20:21">
      <c r="T325" t="s">
        <v>1037</v>
      </c>
      <c r="U325">
        <v>2021</v>
      </c>
    </row>
    <row r="326" spans="20:21">
      <c r="T326" t="s">
        <v>1040</v>
      </c>
      <c r="U326">
        <v>2021</v>
      </c>
    </row>
    <row r="327" spans="20:21">
      <c r="T327" t="s">
        <v>1044</v>
      </c>
      <c r="U327">
        <v>2021</v>
      </c>
    </row>
    <row r="328" spans="20:21">
      <c r="T328" t="s">
        <v>1046</v>
      </c>
      <c r="U328">
        <v>2021</v>
      </c>
    </row>
    <row r="329" spans="20:21">
      <c r="T329" t="s">
        <v>1048</v>
      </c>
      <c r="U329">
        <v>2021</v>
      </c>
    </row>
    <row r="330" spans="20:21">
      <c r="T330" t="s">
        <v>1053</v>
      </c>
      <c r="U330">
        <v>2021</v>
      </c>
    </row>
    <row r="331" spans="20:21">
      <c r="T331" t="s">
        <v>1057</v>
      </c>
      <c r="U331">
        <v>2021</v>
      </c>
    </row>
    <row r="332" spans="20:21">
      <c r="T332" t="s">
        <v>1066</v>
      </c>
      <c r="U332">
        <v>2021</v>
      </c>
    </row>
    <row r="333" spans="20:21">
      <c r="T333" t="s">
        <v>1069</v>
      </c>
      <c r="U333">
        <v>2021</v>
      </c>
    </row>
    <row r="334" spans="20:21">
      <c r="T334" t="s">
        <v>1072</v>
      </c>
      <c r="U334">
        <v>2021</v>
      </c>
    </row>
    <row r="335" spans="20:21">
      <c r="T335" t="s">
        <v>1076</v>
      </c>
      <c r="U335">
        <v>2021</v>
      </c>
    </row>
    <row r="336" spans="20:21">
      <c r="T336" t="s">
        <v>1078</v>
      </c>
      <c r="U336">
        <v>2021</v>
      </c>
    </row>
    <row r="337" spans="20:21">
      <c r="T337" t="s">
        <v>1079</v>
      </c>
      <c r="U337">
        <v>2021</v>
      </c>
    </row>
    <row r="338" spans="20:21">
      <c r="T338" t="s">
        <v>1081</v>
      </c>
      <c r="U338">
        <v>2021</v>
      </c>
    </row>
    <row r="339" spans="20:21">
      <c r="T339" t="s">
        <v>1086</v>
      </c>
      <c r="U339">
        <v>2021</v>
      </c>
    </row>
    <row r="340" spans="20:21">
      <c r="T340" t="s">
        <v>1090</v>
      </c>
      <c r="U340">
        <v>2021</v>
      </c>
    </row>
    <row r="341" spans="20:21">
      <c r="T341" t="s">
        <v>1095</v>
      </c>
      <c r="U341">
        <v>2021</v>
      </c>
    </row>
    <row r="342" spans="20:21">
      <c r="T342" t="s">
        <v>1097</v>
      </c>
      <c r="U342">
        <v>2021</v>
      </c>
    </row>
    <row r="343" spans="20:21">
      <c r="T343" t="s">
        <v>1099</v>
      </c>
      <c r="U343">
        <v>2021</v>
      </c>
    </row>
    <row r="344" spans="20:21">
      <c r="T344" t="s">
        <v>1101</v>
      </c>
      <c r="U344">
        <v>2021</v>
      </c>
    </row>
    <row r="345" spans="20:21">
      <c r="T345" t="s">
        <v>1104</v>
      </c>
      <c r="U345">
        <v>2021</v>
      </c>
    </row>
    <row r="346" spans="20:21">
      <c r="T346" t="s">
        <v>1106</v>
      </c>
      <c r="U346">
        <v>2021</v>
      </c>
    </row>
    <row r="347" spans="20:21">
      <c r="T347" t="s">
        <v>1113</v>
      </c>
      <c r="U347">
        <v>2021</v>
      </c>
    </row>
    <row r="348" spans="20:21">
      <c r="T348" t="s">
        <v>1115</v>
      </c>
      <c r="U348">
        <v>2021</v>
      </c>
    </row>
    <row r="349" spans="20:21">
      <c r="T349" t="s">
        <v>1117</v>
      </c>
      <c r="U349">
        <v>2021</v>
      </c>
    </row>
    <row r="350" spans="20:21">
      <c r="T350" t="s">
        <v>1123</v>
      </c>
      <c r="U350">
        <v>2021</v>
      </c>
    </row>
    <row r="351" spans="20:21">
      <c r="T351" t="s">
        <v>1124</v>
      </c>
      <c r="U351">
        <v>2021</v>
      </c>
    </row>
    <row r="352" spans="20:21">
      <c r="T352" t="s">
        <v>1131</v>
      </c>
      <c r="U352">
        <v>2021</v>
      </c>
    </row>
    <row r="353" spans="20:21">
      <c r="T353" t="s">
        <v>1133</v>
      </c>
      <c r="U353">
        <v>2021</v>
      </c>
    </row>
    <row r="354" spans="20:21">
      <c r="T354" t="s">
        <v>1140</v>
      </c>
      <c r="U354">
        <v>2021</v>
      </c>
    </row>
    <row r="355" spans="20:21">
      <c r="T355" t="s">
        <v>1142</v>
      </c>
      <c r="U355">
        <v>2021</v>
      </c>
    </row>
    <row r="356" spans="20:21">
      <c r="T356" t="s">
        <v>1145</v>
      </c>
      <c r="U356">
        <v>2021</v>
      </c>
    </row>
    <row r="357" spans="20:21">
      <c r="T357" t="s">
        <v>1147</v>
      </c>
      <c r="U357">
        <v>2021</v>
      </c>
    </row>
    <row r="358" spans="20:21">
      <c r="T358" t="s">
        <v>1150</v>
      </c>
      <c r="U358">
        <v>2021</v>
      </c>
    </row>
    <row r="359" spans="20:21">
      <c r="T359" t="s">
        <v>1153</v>
      </c>
      <c r="U359">
        <v>2021</v>
      </c>
    </row>
    <row r="360" spans="20:21">
      <c r="T360" t="s">
        <v>1154</v>
      </c>
      <c r="U360">
        <v>2021</v>
      </c>
    </row>
    <row r="361" spans="20:21">
      <c r="T361" t="s">
        <v>1163</v>
      </c>
      <c r="U361">
        <v>2021</v>
      </c>
    </row>
    <row r="362" spans="20:21">
      <c r="T362" t="s">
        <v>1165</v>
      </c>
      <c r="U362">
        <v>2021</v>
      </c>
    </row>
    <row r="363" spans="20:21">
      <c r="T363" t="s">
        <v>1166</v>
      </c>
      <c r="U363">
        <v>2021</v>
      </c>
    </row>
    <row r="364" spans="20:21">
      <c r="T364" t="s">
        <v>1169</v>
      </c>
      <c r="U364">
        <v>2021</v>
      </c>
    </row>
    <row r="365" spans="20:21">
      <c r="T365" t="s">
        <v>1174</v>
      </c>
      <c r="U365">
        <v>2021</v>
      </c>
    </row>
    <row r="366" spans="20:21">
      <c r="T366" t="s">
        <v>1175</v>
      </c>
      <c r="U366">
        <v>2021</v>
      </c>
    </row>
    <row r="367" spans="20:21">
      <c r="T367" t="s">
        <v>1179</v>
      </c>
      <c r="U367">
        <v>2021</v>
      </c>
    </row>
    <row r="368" spans="20:21">
      <c r="T368" t="s">
        <v>1180</v>
      </c>
      <c r="U368">
        <v>2021</v>
      </c>
    </row>
    <row r="369" spans="20:21">
      <c r="T369" t="s">
        <v>1183</v>
      </c>
      <c r="U369">
        <v>2021</v>
      </c>
    </row>
    <row r="370" spans="20:21">
      <c r="T370" t="s">
        <v>1185</v>
      </c>
      <c r="U370">
        <v>2021</v>
      </c>
    </row>
    <row r="371" spans="20:21">
      <c r="T371" t="s">
        <v>1188</v>
      </c>
      <c r="U371">
        <v>2021</v>
      </c>
    </row>
    <row r="372" spans="20:21">
      <c r="T372" t="s">
        <v>1192</v>
      </c>
      <c r="U372">
        <v>2021</v>
      </c>
    </row>
    <row r="373" spans="20:21">
      <c r="T373" t="s">
        <v>1195</v>
      </c>
      <c r="U373">
        <v>2021</v>
      </c>
    </row>
    <row r="374" spans="20:21">
      <c r="T374" t="s">
        <v>1198</v>
      </c>
      <c r="U374">
        <v>2021</v>
      </c>
    </row>
    <row r="375" spans="20:21">
      <c r="T375" t="s">
        <v>1200</v>
      </c>
      <c r="U375">
        <v>2021</v>
      </c>
    </row>
    <row r="376" spans="20:21">
      <c r="T376" t="s">
        <v>1202</v>
      </c>
      <c r="U376">
        <v>2021</v>
      </c>
    </row>
    <row r="377" spans="20:21">
      <c r="T377" t="s">
        <v>1209</v>
      </c>
      <c r="U377">
        <v>2021</v>
      </c>
    </row>
    <row r="378" spans="20:21">
      <c r="T378" t="s">
        <v>1211</v>
      </c>
      <c r="U378">
        <v>2021</v>
      </c>
    </row>
    <row r="379" spans="20:21">
      <c r="T379" t="s">
        <v>1213</v>
      </c>
      <c r="U379">
        <v>2021</v>
      </c>
    </row>
    <row r="380" spans="20:21">
      <c r="T380" t="s">
        <v>1214</v>
      </c>
      <c r="U380">
        <v>2021</v>
      </c>
    </row>
    <row r="381" spans="20:21">
      <c r="T381" t="s">
        <v>1216</v>
      </c>
      <c r="U381">
        <v>2021</v>
      </c>
    </row>
    <row r="382" spans="20:21">
      <c r="T382" t="s">
        <v>1223</v>
      </c>
      <c r="U382">
        <v>2021</v>
      </c>
    </row>
    <row r="383" spans="20:21">
      <c r="T383" t="s">
        <v>1225</v>
      </c>
      <c r="U383">
        <v>2021</v>
      </c>
    </row>
    <row r="384" spans="20:21">
      <c r="T384" t="s">
        <v>1232</v>
      </c>
      <c r="U384">
        <v>2021</v>
      </c>
    </row>
    <row r="385" spans="20:21">
      <c r="T385" t="s">
        <v>1236</v>
      </c>
      <c r="U385">
        <v>2021</v>
      </c>
    </row>
    <row r="386" spans="20:21">
      <c r="T386" t="s">
        <v>1243</v>
      </c>
      <c r="U386">
        <v>2021</v>
      </c>
    </row>
    <row r="387" spans="20:21">
      <c r="T387" t="s">
        <v>1244</v>
      </c>
      <c r="U387">
        <v>2021</v>
      </c>
    </row>
    <row r="388" spans="20:21">
      <c r="T388" t="s">
        <v>1251</v>
      </c>
      <c r="U388">
        <v>2021</v>
      </c>
    </row>
    <row r="389" spans="20:21">
      <c r="T389" t="s">
        <v>1253</v>
      </c>
      <c r="U389">
        <v>2021</v>
      </c>
    </row>
    <row r="390" spans="20:21">
      <c r="T390" t="s">
        <v>1256</v>
      </c>
      <c r="U390">
        <v>2021</v>
      </c>
    </row>
    <row r="391" spans="20:21">
      <c r="T391" t="s">
        <v>1260</v>
      </c>
      <c r="U391">
        <v>2021</v>
      </c>
    </row>
    <row r="392" spans="20:21">
      <c r="T392" t="s">
        <v>1262</v>
      </c>
      <c r="U392">
        <v>2021</v>
      </c>
    </row>
    <row r="393" spans="20:21">
      <c r="T393" t="s">
        <v>1265</v>
      </c>
      <c r="U393">
        <v>2021</v>
      </c>
    </row>
    <row r="394" spans="20:21">
      <c r="T394" t="s">
        <v>1269</v>
      </c>
      <c r="U394">
        <v>2021</v>
      </c>
    </row>
    <row r="395" spans="20:21">
      <c r="T395" t="s">
        <v>1273</v>
      </c>
      <c r="U395">
        <v>2021</v>
      </c>
    </row>
    <row r="396" spans="20:21">
      <c r="T396" t="s">
        <v>1275</v>
      </c>
      <c r="U396">
        <v>2021</v>
      </c>
    </row>
    <row r="397" spans="20:21">
      <c r="T397" t="s">
        <v>1277</v>
      </c>
      <c r="U397">
        <v>2021</v>
      </c>
    </row>
    <row r="398" spans="20:21">
      <c r="T398" t="s">
        <v>1279</v>
      </c>
      <c r="U398">
        <v>2021</v>
      </c>
    </row>
    <row r="399" spans="20:21">
      <c r="T399" t="s">
        <v>1281</v>
      </c>
      <c r="U399">
        <v>2021</v>
      </c>
    </row>
    <row r="400" spans="20:21">
      <c r="T400" t="s">
        <v>1284</v>
      </c>
      <c r="U400">
        <v>2021</v>
      </c>
    </row>
    <row r="401" spans="20:21">
      <c r="T401" t="s">
        <v>1288</v>
      </c>
      <c r="U401">
        <v>2021</v>
      </c>
    </row>
    <row r="402" spans="20:21">
      <c r="T402" t="s">
        <v>1289</v>
      </c>
      <c r="U402">
        <v>2021</v>
      </c>
    </row>
    <row r="403" spans="20:21">
      <c r="T403" t="s">
        <v>1290</v>
      </c>
      <c r="U403">
        <v>2021</v>
      </c>
    </row>
    <row r="404" spans="20:21">
      <c r="T404" t="s">
        <v>1291</v>
      </c>
      <c r="U404">
        <v>2021</v>
      </c>
    </row>
    <row r="405" spans="20:21">
      <c r="T405" t="s">
        <v>1297</v>
      </c>
      <c r="U405">
        <v>2021</v>
      </c>
    </row>
    <row r="406" spans="20:21">
      <c r="T406" t="s">
        <v>1300</v>
      </c>
      <c r="U406">
        <v>2021</v>
      </c>
    </row>
    <row r="407" spans="20:21">
      <c r="T407" t="s">
        <v>1303</v>
      </c>
      <c r="U407">
        <v>2021</v>
      </c>
    </row>
    <row r="408" spans="20:21">
      <c r="T408" t="s">
        <v>1305</v>
      </c>
      <c r="U408">
        <v>2021</v>
      </c>
    </row>
    <row r="409" spans="20:21">
      <c r="T409" t="s">
        <v>1312</v>
      </c>
      <c r="U409">
        <v>2021</v>
      </c>
    </row>
    <row r="410" spans="20:21">
      <c r="T410" t="s">
        <v>1314</v>
      </c>
      <c r="U410">
        <v>2021</v>
      </c>
    </row>
    <row r="411" spans="20:21">
      <c r="T411" t="s">
        <v>1322</v>
      </c>
      <c r="U411">
        <v>2021</v>
      </c>
    </row>
    <row r="412" spans="20:21">
      <c r="T412" t="s">
        <v>1329</v>
      </c>
      <c r="U412">
        <v>2021</v>
      </c>
    </row>
    <row r="413" spans="20:21">
      <c r="T413" t="s">
        <v>1332</v>
      </c>
      <c r="U413">
        <v>2021</v>
      </c>
    </row>
    <row r="414" spans="20:21">
      <c r="T414" t="s">
        <v>1334</v>
      </c>
      <c r="U414">
        <v>2021</v>
      </c>
    </row>
    <row r="415" spans="20:21">
      <c r="T415" t="s">
        <v>1336</v>
      </c>
      <c r="U415">
        <v>2021</v>
      </c>
    </row>
    <row r="416" spans="20:21">
      <c r="T416" t="s">
        <v>1337</v>
      </c>
      <c r="U416">
        <v>2021</v>
      </c>
    </row>
    <row r="417" spans="20:21">
      <c r="T417" t="s">
        <v>1340</v>
      </c>
      <c r="U417">
        <v>2021</v>
      </c>
    </row>
    <row r="418" spans="20:21">
      <c r="T418" t="s">
        <v>1341</v>
      </c>
      <c r="U418">
        <v>2021</v>
      </c>
    </row>
    <row r="419" spans="20:21">
      <c r="T419" t="s">
        <v>1343</v>
      </c>
      <c r="U419">
        <v>2021</v>
      </c>
    </row>
    <row r="420" spans="20:21">
      <c r="T420" t="s">
        <v>1345</v>
      </c>
      <c r="U420">
        <v>2021</v>
      </c>
    </row>
    <row r="421" spans="20:21">
      <c r="T421" t="s">
        <v>1348</v>
      </c>
      <c r="U421">
        <v>2021</v>
      </c>
    </row>
    <row r="422" spans="20:21">
      <c r="T422" t="s">
        <v>1358</v>
      </c>
      <c r="U422">
        <v>2021</v>
      </c>
    </row>
    <row r="423" spans="20:21">
      <c r="T423" t="s">
        <v>1359</v>
      </c>
      <c r="U423">
        <v>2021</v>
      </c>
    </row>
    <row r="424" spans="20:21">
      <c r="T424" t="s">
        <v>1361</v>
      </c>
      <c r="U424">
        <v>2021</v>
      </c>
    </row>
    <row r="425" spans="20:21">
      <c r="T425" t="s">
        <v>1363</v>
      </c>
      <c r="U425">
        <v>2021</v>
      </c>
    </row>
    <row r="426" spans="20:21">
      <c r="T426" t="s">
        <v>1370</v>
      </c>
      <c r="U426">
        <v>2021</v>
      </c>
    </row>
    <row r="427" spans="20:21">
      <c r="T427" t="s">
        <v>1371</v>
      </c>
      <c r="U427">
        <v>2021</v>
      </c>
    </row>
    <row r="428" spans="20:21">
      <c r="T428" t="s">
        <v>1373</v>
      </c>
      <c r="U428">
        <v>2021</v>
      </c>
    </row>
    <row r="429" spans="20:21">
      <c r="T429" t="s">
        <v>1375</v>
      </c>
      <c r="U429">
        <v>2021</v>
      </c>
    </row>
    <row r="430" spans="20:21">
      <c r="T430" t="s">
        <v>1377</v>
      </c>
      <c r="U430">
        <v>2021</v>
      </c>
    </row>
    <row r="431" spans="20:21">
      <c r="T431" t="s">
        <v>1380</v>
      </c>
      <c r="U431">
        <v>2021</v>
      </c>
    </row>
    <row r="432" spans="20:21">
      <c r="T432" t="s">
        <v>1383</v>
      </c>
      <c r="U432">
        <v>2021</v>
      </c>
    </row>
    <row r="433" spans="20:21">
      <c r="T433" t="s">
        <v>1385</v>
      </c>
      <c r="U433">
        <v>2021</v>
      </c>
    </row>
    <row r="434" spans="20:21">
      <c r="T434" t="s">
        <v>1387</v>
      </c>
      <c r="U434">
        <v>2021</v>
      </c>
    </row>
    <row r="435" spans="20:21">
      <c r="T435" t="s">
        <v>1394</v>
      </c>
      <c r="U435">
        <v>2021</v>
      </c>
    </row>
    <row r="436" spans="20:21">
      <c r="T436" t="s">
        <v>1395</v>
      </c>
      <c r="U436">
        <v>2021</v>
      </c>
    </row>
    <row r="437" spans="20:21">
      <c r="T437" t="s">
        <v>1396</v>
      </c>
      <c r="U437">
        <v>2021</v>
      </c>
    </row>
    <row r="438" spans="20:21">
      <c r="T438" t="s">
        <v>1403</v>
      </c>
      <c r="U438">
        <v>2021</v>
      </c>
    </row>
    <row r="439" spans="20:21">
      <c r="T439" t="s">
        <v>1407</v>
      </c>
      <c r="U439">
        <v>2021</v>
      </c>
    </row>
    <row r="440" spans="20:21">
      <c r="T440" t="s">
        <v>1410</v>
      </c>
      <c r="U440">
        <v>2021</v>
      </c>
    </row>
    <row r="441" spans="20:21">
      <c r="T441" t="s">
        <v>1414</v>
      </c>
      <c r="U441">
        <v>2021</v>
      </c>
    </row>
    <row r="442" spans="20:21">
      <c r="T442" t="s">
        <v>1415</v>
      </c>
      <c r="U442">
        <v>2021</v>
      </c>
    </row>
    <row r="443" spans="20:21">
      <c r="T443" t="s">
        <v>1416</v>
      </c>
      <c r="U443">
        <v>2021</v>
      </c>
    </row>
    <row r="444" spans="20:21">
      <c r="T444" t="s">
        <v>1419</v>
      </c>
      <c r="U444">
        <v>2021</v>
      </c>
    </row>
    <row r="445" spans="20:21">
      <c r="T445" t="s">
        <v>1425</v>
      </c>
      <c r="U445">
        <v>2021</v>
      </c>
    </row>
    <row r="446" spans="20:21">
      <c r="T446" t="s">
        <v>1426</v>
      </c>
      <c r="U446">
        <v>2021</v>
      </c>
    </row>
    <row r="447" spans="20:21">
      <c r="T447" t="s">
        <v>1428</v>
      </c>
      <c r="U447">
        <v>2021</v>
      </c>
    </row>
    <row r="448" spans="20:21">
      <c r="T448" t="s">
        <v>1431</v>
      </c>
      <c r="U448">
        <v>2021</v>
      </c>
    </row>
    <row r="449" spans="20:21">
      <c r="T449" t="s">
        <v>1433</v>
      </c>
      <c r="U449">
        <v>2021</v>
      </c>
    </row>
    <row r="450" spans="20:21">
      <c r="T450" t="s">
        <v>1435</v>
      </c>
      <c r="U450">
        <v>2021</v>
      </c>
    </row>
    <row r="451" spans="20:21">
      <c r="T451" t="s">
        <v>1438</v>
      </c>
      <c r="U451">
        <v>2021</v>
      </c>
    </row>
    <row r="452" spans="20:21">
      <c r="T452" t="s">
        <v>1440</v>
      </c>
      <c r="U452">
        <v>2021</v>
      </c>
    </row>
    <row r="453" spans="20:21">
      <c r="T453" t="s">
        <v>1445</v>
      </c>
      <c r="U453">
        <v>2021</v>
      </c>
    </row>
    <row r="454" spans="20:21">
      <c r="T454" t="s">
        <v>1448</v>
      </c>
      <c r="U454">
        <v>2021</v>
      </c>
    </row>
    <row r="455" spans="20:21">
      <c r="T455" t="s">
        <v>1450</v>
      </c>
      <c r="U455">
        <v>2021</v>
      </c>
    </row>
    <row r="456" spans="20:21">
      <c r="T456" t="s">
        <v>1454</v>
      </c>
      <c r="U456">
        <v>2021</v>
      </c>
    </row>
    <row r="457" spans="20:21">
      <c r="T457" t="s">
        <v>1459</v>
      </c>
      <c r="U457">
        <v>2021</v>
      </c>
    </row>
    <row r="458" spans="20:21">
      <c r="T458" t="s">
        <v>1461</v>
      </c>
      <c r="U458">
        <v>2021</v>
      </c>
    </row>
    <row r="459" spans="20:21">
      <c r="T459" t="s">
        <v>1465</v>
      </c>
      <c r="U459">
        <v>2021</v>
      </c>
    </row>
    <row r="460" spans="20:21">
      <c r="T460" t="s">
        <v>1468</v>
      </c>
      <c r="U460">
        <v>2021</v>
      </c>
    </row>
    <row r="461" spans="20:21">
      <c r="T461" t="s">
        <v>1469</v>
      </c>
      <c r="U461">
        <v>2021</v>
      </c>
    </row>
    <row r="462" spans="20:21">
      <c r="T462" t="s">
        <v>1473</v>
      </c>
      <c r="U462">
        <v>2021</v>
      </c>
    </row>
    <row r="463" spans="20:21">
      <c r="T463" t="s">
        <v>1476</v>
      </c>
      <c r="U463">
        <v>2021</v>
      </c>
    </row>
    <row r="464" spans="20:21">
      <c r="T464" t="s">
        <v>1477</v>
      </c>
      <c r="U464">
        <v>2021</v>
      </c>
    </row>
    <row r="465" spans="20:21">
      <c r="T465" t="s">
        <v>1479</v>
      </c>
      <c r="U465">
        <v>2021</v>
      </c>
    </row>
    <row r="466" spans="20:21">
      <c r="T466" t="s">
        <v>1480</v>
      </c>
      <c r="U466">
        <v>2021</v>
      </c>
    </row>
    <row r="467" spans="20:21">
      <c r="T467" t="s">
        <v>1485</v>
      </c>
      <c r="U467">
        <v>2021</v>
      </c>
    </row>
    <row r="468" spans="20:21">
      <c r="T468" t="s">
        <v>1487</v>
      </c>
      <c r="U468">
        <v>2021</v>
      </c>
    </row>
    <row r="469" spans="20:21">
      <c r="T469" t="s">
        <v>1489</v>
      </c>
      <c r="U469">
        <v>2021</v>
      </c>
    </row>
    <row r="470" spans="20:21">
      <c r="T470" t="s">
        <v>1491</v>
      </c>
      <c r="U470">
        <v>2021</v>
      </c>
    </row>
    <row r="471" spans="20:21">
      <c r="T471" t="s">
        <v>1496</v>
      </c>
      <c r="U471">
        <v>2021</v>
      </c>
    </row>
    <row r="472" spans="20:21">
      <c r="T472" t="s">
        <v>1497</v>
      </c>
      <c r="U472">
        <v>2021</v>
      </c>
    </row>
    <row r="473" spans="20:21">
      <c r="T473" t="s">
        <v>1499</v>
      </c>
      <c r="U473">
        <v>2021</v>
      </c>
    </row>
    <row r="474" spans="20:21">
      <c r="T474" t="s">
        <v>1504</v>
      </c>
      <c r="U474">
        <v>2021</v>
      </c>
    </row>
    <row r="475" spans="20:21">
      <c r="T475" t="s">
        <v>1507</v>
      </c>
      <c r="U475">
        <v>2021</v>
      </c>
    </row>
    <row r="476" spans="20:21">
      <c r="T476" t="s">
        <v>1509</v>
      </c>
      <c r="U476">
        <v>2021</v>
      </c>
    </row>
    <row r="477" spans="20:21">
      <c r="T477" t="s">
        <v>1513</v>
      </c>
      <c r="U477">
        <v>2021</v>
      </c>
    </row>
    <row r="478" spans="20:21">
      <c r="T478" t="s">
        <v>1515</v>
      </c>
      <c r="U478">
        <v>2021</v>
      </c>
    </row>
    <row r="479" spans="20:21">
      <c r="T479" t="s">
        <v>1516</v>
      </c>
      <c r="U479">
        <v>2021</v>
      </c>
    </row>
    <row r="480" spans="20:21">
      <c r="T480" t="s">
        <v>1519</v>
      </c>
      <c r="U480">
        <v>2021</v>
      </c>
    </row>
    <row r="481" spans="20:21">
      <c r="T481" t="s">
        <v>1521</v>
      </c>
      <c r="U481">
        <v>2021</v>
      </c>
    </row>
    <row r="482" spans="20:21">
      <c r="T482" t="s">
        <v>1523</v>
      </c>
      <c r="U482">
        <v>2021</v>
      </c>
    </row>
    <row r="483" spans="20:21">
      <c r="T483" t="s">
        <v>1530</v>
      </c>
      <c r="U483">
        <v>2021</v>
      </c>
    </row>
    <row r="484" spans="20:21">
      <c r="T484" t="s">
        <v>1536</v>
      </c>
      <c r="U484">
        <v>2021</v>
      </c>
    </row>
    <row r="485" spans="20:21">
      <c r="T485" t="s">
        <v>1537</v>
      </c>
      <c r="U485">
        <v>2021</v>
      </c>
    </row>
    <row r="486" spans="20:21">
      <c r="T486" t="s">
        <v>1540</v>
      </c>
      <c r="U486">
        <v>2021</v>
      </c>
    </row>
    <row r="487" spans="20:21">
      <c r="T487" t="s">
        <v>1543</v>
      </c>
      <c r="U487">
        <v>2021</v>
      </c>
    </row>
    <row r="488" spans="20:21">
      <c r="T488" t="s">
        <v>1546</v>
      </c>
      <c r="U488">
        <v>2021</v>
      </c>
    </row>
    <row r="489" spans="20:21">
      <c r="T489" t="s">
        <v>1548</v>
      </c>
      <c r="U489">
        <v>2021</v>
      </c>
    </row>
    <row r="490" spans="20:21">
      <c r="T490" t="s">
        <v>1549</v>
      </c>
      <c r="U490">
        <v>2021</v>
      </c>
    </row>
    <row r="491" spans="20:21">
      <c r="T491" t="s">
        <v>1550</v>
      </c>
      <c r="U491">
        <v>2021</v>
      </c>
    </row>
    <row r="492" spans="20:21">
      <c r="T492" t="s">
        <v>1552</v>
      </c>
      <c r="U492">
        <v>2021</v>
      </c>
    </row>
    <row r="493" spans="20:21">
      <c r="T493" t="s">
        <v>1557</v>
      </c>
      <c r="U493">
        <v>2021</v>
      </c>
    </row>
    <row r="494" spans="20:21">
      <c r="T494" t="s">
        <v>1559</v>
      </c>
      <c r="U494">
        <v>2021</v>
      </c>
    </row>
    <row r="495" spans="20:21">
      <c r="T495" t="s">
        <v>1564</v>
      </c>
      <c r="U495">
        <v>2021</v>
      </c>
    </row>
    <row r="496" spans="20:21">
      <c r="T496" t="s">
        <v>1565</v>
      </c>
      <c r="U496">
        <v>2021</v>
      </c>
    </row>
    <row r="497" spans="20:21">
      <c r="T497" t="s">
        <v>1570</v>
      </c>
      <c r="U497">
        <v>2021</v>
      </c>
    </row>
    <row r="498" spans="20:21">
      <c r="T498" t="s">
        <v>1573</v>
      </c>
      <c r="U498">
        <v>2021</v>
      </c>
    </row>
    <row r="499" spans="20:21">
      <c r="T499" t="s">
        <v>1576</v>
      </c>
      <c r="U499">
        <v>2021</v>
      </c>
    </row>
    <row r="500" spans="20:21">
      <c r="T500" t="s">
        <v>1578</v>
      </c>
      <c r="U500">
        <v>2021</v>
      </c>
    </row>
    <row r="501" spans="20:21">
      <c r="T501" t="s">
        <v>1586</v>
      </c>
      <c r="U501">
        <v>2021</v>
      </c>
    </row>
    <row r="502" spans="20:21">
      <c r="T502" t="s">
        <v>1595</v>
      </c>
      <c r="U502">
        <v>2021</v>
      </c>
    </row>
    <row r="503" spans="20:21">
      <c r="T503" t="s">
        <v>1597</v>
      </c>
      <c r="U503">
        <v>2021</v>
      </c>
    </row>
    <row r="504" spans="20:21">
      <c r="T504" t="s">
        <v>1600</v>
      </c>
      <c r="U504">
        <v>2021</v>
      </c>
    </row>
    <row r="505" spans="20:21">
      <c r="T505" t="s">
        <v>1612</v>
      </c>
      <c r="U505">
        <v>2021</v>
      </c>
    </row>
    <row r="506" spans="20:21">
      <c r="T506" t="s">
        <v>1616</v>
      </c>
      <c r="U506">
        <v>2021</v>
      </c>
    </row>
    <row r="507" spans="20:21">
      <c r="T507" t="s">
        <v>1618</v>
      </c>
      <c r="U507">
        <v>2021</v>
      </c>
    </row>
    <row r="508" spans="20:21">
      <c r="T508" t="s">
        <v>1619</v>
      </c>
      <c r="U508">
        <v>2021</v>
      </c>
    </row>
    <row r="509" spans="20:21">
      <c r="T509" t="s">
        <v>1620</v>
      </c>
      <c r="U509">
        <v>2021</v>
      </c>
    </row>
    <row r="510" spans="20:21">
      <c r="T510" t="s">
        <v>1622</v>
      </c>
      <c r="U510">
        <v>2021</v>
      </c>
    </row>
    <row r="511" spans="20:21">
      <c r="T511" t="s">
        <v>1625</v>
      </c>
      <c r="U511">
        <v>2021</v>
      </c>
    </row>
    <row r="512" spans="20:21">
      <c r="T512" t="s">
        <v>1627</v>
      </c>
      <c r="U512">
        <v>2021</v>
      </c>
    </row>
    <row r="513" spans="20:21">
      <c r="T513" t="s">
        <v>1631</v>
      </c>
      <c r="U513">
        <v>2021</v>
      </c>
    </row>
    <row r="514" spans="20:21">
      <c r="T514" t="s">
        <v>1633</v>
      </c>
      <c r="U514">
        <v>2021</v>
      </c>
    </row>
    <row r="515" spans="20:21">
      <c r="T515" t="s">
        <v>1635</v>
      </c>
      <c r="U515">
        <v>2021</v>
      </c>
    </row>
    <row r="516" spans="20:21">
      <c r="T516" t="s">
        <v>1637</v>
      </c>
      <c r="U516">
        <v>2021</v>
      </c>
    </row>
    <row r="517" spans="20:21">
      <c r="T517" t="s">
        <v>1640</v>
      </c>
      <c r="U517">
        <v>2021</v>
      </c>
    </row>
    <row r="518" spans="20:21">
      <c r="T518" t="s">
        <v>1643</v>
      </c>
      <c r="U518">
        <v>2021</v>
      </c>
    </row>
    <row r="519" spans="20:21">
      <c r="T519" t="s">
        <v>1645</v>
      </c>
      <c r="U519">
        <v>2021</v>
      </c>
    </row>
    <row r="520" spans="20:21">
      <c r="T520" t="s">
        <v>1650</v>
      </c>
      <c r="U520">
        <v>2021</v>
      </c>
    </row>
    <row r="521" spans="20:21">
      <c r="T521" t="s">
        <v>1654</v>
      </c>
      <c r="U521">
        <v>2021</v>
      </c>
    </row>
    <row r="522" spans="20:21">
      <c r="T522" t="s">
        <v>1657</v>
      </c>
      <c r="U522">
        <v>2021</v>
      </c>
    </row>
    <row r="523" spans="20:21">
      <c r="T523" t="s">
        <v>1659</v>
      </c>
      <c r="U523">
        <v>2021</v>
      </c>
    </row>
    <row r="524" spans="20:21">
      <c r="T524" t="s">
        <v>1663</v>
      </c>
      <c r="U524">
        <v>2021</v>
      </c>
    </row>
    <row r="525" spans="20:21">
      <c r="T525" t="s">
        <v>1664</v>
      </c>
      <c r="U525">
        <v>2021</v>
      </c>
    </row>
    <row r="526" spans="20:21">
      <c r="T526" t="s">
        <v>1665</v>
      </c>
      <c r="U526">
        <v>2021</v>
      </c>
    </row>
    <row r="527" spans="20:21">
      <c r="T527" t="s">
        <v>1667</v>
      </c>
      <c r="U527">
        <v>2021</v>
      </c>
    </row>
    <row r="528" spans="20:21">
      <c r="T528" t="s">
        <v>1671</v>
      </c>
      <c r="U528">
        <v>2021</v>
      </c>
    </row>
    <row r="529" spans="20:21">
      <c r="T529" t="s">
        <v>1673</v>
      </c>
      <c r="U529">
        <v>2021</v>
      </c>
    </row>
    <row r="530" spans="20:21">
      <c r="T530" t="s">
        <v>1674</v>
      </c>
      <c r="U530">
        <v>2021</v>
      </c>
    </row>
    <row r="531" spans="20:21">
      <c r="T531" t="s">
        <v>1678</v>
      </c>
      <c r="U531">
        <v>2021</v>
      </c>
    </row>
    <row r="532" spans="20:21">
      <c r="T532" t="s">
        <v>1679</v>
      </c>
      <c r="U532">
        <v>2021</v>
      </c>
    </row>
    <row r="533" spans="20:21">
      <c r="T533" t="s">
        <v>1682</v>
      </c>
      <c r="U533">
        <v>2021</v>
      </c>
    </row>
    <row r="534" spans="20:21">
      <c r="T534" t="s">
        <v>1684</v>
      </c>
      <c r="U534">
        <v>2021</v>
      </c>
    </row>
    <row r="535" spans="20:21">
      <c r="T535" t="s">
        <v>1686</v>
      </c>
      <c r="U535">
        <v>2021</v>
      </c>
    </row>
    <row r="536" spans="20:21">
      <c r="T536" t="s">
        <v>1689</v>
      </c>
      <c r="U536">
        <v>2021</v>
      </c>
    </row>
    <row r="537" spans="20:21">
      <c r="T537" t="s">
        <v>1690</v>
      </c>
      <c r="U537">
        <v>2021</v>
      </c>
    </row>
    <row r="538" spans="20:21">
      <c r="T538" t="s">
        <v>1695</v>
      </c>
      <c r="U538">
        <v>2021</v>
      </c>
    </row>
    <row r="539" spans="20:21">
      <c r="T539" t="s">
        <v>1698</v>
      </c>
      <c r="U539">
        <v>2021</v>
      </c>
    </row>
    <row r="540" spans="20:21">
      <c r="T540" t="s">
        <v>1701</v>
      </c>
      <c r="U540">
        <v>2021</v>
      </c>
    </row>
    <row r="541" spans="20:21">
      <c r="T541" t="s">
        <v>1707</v>
      </c>
      <c r="U541">
        <v>2021</v>
      </c>
    </row>
    <row r="542" spans="20:21">
      <c r="T542" t="s">
        <v>1714</v>
      </c>
      <c r="U542">
        <v>2021</v>
      </c>
    </row>
    <row r="543" spans="20:21">
      <c r="T543" t="s">
        <v>1716</v>
      </c>
      <c r="U543">
        <v>2021</v>
      </c>
    </row>
    <row r="544" spans="20:21">
      <c r="T544" t="s">
        <v>1721</v>
      </c>
      <c r="U544">
        <v>2021</v>
      </c>
    </row>
    <row r="545" spans="20:21">
      <c r="T545" t="s">
        <v>1722</v>
      </c>
      <c r="U545">
        <v>2021</v>
      </c>
    </row>
    <row r="546" spans="20:21">
      <c r="T546" t="s">
        <v>1724</v>
      </c>
      <c r="U546">
        <v>2021</v>
      </c>
    </row>
    <row r="547" spans="20:21">
      <c r="T547" t="s">
        <v>1725</v>
      </c>
      <c r="U547">
        <v>2021</v>
      </c>
    </row>
    <row r="548" spans="20:21">
      <c r="T548" t="s">
        <v>1729</v>
      </c>
      <c r="U548">
        <v>2021</v>
      </c>
    </row>
    <row r="549" spans="20:21">
      <c r="T549" t="s">
        <v>1735</v>
      </c>
      <c r="U549">
        <v>2021</v>
      </c>
    </row>
    <row r="550" spans="20:21">
      <c r="T550" t="s">
        <v>1736</v>
      </c>
      <c r="U550">
        <v>2021</v>
      </c>
    </row>
    <row r="551" spans="20:21">
      <c r="T551" t="s">
        <v>1738</v>
      </c>
      <c r="U551">
        <v>2021</v>
      </c>
    </row>
    <row r="552" spans="20:21">
      <c r="T552" t="s">
        <v>1740</v>
      </c>
      <c r="U552">
        <v>2021</v>
      </c>
    </row>
    <row r="553" spans="20:21">
      <c r="T553" t="s">
        <v>1743</v>
      </c>
      <c r="U553">
        <v>2021</v>
      </c>
    </row>
    <row r="554" spans="20:21">
      <c r="T554" t="s">
        <v>1746</v>
      </c>
      <c r="U554">
        <v>2021</v>
      </c>
    </row>
    <row r="555" spans="20:21">
      <c r="T555" t="s">
        <v>1748</v>
      </c>
      <c r="U555">
        <v>2021</v>
      </c>
    </row>
    <row r="556" spans="20:21">
      <c r="T556" t="s">
        <v>1749</v>
      </c>
      <c r="U556">
        <v>2021</v>
      </c>
    </row>
    <row r="557" spans="20:21">
      <c r="T557" t="s">
        <v>1750</v>
      </c>
      <c r="U557">
        <v>2021</v>
      </c>
    </row>
    <row r="558" spans="20:21">
      <c r="T558" t="s">
        <v>1753</v>
      </c>
      <c r="U558">
        <v>2021</v>
      </c>
    </row>
    <row r="559" spans="20:21">
      <c r="T559" t="s">
        <v>1754</v>
      </c>
      <c r="U559">
        <v>2021</v>
      </c>
    </row>
    <row r="560" spans="20:21">
      <c r="T560" t="s">
        <v>1760</v>
      </c>
      <c r="U560">
        <v>2021</v>
      </c>
    </row>
    <row r="561" spans="20:21">
      <c r="T561" t="s">
        <v>1762</v>
      </c>
      <c r="U561">
        <v>2021</v>
      </c>
    </row>
    <row r="562" spans="20:21">
      <c r="T562" t="s">
        <v>1764</v>
      </c>
      <c r="U562">
        <v>2021</v>
      </c>
    </row>
    <row r="563" spans="20:21">
      <c r="T563" t="s">
        <v>1768</v>
      </c>
      <c r="U563">
        <v>2021</v>
      </c>
    </row>
    <row r="564" spans="20:21">
      <c r="T564" t="s">
        <v>1773</v>
      </c>
      <c r="U564">
        <v>2021</v>
      </c>
    </row>
    <row r="565" spans="20:21">
      <c r="T565" t="s">
        <v>1778</v>
      </c>
      <c r="U565">
        <v>2021</v>
      </c>
    </row>
    <row r="566" spans="20:21">
      <c r="T566" t="s">
        <v>1780</v>
      </c>
      <c r="U566">
        <v>2021</v>
      </c>
    </row>
    <row r="567" spans="20:21">
      <c r="T567" t="s">
        <v>1783</v>
      </c>
      <c r="U567">
        <v>2021</v>
      </c>
    </row>
    <row r="568" spans="20:21">
      <c r="T568" t="s">
        <v>1785</v>
      </c>
      <c r="U568">
        <v>2021</v>
      </c>
    </row>
    <row r="569" spans="20:21">
      <c r="T569" t="s">
        <v>1787</v>
      </c>
      <c r="U569">
        <v>2021</v>
      </c>
    </row>
    <row r="570" spans="20:21">
      <c r="T570" t="s">
        <v>1790</v>
      </c>
      <c r="U570">
        <v>2021</v>
      </c>
    </row>
    <row r="571" spans="20:21">
      <c r="T571" t="s">
        <v>1793</v>
      </c>
      <c r="U571">
        <v>2021</v>
      </c>
    </row>
    <row r="572" spans="20:21">
      <c r="T572" t="s">
        <v>1795</v>
      </c>
      <c r="U572">
        <v>2021</v>
      </c>
    </row>
    <row r="573" spans="20:21">
      <c r="T573" t="s">
        <v>1799</v>
      </c>
      <c r="U573">
        <v>2021</v>
      </c>
    </row>
    <row r="574" spans="20:21">
      <c r="T574" t="s">
        <v>1800</v>
      </c>
      <c r="U574">
        <v>2021</v>
      </c>
    </row>
    <row r="575" spans="20:21">
      <c r="T575" t="s">
        <v>1801</v>
      </c>
      <c r="U575">
        <v>2021</v>
      </c>
    </row>
    <row r="576" spans="20:21">
      <c r="T576" t="s">
        <v>1802</v>
      </c>
      <c r="U576">
        <v>2021</v>
      </c>
    </row>
    <row r="577" spans="20:21">
      <c r="T577" t="s">
        <v>1803</v>
      </c>
      <c r="U577">
        <v>2021</v>
      </c>
    </row>
    <row r="578" spans="20:21">
      <c r="T578" t="s">
        <v>1805</v>
      </c>
      <c r="U578">
        <v>2021</v>
      </c>
    </row>
    <row r="579" spans="20:21">
      <c r="T579" t="s">
        <v>1813</v>
      </c>
      <c r="U579">
        <v>2021</v>
      </c>
    </row>
    <row r="580" spans="20:21">
      <c r="T580" t="s">
        <v>1815</v>
      </c>
      <c r="U580">
        <v>2021</v>
      </c>
    </row>
    <row r="581" spans="20:21">
      <c r="T581" t="s">
        <v>1819</v>
      </c>
      <c r="U581">
        <v>2021</v>
      </c>
    </row>
    <row r="582" spans="20:21">
      <c r="T582" t="s">
        <v>1824</v>
      </c>
      <c r="U582">
        <v>2021</v>
      </c>
    </row>
    <row r="583" spans="20:21">
      <c r="T583" t="s">
        <v>1828</v>
      </c>
      <c r="U583">
        <v>2021</v>
      </c>
    </row>
    <row r="584" spans="20:21">
      <c r="T584" t="s">
        <v>1830</v>
      </c>
      <c r="U584">
        <v>2021</v>
      </c>
    </row>
    <row r="585" spans="20:21">
      <c r="T585" t="s">
        <v>1833</v>
      </c>
      <c r="U585">
        <v>2021</v>
      </c>
    </row>
    <row r="586" spans="20:21">
      <c r="T586" t="s">
        <v>1842</v>
      </c>
      <c r="U586">
        <v>2021</v>
      </c>
    </row>
    <row r="587" spans="20:21">
      <c r="T587" t="s">
        <v>1844</v>
      </c>
      <c r="U587">
        <v>2021</v>
      </c>
    </row>
    <row r="588" spans="20:21">
      <c r="T588" t="s">
        <v>1848</v>
      </c>
      <c r="U588">
        <v>2021</v>
      </c>
    </row>
    <row r="589" spans="20:21">
      <c r="T589" t="s">
        <v>1858</v>
      </c>
      <c r="U589">
        <v>2021</v>
      </c>
    </row>
    <row r="590" spans="20:21">
      <c r="T590" t="s">
        <v>1865</v>
      </c>
      <c r="U590">
        <v>2021</v>
      </c>
    </row>
    <row r="591" spans="20:21">
      <c r="T591" t="s">
        <v>1867</v>
      </c>
      <c r="U591">
        <v>2021</v>
      </c>
    </row>
    <row r="592" spans="20:21">
      <c r="T592" t="s">
        <v>1868</v>
      </c>
      <c r="U592">
        <v>2021</v>
      </c>
    </row>
    <row r="593" spans="20:21">
      <c r="T593" t="s">
        <v>1869</v>
      </c>
      <c r="U593">
        <v>2021</v>
      </c>
    </row>
    <row r="594" spans="20:21">
      <c r="T594" t="s">
        <v>1870</v>
      </c>
      <c r="U594">
        <v>2021</v>
      </c>
    </row>
    <row r="595" spans="20:21">
      <c r="T595" t="s">
        <v>1873</v>
      </c>
      <c r="U595">
        <v>2021</v>
      </c>
    </row>
    <row r="596" spans="20:21">
      <c r="T596" t="s">
        <v>1879</v>
      </c>
      <c r="U596">
        <v>2021</v>
      </c>
    </row>
    <row r="597" spans="20:21">
      <c r="T597" t="s">
        <v>661</v>
      </c>
      <c r="U597">
        <v>2022</v>
      </c>
    </row>
    <row r="598" spans="20:21">
      <c r="T598" t="s">
        <v>1885</v>
      </c>
      <c r="U598">
        <v>2022</v>
      </c>
    </row>
    <row r="599" spans="20:21">
      <c r="T599" t="s">
        <v>1504</v>
      </c>
      <c r="U599">
        <v>2022</v>
      </c>
    </row>
    <row r="600" spans="20:21">
      <c r="T600" t="s">
        <v>1887</v>
      </c>
      <c r="U600">
        <v>2022</v>
      </c>
    </row>
    <row r="601" spans="20:21">
      <c r="T601" t="s">
        <v>63</v>
      </c>
      <c r="U601">
        <v>2022</v>
      </c>
    </row>
    <row r="602" spans="20:21">
      <c r="T602" t="s">
        <v>1888</v>
      </c>
      <c r="U602">
        <v>2022</v>
      </c>
    </row>
    <row r="603" spans="20:21">
      <c r="T603" t="s">
        <v>217</v>
      </c>
      <c r="U603">
        <v>2022</v>
      </c>
    </row>
    <row r="604" spans="20:21">
      <c r="T604" t="s">
        <v>659</v>
      </c>
      <c r="U604">
        <v>2022</v>
      </c>
    </row>
    <row r="605" spans="20:21">
      <c r="T605" t="s">
        <v>1879</v>
      </c>
      <c r="U605">
        <v>2022</v>
      </c>
    </row>
    <row r="606" spans="20:21">
      <c r="T606" t="s">
        <v>1251</v>
      </c>
      <c r="U606">
        <v>2022</v>
      </c>
    </row>
    <row r="607" spans="20:21">
      <c r="T607" t="s">
        <v>368</v>
      </c>
      <c r="U607">
        <v>2022</v>
      </c>
    </row>
    <row r="608" spans="20:21">
      <c r="T608" t="s">
        <v>79</v>
      </c>
      <c r="U608">
        <v>2022</v>
      </c>
    </row>
    <row r="609" spans="20:21">
      <c r="T609" t="s">
        <v>1893</v>
      </c>
      <c r="U609">
        <v>2022</v>
      </c>
    </row>
    <row r="610" spans="20:21">
      <c r="T610" t="s">
        <v>1894</v>
      </c>
      <c r="U610">
        <v>2022</v>
      </c>
    </row>
    <row r="611" spans="20:21">
      <c r="T611" t="s">
        <v>955</v>
      </c>
      <c r="U611">
        <v>2022</v>
      </c>
    </row>
    <row r="612" spans="20:21">
      <c r="T612" t="s">
        <v>1900</v>
      </c>
      <c r="U612">
        <v>2022</v>
      </c>
    </row>
    <row r="613" spans="20:21">
      <c r="T613" t="s">
        <v>607</v>
      </c>
      <c r="U613">
        <v>2022</v>
      </c>
    </row>
    <row r="614" spans="20:21">
      <c r="T614" t="s">
        <v>477</v>
      </c>
      <c r="U614">
        <v>2022</v>
      </c>
    </row>
    <row r="615" spans="20:21">
      <c r="T615" t="s">
        <v>612</v>
      </c>
      <c r="U615">
        <v>2022</v>
      </c>
    </row>
    <row r="616" spans="20:21">
      <c r="T616" t="s">
        <v>805</v>
      </c>
      <c r="U616">
        <v>2022</v>
      </c>
    </row>
    <row r="617" spans="20:21">
      <c r="T617" t="s">
        <v>1902</v>
      </c>
      <c r="U617">
        <v>2022</v>
      </c>
    </row>
    <row r="618" spans="20:21">
      <c r="T618" t="s">
        <v>1743</v>
      </c>
      <c r="U618">
        <v>2022</v>
      </c>
    </row>
    <row r="619" spans="20:21">
      <c r="T619" t="s">
        <v>60</v>
      </c>
      <c r="U619">
        <v>2022</v>
      </c>
    </row>
    <row r="620" spans="20:21">
      <c r="T620" t="s">
        <v>1801</v>
      </c>
      <c r="U620">
        <v>2022</v>
      </c>
    </row>
    <row r="621" spans="20:21">
      <c r="T621" t="s">
        <v>1104</v>
      </c>
      <c r="U621">
        <v>2022</v>
      </c>
    </row>
    <row r="622" spans="20:21">
      <c r="T622" t="s">
        <v>1147</v>
      </c>
      <c r="U622">
        <v>2022</v>
      </c>
    </row>
    <row r="623" spans="20:21">
      <c r="T623" t="s">
        <v>980</v>
      </c>
      <c r="U623">
        <v>2022</v>
      </c>
    </row>
    <row r="624" spans="20:21">
      <c r="T624" t="s">
        <v>1180</v>
      </c>
      <c r="U624">
        <v>2022</v>
      </c>
    </row>
    <row r="625" spans="20:21">
      <c r="T625" t="s">
        <v>556</v>
      </c>
      <c r="U625">
        <v>2022</v>
      </c>
    </row>
    <row r="626" spans="20:21">
      <c r="T626" t="s">
        <v>1909</v>
      </c>
      <c r="U626">
        <v>2022</v>
      </c>
    </row>
    <row r="627" spans="20:21">
      <c r="T627" t="s">
        <v>1540</v>
      </c>
      <c r="U627">
        <v>2022</v>
      </c>
    </row>
    <row r="628" spans="20:21">
      <c r="T628" t="s">
        <v>811</v>
      </c>
      <c r="U628">
        <v>2022</v>
      </c>
    </row>
    <row r="629" spans="20:21">
      <c r="T629" t="s">
        <v>673</v>
      </c>
      <c r="U629">
        <v>2022</v>
      </c>
    </row>
    <row r="630" spans="20:21">
      <c r="T630" t="s">
        <v>1044</v>
      </c>
      <c r="U630">
        <v>2022</v>
      </c>
    </row>
    <row r="631" spans="20:21">
      <c r="T631" t="s">
        <v>1912</v>
      </c>
      <c r="U631">
        <v>2022</v>
      </c>
    </row>
    <row r="632" spans="20:21">
      <c r="T632" t="s">
        <v>1914</v>
      </c>
      <c r="U632">
        <v>2022</v>
      </c>
    </row>
    <row r="633" spans="20:21">
      <c r="T633" t="s">
        <v>391</v>
      </c>
      <c r="U633">
        <v>2022</v>
      </c>
    </row>
    <row r="634" spans="20:21">
      <c r="T634" t="s">
        <v>1243</v>
      </c>
      <c r="U634">
        <v>2022</v>
      </c>
    </row>
    <row r="635" spans="20:21">
      <c r="T635" t="s">
        <v>798</v>
      </c>
      <c r="U635">
        <v>2022</v>
      </c>
    </row>
    <row r="636" spans="20:21">
      <c r="T636" t="s">
        <v>894</v>
      </c>
      <c r="U636">
        <v>2022</v>
      </c>
    </row>
    <row r="637" spans="20:21">
      <c r="T637" t="s">
        <v>1329</v>
      </c>
      <c r="U637">
        <v>2022</v>
      </c>
    </row>
    <row r="638" spans="20:21">
      <c r="T638" t="s">
        <v>1918</v>
      </c>
      <c r="U638">
        <v>2022</v>
      </c>
    </row>
    <row r="639" spans="20:21">
      <c r="T639" t="s">
        <v>1450</v>
      </c>
      <c r="U639">
        <v>2022</v>
      </c>
    </row>
    <row r="640" spans="20:21">
      <c r="T640" t="s">
        <v>1750</v>
      </c>
      <c r="U640">
        <v>2022</v>
      </c>
    </row>
    <row r="641" spans="20:21">
      <c r="T641" t="s">
        <v>679</v>
      </c>
      <c r="U641">
        <v>2022</v>
      </c>
    </row>
    <row r="642" spans="20:21">
      <c r="T642" t="s">
        <v>470</v>
      </c>
      <c r="U642">
        <v>2022</v>
      </c>
    </row>
    <row r="643" spans="20:21">
      <c r="T643" t="s">
        <v>601</v>
      </c>
      <c r="U643">
        <v>2022</v>
      </c>
    </row>
    <row r="644" spans="20:21">
      <c r="T644" t="s">
        <v>1793</v>
      </c>
      <c r="U644">
        <v>2022</v>
      </c>
    </row>
    <row r="645" spans="20:21">
      <c r="T645" t="s">
        <v>439</v>
      </c>
      <c r="U645">
        <v>2022</v>
      </c>
    </row>
    <row r="646" spans="20:21">
      <c r="T646" t="s">
        <v>1650</v>
      </c>
      <c r="U646">
        <v>2022</v>
      </c>
    </row>
    <row r="647" spans="20:21">
      <c r="T647" t="s">
        <v>1922</v>
      </c>
      <c r="U647">
        <v>2022</v>
      </c>
    </row>
    <row r="648" spans="20:21">
      <c r="T648" t="s">
        <v>880</v>
      </c>
      <c r="U648">
        <v>2022</v>
      </c>
    </row>
    <row r="649" spans="20:21">
      <c r="T649" t="s">
        <v>285</v>
      </c>
      <c r="U649">
        <v>2022</v>
      </c>
    </row>
    <row r="650" spans="20:21">
      <c r="T650" t="s">
        <v>1175</v>
      </c>
      <c r="U650">
        <v>2022</v>
      </c>
    </row>
    <row r="651" spans="20:21">
      <c r="T651" t="s">
        <v>1645</v>
      </c>
      <c r="U651">
        <v>2022</v>
      </c>
    </row>
    <row r="652" spans="20:21">
      <c r="T652" t="s">
        <v>1813</v>
      </c>
      <c r="U652">
        <v>2022</v>
      </c>
    </row>
    <row r="653" spans="20:21">
      <c r="T653" t="s">
        <v>1924</v>
      </c>
      <c r="U653">
        <v>2022</v>
      </c>
    </row>
    <row r="654" spans="20:21">
      <c r="T654" t="s">
        <v>1787</v>
      </c>
      <c r="U654">
        <v>2022</v>
      </c>
    </row>
    <row r="655" spans="20:21">
      <c r="T655" t="s">
        <v>1519</v>
      </c>
      <c r="U655">
        <v>2022</v>
      </c>
    </row>
    <row r="656" spans="20:21">
      <c r="T656" t="s">
        <v>1419</v>
      </c>
      <c r="U656">
        <v>2022</v>
      </c>
    </row>
    <row r="657" spans="20:21">
      <c r="T657" t="s">
        <v>1928</v>
      </c>
      <c r="U657">
        <v>2022</v>
      </c>
    </row>
    <row r="658" spans="20:21">
      <c r="T658" t="s">
        <v>1057</v>
      </c>
      <c r="U658">
        <v>2022</v>
      </c>
    </row>
    <row r="659" spans="20:21">
      <c r="T659" t="s">
        <v>197</v>
      </c>
      <c r="U659">
        <v>2022</v>
      </c>
    </row>
    <row r="660" spans="20:21">
      <c r="T660" t="s">
        <v>1671</v>
      </c>
      <c r="U660">
        <v>2022</v>
      </c>
    </row>
    <row r="661" spans="20:21">
      <c r="T661" t="s">
        <v>714</v>
      </c>
      <c r="U661">
        <v>2022</v>
      </c>
    </row>
    <row r="662" spans="20:21">
      <c r="T662" t="s">
        <v>272</v>
      </c>
      <c r="U662">
        <v>2022</v>
      </c>
    </row>
    <row r="663" spans="20:21">
      <c r="T663" t="s">
        <v>1933</v>
      </c>
      <c r="U663">
        <v>2022</v>
      </c>
    </row>
    <row r="664" spans="20:21">
      <c r="T664" t="s">
        <v>1935</v>
      </c>
      <c r="U664">
        <v>2022</v>
      </c>
    </row>
    <row r="665" spans="20:21">
      <c r="T665" t="s">
        <v>676</v>
      </c>
      <c r="U665">
        <v>2022</v>
      </c>
    </row>
    <row r="666" spans="20:21">
      <c r="T666" t="s">
        <v>1029</v>
      </c>
      <c r="U666">
        <v>2022</v>
      </c>
    </row>
    <row r="667" spans="20:21">
      <c r="T667" t="s">
        <v>1830</v>
      </c>
      <c r="U667">
        <v>2022</v>
      </c>
    </row>
    <row r="668" spans="20:21">
      <c r="T668" t="s">
        <v>1738</v>
      </c>
      <c r="U668">
        <v>2022</v>
      </c>
    </row>
    <row r="669" spans="20:21">
      <c r="T669" t="s">
        <v>1937</v>
      </c>
      <c r="U669">
        <v>2022</v>
      </c>
    </row>
    <row r="670" spans="20:21">
      <c r="T670" t="s">
        <v>153</v>
      </c>
      <c r="U670">
        <v>2022</v>
      </c>
    </row>
    <row r="671" spans="20:21">
      <c r="T671" t="s">
        <v>1939</v>
      </c>
      <c r="U671">
        <v>2022</v>
      </c>
    </row>
    <row r="672" spans="20:21">
      <c r="T672" t="s">
        <v>1260</v>
      </c>
      <c r="U672">
        <v>2022</v>
      </c>
    </row>
    <row r="673" spans="20:21">
      <c r="T673" t="s">
        <v>1006</v>
      </c>
      <c r="U673">
        <v>2022</v>
      </c>
    </row>
    <row r="674" spans="20:21">
      <c r="T674" t="s">
        <v>973</v>
      </c>
      <c r="U674">
        <v>2022</v>
      </c>
    </row>
    <row r="675" spans="20:21">
      <c r="T675" t="s">
        <v>1943</v>
      </c>
      <c r="U675">
        <v>2022</v>
      </c>
    </row>
    <row r="676" spans="20:21">
      <c r="T676" t="s">
        <v>893</v>
      </c>
      <c r="U676">
        <v>2022</v>
      </c>
    </row>
    <row r="677" spans="20:21">
      <c r="T677" t="s">
        <v>1448</v>
      </c>
      <c r="U677">
        <v>2022</v>
      </c>
    </row>
    <row r="678" spans="20:21">
      <c r="T678" t="s">
        <v>875</v>
      </c>
      <c r="U678">
        <v>2022</v>
      </c>
    </row>
    <row r="679" spans="20:21">
      <c r="T679" t="s">
        <v>1947</v>
      </c>
      <c r="U679">
        <v>2022</v>
      </c>
    </row>
    <row r="680" spans="20:21">
      <c r="T680" t="s">
        <v>96</v>
      </c>
      <c r="U680">
        <v>2022</v>
      </c>
    </row>
    <row r="681" spans="20:21">
      <c r="T681" t="s">
        <v>454</v>
      </c>
      <c r="U681">
        <v>2022</v>
      </c>
    </row>
    <row r="682" spans="20:21">
      <c r="T682" t="s">
        <v>1948</v>
      </c>
      <c r="U682">
        <v>2022</v>
      </c>
    </row>
    <row r="683" spans="20:21">
      <c r="T683" t="s">
        <v>1410</v>
      </c>
      <c r="U683">
        <v>2022</v>
      </c>
    </row>
    <row r="684" spans="20:21">
      <c r="T684" t="s">
        <v>1253</v>
      </c>
      <c r="U684">
        <v>2022</v>
      </c>
    </row>
    <row r="685" spans="20:21">
      <c r="T685" t="s">
        <v>547</v>
      </c>
      <c r="U685">
        <v>2022</v>
      </c>
    </row>
    <row r="686" spans="20:21">
      <c r="T686" t="s">
        <v>917</v>
      </c>
      <c r="U686">
        <v>2022</v>
      </c>
    </row>
    <row r="687" spans="20:21">
      <c r="T687" t="s">
        <v>589</v>
      </c>
      <c r="U687">
        <v>2022</v>
      </c>
    </row>
    <row r="688" spans="20:21">
      <c r="T688" t="s">
        <v>1950</v>
      </c>
      <c r="U688">
        <v>2022</v>
      </c>
    </row>
    <row r="689" spans="20:21">
      <c r="T689" t="s">
        <v>1953</v>
      </c>
      <c r="U689">
        <v>2022</v>
      </c>
    </row>
    <row r="690" spans="20:21">
      <c r="T690" t="s">
        <v>1312</v>
      </c>
      <c r="U690">
        <v>2022</v>
      </c>
    </row>
    <row r="691" spans="20:21">
      <c r="T691" t="s">
        <v>382</v>
      </c>
      <c r="U691">
        <v>2022</v>
      </c>
    </row>
    <row r="692" spans="20:21">
      <c r="T692" t="s">
        <v>1334</v>
      </c>
      <c r="U692">
        <v>2022</v>
      </c>
    </row>
    <row r="693" spans="20:21">
      <c r="T693" t="s">
        <v>1690</v>
      </c>
      <c r="U693">
        <v>2022</v>
      </c>
    </row>
    <row r="694" spans="20:21">
      <c r="T694" t="s">
        <v>1959</v>
      </c>
      <c r="U694">
        <v>2022</v>
      </c>
    </row>
    <row r="695" spans="20:21">
      <c r="T695" t="s">
        <v>1497</v>
      </c>
      <c r="U695">
        <v>2022</v>
      </c>
    </row>
    <row r="696" spans="20:21">
      <c r="T696" t="s">
        <v>1053</v>
      </c>
      <c r="U696">
        <v>2022</v>
      </c>
    </row>
    <row r="697" spans="20:21">
      <c r="T697" t="s">
        <v>909</v>
      </c>
      <c r="U697">
        <v>2022</v>
      </c>
    </row>
    <row r="698" spans="20:21">
      <c r="T698" t="s">
        <v>1332</v>
      </c>
      <c r="U698">
        <v>2022</v>
      </c>
    </row>
    <row r="699" spans="20:21">
      <c r="T699" t="s">
        <v>187</v>
      </c>
      <c r="U699">
        <v>2022</v>
      </c>
    </row>
    <row r="700" spans="20:21">
      <c r="T700" t="s">
        <v>1964</v>
      </c>
      <c r="U700">
        <v>2022</v>
      </c>
    </row>
    <row r="701" spans="20:21">
      <c r="T701" t="s">
        <v>1965</v>
      </c>
      <c r="U701">
        <v>2022</v>
      </c>
    </row>
    <row r="702" spans="20:21">
      <c r="T702" t="s">
        <v>1654</v>
      </c>
      <c r="U702">
        <v>2022</v>
      </c>
    </row>
    <row r="703" spans="20:21">
      <c r="T703" t="s">
        <v>780</v>
      </c>
      <c r="U703">
        <v>2022</v>
      </c>
    </row>
    <row r="704" spans="20:21">
      <c r="T704" t="s">
        <v>1968</v>
      </c>
      <c r="U704">
        <v>2022</v>
      </c>
    </row>
    <row r="705" spans="20:21">
      <c r="T705" t="s">
        <v>1970</v>
      </c>
      <c r="U705">
        <v>2022</v>
      </c>
    </row>
    <row r="706" spans="20:21">
      <c r="T706" t="s">
        <v>467</v>
      </c>
      <c r="U706">
        <v>2022</v>
      </c>
    </row>
    <row r="707" spans="20:21">
      <c r="T707" t="s">
        <v>1637</v>
      </c>
      <c r="U707">
        <v>2022</v>
      </c>
    </row>
    <row r="708" spans="20:21">
      <c r="T708" t="s">
        <v>1973</v>
      </c>
      <c r="U708">
        <v>2022</v>
      </c>
    </row>
    <row r="709" spans="20:21">
      <c r="T709" t="s">
        <v>1858</v>
      </c>
      <c r="U709">
        <v>2022</v>
      </c>
    </row>
    <row r="710" spans="20:21">
      <c r="T710" t="s">
        <v>1375</v>
      </c>
      <c r="U710">
        <v>2022</v>
      </c>
    </row>
    <row r="711" spans="20:21">
      <c r="T711" t="s">
        <v>1025</v>
      </c>
      <c r="U711">
        <v>2022</v>
      </c>
    </row>
    <row r="712" spans="20:21">
      <c r="T712" t="s">
        <v>790</v>
      </c>
      <c r="U712">
        <v>2022</v>
      </c>
    </row>
    <row r="713" spans="20:21">
      <c r="T713" t="s">
        <v>1440</v>
      </c>
      <c r="U713">
        <v>2022</v>
      </c>
    </row>
    <row r="714" spans="20:21">
      <c r="T714" t="s">
        <v>912</v>
      </c>
      <c r="U714">
        <v>2022</v>
      </c>
    </row>
    <row r="715" spans="20:21">
      <c r="T715" t="s">
        <v>1976</v>
      </c>
      <c r="U715">
        <v>2022</v>
      </c>
    </row>
    <row r="716" spans="20:21">
      <c r="T716" t="s">
        <v>1746</v>
      </c>
      <c r="U716">
        <v>2022</v>
      </c>
    </row>
    <row r="717" spans="20:21">
      <c r="T717" t="s">
        <v>1979</v>
      </c>
      <c r="U717">
        <v>2022</v>
      </c>
    </row>
    <row r="718" spans="20:21">
      <c r="T718" t="s">
        <v>1106</v>
      </c>
      <c r="U718">
        <v>2022</v>
      </c>
    </row>
    <row r="719" spans="20:21">
      <c r="T719" t="s">
        <v>740</v>
      </c>
      <c r="U719">
        <v>2022</v>
      </c>
    </row>
    <row r="720" spans="20:21">
      <c r="T720" t="s">
        <v>1403</v>
      </c>
      <c r="U720">
        <v>2022</v>
      </c>
    </row>
    <row r="721" spans="20:21">
      <c r="T721" t="s">
        <v>109</v>
      </c>
      <c r="U721">
        <v>2022</v>
      </c>
    </row>
    <row r="722" spans="20:21">
      <c r="T722" t="s">
        <v>1635</v>
      </c>
      <c r="U722">
        <v>2022</v>
      </c>
    </row>
    <row r="723" spans="20:21">
      <c r="T723" t="s">
        <v>282</v>
      </c>
      <c r="U723">
        <v>2022</v>
      </c>
    </row>
    <row r="724" spans="20:21">
      <c r="T724" t="s">
        <v>683</v>
      </c>
      <c r="U724">
        <v>2022</v>
      </c>
    </row>
    <row r="725" spans="20:21">
      <c r="T725" t="s">
        <v>1359</v>
      </c>
      <c r="U725">
        <v>2022</v>
      </c>
    </row>
    <row r="726" spans="20:21">
      <c r="T726" t="s">
        <v>1428</v>
      </c>
      <c r="U726">
        <v>2022</v>
      </c>
    </row>
    <row r="727" spans="20:21">
      <c r="T727" t="s">
        <v>291</v>
      </c>
      <c r="U727">
        <v>2022</v>
      </c>
    </row>
    <row r="728" spans="20:21">
      <c r="T728" t="s">
        <v>309</v>
      </c>
      <c r="U728">
        <v>2022</v>
      </c>
    </row>
    <row r="729" spans="20:21">
      <c r="T729" t="s">
        <v>1988</v>
      </c>
      <c r="U729">
        <v>2022</v>
      </c>
    </row>
    <row r="730" spans="20:21">
      <c r="T730" t="s">
        <v>400</v>
      </c>
      <c r="U730">
        <v>2022</v>
      </c>
    </row>
    <row r="731" spans="20:21">
      <c r="T731" t="s">
        <v>924</v>
      </c>
      <c r="U731">
        <v>2022</v>
      </c>
    </row>
    <row r="732" spans="20:21">
      <c r="T732" t="s">
        <v>1993</v>
      </c>
      <c r="U732">
        <v>2022</v>
      </c>
    </row>
    <row r="733" spans="20:21">
      <c r="T733" t="s">
        <v>1790</v>
      </c>
      <c r="U733">
        <v>2022</v>
      </c>
    </row>
    <row r="734" spans="20:21">
      <c r="T734" t="s">
        <v>1996</v>
      </c>
      <c r="U734">
        <v>2022</v>
      </c>
    </row>
    <row r="735" spans="20:21">
      <c r="T735" t="s">
        <v>419</v>
      </c>
      <c r="U735">
        <v>2022</v>
      </c>
    </row>
    <row r="736" spans="20:21">
      <c r="T736" t="s">
        <v>1523</v>
      </c>
      <c r="U736">
        <v>2022</v>
      </c>
    </row>
    <row r="737" spans="20:21">
      <c r="T737" t="s">
        <v>788</v>
      </c>
      <c r="U737">
        <v>2022</v>
      </c>
    </row>
    <row r="738" spans="20:21">
      <c r="T738" t="s">
        <v>141</v>
      </c>
      <c r="U738">
        <v>2022</v>
      </c>
    </row>
    <row r="739" spans="20:21">
      <c r="T739" t="s">
        <v>831</v>
      </c>
      <c r="U739">
        <v>2022</v>
      </c>
    </row>
    <row r="740" spans="20:21">
      <c r="T740" t="s">
        <v>1373</v>
      </c>
      <c r="U740">
        <v>2022</v>
      </c>
    </row>
    <row r="741" spans="20:21">
      <c r="T741" t="s">
        <v>937</v>
      </c>
      <c r="U741">
        <v>2022</v>
      </c>
    </row>
    <row r="742" spans="20:21">
      <c r="T742" t="s">
        <v>620</v>
      </c>
      <c r="U742">
        <v>2022</v>
      </c>
    </row>
    <row r="743" spans="20:21">
      <c r="T743" t="s">
        <v>1179</v>
      </c>
      <c r="U743">
        <v>2022</v>
      </c>
    </row>
    <row r="744" spans="20:21">
      <c r="T744" t="s">
        <v>507</v>
      </c>
      <c r="U744">
        <v>2022</v>
      </c>
    </row>
    <row r="745" spans="20:21">
      <c r="T745" t="s">
        <v>833</v>
      </c>
      <c r="U745">
        <v>2022</v>
      </c>
    </row>
    <row r="746" spans="20:21">
      <c r="T746" t="s">
        <v>1487</v>
      </c>
      <c r="U746">
        <v>2022</v>
      </c>
    </row>
    <row r="747" spans="20:21">
      <c r="T747" t="s">
        <v>1416</v>
      </c>
      <c r="U747">
        <v>2022</v>
      </c>
    </row>
    <row r="748" spans="20:21">
      <c r="T748" t="s">
        <v>1496</v>
      </c>
      <c r="U748">
        <v>2022</v>
      </c>
    </row>
    <row r="749" spans="20:21">
      <c r="T749" t="s">
        <v>511</v>
      </c>
      <c r="U749">
        <v>2022</v>
      </c>
    </row>
    <row r="750" spans="20:21">
      <c r="T750" t="s">
        <v>1214</v>
      </c>
      <c r="U750">
        <v>2022</v>
      </c>
    </row>
    <row r="751" spans="20:21">
      <c r="T751" t="s">
        <v>1707</v>
      </c>
      <c r="U751">
        <v>2022</v>
      </c>
    </row>
    <row r="752" spans="20:21">
      <c r="T752" t="s">
        <v>2013</v>
      </c>
      <c r="U752">
        <v>2022</v>
      </c>
    </row>
    <row r="753" spans="20:21">
      <c r="T753" t="s">
        <v>1461</v>
      </c>
      <c r="U753">
        <v>2022</v>
      </c>
    </row>
    <row r="754" spans="20:21">
      <c r="T754" t="s">
        <v>2014</v>
      </c>
      <c r="U754">
        <v>2022</v>
      </c>
    </row>
    <row r="755" spans="20:21">
      <c r="T755" t="s">
        <v>2015</v>
      </c>
      <c r="U755">
        <v>2022</v>
      </c>
    </row>
    <row r="756" spans="20:21">
      <c r="T756" t="s">
        <v>1069</v>
      </c>
      <c r="U756">
        <v>2022</v>
      </c>
    </row>
    <row r="757" spans="20:21">
      <c r="T757" t="s">
        <v>2019</v>
      </c>
      <c r="U757">
        <v>2022</v>
      </c>
    </row>
    <row r="758" spans="20:21">
      <c r="T758" t="s">
        <v>1394</v>
      </c>
      <c r="U758">
        <v>2022</v>
      </c>
    </row>
    <row r="759" spans="20:21">
      <c r="T759" t="s">
        <v>1760</v>
      </c>
      <c r="U759">
        <v>2022</v>
      </c>
    </row>
    <row r="760" spans="20:21">
      <c r="T760" t="s">
        <v>2023</v>
      </c>
      <c r="U760">
        <v>2022</v>
      </c>
    </row>
    <row r="761" spans="20:21">
      <c r="T761" t="s">
        <v>562</v>
      </c>
      <c r="U761">
        <v>2022</v>
      </c>
    </row>
    <row r="762" spans="20:21">
      <c r="T762" t="s">
        <v>1279</v>
      </c>
      <c r="U762">
        <v>2022</v>
      </c>
    </row>
    <row r="763" spans="20:21">
      <c r="T763" t="s">
        <v>1343</v>
      </c>
      <c r="U763">
        <v>2022</v>
      </c>
    </row>
    <row r="764" spans="20:21">
      <c r="T764" t="s">
        <v>592</v>
      </c>
      <c r="U764">
        <v>2022</v>
      </c>
    </row>
    <row r="765" spans="20:21">
      <c r="T765" t="s">
        <v>1557</v>
      </c>
      <c r="U765">
        <v>2022</v>
      </c>
    </row>
    <row r="766" spans="20:21">
      <c r="T766" t="s">
        <v>682</v>
      </c>
      <c r="U766">
        <v>2022</v>
      </c>
    </row>
    <row r="767" spans="20:21">
      <c r="T767" t="s">
        <v>1290</v>
      </c>
      <c r="U767">
        <v>2022</v>
      </c>
    </row>
    <row r="768" spans="20:21">
      <c r="T768" t="s">
        <v>11</v>
      </c>
      <c r="U768">
        <v>2022</v>
      </c>
    </row>
    <row r="769" spans="20:21">
      <c r="T769" t="s">
        <v>1414</v>
      </c>
      <c r="U769">
        <v>2022</v>
      </c>
    </row>
    <row r="770" spans="20:21">
      <c r="T770" t="s">
        <v>1078</v>
      </c>
      <c r="U770">
        <v>2022</v>
      </c>
    </row>
    <row r="771" spans="20:21">
      <c r="T771" t="s">
        <v>1145</v>
      </c>
      <c r="U771">
        <v>2022</v>
      </c>
    </row>
    <row r="772" spans="20:21">
      <c r="T772" t="s">
        <v>609</v>
      </c>
      <c r="U772">
        <v>2022</v>
      </c>
    </row>
    <row r="773" spans="20:21">
      <c r="T773" t="s">
        <v>2035</v>
      </c>
      <c r="U773">
        <v>2022</v>
      </c>
    </row>
    <row r="774" spans="20:21">
      <c r="T774" t="s">
        <v>637</v>
      </c>
      <c r="U774">
        <v>2022</v>
      </c>
    </row>
    <row r="775" spans="20:21">
      <c r="T775" t="s">
        <v>1337</v>
      </c>
      <c r="U775">
        <v>2022</v>
      </c>
    </row>
    <row r="776" spans="20:21">
      <c r="T776" t="s">
        <v>2039</v>
      </c>
      <c r="U776">
        <v>2022</v>
      </c>
    </row>
    <row r="777" spans="20:21">
      <c r="T777" t="s">
        <v>2041</v>
      </c>
      <c r="U777">
        <v>2022</v>
      </c>
    </row>
    <row r="778" spans="20:21">
      <c r="T778" t="s">
        <v>327</v>
      </c>
      <c r="U778">
        <v>2022</v>
      </c>
    </row>
    <row r="779" spans="20:21">
      <c r="T779" t="s">
        <v>169</v>
      </c>
      <c r="U779">
        <v>2022</v>
      </c>
    </row>
    <row r="780" spans="20:21">
      <c r="T780" t="s">
        <v>251</v>
      </c>
      <c r="U780">
        <v>2022</v>
      </c>
    </row>
    <row r="781" spans="20:21">
      <c r="T781" t="s">
        <v>2044</v>
      </c>
      <c r="U781">
        <v>2022</v>
      </c>
    </row>
    <row r="782" spans="20:21">
      <c r="T782" t="s">
        <v>859</v>
      </c>
      <c r="U782">
        <v>2022</v>
      </c>
    </row>
    <row r="783" spans="20:21">
      <c r="T783" t="s">
        <v>220</v>
      </c>
      <c r="U783">
        <v>2022</v>
      </c>
    </row>
    <row r="784" spans="20:21">
      <c r="T784" t="s">
        <v>711</v>
      </c>
      <c r="U784">
        <v>2022</v>
      </c>
    </row>
    <row r="785" spans="20:21">
      <c r="T785" t="s">
        <v>1678</v>
      </c>
      <c r="U785">
        <v>2022</v>
      </c>
    </row>
    <row r="786" spans="20:21">
      <c r="T786" t="s">
        <v>891</v>
      </c>
      <c r="U786">
        <v>2022</v>
      </c>
    </row>
    <row r="787" spans="20:21">
      <c r="T787" t="s">
        <v>133</v>
      </c>
      <c r="U787">
        <v>2022</v>
      </c>
    </row>
    <row r="788" spans="20:21">
      <c r="T788" t="s">
        <v>535</v>
      </c>
      <c r="U788">
        <v>2022</v>
      </c>
    </row>
    <row r="789" spans="20:21">
      <c r="T789" t="s">
        <v>554</v>
      </c>
      <c r="U789">
        <v>2022</v>
      </c>
    </row>
    <row r="790" spans="20:21">
      <c r="T790" t="s">
        <v>2050</v>
      </c>
      <c r="U790">
        <v>2022</v>
      </c>
    </row>
    <row r="791" spans="20:21">
      <c r="T791" t="s">
        <v>1297</v>
      </c>
      <c r="U791">
        <v>2022</v>
      </c>
    </row>
    <row r="792" spans="20:21">
      <c r="T792" t="s">
        <v>2055</v>
      </c>
      <c r="U792">
        <v>2022</v>
      </c>
    </row>
    <row r="793" spans="20:21">
      <c r="T793" t="s">
        <v>1548</v>
      </c>
      <c r="U793">
        <v>2022</v>
      </c>
    </row>
    <row r="794" spans="20:21">
      <c r="T794" t="s">
        <v>1521</v>
      </c>
      <c r="U794">
        <v>2022</v>
      </c>
    </row>
    <row r="795" spans="20:21">
      <c r="T795" t="s">
        <v>2059</v>
      </c>
      <c r="U795">
        <v>2022</v>
      </c>
    </row>
    <row r="796" spans="20:21">
      <c r="T796" t="s">
        <v>525</v>
      </c>
      <c r="U796">
        <v>2022</v>
      </c>
    </row>
    <row r="797" spans="20:21">
      <c r="T797" t="s">
        <v>2062</v>
      </c>
      <c r="U797">
        <v>2022</v>
      </c>
    </row>
    <row r="798" spans="20:21">
      <c r="T798" t="s">
        <v>1480</v>
      </c>
      <c r="U798">
        <v>2022</v>
      </c>
    </row>
    <row r="799" spans="20:21">
      <c r="T799" t="s">
        <v>595</v>
      </c>
      <c r="U799">
        <v>2022</v>
      </c>
    </row>
    <row r="800" spans="20:21">
      <c r="T800" t="s">
        <v>445</v>
      </c>
      <c r="U800">
        <v>2022</v>
      </c>
    </row>
    <row r="801" spans="20:21">
      <c r="T801" t="s">
        <v>2066</v>
      </c>
      <c r="U801">
        <v>2022</v>
      </c>
    </row>
    <row r="802" spans="20:21">
      <c r="T802" t="s">
        <v>2067</v>
      </c>
      <c r="U802">
        <v>2022</v>
      </c>
    </row>
    <row r="803" spans="20:21">
      <c r="T803" t="s">
        <v>1273</v>
      </c>
      <c r="U803">
        <v>2022</v>
      </c>
    </row>
    <row r="804" spans="20:21">
      <c r="T804" t="s">
        <v>1269</v>
      </c>
      <c r="U804">
        <v>2022</v>
      </c>
    </row>
    <row r="805" spans="20:21">
      <c r="T805" t="s">
        <v>1005</v>
      </c>
      <c r="U805">
        <v>2022</v>
      </c>
    </row>
    <row r="806" spans="20:21">
      <c r="T806" t="s">
        <v>850</v>
      </c>
      <c r="U806">
        <v>2022</v>
      </c>
    </row>
    <row r="807" spans="20:21">
      <c r="T807" t="s">
        <v>947</v>
      </c>
      <c r="U807">
        <v>2022</v>
      </c>
    </row>
    <row r="808" spans="20:21">
      <c r="T808" t="s">
        <v>394</v>
      </c>
      <c r="U808">
        <v>2022</v>
      </c>
    </row>
    <row r="809" spans="20:21">
      <c r="T809" t="s">
        <v>1202</v>
      </c>
      <c r="U809">
        <v>2022</v>
      </c>
    </row>
    <row r="810" spans="20:21">
      <c r="T810" t="s">
        <v>2073</v>
      </c>
      <c r="U810">
        <v>2022</v>
      </c>
    </row>
    <row r="811" spans="20:21">
      <c r="T811" t="s">
        <v>744</v>
      </c>
      <c r="U811">
        <v>2022</v>
      </c>
    </row>
    <row r="812" spans="20:21">
      <c r="T812" t="s">
        <v>532</v>
      </c>
      <c r="U812">
        <v>2022</v>
      </c>
    </row>
    <row r="813" spans="20:21">
      <c r="T813" t="s">
        <v>1469</v>
      </c>
      <c r="U813">
        <v>2022</v>
      </c>
    </row>
    <row r="814" spans="20:21">
      <c r="T814" t="s">
        <v>458</v>
      </c>
      <c r="U814">
        <v>2022</v>
      </c>
    </row>
    <row r="815" spans="20:21">
      <c r="T815" t="s">
        <v>1291</v>
      </c>
      <c r="U815">
        <v>2022</v>
      </c>
    </row>
    <row r="816" spans="20:21">
      <c r="T816" t="s">
        <v>861</v>
      </c>
      <c r="U816">
        <v>2022</v>
      </c>
    </row>
    <row r="817" spans="20:21">
      <c r="T817" t="s">
        <v>56</v>
      </c>
      <c r="U817">
        <v>2022</v>
      </c>
    </row>
    <row r="818" spans="20:21">
      <c r="T818" t="s">
        <v>991</v>
      </c>
      <c r="U818">
        <v>2022</v>
      </c>
    </row>
    <row r="819" spans="20:21">
      <c r="T819" t="s">
        <v>1345</v>
      </c>
      <c r="U819">
        <v>2022</v>
      </c>
    </row>
    <row r="820" spans="20:21">
      <c r="T820" t="s">
        <v>1289</v>
      </c>
      <c r="U820">
        <v>2022</v>
      </c>
    </row>
    <row r="821" spans="20:21">
      <c r="T821" t="s">
        <v>624</v>
      </c>
      <c r="U821">
        <v>2022</v>
      </c>
    </row>
    <row r="822" spans="20:21">
      <c r="T822" t="s">
        <v>359</v>
      </c>
      <c r="U822">
        <v>2022</v>
      </c>
    </row>
    <row r="823" spans="20:21">
      <c r="T823" t="s">
        <v>182</v>
      </c>
      <c r="U823">
        <v>2022</v>
      </c>
    </row>
    <row r="824" spans="20:21">
      <c r="T824" t="s">
        <v>48</v>
      </c>
      <c r="U824">
        <v>2022</v>
      </c>
    </row>
    <row r="825" spans="20:21">
      <c r="T825" t="s">
        <v>2081</v>
      </c>
      <c r="U825">
        <v>2022</v>
      </c>
    </row>
    <row r="826" spans="20:21">
      <c r="T826" t="s">
        <v>270</v>
      </c>
      <c r="U826">
        <v>2022</v>
      </c>
    </row>
    <row r="827" spans="20:21">
      <c r="T827" t="s">
        <v>1778</v>
      </c>
      <c r="U827">
        <v>2022</v>
      </c>
    </row>
    <row r="828" spans="20:21">
      <c r="T828" t="s">
        <v>121</v>
      </c>
      <c r="U828">
        <v>2022</v>
      </c>
    </row>
    <row r="829" spans="20:21">
      <c r="T829" t="s">
        <v>822</v>
      </c>
      <c r="U829">
        <v>2022</v>
      </c>
    </row>
    <row r="830" spans="20:21">
      <c r="T830" t="s">
        <v>2085</v>
      </c>
      <c r="U830">
        <v>2022</v>
      </c>
    </row>
    <row r="831" spans="20:21">
      <c r="T831" t="s">
        <v>904</v>
      </c>
      <c r="U831">
        <v>2022</v>
      </c>
    </row>
    <row r="832" spans="20:21">
      <c r="T832" t="s">
        <v>1079</v>
      </c>
      <c r="U832">
        <v>2022</v>
      </c>
    </row>
    <row r="833" spans="20:21">
      <c r="T833" t="s">
        <v>1216</v>
      </c>
      <c r="U833">
        <v>2022</v>
      </c>
    </row>
    <row r="834" spans="20:21">
      <c r="T834" t="s">
        <v>1795</v>
      </c>
      <c r="U834">
        <v>2022</v>
      </c>
    </row>
    <row r="835" spans="20:21">
      <c r="T835" t="s">
        <v>2090</v>
      </c>
      <c r="U835">
        <v>2022</v>
      </c>
    </row>
    <row r="836" spans="20:21">
      <c r="T836" t="s">
        <v>2093</v>
      </c>
      <c r="U836">
        <v>2022</v>
      </c>
    </row>
    <row r="837" spans="20:21">
      <c r="T837" t="s">
        <v>538</v>
      </c>
      <c r="U837">
        <v>2022</v>
      </c>
    </row>
    <row r="838" spans="20:21">
      <c r="T838" t="s">
        <v>345</v>
      </c>
      <c r="U838">
        <v>2022</v>
      </c>
    </row>
    <row r="839" spans="20:21">
      <c r="T839" t="s">
        <v>219</v>
      </c>
      <c r="U839">
        <v>2022</v>
      </c>
    </row>
    <row r="840" spans="20:21">
      <c r="T840" t="s">
        <v>2096</v>
      </c>
      <c r="U840">
        <v>2022</v>
      </c>
    </row>
    <row r="841" spans="20:21">
      <c r="T841" t="s">
        <v>2097</v>
      </c>
      <c r="U841">
        <v>2022</v>
      </c>
    </row>
    <row r="842" spans="20:21">
      <c r="T842" t="s">
        <v>1169</v>
      </c>
      <c r="U842">
        <v>2022</v>
      </c>
    </row>
    <row r="843" spans="20:21">
      <c r="T843" t="s">
        <v>447</v>
      </c>
      <c r="U843">
        <v>2022</v>
      </c>
    </row>
    <row r="844" spans="20:21">
      <c r="T844" t="s">
        <v>246</v>
      </c>
      <c r="U844">
        <v>2022</v>
      </c>
    </row>
    <row r="845" spans="20:21">
      <c r="T845" t="s">
        <v>2102</v>
      </c>
      <c r="U845">
        <v>2022</v>
      </c>
    </row>
    <row r="846" spans="20:21">
      <c r="T846" t="s">
        <v>1559</v>
      </c>
      <c r="U846">
        <v>2022</v>
      </c>
    </row>
    <row r="847" spans="20:21">
      <c r="T847" t="s">
        <v>2103</v>
      </c>
      <c r="U847">
        <v>2022</v>
      </c>
    </row>
    <row r="848" spans="20:21">
      <c r="T848" t="s">
        <v>2105</v>
      </c>
      <c r="U848">
        <v>2022</v>
      </c>
    </row>
    <row r="849" spans="20:21">
      <c r="T849" t="s">
        <v>2106</v>
      </c>
      <c r="U849">
        <v>2022</v>
      </c>
    </row>
    <row r="850" spans="20:21">
      <c r="T850" t="s">
        <v>663</v>
      </c>
      <c r="U850">
        <v>2022</v>
      </c>
    </row>
    <row r="851" spans="20:21">
      <c r="T851" t="s">
        <v>1844</v>
      </c>
      <c r="U851">
        <v>2022</v>
      </c>
    </row>
    <row r="852" spans="20:21">
      <c r="T852" t="s">
        <v>1314</v>
      </c>
      <c r="U852">
        <v>2022</v>
      </c>
    </row>
    <row r="853" spans="20:21">
      <c r="T853" t="s">
        <v>431</v>
      </c>
      <c r="U853">
        <v>2022</v>
      </c>
    </row>
    <row r="854" spans="20:21">
      <c r="T854" t="s">
        <v>2109</v>
      </c>
      <c r="U854">
        <v>2022</v>
      </c>
    </row>
    <row r="855" spans="20:21">
      <c r="T855" t="s">
        <v>74</v>
      </c>
      <c r="U855">
        <v>2022</v>
      </c>
    </row>
    <row r="856" spans="20:21">
      <c r="T856" t="s">
        <v>1468</v>
      </c>
      <c r="U856">
        <v>2022</v>
      </c>
    </row>
    <row r="857" spans="20:21">
      <c r="T857" t="s">
        <v>2113</v>
      </c>
      <c r="U857">
        <v>2022</v>
      </c>
    </row>
    <row r="858" spans="20:21">
      <c r="T858" t="s">
        <v>734</v>
      </c>
      <c r="U858">
        <v>2022</v>
      </c>
    </row>
    <row r="859" spans="20:21">
      <c r="T859" t="s">
        <v>2114</v>
      </c>
      <c r="U859">
        <v>2022</v>
      </c>
    </row>
    <row r="860" spans="20:21">
      <c r="T860" t="s">
        <v>1225</v>
      </c>
      <c r="U860">
        <v>2022</v>
      </c>
    </row>
    <row r="861" spans="20:21">
      <c r="T861" t="s">
        <v>961</v>
      </c>
      <c r="U861">
        <v>2022</v>
      </c>
    </row>
    <row r="862" spans="20:21">
      <c r="T862" t="s">
        <v>2117</v>
      </c>
      <c r="U862">
        <v>2022</v>
      </c>
    </row>
    <row r="863" spans="20:21">
      <c r="T863" t="s">
        <v>1667</v>
      </c>
      <c r="U863">
        <v>2022</v>
      </c>
    </row>
    <row r="864" spans="20:21">
      <c r="T864" t="s">
        <v>1536</v>
      </c>
      <c r="U864">
        <v>2022</v>
      </c>
    </row>
    <row r="865" spans="20:21">
      <c r="T865" t="s">
        <v>877</v>
      </c>
      <c r="U865">
        <v>2022</v>
      </c>
    </row>
    <row r="866" spans="20:21">
      <c r="T866" t="s">
        <v>28</v>
      </c>
      <c r="U866">
        <v>2022</v>
      </c>
    </row>
    <row r="867" spans="20:21">
      <c r="T867" t="s">
        <v>569</v>
      </c>
      <c r="U867">
        <v>2022</v>
      </c>
    </row>
    <row r="868" spans="20:21">
      <c r="T868" t="s">
        <v>2119</v>
      </c>
      <c r="U868">
        <v>2022</v>
      </c>
    </row>
    <row r="869" spans="20:21">
      <c r="T869" t="s">
        <v>378</v>
      </c>
      <c r="U869">
        <v>2022</v>
      </c>
    </row>
    <row r="870" spans="20:21">
      <c r="T870" t="s">
        <v>1123</v>
      </c>
      <c r="U870">
        <v>2022</v>
      </c>
    </row>
    <row r="871" spans="20:21">
      <c r="T871" t="s">
        <v>1780</v>
      </c>
      <c r="U871">
        <v>2022</v>
      </c>
    </row>
    <row r="872" spans="20:21">
      <c r="T872" t="s">
        <v>34</v>
      </c>
      <c r="U872">
        <v>2022</v>
      </c>
    </row>
    <row r="873" spans="20:21">
      <c r="T873" t="s">
        <v>975</v>
      </c>
      <c r="U873">
        <v>2022</v>
      </c>
    </row>
    <row r="874" spans="20:21">
      <c r="T874" t="s">
        <v>1183</v>
      </c>
      <c r="U874">
        <v>2022</v>
      </c>
    </row>
    <row r="875" spans="20:21">
      <c r="T875" t="s">
        <v>2126</v>
      </c>
      <c r="U875">
        <v>2022</v>
      </c>
    </row>
    <row r="876" spans="20:21">
      <c r="T876" t="s">
        <v>919</v>
      </c>
      <c r="U876">
        <v>2022</v>
      </c>
    </row>
    <row r="877" spans="20:21">
      <c r="T877" t="s">
        <v>1014</v>
      </c>
      <c r="U877">
        <v>2022</v>
      </c>
    </row>
    <row r="878" spans="20:21">
      <c r="T878" t="s">
        <v>222</v>
      </c>
      <c r="U878">
        <v>2022</v>
      </c>
    </row>
    <row r="879" spans="20:21">
      <c r="T879" t="s">
        <v>2128</v>
      </c>
      <c r="U879">
        <v>2022</v>
      </c>
    </row>
    <row r="880" spans="20:21">
      <c r="T880" t="s">
        <v>796</v>
      </c>
      <c r="U880">
        <v>2022</v>
      </c>
    </row>
    <row r="881" spans="20:21">
      <c r="T881" t="s">
        <v>1124</v>
      </c>
      <c r="U881">
        <v>2022</v>
      </c>
    </row>
    <row r="882" spans="20:21">
      <c r="T882" t="s">
        <v>686</v>
      </c>
      <c r="U882">
        <v>2022</v>
      </c>
    </row>
    <row r="883" spans="20:21">
      <c r="T883" t="s">
        <v>2133</v>
      </c>
      <c r="U883">
        <v>2022</v>
      </c>
    </row>
    <row r="884" spans="20:21">
      <c r="T884" t="s">
        <v>1665</v>
      </c>
      <c r="U884">
        <v>2022</v>
      </c>
    </row>
    <row r="885" spans="20:21">
      <c r="T885" t="s">
        <v>1165</v>
      </c>
      <c r="U885">
        <v>2022</v>
      </c>
    </row>
    <row r="886" spans="20:21">
      <c r="T886" t="s">
        <v>415</v>
      </c>
      <c r="U886">
        <v>2022</v>
      </c>
    </row>
    <row r="887" spans="20:21">
      <c r="T887" t="s">
        <v>770</v>
      </c>
      <c r="U887">
        <v>2022</v>
      </c>
    </row>
    <row r="888" spans="20:21">
      <c r="T888" t="s">
        <v>516</v>
      </c>
      <c r="U888">
        <v>2022</v>
      </c>
    </row>
    <row r="889" spans="20:21">
      <c r="T889" t="s">
        <v>307</v>
      </c>
      <c r="U889">
        <v>2022</v>
      </c>
    </row>
    <row r="890" spans="20:21">
      <c r="T890" t="s">
        <v>2139</v>
      </c>
      <c r="U890">
        <v>2022</v>
      </c>
    </row>
    <row r="891" spans="20:21">
      <c r="T891" t="s">
        <v>2140</v>
      </c>
      <c r="U891">
        <v>2022</v>
      </c>
    </row>
    <row r="892" spans="20:21">
      <c r="T892" t="s">
        <v>1546</v>
      </c>
      <c r="U892">
        <v>2022</v>
      </c>
    </row>
    <row r="893" spans="20:21">
      <c r="T893" t="s">
        <v>1805</v>
      </c>
      <c r="U893">
        <v>2022</v>
      </c>
    </row>
    <row r="894" spans="20:21">
      <c r="T894" t="s">
        <v>1371</v>
      </c>
      <c r="U894">
        <v>2022</v>
      </c>
    </row>
    <row r="895" spans="20:21">
      <c r="T895" t="s">
        <v>2147</v>
      </c>
      <c r="U895">
        <v>2022</v>
      </c>
    </row>
    <row r="896" spans="20:21">
      <c r="T896" t="s">
        <v>1174</v>
      </c>
      <c r="U896">
        <v>2022</v>
      </c>
    </row>
    <row r="897" spans="20:21">
      <c r="T897" t="s">
        <v>492</v>
      </c>
      <c r="U897">
        <v>2022</v>
      </c>
    </row>
    <row r="898" spans="20:21">
      <c r="T898" t="s">
        <v>2149</v>
      </c>
      <c r="U898">
        <v>2022</v>
      </c>
    </row>
    <row r="899" spans="20:21">
      <c r="T899" t="s">
        <v>1305</v>
      </c>
      <c r="U899">
        <v>2022</v>
      </c>
    </row>
    <row r="900" spans="20:21">
      <c r="T900" t="s">
        <v>1721</v>
      </c>
      <c r="U900">
        <v>2022</v>
      </c>
    </row>
    <row r="901" spans="20:21">
      <c r="T901" t="s">
        <v>1740</v>
      </c>
      <c r="U901">
        <v>2022</v>
      </c>
    </row>
    <row r="902" spans="20:21">
      <c r="T902" t="s">
        <v>521</v>
      </c>
      <c r="U902">
        <v>2022</v>
      </c>
    </row>
    <row r="903" spans="20:21">
      <c r="T903" t="s">
        <v>902</v>
      </c>
      <c r="U903">
        <v>2022</v>
      </c>
    </row>
    <row r="904" spans="20:21">
      <c r="T904" t="s">
        <v>1842</v>
      </c>
      <c r="U904">
        <v>2022</v>
      </c>
    </row>
    <row r="905" spans="20:21">
      <c r="T905" t="s">
        <v>235</v>
      </c>
      <c r="U905">
        <v>2022</v>
      </c>
    </row>
    <row r="906" spans="20:21">
      <c r="T906" t="s">
        <v>1516</v>
      </c>
      <c r="U906">
        <v>2022</v>
      </c>
    </row>
    <row r="907" spans="20:21">
      <c r="T907" t="s">
        <v>1753</v>
      </c>
      <c r="U907">
        <v>2022</v>
      </c>
    </row>
    <row r="908" spans="20:21">
      <c r="T908" t="s">
        <v>2158</v>
      </c>
      <c r="U908">
        <v>2022</v>
      </c>
    </row>
    <row r="909" spans="20:21">
      <c r="T909" t="s">
        <v>71</v>
      </c>
      <c r="U909">
        <v>2022</v>
      </c>
    </row>
    <row r="910" spans="20:21">
      <c r="T910" t="s">
        <v>173</v>
      </c>
      <c r="U910">
        <v>2022</v>
      </c>
    </row>
    <row r="911" spans="20:21">
      <c r="T911" t="s">
        <v>1865</v>
      </c>
      <c r="U911">
        <v>2022</v>
      </c>
    </row>
    <row r="912" spans="20:21">
      <c r="T912" t="s">
        <v>2164</v>
      </c>
      <c r="U912">
        <v>2022</v>
      </c>
    </row>
    <row r="913" spans="20:21">
      <c r="T913" t="s">
        <v>1244</v>
      </c>
      <c r="U913">
        <v>2022</v>
      </c>
    </row>
    <row r="914" spans="20:21">
      <c r="T914" t="s">
        <v>489</v>
      </c>
      <c r="U914">
        <v>2022</v>
      </c>
    </row>
    <row r="915" spans="20:21">
      <c r="T915" t="s">
        <v>2166</v>
      </c>
      <c r="U915">
        <v>2022</v>
      </c>
    </row>
    <row r="916" spans="20:21">
      <c r="T916" t="s">
        <v>2168</v>
      </c>
      <c r="U916">
        <v>2022</v>
      </c>
    </row>
    <row r="917" spans="20:21">
      <c r="T917" t="s">
        <v>52</v>
      </c>
      <c r="U917">
        <v>2022</v>
      </c>
    </row>
    <row r="918" spans="20:21">
      <c r="T918" t="s">
        <v>959</v>
      </c>
      <c r="U918">
        <v>2022</v>
      </c>
    </row>
    <row r="919" spans="20:21">
      <c r="T919" t="s">
        <v>771</v>
      </c>
      <c r="U919">
        <v>2022</v>
      </c>
    </row>
    <row r="920" spans="20:21">
      <c r="T920" t="s">
        <v>923</v>
      </c>
      <c r="U920">
        <v>2022</v>
      </c>
    </row>
    <row r="921" spans="20:21">
      <c r="T921" t="s">
        <v>1431</v>
      </c>
      <c r="U921">
        <v>2022</v>
      </c>
    </row>
    <row r="922" spans="20:21">
      <c r="T922" t="s">
        <v>881</v>
      </c>
      <c r="U922">
        <v>2022</v>
      </c>
    </row>
    <row r="923" spans="20:21">
      <c r="T923" t="s">
        <v>1454</v>
      </c>
      <c r="U923">
        <v>2022</v>
      </c>
    </row>
    <row r="924" spans="20:21">
      <c r="T924" t="s">
        <v>178</v>
      </c>
      <c r="U924">
        <v>2022</v>
      </c>
    </row>
    <row r="925" spans="20:21">
      <c r="T925" t="s">
        <v>1188</v>
      </c>
      <c r="U925">
        <v>2022</v>
      </c>
    </row>
    <row r="926" spans="20:21">
      <c r="T926" t="s">
        <v>927</v>
      </c>
      <c r="U926">
        <v>2022</v>
      </c>
    </row>
    <row r="927" spans="20:21">
      <c r="T927" t="s">
        <v>1150</v>
      </c>
      <c r="U927">
        <v>2022</v>
      </c>
    </row>
    <row r="928" spans="20:21">
      <c r="T928" t="s">
        <v>1426</v>
      </c>
      <c r="U928">
        <v>2022</v>
      </c>
    </row>
    <row r="929" spans="20:21">
      <c r="T929" t="s">
        <v>1799</v>
      </c>
      <c r="U929">
        <v>2022</v>
      </c>
    </row>
    <row r="930" spans="20:21">
      <c r="T930" t="s">
        <v>502</v>
      </c>
      <c r="U930">
        <v>2022</v>
      </c>
    </row>
    <row r="931" spans="20:21">
      <c r="T931" t="s">
        <v>841</v>
      </c>
      <c r="U931">
        <v>2022</v>
      </c>
    </row>
    <row r="932" spans="20:21">
      <c r="T932" t="s">
        <v>2176</v>
      </c>
      <c r="U932">
        <v>2022</v>
      </c>
    </row>
    <row r="933" spans="20:21">
      <c r="T933" t="s">
        <v>1695</v>
      </c>
      <c r="U933">
        <v>2022</v>
      </c>
    </row>
    <row r="934" spans="20:21">
      <c r="T934" t="s">
        <v>1491</v>
      </c>
      <c r="U934">
        <v>2022</v>
      </c>
    </row>
    <row r="935" spans="20:21">
      <c r="T935" t="s">
        <v>2178</v>
      </c>
      <c r="U935">
        <v>2022</v>
      </c>
    </row>
    <row r="936" spans="20:21">
      <c r="T936" t="s">
        <v>751</v>
      </c>
      <c r="U936">
        <v>2022</v>
      </c>
    </row>
    <row r="937" spans="20:21">
      <c r="T937" t="s">
        <v>2181</v>
      </c>
      <c r="U937">
        <v>2022</v>
      </c>
    </row>
    <row r="938" spans="20:21">
      <c r="T938" t="s">
        <v>2185</v>
      </c>
      <c r="U938">
        <v>2022</v>
      </c>
    </row>
    <row r="939" spans="20:21">
      <c r="T939" t="s">
        <v>591</v>
      </c>
      <c r="U939">
        <v>2022</v>
      </c>
    </row>
    <row r="940" spans="20:21">
      <c r="T940" t="s">
        <v>669</v>
      </c>
      <c r="U940">
        <v>2022</v>
      </c>
    </row>
    <row r="941" spans="20:21">
      <c r="T941" t="s">
        <v>500</v>
      </c>
      <c r="U941">
        <v>2022</v>
      </c>
    </row>
    <row r="942" spans="20:21">
      <c r="T942" t="s">
        <v>230</v>
      </c>
      <c r="U942">
        <v>2022</v>
      </c>
    </row>
    <row r="943" spans="20:21">
      <c r="T943" t="s">
        <v>1549</v>
      </c>
      <c r="U943">
        <v>2022</v>
      </c>
    </row>
    <row r="944" spans="20:21">
      <c r="T944" t="s">
        <v>1565</v>
      </c>
      <c r="U944">
        <v>2022</v>
      </c>
    </row>
    <row r="945" spans="20:21">
      <c r="T945" t="s">
        <v>719</v>
      </c>
      <c r="U945">
        <v>2022</v>
      </c>
    </row>
    <row r="946" spans="20:21">
      <c r="T946" t="s">
        <v>2190</v>
      </c>
      <c r="U946">
        <v>2022</v>
      </c>
    </row>
    <row r="947" spans="20:21">
      <c r="T947" t="s">
        <v>1783</v>
      </c>
      <c r="U947">
        <v>2022</v>
      </c>
    </row>
    <row r="948" spans="20:21">
      <c r="T948" t="s">
        <v>145</v>
      </c>
      <c r="U948">
        <v>2022</v>
      </c>
    </row>
    <row r="949" spans="20:21">
      <c r="T949" t="s">
        <v>1275</v>
      </c>
      <c r="U949">
        <v>2022</v>
      </c>
    </row>
    <row r="950" spans="20:21">
      <c r="T950" t="s">
        <v>2192</v>
      </c>
      <c r="U950">
        <v>2022</v>
      </c>
    </row>
    <row r="951" spans="20:21">
      <c r="T951" t="s">
        <v>773</v>
      </c>
      <c r="U951">
        <v>2022</v>
      </c>
    </row>
    <row r="952" spans="20:21">
      <c r="T952" t="s">
        <v>1663</v>
      </c>
      <c r="U952">
        <v>2022</v>
      </c>
    </row>
    <row r="953" spans="20:21">
      <c r="T953" t="s">
        <v>2199</v>
      </c>
      <c r="U953">
        <v>2022</v>
      </c>
    </row>
    <row r="954" spans="20:21">
      <c r="T954" t="s">
        <v>2201</v>
      </c>
      <c r="U954">
        <v>2022</v>
      </c>
    </row>
    <row r="955" spans="20:21">
      <c r="T955" t="s">
        <v>1048</v>
      </c>
      <c r="U955">
        <v>2022</v>
      </c>
    </row>
    <row r="956" spans="20:21">
      <c r="T956" t="s">
        <v>338</v>
      </c>
      <c r="U956">
        <v>2022</v>
      </c>
    </row>
    <row r="957" spans="20:21">
      <c r="T957" t="s">
        <v>2207</v>
      </c>
      <c r="U957">
        <v>2022</v>
      </c>
    </row>
    <row r="958" spans="20:21">
      <c r="T958" t="s">
        <v>2208</v>
      </c>
      <c r="U958">
        <v>2022</v>
      </c>
    </row>
    <row r="959" spans="20:21">
      <c r="T959" t="s">
        <v>685</v>
      </c>
      <c r="U959">
        <v>2022</v>
      </c>
    </row>
    <row r="960" spans="20:21">
      <c r="T960" t="s">
        <v>2211</v>
      </c>
      <c r="U960">
        <v>2022</v>
      </c>
    </row>
    <row r="961" spans="20:21">
      <c r="T961" t="s">
        <v>354</v>
      </c>
      <c r="U961">
        <v>2022</v>
      </c>
    </row>
    <row r="962" spans="20:21">
      <c r="T962" t="s">
        <v>2214</v>
      </c>
      <c r="U962">
        <v>2022</v>
      </c>
    </row>
    <row r="963" spans="20:21">
      <c r="T963" t="s">
        <v>1537</v>
      </c>
      <c r="U963">
        <v>2022</v>
      </c>
    </row>
    <row r="964" spans="20:21">
      <c r="T964" t="s">
        <v>1195</v>
      </c>
      <c r="U964">
        <v>2022</v>
      </c>
    </row>
    <row r="965" spans="20:21">
      <c r="T965" t="s">
        <v>1336</v>
      </c>
      <c r="U965">
        <v>2022</v>
      </c>
    </row>
    <row r="966" spans="20:21">
      <c r="T966" t="s">
        <v>603</v>
      </c>
      <c r="U966">
        <v>2022</v>
      </c>
    </row>
    <row r="967" spans="20:21">
      <c r="T967" t="s">
        <v>1631</v>
      </c>
      <c r="U967">
        <v>2022</v>
      </c>
    </row>
    <row r="968" spans="20:21">
      <c r="T968" t="s">
        <v>1415</v>
      </c>
      <c r="U968">
        <v>2022</v>
      </c>
    </row>
    <row r="969" spans="20:21">
      <c r="T969" t="s">
        <v>1657</v>
      </c>
      <c r="U969">
        <v>2022</v>
      </c>
    </row>
    <row r="970" spans="20:21">
      <c r="T970" t="s">
        <v>405</v>
      </c>
      <c r="U970">
        <v>2022</v>
      </c>
    </row>
    <row r="971" spans="20:21">
      <c r="T971" t="s">
        <v>1046</v>
      </c>
      <c r="U971">
        <v>2022</v>
      </c>
    </row>
    <row r="972" spans="20:21">
      <c r="T972" t="s">
        <v>1007</v>
      </c>
      <c r="U972">
        <v>2022</v>
      </c>
    </row>
    <row r="973" spans="20:21">
      <c r="T973" t="s">
        <v>2224</v>
      </c>
      <c r="U973">
        <v>2022</v>
      </c>
    </row>
    <row r="974" spans="20:21">
      <c r="T974" t="s">
        <v>1828</v>
      </c>
      <c r="U974">
        <v>2022</v>
      </c>
    </row>
    <row r="975" spans="20:21">
      <c r="T975" t="s">
        <v>571</v>
      </c>
      <c r="U975">
        <v>2022</v>
      </c>
    </row>
    <row r="976" spans="20:21">
      <c r="T976" t="s">
        <v>2227</v>
      </c>
      <c r="U976">
        <v>2022</v>
      </c>
    </row>
    <row r="977" spans="20:21">
      <c r="T977" t="s">
        <v>1701</v>
      </c>
      <c r="U977">
        <v>2022</v>
      </c>
    </row>
    <row r="978" spans="20:21">
      <c r="T978" t="s">
        <v>83</v>
      </c>
      <c r="U978">
        <v>2022</v>
      </c>
    </row>
    <row r="979" spans="20:21">
      <c r="T979" t="s">
        <v>1097</v>
      </c>
      <c r="U979">
        <v>2022</v>
      </c>
    </row>
    <row r="980" spans="20:21">
      <c r="T980" t="s">
        <v>1232</v>
      </c>
      <c r="U980">
        <v>2022</v>
      </c>
    </row>
    <row r="981" spans="20:21">
      <c r="T981" t="s">
        <v>1445</v>
      </c>
      <c r="U981">
        <v>2022</v>
      </c>
    </row>
    <row r="982" spans="20:21">
      <c r="T982" t="s">
        <v>2232</v>
      </c>
      <c r="U982">
        <v>2022</v>
      </c>
    </row>
    <row r="983" spans="20:21">
      <c r="T983" t="s">
        <v>261</v>
      </c>
      <c r="U983">
        <v>2022</v>
      </c>
    </row>
    <row r="984" spans="20:21">
      <c r="T984" t="s">
        <v>527</v>
      </c>
      <c r="U984">
        <v>2022</v>
      </c>
    </row>
    <row r="985" spans="20:21">
      <c r="T985" t="s">
        <v>2234</v>
      </c>
      <c r="U985">
        <v>2022</v>
      </c>
    </row>
    <row r="986" spans="20:21">
      <c r="T986" t="s">
        <v>1870</v>
      </c>
      <c r="U986">
        <v>2022</v>
      </c>
    </row>
    <row r="987" spans="20:21">
      <c r="T987" t="s">
        <v>639</v>
      </c>
      <c r="U987">
        <v>2022</v>
      </c>
    </row>
    <row r="988" spans="20:21">
      <c r="T988" t="s">
        <v>914</v>
      </c>
      <c r="U988">
        <v>2022</v>
      </c>
    </row>
    <row r="989" spans="20:21">
      <c r="T989" t="s">
        <v>585</v>
      </c>
      <c r="U989">
        <v>2022</v>
      </c>
    </row>
    <row r="990" spans="20:21">
      <c r="T990" t="s">
        <v>653</v>
      </c>
      <c r="U990">
        <v>2022</v>
      </c>
    </row>
    <row r="991" spans="20:21">
      <c r="T991" t="s">
        <v>1833</v>
      </c>
      <c r="U991">
        <v>2022</v>
      </c>
    </row>
    <row r="992" spans="20:21">
      <c r="T992" t="s">
        <v>594</v>
      </c>
      <c r="U992">
        <v>2022</v>
      </c>
    </row>
    <row r="993" spans="20:21">
      <c r="T993" t="s">
        <v>1530</v>
      </c>
      <c r="U993">
        <v>2022</v>
      </c>
    </row>
    <row r="994" spans="20:21">
      <c r="T994" t="s">
        <v>2244</v>
      </c>
      <c r="U994">
        <v>2022</v>
      </c>
    </row>
    <row r="995" spans="20:21">
      <c r="T995" t="s">
        <v>385</v>
      </c>
      <c r="U995">
        <v>2022</v>
      </c>
    </row>
    <row r="996" spans="20:21">
      <c r="T996" t="s">
        <v>1698</v>
      </c>
      <c r="U996">
        <v>2022</v>
      </c>
    </row>
    <row r="997" spans="20:21">
      <c r="T997" t="s">
        <v>632</v>
      </c>
      <c r="U997">
        <v>2022</v>
      </c>
    </row>
    <row r="998" spans="20:21">
      <c r="T998" t="s">
        <v>2246</v>
      </c>
      <c r="U998">
        <v>2022</v>
      </c>
    </row>
    <row r="999" spans="20:21">
      <c r="T999" t="s">
        <v>2248</v>
      </c>
      <c r="U999">
        <v>2022</v>
      </c>
    </row>
    <row r="1000" spans="20:21">
      <c r="T1000" t="s">
        <v>158</v>
      </c>
      <c r="U1000">
        <v>2022</v>
      </c>
    </row>
    <row r="1001" spans="20:21">
      <c r="T1001" t="s">
        <v>1479</v>
      </c>
      <c r="U1001">
        <v>2022</v>
      </c>
    </row>
    <row r="1002" spans="20:21">
      <c r="T1002" t="s">
        <v>2250</v>
      </c>
      <c r="U1002">
        <v>2022</v>
      </c>
    </row>
    <row r="1003" spans="20:21">
      <c r="T1003" t="s">
        <v>1499</v>
      </c>
      <c r="U1003">
        <v>2022</v>
      </c>
    </row>
    <row r="1004" spans="20:21">
      <c r="T1004" t="s">
        <v>2254</v>
      </c>
      <c r="U1004">
        <v>2022</v>
      </c>
    </row>
    <row r="1005" spans="20:21">
      <c r="T1005" t="s">
        <v>2255</v>
      </c>
      <c r="U1005">
        <v>2022</v>
      </c>
    </row>
    <row r="1006" spans="20:21">
      <c r="T1006" t="s">
        <v>2256</v>
      </c>
      <c r="U1006">
        <v>2022</v>
      </c>
    </row>
    <row r="1007" spans="20:21">
      <c r="T1007" t="s">
        <v>243</v>
      </c>
      <c r="U1007">
        <v>2022</v>
      </c>
    </row>
    <row r="1008" spans="20:21">
      <c r="T1008" t="s">
        <v>239</v>
      </c>
      <c r="U1008">
        <v>2022</v>
      </c>
    </row>
    <row r="1009" spans="20:21">
      <c r="T1009" t="s">
        <v>578</v>
      </c>
      <c r="U1009">
        <v>2022</v>
      </c>
    </row>
    <row r="1010" spans="20:21">
      <c r="T1010" t="s">
        <v>666</v>
      </c>
      <c r="U1010">
        <v>2022</v>
      </c>
    </row>
    <row r="1011" spans="20:21">
      <c r="T1011" t="s">
        <v>1578</v>
      </c>
      <c r="U1011">
        <v>2022</v>
      </c>
    </row>
    <row r="1012" spans="20:21">
      <c r="T1012" t="s">
        <v>1576</v>
      </c>
      <c r="U1012">
        <v>2022</v>
      </c>
    </row>
    <row r="1013" spans="20:21">
      <c r="T1013" t="s">
        <v>1066</v>
      </c>
      <c r="U1013">
        <v>2022</v>
      </c>
    </row>
    <row r="1014" spans="20:21">
      <c r="T1014" t="s">
        <v>161</v>
      </c>
      <c r="U1014">
        <v>2022</v>
      </c>
    </row>
    <row r="1015" spans="20:21">
      <c r="T1015" t="s">
        <v>1117</v>
      </c>
      <c r="U1015">
        <v>2022</v>
      </c>
    </row>
    <row r="1016" spans="20:21">
      <c r="T1016" t="s">
        <v>2261</v>
      </c>
      <c r="U1016">
        <v>2022</v>
      </c>
    </row>
    <row r="1017" spans="20:21">
      <c r="T1017" t="s">
        <v>1674</v>
      </c>
      <c r="U1017">
        <v>2022</v>
      </c>
    </row>
    <row r="1018" spans="20:21">
      <c r="T1018" t="s">
        <v>2264</v>
      </c>
      <c r="U1018">
        <v>2022</v>
      </c>
    </row>
    <row r="1019" spans="20:21">
      <c r="T1019" t="s">
        <v>407</v>
      </c>
      <c r="U1019">
        <v>2022</v>
      </c>
    </row>
    <row r="1020" spans="20:21">
      <c r="T1020" t="s">
        <v>1086</v>
      </c>
      <c r="U1020">
        <v>2022</v>
      </c>
    </row>
    <row r="1021" spans="20:21">
      <c r="T1021" t="s">
        <v>1625</v>
      </c>
      <c r="U1021">
        <v>2022</v>
      </c>
    </row>
    <row r="1022" spans="20:21">
      <c r="T1022" t="s">
        <v>16</v>
      </c>
      <c r="U1022">
        <v>2022</v>
      </c>
    </row>
    <row r="1023" spans="20:21">
      <c r="T1023" t="s">
        <v>2267</v>
      </c>
      <c r="U1023">
        <v>2022</v>
      </c>
    </row>
    <row r="1024" spans="20:21">
      <c r="T1024" t="s">
        <v>85</v>
      </c>
      <c r="U1024">
        <v>2022</v>
      </c>
    </row>
    <row r="1025" spans="20:21">
      <c r="T1025" t="s">
        <v>1773</v>
      </c>
      <c r="U1025">
        <v>2022</v>
      </c>
    </row>
    <row r="1026" spans="20:21">
      <c r="T1026" t="s">
        <v>199</v>
      </c>
      <c r="U1026">
        <v>2022</v>
      </c>
    </row>
    <row r="1027" spans="20:21">
      <c r="T1027" t="s">
        <v>793</v>
      </c>
      <c r="U1027">
        <v>2022</v>
      </c>
    </row>
    <row r="1028" spans="20:21">
      <c r="T1028" t="s">
        <v>2272</v>
      </c>
      <c r="U1028">
        <v>2022</v>
      </c>
    </row>
    <row r="1029" spans="20:21">
      <c r="T1029" t="s">
        <v>2273</v>
      </c>
      <c r="U1029">
        <v>2022</v>
      </c>
    </row>
    <row r="1030" spans="20:21">
      <c r="T1030" t="s">
        <v>940</v>
      </c>
      <c r="U1030">
        <v>2022</v>
      </c>
    </row>
    <row r="1031" spans="20:21">
      <c r="T1031" t="s">
        <v>1682</v>
      </c>
      <c r="U1031">
        <v>2022</v>
      </c>
    </row>
    <row r="1032" spans="20:21">
      <c r="T1032" t="s">
        <v>1622</v>
      </c>
      <c r="U1032">
        <v>2022</v>
      </c>
    </row>
    <row r="1033" spans="20:21">
      <c r="T1033" t="s">
        <v>2278</v>
      </c>
      <c r="U1033">
        <v>2022</v>
      </c>
    </row>
    <row r="1034" spans="20:21">
      <c r="T1034" t="s">
        <v>1163</v>
      </c>
      <c r="U1034">
        <v>2022</v>
      </c>
    </row>
    <row r="1035" spans="20:21">
      <c r="T1035" t="s">
        <v>1385</v>
      </c>
      <c r="U1035">
        <v>2022</v>
      </c>
    </row>
    <row r="1036" spans="20:21">
      <c r="T1036" t="s">
        <v>2279</v>
      </c>
      <c r="U1036">
        <v>2022</v>
      </c>
    </row>
    <row r="1037" spans="20:21">
      <c r="T1037" t="s">
        <v>452</v>
      </c>
      <c r="U1037">
        <v>2022</v>
      </c>
    </row>
    <row r="1038" spans="20:21">
      <c r="T1038" t="s">
        <v>677</v>
      </c>
      <c r="U1038">
        <v>2022</v>
      </c>
    </row>
    <row r="1039" spans="20:21">
      <c r="T1039" t="s">
        <v>1768</v>
      </c>
      <c r="U1039">
        <v>2022</v>
      </c>
    </row>
    <row r="1040" spans="20:21">
      <c r="T1040" t="s">
        <v>421</v>
      </c>
      <c r="U1040">
        <v>2022</v>
      </c>
    </row>
    <row r="1041" spans="20:21">
      <c r="T1041" t="s">
        <v>2282</v>
      </c>
      <c r="U1041">
        <v>2022</v>
      </c>
    </row>
    <row r="1042" spans="20:21">
      <c r="T1042" t="s">
        <v>1489</v>
      </c>
      <c r="U1042">
        <v>2022</v>
      </c>
    </row>
    <row r="1043" spans="20:21">
      <c r="T1043" t="s">
        <v>2284</v>
      </c>
      <c r="U1043">
        <v>2022</v>
      </c>
    </row>
    <row r="1044" spans="20:21">
      <c r="T1044" t="s">
        <v>1764</v>
      </c>
      <c r="U1044">
        <v>2022</v>
      </c>
    </row>
    <row r="1045" spans="20:21">
      <c r="T1045" t="s">
        <v>925</v>
      </c>
      <c r="U1045">
        <v>2022</v>
      </c>
    </row>
    <row r="1046" spans="20:21">
      <c r="T1046" t="s">
        <v>824</v>
      </c>
      <c r="U1046">
        <v>2022</v>
      </c>
    </row>
    <row r="1047" spans="20:21">
      <c r="T1047" t="s">
        <v>1735</v>
      </c>
      <c r="U1047">
        <v>2022</v>
      </c>
    </row>
    <row r="1048" spans="20:21">
      <c r="T1048" t="s">
        <v>2286</v>
      </c>
      <c r="U1048">
        <v>2022</v>
      </c>
    </row>
    <row r="1049" spans="20:21">
      <c r="T1049" t="s">
        <v>1550</v>
      </c>
      <c r="U1049">
        <v>2022</v>
      </c>
    </row>
    <row r="1050" spans="20:21">
      <c r="T1050" t="s">
        <v>645</v>
      </c>
      <c r="U1050">
        <v>2022</v>
      </c>
    </row>
    <row r="1051" spans="20:21">
      <c r="T1051" t="s">
        <v>2288</v>
      </c>
      <c r="U1051">
        <v>2022</v>
      </c>
    </row>
    <row r="1052" spans="20:21">
      <c r="T1052" t="s">
        <v>241</v>
      </c>
      <c r="U1052">
        <v>2022</v>
      </c>
    </row>
    <row r="1053" spans="20:21">
      <c r="T1053" t="s">
        <v>1303</v>
      </c>
      <c r="U1053">
        <v>2022</v>
      </c>
    </row>
    <row r="1054" spans="20:21">
      <c r="T1054" t="s">
        <v>604</v>
      </c>
      <c r="U1054">
        <v>2022</v>
      </c>
    </row>
    <row r="1055" spans="20:21">
      <c r="T1055" t="s">
        <v>762</v>
      </c>
      <c r="U1055">
        <v>2022</v>
      </c>
    </row>
    <row r="1056" spans="20:21">
      <c r="T1056" t="s">
        <v>2296</v>
      </c>
      <c r="U1056">
        <v>2022</v>
      </c>
    </row>
    <row r="1057" spans="20:21">
      <c r="T1057" t="s">
        <v>1377</v>
      </c>
      <c r="U1057">
        <v>2022</v>
      </c>
    </row>
    <row r="1058" spans="20:21">
      <c r="T1058" t="s">
        <v>815</v>
      </c>
      <c r="U1058">
        <v>2022</v>
      </c>
    </row>
    <row r="1059" spans="20:21">
      <c r="T1059" t="s">
        <v>2300</v>
      </c>
      <c r="U1059">
        <v>2022</v>
      </c>
    </row>
    <row r="1060" spans="20:21">
      <c r="T1060" t="s">
        <v>204</v>
      </c>
      <c r="U1060">
        <v>2022</v>
      </c>
    </row>
    <row r="1061" spans="20:21">
      <c r="T1061" t="s">
        <v>628</v>
      </c>
      <c r="U1061">
        <v>2022</v>
      </c>
    </row>
    <row r="1062" spans="20:21">
      <c r="T1062" t="s">
        <v>279</v>
      </c>
      <c r="U1062">
        <v>2022</v>
      </c>
    </row>
    <row r="1063" spans="20:21">
      <c r="T1063" t="s">
        <v>2308</v>
      </c>
      <c r="U1063">
        <v>2022</v>
      </c>
    </row>
    <row r="1064" spans="20:21">
      <c r="T1064" t="s">
        <v>494</v>
      </c>
      <c r="U1064">
        <v>2022</v>
      </c>
    </row>
    <row r="1065" spans="20:21">
      <c r="T1065" t="s">
        <v>336</v>
      </c>
      <c r="U1065">
        <v>2022</v>
      </c>
    </row>
    <row r="1066" spans="20:21">
      <c r="T1066" t="s">
        <v>1564</v>
      </c>
      <c r="U1066">
        <v>2022</v>
      </c>
    </row>
    <row r="1067" spans="20:21">
      <c r="T1067" t="s">
        <v>424</v>
      </c>
      <c r="U1067">
        <v>2022</v>
      </c>
    </row>
    <row r="1068" spans="20:21">
      <c r="T1068" t="s">
        <v>2310</v>
      </c>
      <c r="U1068">
        <v>2022</v>
      </c>
    </row>
    <row r="1069" spans="20:21">
      <c r="T1069" t="s">
        <v>979</v>
      </c>
      <c r="U1069">
        <v>2022</v>
      </c>
    </row>
    <row r="1070" spans="20:21">
      <c r="T1070" t="s">
        <v>1099</v>
      </c>
      <c r="U1070">
        <v>2022</v>
      </c>
    </row>
    <row r="1071" spans="20:21">
      <c r="T1071" t="s">
        <v>1037</v>
      </c>
      <c r="U1071">
        <v>2022</v>
      </c>
    </row>
    <row r="1072" spans="20:21">
      <c r="T1072" t="s">
        <v>2315</v>
      </c>
      <c r="U1072">
        <v>2022</v>
      </c>
    </row>
    <row r="1073" spans="20:21">
      <c r="T1073" t="s">
        <v>782</v>
      </c>
      <c r="U1073">
        <v>2022</v>
      </c>
    </row>
    <row r="1074" spans="20:21">
      <c r="T1074" t="s">
        <v>1689</v>
      </c>
      <c r="U1074">
        <v>2022</v>
      </c>
    </row>
    <row r="1075" spans="20:21">
      <c r="T1075" t="s">
        <v>2320</v>
      </c>
      <c r="U1075">
        <v>2022</v>
      </c>
    </row>
    <row r="1076" spans="20:21">
      <c r="T1076" t="s">
        <v>2321</v>
      </c>
      <c r="U1076">
        <v>2022</v>
      </c>
    </row>
    <row r="1077" spans="20:21">
      <c r="T1077" t="s">
        <v>429</v>
      </c>
      <c r="U1077">
        <v>2022</v>
      </c>
    </row>
    <row r="1078" spans="20:21">
      <c r="T1078" t="s">
        <v>321</v>
      </c>
      <c r="U1078">
        <v>2022</v>
      </c>
    </row>
    <row r="1079" spans="20:21">
      <c r="T1079" t="s">
        <v>2325</v>
      </c>
      <c r="U1079">
        <v>2022</v>
      </c>
    </row>
    <row r="1080" spans="20:21">
      <c r="T1080" t="s">
        <v>1819</v>
      </c>
      <c r="U1080">
        <v>2022</v>
      </c>
    </row>
    <row r="1081" spans="20:21">
      <c r="T1081" t="s">
        <v>889</v>
      </c>
      <c r="U1081">
        <v>2022</v>
      </c>
    </row>
    <row r="1082" spans="20:21">
      <c r="T1082" t="s">
        <v>2328</v>
      </c>
      <c r="U1082">
        <v>2022</v>
      </c>
    </row>
    <row r="1083" spans="20:21">
      <c r="T1083" t="s">
        <v>195</v>
      </c>
      <c r="U1083">
        <v>2022</v>
      </c>
    </row>
    <row r="1084" spans="20:21">
      <c r="T1084" t="s">
        <v>826</v>
      </c>
      <c r="U1084">
        <v>2022</v>
      </c>
    </row>
    <row r="1085" spans="20:21">
      <c r="T1085" t="s">
        <v>1396</v>
      </c>
      <c r="U1085">
        <v>2022</v>
      </c>
    </row>
    <row r="1086" spans="20:21">
      <c r="T1086" t="s">
        <v>1363</v>
      </c>
      <c r="U1086">
        <v>2022</v>
      </c>
    </row>
    <row r="1087" spans="20:21">
      <c r="T1087" t="s">
        <v>726</v>
      </c>
      <c r="U1087">
        <v>2022</v>
      </c>
    </row>
    <row r="1088" spans="20:21">
      <c r="T1088" t="s">
        <v>1725</v>
      </c>
      <c r="U1088">
        <v>2022</v>
      </c>
    </row>
    <row r="1089" spans="20:21">
      <c r="T1089" t="s">
        <v>254</v>
      </c>
      <c r="U1089">
        <v>2022</v>
      </c>
    </row>
    <row r="1090" spans="20:21">
      <c r="T1090" t="s">
        <v>1640</v>
      </c>
      <c r="U1090">
        <v>2022</v>
      </c>
    </row>
    <row r="1091" spans="20:21">
      <c r="T1091" t="s">
        <v>953</v>
      </c>
      <c r="U1091">
        <v>2022</v>
      </c>
    </row>
    <row r="1092" spans="20:21">
      <c r="T1092" t="s">
        <v>736</v>
      </c>
      <c r="U1092">
        <v>2022</v>
      </c>
    </row>
    <row r="1093" spans="20:21">
      <c r="T1093" t="s">
        <v>1507</v>
      </c>
      <c r="U1093">
        <v>2022</v>
      </c>
    </row>
    <row r="1094" spans="20:21">
      <c r="T1094" t="s">
        <v>1076</v>
      </c>
      <c r="U1094">
        <v>2022</v>
      </c>
    </row>
    <row r="1095" spans="20:21">
      <c r="T1095" t="s">
        <v>293</v>
      </c>
      <c r="U1095">
        <v>2022</v>
      </c>
    </row>
    <row r="1096" spans="20:21">
      <c r="T1096" t="s">
        <v>729</v>
      </c>
      <c r="U1096">
        <v>2022</v>
      </c>
    </row>
    <row r="1097" spans="20:21">
      <c r="T1097" t="s">
        <v>403</v>
      </c>
      <c r="U1097">
        <v>2022</v>
      </c>
    </row>
    <row r="1098" spans="20:21">
      <c r="T1098" t="s">
        <v>348</v>
      </c>
      <c r="U1098">
        <v>2022</v>
      </c>
    </row>
    <row r="1099" spans="20:21">
      <c r="T1099" t="s">
        <v>464</v>
      </c>
      <c r="U1099">
        <v>2022</v>
      </c>
    </row>
    <row r="1100" spans="20:21">
      <c r="T1100" t="s">
        <v>2345</v>
      </c>
      <c r="U1100">
        <v>2022</v>
      </c>
    </row>
    <row r="1101" spans="20:21">
      <c r="T1101" t="s">
        <v>868</v>
      </c>
      <c r="U1101">
        <v>2022</v>
      </c>
    </row>
    <row r="1102" spans="20:21">
      <c r="T1102" t="s">
        <v>863</v>
      </c>
      <c r="U1102">
        <v>2022</v>
      </c>
    </row>
    <row r="1103" spans="20:21">
      <c r="T1103" t="s">
        <v>575</v>
      </c>
      <c r="U1103">
        <v>2022</v>
      </c>
    </row>
    <row r="1104" spans="20:21">
      <c r="T1104" t="s">
        <v>1209</v>
      </c>
      <c r="U1104">
        <v>2022</v>
      </c>
    </row>
    <row r="1105" spans="20:21">
      <c r="T1105" t="s">
        <v>886</v>
      </c>
      <c r="U1105">
        <v>2022</v>
      </c>
    </row>
    <row r="1106" spans="20:21">
      <c r="T1106" t="s">
        <v>2348</v>
      </c>
      <c r="U1106">
        <v>2022</v>
      </c>
    </row>
    <row r="1107" spans="20:21">
      <c r="T1107" t="s">
        <v>2349</v>
      </c>
      <c r="U1107">
        <v>2022</v>
      </c>
    </row>
    <row r="1108" spans="20:21">
      <c r="T1108" t="s">
        <v>870</v>
      </c>
      <c r="U1108">
        <v>2022</v>
      </c>
    </row>
    <row r="1109" spans="20:21">
      <c r="T1109" t="s">
        <v>742</v>
      </c>
      <c r="U1109">
        <v>2022</v>
      </c>
    </row>
    <row r="1110" spans="20:21">
      <c r="T1110" t="s">
        <v>248</v>
      </c>
      <c r="U1110">
        <v>2022</v>
      </c>
    </row>
    <row r="1111" spans="20:21">
      <c r="T1111" t="s">
        <v>1198</v>
      </c>
      <c r="U1111">
        <v>2022</v>
      </c>
    </row>
    <row r="1112" spans="20:21">
      <c r="T1112" t="s">
        <v>472</v>
      </c>
      <c r="U1112">
        <v>2022</v>
      </c>
    </row>
    <row r="1113" spans="20:21">
      <c r="T1113" t="s">
        <v>1800</v>
      </c>
      <c r="U1113">
        <v>2022</v>
      </c>
    </row>
    <row r="1114" spans="20:21">
      <c r="T1114" t="s">
        <v>380</v>
      </c>
      <c r="U1114">
        <v>2022</v>
      </c>
    </row>
    <row r="1115" spans="20:21">
      <c r="T1115" t="s">
        <v>1848</v>
      </c>
      <c r="U1115">
        <v>2022</v>
      </c>
    </row>
    <row r="1116" spans="20:21">
      <c r="T1116" t="s">
        <v>630</v>
      </c>
      <c r="U1116">
        <v>2022</v>
      </c>
    </row>
    <row r="1117" spans="20:21">
      <c r="T1117" t="s">
        <v>1090</v>
      </c>
      <c r="U1117">
        <v>2022</v>
      </c>
    </row>
    <row r="1118" spans="20:21">
      <c r="T1118" t="s">
        <v>2367</v>
      </c>
      <c r="U1118">
        <v>2022</v>
      </c>
    </row>
    <row r="1119" spans="20:21">
      <c r="T1119" t="s">
        <v>750</v>
      </c>
      <c r="U1119">
        <v>2022</v>
      </c>
    </row>
    <row r="1120" spans="20:21">
      <c r="T1120" t="s">
        <v>1340</v>
      </c>
      <c r="U1120">
        <v>2022</v>
      </c>
    </row>
    <row r="1121" spans="20:21">
      <c r="T1121" t="s">
        <v>343</v>
      </c>
      <c r="U1121">
        <v>2022</v>
      </c>
    </row>
    <row r="1122" spans="20:21">
      <c r="T1122" t="s">
        <v>657</v>
      </c>
      <c r="U1122">
        <v>2022</v>
      </c>
    </row>
    <row r="1123" spans="20:21">
      <c r="T1123" t="s">
        <v>716</v>
      </c>
      <c r="U1123">
        <v>2022</v>
      </c>
    </row>
    <row r="1124" spans="20:21">
      <c r="T1124" t="s">
        <v>1081</v>
      </c>
      <c r="U1124">
        <v>2022</v>
      </c>
    </row>
    <row r="1125" spans="20:21">
      <c r="T1125" t="s">
        <v>1265</v>
      </c>
      <c r="U1125">
        <v>2022</v>
      </c>
    </row>
    <row r="1126" spans="20:21">
      <c r="T1126" t="s">
        <v>1724</v>
      </c>
      <c r="U1126">
        <v>2022</v>
      </c>
    </row>
    <row r="1127" spans="20:21">
      <c r="T1127" t="s">
        <v>1348</v>
      </c>
      <c r="U1127">
        <v>2022</v>
      </c>
    </row>
    <row r="1128" spans="20:21">
      <c r="T1128" t="s">
        <v>2380</v>
      </c>
      <c r="U1128">
        <v>2022</v>
      </c>
    </row>
    <row r="1129" spans="20:21">
      <c r="T1129" t="s">
        <v>994</v>
      </c>
      <c r="U1129">
        <v>2022</v>
      </c>
    </row>
    <row r="1130" spans="20:21">
      <c r="T1130" t="s">
        <v>1597</v>
      </c>
      <c r="U1130">
        <v>2022</v>
      </c>
    </row>
    <row r="1131" spans="20:21">
      <c r="T1131" t="s">
        <v>2382</v>
      </c>
      <c r="U1131">
        <v>2022</v>
      </c>
    </row>
    <row r="1132" spans="20:21">
      <c r="T1132" t="s">
        <v>2383</v>
      </c>
      <c r="U1132">
        <v>2022</v>
      </c>
    </row>
    <row r="1133" spans="20:21">
      <c r="T1133" t="s">
        <v>1438</v>
      </c>
      <c r="U1133">
        <v>2022</v>
      </c>
    </row>
    <row r="1134" spans="20:21">
      <c r="T1134" t="s">
        <v>1262</v>
      </c>
      <c r="U1134">
        <v>2022</v>
      </c>
    </row>
    <row r="1135" spans="20:21">
      <c r="T1135" t="s">
        <v>828</v>
      </c>
      <c r="U1135">
        <v>2022</v>
      </c>
    </row>
    <row r="1136" spans="20:21">
      <c r="T1136" t="s">
        <v>1223</v>
      </c>
      <c r="U1136">
        <v>2022</v>
      </c>
    </row>
    <row r="1137" spans="20:21">
      <c r="T1137" t="s">
        <v>130</v>
      </c>
      <c r="U1137">
        <v>2022</v>
      </c>
    </row>
    <row r="1138" spans="20:21">
      <c r="T1138" t="s">
        <v>2385</v>
      </c>
      <c r="U1138">
        <v>2022</v>
      </c>
    </row>
    <row r="1139" spans="20:21">
      <c r="T1139" t="s">
        <v>2387</v>
      </c>
      <c r="U1139">
        <v>2022</v>
      </c>
    </row>
    <row r="1140" spans="20:21">
      <c r="T1140" t="s">
        <v>1868</v>
      </c>
      <c r="U1140">
        <v>2022</v>
      </c>
    </row>
    <row r="1141" spans="20:21">
      <c r="T1141" t="s">
        <v>1824</v>
      </c>
      <c r="U1141">
        <v>2022</v>
      </c>
    </row>
    <row r="1142" spans="20:21">
      <c r="T1142" t="s">
        <v>2390</v>
      </c>
      <c r="U1142">
        <v>2022</v>
      </c>
    </row>
    <row r="1143" spans="20:21">
      <c r="T1143" t="s">
        <v>1754</v>
      </c>
      <c r="U1143">
        <v>2022</v>
      </c>
    </row>
    <row r="1144" spans="20:21">
      <c r="T1144" t="s">
        <v>111</v>
      </c>
      <c r="U1144">
        <v>2022</v>
      </c>
    </row>
    <row r="1145" spans="20:21">
      <c r="T1145" t="s">
        <v>389</v>
      </c>
      <c r="U1145">
        <v>2022</v>
      </c>
    </row>
    <row r="1146" spans="20:21">
      <c r="T1146" t="s">
        <v>1600</v>
      </c>
      <c r="U1146">
        <v>2022</v>
      </c>
    </row>
    <row r="1147" spans="20:21">
      <c r="T1147" t="s">
        <v>2398</v>
      </c>
      <c r="U1147">
        <v>2022</v>
      </c>
    </row>
    <row r="1148" spans="20:21">
      <c r="T1148" t="s">
        <v>1616</v>
      </c>
      <c r="U1148">
        <v>2022</v>
      </c>
    </row>
    <row r="1149" spans="20:21">
      <c r="T1149" t="s">
        <v>184</v>
      </c>
      <c r="U1149">
        <v>2022</v>
      </c>
    </row>
    <row r="1150" spans="20:21">
      <c r="T1150" t="s">
        <v>539</v>
      </c>
      <c r="U1150">
        <v>2022</v>
      </c>
    </row>
    <row r="1151" spans="20:21">
      <c r="T1151" t="s">
        <v>1659</v>
      </c>
      <c r="U1151">
        <v>2022</v>
      </c>
    </row>
    <row r="1152" spans="20:21">
      <c r="T1152" t="s">
        <v>1153</v>
      </c>
      <c r="U1152">
        <v>2022</v>
      </c>
    </row>
    <row r="1153" spans="20:21">
      <c r="T1153" t="s">
        <v>2407</v>
      </c>
      <c r="U1153">
        <v>2022</v>
      </c>
    </row>
    <row r="1154" spans="20:21">
      <c r="T1154" t="s">
        <v>2408</v>
      </c>
      <c r="U1154">
        <v>2022</v>
      </c>
    </row>
    <row r="1155" spans="20:21">
      <c r="T1155" t="s">
        <v>505</v>
      </c>
      <c r="U1155">
        <v>2022</v>
      </c>
    </row>
    <row r="1156" spans="20:21">
      <c r="T1156" t="s">
        <v>2409</v>
      </c>
      <c r="U1156">
        <v>2022</v>
      </c>
    </row>
    <row r="1157" spans="20:21">
      <c r="T1157" t="s">
        <v>1477</v>
      </c>
      <c r="U1157">
        <v>2022</v>
      </c>
    </row>
    <row r="1158" spans="20:21">
      <c r="T1158" t="s">
        <v>985</v>
      </c>
      <c r="U1158">
        <v>2022</v>
      </c>
    </row>
    <row r="1159" spans="20:21">
      <c r="T1159" t="s">
        <v>1633</v>
      </c>
      <c r="U1159">
        <v>2022</v>
      </c>
    </row>
    <row r="1160" spans="20:21">
      <c r="T1160" t="s">
        <v>2413</v>
      </c>
      <c r="U1160">
        <v>2022</v>
      </c>
    </row>
    <row r="1161" spans="20:21">
      <c r="T1161" t="s">
        <v>1256</v>
      </c>
      <c r="U1161">
        <v>2022</v>
      </c>
    </row>
    <row r="1162" spans="20:21">
      <c r="T1162" t="s">
        <v>2414</v>
      </c>
      <c r="U1162">
        <v>2022</v>
      </c>
    </row>
    <row r="1163" spans="20:21">
      <c r="T1163" t="s">
        <v>1140</v>
      </c>
      <c r="U1163">
        <v>2022</v>
      </c>
    </row>
    <row r="1164" spans="20:21">
      <c r="T1164" t="s">
        <v>1433</v>
      </c>
      <c r="U1164">
        <v>2022</v>
      </c>
    </row>
    <row r="1165" spans="20:21">
      <c r="T1165" t="s">
        <v>1573</v>
      </c>
      <c r="U1165">
        <v>2022</v>
      </c>
    </row>
    <row r="1166" spans="20:21">
      <c r="T1166" t="s">
        <v>2418</v>
      </c>
      <c r="U1166">
        <v>2022</v>
      </c>
    </row>
    <row r="1167" spans="20:21">
      <c r="T1167" t="s">
        <v>560</v>
      </c>
      <c r="U1167">
        <v>2022</v>
      </c>
    </row>
    <row r="1168" spans="20:21">
      <c r="T1168" t="s">
        <v>1612</v>
      </c>
      <c r="U1168">
        <v>2022</v>
      </c>
    </row>
    <row r="1169" spans="20:21">
      <c r="T1169" t="s">
        <v>258</v>
      </c>
      <c r="U1169">
        <v>2022</v>
      </c>
    </row>
    <row r="1170" spans="20:21">
      <c r="T1170" t="s">
        <v>2246</v>
      </c>
      <c r="U1170">
        <v>2023</v>
      </c>
    </row>
    <row r="1171" spans="20:21">
      <c r="T1171" t="s">
        <v>1081</v>
      </c>
      <c r="U1171">
        <v>2023</v>
      </c>
    </row>
    <row r="1172" spans="20:21">
      <c r="T1172" t="s">
        <v>969</v>
      </c>
      <c r="U1172">
        <v>2023</v>
      </c>
    </row>
    <row r="1173" spans="20:21">
      <c r="T1173" t="s">
        <v>2425</v>
      </c>
      <c r="U1173">
        <v>2023</v>
      </c>
    </row>
    <row r="1174" spans="20:21">
      <c r="T1174" t="s">
        <v>2426</v>
      </c>
      <c r="U1174">
        <v>2023</v>
      </c>
    </row>
    <row r="1175" spans="20:21">
      <c r="T1175" t="s">
        <v>1976</v>
      </c>
      <c r="U1175">
        <v>2023</v>
      </c>
    </row>
    <row r="1176" spans="20:21">
      <c r="T1176" t="s">
        <v>671</v>
      </c>
      <c r="U1176">
        <v>2023</v>
      </c>
    </row>
    <row r="1177" spans="20:21">
      <c r="T1177" t="s">
        <v>754</v>
      </c>
      <c r="U1177">
        <v>2023</v>
      </c>
    </row>
    <row r="1178" spans="20:21">
      <c r="T1178" t="s">
        <v>2232</v>
      </c>
      <c r="U1178">
        <v>2023</v>
      </c>
    </row>
    <row r="1179" spans="20:21">
      <c r="T1179" t="s">
        <v>31</v>
      </c>
      <c r="U1179">
        <v>2023</v>
      </c>
    </row>
    <row r="1180" spans="20:21">
      <c r="T1180" t="s">
        <v>48</v>
      </c>
      <c r="U1180">
        <v>2023</v>
      </c>
    </row>
    <row r="1181" spans="20:21">
      <c r="T1181" t="s">
        <v>595</v>
      </c>
      <c r="U1181">
        <v>2023</v>
      </c>
    </row>
    <row r="1182" spans="20:21">
      <c r="T1182" t="s">
        <v>1869</v>
      </c>
      <c r="U1182">
        <v>2023</v>
      </c>
    </row>
    <row r="1183" spans="20:21">
      <c r="T1183" t="s">
        <v>454</v>
      </c>
      <c r="U1183">
        <v>2023</v>
      </c>
    </row>
    <row r="1184" spans="20:21">
      <c r="T1184" t="s">
        <v>2431</v>
      </c>
      <c r="U1184">
        <v>2023</v>
      </c>
    </row>
    <row r="1185" spans="20:21">
      <c r="T1185" t="s">
        <v>1145</v>
      </c>
      <c r="U1185">
        <v>2023</v>
      </c>
    </row>
    <row r="1186" spans="20:21">
      <c r="T1186" t="s">
        <v>415</v>
      </c>
      <c r="U1186">
        <v>2023</v>
      </c>
    </row>
    <row r="1187" spans="20:21">
      <c r="T1187" t="s">
        <v>2067</v>
      </c>
      <c r="U1187">
        <v>2023</v>
      </c>
    </row>
    <row r="1188" spans="20:21">
      <c r="T1188" t="s">
        <v>726</v>
      </c>
      <c r="U1188">
        <v>2023</v>
      </c>
    </row>
    <row r="1189" spans="20:21">
      <c r="T1189" t="s">
        <v>1749</v>
      </c>
      <c r="U1189">
        <v>2023</v>
      </c>
    </row>
    <row r="1190" spans="20:21">
      <c r="T1190" t="s">
        <v>1565</v>
      </c>
      <c r="U1190">
        <v>2023</v>
      </c>
    </row>
    <row r="1191" spans="20:21">
      <c r="T1191" t="s">
        <v>2434</v>
      </c>
      <c r="U1191">
        <v>2023</v>
      </c>
    </row>
    <row r="1192" spans="20:21">
      <c r="T1192" t="s">
        <v>902</v>
      </c>
      <c r="U1192">
        <v>2023</v>
      </c>
    </row>
    <row r="1193" spans="20:21">
      <c r="T1193" t="s">
        <v>2227</v>
      </c>
      <c r="U1193">
        <v>2023</v>
      </c>
    </row>
    <row r="1194" spans="20:21">
      <c r="T1194" t="s">
        <v>2414</v>
      </c>
      <c r="U1194">
        <v>2023</v>
      </c>
    </row>
    <row r="1195" spans="20:21">
      <c r="T1195" t="s">
        <v>685</v>
      </c>
      <c r="U1195">
        <v>2023</v>
      </c>
    </row>
    <row r="1196" spans="20:21">
      <c r="T1196" t="s">
        <v>653</v>
      </c>
      <c r="U1196">
        <v>2023</v>
      </c>
    </row>
    <row r="1197" spans="20:21">
      <c r="T1197" t="s">
        <v>2264</v>
      </c>
      <c r="U1197">
        <v>2023</v>
      </c>
    </row>
    <row r="1198" spans="20:21">
      <c r="T1198" t="s">
        <v>1253</v>
      </c>
      <c r="U1198">
        <v>2023</v>
      </c>
    </row>
    <row r="1199" spans="20:21">
      <c r="T1199" t="s">
        <v>1760</v>
      </c>
      <c r="U1199">
        <v>2023</v>
      </c>
    </row>
    <row r="1200" spans="20:21">
      <c r="T1200" t="s">
        <v>697</v>
      </c>
      <c r="U1200">
        <v>2023</v>
      </c>
    </row>
    <row r="1201" spans="20:21">
      <c r="T1201" t="s">
        <v>855</v>
      </c>
      <c r="U1201">
        <v>2023</v>
      </c>
    </row>
    <row r="1202" spans="20:21">
      <c r="T1202" t="s">
        <v>2320</v>
      </c>
      <c r="U1202">
        <v>2023</v>
      </c>
    </row>
    <row r="1203" spans="20:21">
      <c r="T1203" t="s">
        <v>1885</v>
      </c>
      <c r="U1203">
        <v>2023</v>
      </c>
    </row>
    <row r="1204" spans="20:21">
      <c r="T1204" t="s">
        <v>1345</v>
      </c>
      <c r="U1204">
        <v>2023</v>
      </c>
    </row>
    <row r="1205" spans="20:21">
      <c r="T1205" t="s">
        <v>2437</v>
      </c>
      <c r="U1205">
        <v>2023</v>
      </c>
    </row>
    <row r="1206" spans="20:21">
      <c r="T1206" t="s">
        <v>389</v>
      </c>
      <c r="U1206">
        <v>2023</v>
      </c>
    </row>
    <row r="1207" spans="20:21">
      <c r="T1207" t="s">
        <v>1489</v>
      </c>
      <c r="U1207">
        <v>2023</v>
      </c>
    </row>
    <row r="1208" spans="20:21">
      <c r="T1208" t="s">
        <v>770</v>
      </c>
      <c r="U1208">
        <v>2023</v>
      </c>
    </row>
    <row r="1209" spans="20:21">
      <c r="T1209" t="s">
        <v>1764</v>
      </c>
      <c r="U1209">
        <v>2023</v>
      </c>
    </row>
    <row r="1210" spans="20:21">
      <c r="T1210" t="s">
        <v>2441</v>
      </c>
      <c r="U1210">
        <v>2023</v>
      </c>
    </row>
    <row r="1211" spans="20:21">
      <c r="T1211" t="s">
        <v>1433</v>
      </c>
      <c r="U1211">
        <v>2023</v>
      </c>
    </row>
    <row r="1212" spans="20:21">
      <c r="T1212" t="s">
        <v>345</v>
      </c>
      <c r="U1212">
        <v>2023</v>
      </c>
    </row>
    <row r="1213" spans="20:21">
      <c r="T1213" t="s">
        <v>261</v>
      </c>
      <c r="U1213">
        <v>2023</v>
      </c>
    </row>
    <row r="1214" spans="20:21">
      <c r="T1214" t="s">
        <v>1673</v>
      </c>
      <c r="U1214">
        <v>2023</v>
      </c>
    </row>
    <row r="1215" spans="20:21">
      <c r="T1215" t="s">
        <v>532</v>
      </c>
      <c r="U1215">
        <v>2023</v>
      </c>
    </row>
    <row r="1216" spans="20:21">
      <c r="T1216" t="s">
        <v>178</v>
      </c>
      <c r="U1216">
        <v>2023</v>
      </c>
    </row>
    <row r="1217" spans="20:21">
      <c r="T1217" t="s">
        <v>1403</v>
      </c>
      <c r="U1217">
        <v>2023</v>
      </c>
    </row>
    <row r="1218" spans="20:21">
      <c r="T1218" t="s">
        <v>1819</v>
      </c>
      <c r="U1218">
        <v>2023</v>
      </c>
    </row>
    <row r="1219" spans="20:21">
      <c r="T1219" t="s">
        <v>511</v>
      </c>
      <c r="U1219">
        <v>2023</v>
      </c>
    </row>
    <row r="1220" spans="20:21">
      <c r="T1220" t="s">
        <v>875</v>
      </c>
      <c r="U1220">
        <v>2023</v>
      </c>
    </row>
    <row r="1221" spans="20:21">
      <c r="T1221" t="s">
        <v>156</v>
      </c>
      <c r="U1221">
        <v>2023</v>
      </c>
    </row>
    <row r="1222" spans="20:21">
      <c r="T1222" t="s">
        <v>1479</v>
      </c>
      <c r="U1222">
        <v>2023</v>
      </c>
    </row>
    <row r="1223" spans="20:21">
      <c r="T1223" t="s">
        <v>1260</v>
      </c>
      <c r="U1223">
        <v>2023</v>
      </c>
    </row>
    <row r="1224" spans="20:21">
      <c r="T1224" t="s">
        <v>1297</v>
      </c>
      <c r="U1224">
        <v>2023</v>
      </c>
    </row>
    <row r="1225" spans="20:21">
      <c r="T1225" t="s">
        <v>1183</v>
      </c>
      <c r="U1225">
        <v>2023</v>
      </c>
    </row>
    <row r="1226" spans="20:21">
      <c r="T1226" t="s">
        <v>327</v>
      </c>
      <c r="U1226">
        <v>2023</v>
      </c>
    </row>
    <row r="1227" spans="20:21">
      <c r="T1227" t="s">
        <v>429</v>
      </c>
      <c r="U1227">
        <v>2023</v>
      </c>
    </row>
    <row r="1228" spans="20:21">
      <c r="T1228" t="s">
        <v>385</v>
      </c>
      <c r="U1228">
        <v>2023</v>
      </c>
    </row>
    <row r="1229" spans="20:21">
      <c r="T1229" t="s">
        <v>2446</v>
      </c>
      <c r="U1229">
        <v>2023</v>
      </c>
    </row>
    <row r="1230" spans="20:21">
      <c r="T1230" t="s">
        <v>2133</v>
      </c>
      <c r="U1230">
        <v>2023</v>
      </c>
    </row>
    <row r="1231" spans="20:21">
      <c r="T1231" t="s">
        <v>172</v>
      </c>
      <c r="U1231">
        <v>2023</v>
      </c>
    </row>
    <row r="1232" spans="20:21">
      <c r="T1232" t="s">
        <v>2254</v>
      </c>
      <c r="U1232">
        <v>2023</v>
      </c>
    </row>
    <row r="1233" spans="20:21">
      <c r="T1233" t="s">
        <v>1684</v>
      </c>
      <c r="U1233">
        <v>2023</v>
      </c>
    </row>
    <row r="1234" spans="20:21">
      <c r="T1234" t="s">
        <v>505</v>
      </c>
      <c r="U1234">
        <v>2023</v>
      </c>
    </row>
    <row r="1235" spans="20:21">
      <c r="T1235" t="s">
        <v>1515</v>
      </c>
      <c r="U1235">
        <v>2023</v>
      </c>
    </row>
    <row r="1236" spans="20:21">
      <c r="T1236" t="s">
        <v>1935</v>
      </c>
      <c r="U1236">
        <v>2023</v>
      </c>
    </row>
    <row r="1237" spans="20:21">
      <c r="T1237" t="s">
        <v>2158</v>
      </c>
      <c r="U1237">
        <v>2023</v>
      </c>
    </row>
    <row r="1238" spans="20:21">
      <c r="T1238" t="s">
        <v>637</v>
      </c>
      <c r="U1238">
        <v>2023</v>
      </c>
    </row>
    <row r="1239" spans="20:21">
      <c r="T1239" t="s">
        <v>1289</v>
      </c>
      <c r="U1239">
        <v>2023</v>
      </c>
    </row>
    <row r="1240" spans="20:21">
      <c r="T1240" t="s">
        <v>1996</v>
      </c>
      <c r="U1240">
        <v>2023</v>
      </c>
    </row>
    <row r="1241" spans="20:21">
      <c r="T1241" t="s">
        <v>239</v>
      </c>
      <c r="U1241">
        <v>2023</v>
      </c>
    </row>
    <row r="1242" spans="20:21">
      <c r="T1242" t="s">
        <v>1450</v>
      </c>
      <c r="U1242">
        <v>2023</v>
      </c>
    </row>
    <row r="1243" spans="20:21">
      <c r="T1243" t="s">
        <v>711</v>
      </c>
      <c r="U1243">
        <v>2023</v>
      </c>
    </row>
    <row r="1244" spans="20:21">
      <c r="T1244" t="s">
        <v>1725</v>
      </c>
      <c r="U1244">
        <v>2023</v>
      </c>
    </row>
    <row r="1245" spans="20:21">
      <c r="T1245" t="s">
        <v>1722</v>
      </c>
      <c r="U1245">
        <v>2023</v>
      </c>
    </row>
    <row r="1246" spans="20:21">
      <c r="T1246" t="s">
        <v>1979</v>
      </c>
      <c r="U1246">
        <v>2023</v>
      </c>
    </row>
    <row r="1247" spans="20:21">
      <c r="T1247" t="s">
        <v>1924</v>
      </c>
      <c r="U1247">
        <v>2023</v>
      </c>
    </row>
    <row r="1248" spans="20:21">
      <c r="T1248" t="s">
        <v>949</v>
      </c>
      <c r="U1248">
        <v>2023</v>
      </c>
    </row>
    <row r="1249" spans="20:21">
      <c r="T1249" t="s">
        <v>1597</v>
      </c>
      <c r="U1249">
        <v>2023</v>
      </c>
    </row>
    <row r="1250" spans="20:21">
      <c r="T1250" t="s">
        <v>942</v>
      </c>
      <c r="U1250">
        <v>2023</v>
      </c>
    </row>
    <row r="1251" spans="20:21">
      <c r="T1251" t="s">
        <v>2140</v>
      </c>
      <c r="U1251">
        <v>2023</v>
      </c>
    </row>
    <row r="1252" spans="20:21">
      <c r="T1252" t="s">
        <v>886</v>
      </c>
      <c r="U1252">
        <v>2023</v>
      </c>
    </row>
    <row r="1253" spans="20:21">
      <c r="T1253" t="s">
        <v>163</v>
      </c>
      <c r="U1253">
        <v>2023</v>
      </c>
    </row>
    <row r="1254" spans="20:21">
      <c r="T1254" t="s">
        <v>2449</v>
      </c>
      <c r="U1254">
        <v>2023</v>
      </c>
    </row>
    <row r="1255" spans="20:21">
      <c r="T1255" t="s">
        <v>1262</v>
      </c>
      <c r="U1255">
        <v>2023</v>
      </c>
    </row>
    <row r="1256" spans="20:21">
      <c r="T1256" t="s">
        <v>1600</v>
      </c>
      <c r="U1256">
        <v>2023</v>
      </c>
    </row>
    <row r="1257" spans="20:21">
      <c r="T1257" t="s">
        <v>1291</v>
      </c>
      <c r="U1257">
        <v>2023</v>
      </c>
    </row>
    <row r="1258" spans="20:21">
      <c r="T1258" t="s">
        <v>798</v>
      </c>
      <c r="U1258">
        <v>2023</v>
      </c>
    </row>
    <row r="1259" spans="20:21">
      <c r="T1259" t="s">
        <v>2452</v>
      </c>
      <c r="U1259">
        <v>2023</v>
      </c>
    </row>
    <row r="1260" spans="20:21">
      <c r="T1260" t="s">
        <v>1833</v>
      </c>
      <c r="U1260">
        <v>2023</v>
      </c>
    </row>
    <row r="1261" spans="20:21">
      <c r="T1261" t="s">
        <v>1273</v>
      </c>
      <c r="U1261">
        <v>2023</v>
      </c>
    </row>
    <row r="1262" spans="20:21">
      <c r="T1262" t="s">
        <v>562</v>
      </c>
      <c r="U1262">
        <v>2023</v>
      </c>
    </row>
    <row r="1263" spans="20:21">
      <c r="T1263" t="s">
        <v>421</v>
      </c>
      <c r="U1263">
        <v>2023</v>
      </c>
    </row>
    <row r="1264" spans="20:21">
      <c r="T1264" t="s">
        <v>1865</v>
      </c>
      <c r="U1264">
        <v>2023</v>
      </c>
    </row>
    <row r="1265" spans="20:21">
      <c r="T1265" t="s">
        <v>686</v>
      </c>
      <c r="U1265">
        <v>2023</v>
      </c>
    </row>
    <row r="1266" spans="20:21">
      <c r="T1266" t="s">
        <v>796</v>
      </c>
      <c r="U1266">
        <v>2023</v>
      </c>
    </row>
    <row r="1267" spans="20:21">
      <c r="T1267" t="s">
        <v>2106</v>
      </c>
      <c r="U1267">
        <v>2023</v>
      </c>
    </row>
    <row r="1268" spans="20:21">
      <c r="T1268" t="s">
        <v>885</v>
      </c>
      <c r="U1268">
        <v>2023</v>
      </c>
    </row>
    <row r="1269" spans="20:21">
      <c r="T1269" t="s">
        <v>2059</v>
      </c>
      <c r="U1269">
        <v>2023</v>
      </c>
    </row>
    <row r="1270" spans="20:21">
      <c r="T1270" t="s">
        <v>2062</v>
      </c>
      <c r="U1270">
        <v>2023</v>
      </c>
    </row>
    <row r="1271" spans="20:21">
      <c r="T1271" t="s">
        <v>924</v>
      </c>
      <c r="U1271">
        <v>2023</v>
      </c>
    </row>
    <row r="1272" spans="20:21">
      <c r="T1272" t="s">
        <v>1461</v>
      </c>
      <c r="U1272">
        <v>2023</v>
      </c>
    </row>
    <row r="1273" spans="20:21">
      <c r="T1273" t="s">
        <v>897</v>
      </c>
      <c r="U1273">
        <v>2023</v>
      </c>
    </row>
    <row r="1274" spans="20:21">
      <c r="T1274" t="s">
        <v>2113</v>
      </c>
      <c r="U1274">
        <v>2023</v>
      </c>
    </row>
    <row r="1275" spans="20:21">
      <c r="T1275" t="s">
        <v>2261</v>
      </c>
      <c r="U1275">
        <v>2023</v>
      </c>
    </row>
    <row r="1276" spans="20:21">
      <c r="T1276" t="s">
        <v>538</v>
      </c>
      <c r="U1276">
        <v>2023</v>
      </c>
    </row>
    <row r="1277" spans="20:21">
      <c r="T1277" t="s">
        <v>303</v>
      </c>
      <c r="U1277">
        <v>2023</v>
      </c>
    </row>
    <row r="1278" spans="20:21">
      <c r="T1278" t="s">
        <v>822</v>
      </c>
      <c r="U1278">
        <v>2023</v>
      </c>
    </row>
    <row r="1279" spans="20:21">
      <c r="T1279" t="s">
        <v>2457</v>
      </c>
      <c r="U1279">
        <v>2023</v>
      </c>
    </row>
    <row r="1280" spans="20:21">
      <c r="T1280" t="s">
        <v>2458</v>
      </c>
      <c r="U1280">
        <v>2023</v>
      </c>
    </row>
    <row r="1281" spans="20:21">
      <c r="T1281" t="s">
        <v>1387</v>
      </c>
      <c r="U1281">
        <v>2023</v>
      </c>
    </row>
    <row r="1282" spans="20:21">
      <c r="T1282" t="s">
        <v>1631</v>
      </c>
      <c r="U1282">
        <v>2023</v>
      </c>
    </row>
    <row r="1283" spans="20:21">
      <c r="T1283" t="s">
        <v>729</v>
      </c>
      <c r="U1283">
        <v>2023</v>
      </c>
    </row>
    <row r="1284" spans="20:21">
      <c r="T1284" t="s">
        <v>24</v>
      </c>
      <c r="U1284">
        <v>2023</v>
      </c>
    </row>
    <row r="1285" spans="20:21">
      <c r="T1285" t="s">
        <v>1371</v>
      </c>
      <c r="U1285">
        <v>2023</v>
      </c>
    </row>
    <row r="1286" spans="20:21">
      <c r="T1286" t="s">
        <v>2418</v>
      </c>
      <c r="U1286">
        <v>2023</v>
      </c>
    </row>
    <row r="1287" spans="20:21">
      <c r="T1287" t="s">
        <v>1332</v>
      </c>
      <c r="U1287">
        <v>2023</v>
      </c>
    </row>
    <row r="1288" spans="20:21">
      <c r="T1288" t="s">
        <v>1842</v>
      </c>
      <c r="U1288">
        <v>2023</v>
      </c>
    </row>
    <row r="1289" spans="20:21">
      <c r="T1289" t="s">
        <v>293</v>
      </c>
      <c r="U1289">
        <v>2023</v>
      </c>
    </row>
    <row r="1290" spans="20:21">
      <c r="T1290" t="s">
        <v>979</v>
      </c>
      <c r="U1290">
        <v>2023</v>
      </c>
    </row>
    <row r="1291" spans="20:21">
      <c r="T1291" t="s">
        <v>1828</v>
      </c>
      <c r="U1291">
        <v>2023</v>
      </c>
    </row>
    <row r="1292" spans="20:21">
      <c r="T1292" t="s">
        <v>762</v>
      </c>
      <c r="U1292">
        <v>2023</v>
      </c>
    </row>
    <row r="1293" spans="20:21">
      <c r="T1293" t="s">
        <v>2255</v>
      </c>
      <c r="U1293">
        <v>2023</v>
      </c>
    </row>
    <row r="1294" spans="20:21">
      <c r="T1294" t="s">
        <v>527</v>
      </c>
      <c r="U1294">
        <v>2023</v>
      </c>
    </row>
    <row r="1295" spans="20:21">
      <c r="T1295" t="s">
        <v>2126</v>
      </c>
      <c r="U1295">
        <v>2023</v>
      </c>
    </row>
    <row r="1296" spans="20:21">
      <c r="T1296" t="s">
        <v>1665</v>
      </c>
      <c r="U1296">
        <v>2023</v>
      </c>
    </row>
    <row r="1297" spans="20:21">
      <c r="T1297" t="s">
        <v>2465</v>
      </c>
      <c r="U1297">
        <v>2023</v>
      </c>
    </row>
    <row r="1298" spans="20:21">
      <c r="T1298" t="s">
        <v>121</v>
      </c>
      <c r="U1298">
        <v>2023</v>
      </c>
    </row>
    <row r="1299" spans="20:21">
      <c r="T1299" t="s">
        <v>1465</v>
      </c>
      <c r="U1299">
        <v>2023</v>
      </c>
    </row>
    <row r="1300" spans="20:21">
      <c r="T1300" t="s">
        <v>1543</v>
      </c>
      <c r="U1300">
        <v>2023</v>
      </c>
    </row>
    <row r="1301" spans="20:21">
      <c r="T1301" t="s">
        <v>1448</v>
      </c>
      <c r="U1301">
        <v>2023</v>
      </c>
    </row>
    <row r="1302" spans="20:21">
      <c r="T1302" t="s">
        <v>580</v>
      </c>
      <c r="U1302">
        <v>2023</v>
      </c>
    </row>
    <row r="1303" spans="20:21">
      <c r="T1303" t="s">
        <v>1124</v>
      </c>
      <c r="U1303">
        <v>2023</v>
      </c>
    </row>
    <row r="1304" spans="20:21">
      <c r="T1304" t="s">
        <v>374</v>
      </c>
      <c r="U1304">
        <v>2023</v>
      </c>
    </row>
    <row r="1305" spans="20:21">
      <c r="T1305" t="s">
        <v>1076</v>
      </c>
      <c r="U1305">
        <v>2023</v>
      </c>
    </row>
    <row r="1306" spans="20:21">
      <c r="T1306" t="s">
        <v>1476</v>
      </c>
      <c r="U1306">
        <v>2023</v>
      </c>
    </row>
    <row r="1307" spans="20:21">
      <c r="T1307" t="s">
        <v>2073</v>
      </c>
      <c r="U1307">
        <v>2023</v>
      </c>
    </row>
    <row r="1308" spans="20:21">
      <c r="T1308" t="s">
        <v>229</v>
      </c>
      <c r="U1308">
        <v>2023</v>
      </c>
    </row>
    <row r="1309" spans="20:21">
      <c r="T1309" t="s">
        <v>776</v>
      </c>
      <c r="U1309">
        <v>2023</v>
      </c>
    </row>
    <row r="1310" spans="20:21">
      <c r="T1310" t="s">
        <v>2468</v>
      </c>
      <c r="U1310">
        <v>2023</v>
      </c>
    </row>
    <row r="1311" spans="20:21">
      <c r="T1311" t="s">
        <v>1188</v>
      </c>
      <c r="U1311">
        <v>2023</v>
      </c>
    </row>
    <row r="1312" spans="20:21">
      <c r="T1312" t="s">
        <v>1627</v>
      </c>
      <c r="U1312">
        <v>2023</v>
      </c>
    </row>
    <row r="1313" spans="20:21">
      <c r="T1313" t="s">
        <v>2013</v>
      </c>
      <c r="U1313">
        <v>2023</v>
      </c>
    </row>
    <row r="1314" spans="20:21">
      <c r="T1314" t="s">
        <v>560</v>
      </c>
      <c r="U1314">
        <v>2023</v>
      </c>
    </row>
    <row r="1315" spans="20:21">
      <c r="T1315" t="s">
        <v>1256</v>
      </c>
      <c r="U1315">
        <v>2023</v>
      </c>
    </row>
    <row r="1316" spans="20:21">
      <c r="T1316" t="s">
        <v>1416</v>
      </c>
      <c r="U1316">
        <v>2023</v>
      </c>
    </row>
    <row r="1317" spans="20:21">
      <c r="T1317" t="s">
        <v>1153</v>
      </c>
      <c r="U1317">
        <v>2023</v>
      </c>
    </row>
    <row r="1318" spans="20:21">
      <c r="T1318" t="s">
        <v>2267</v>
      </c>
      <c r="U1318">
        <v>2023</v>
      </c>
    </row>
    <row r="1319" spans="20:21">
      <c r="T1319" t="s">
        <v>1361</v>
      </c>
      <c r="U1319">
        <v>2023</v>
      </c>
    </row>
    <row r="1320" spans="20:21">
      <c r="T1320" t="s">
        <v>909</v>
      </c>
      <c r="U1320">
        <v>2023</v>
      </c>
    </row>
    <row r="1321" spans="20:21">
      <c r="T1321" t="s">
        <v>391</v>
      </c>
      <c r="U1321">
        <v>2023</v>
      </c>
    </row>
    <row r="1322" spans="20:21">
      <c r="T1322" t="s">
        <v>1970</v>
      </c>
      <c r="U1322">
        <v>2023</v>
      </c>
    </row>
    <row r="1323" spans="20:21">
      <c r="T1323" t="s">
        <v>109</v>
      </c>
      <c r="U1323">
        <v>2023</v>
      </c>
    </row>
    <row r="1324" spans="20:21">
      <c r="T1324" t="s">
        <v>591</v>
      </c>
      <c r="U1324">
        <v>2023</v>
      </c>
    </row>
    <row r="1325" spans="20:21">
      <c r="T1325" t="s">
        <v>1035</v>
      </c>
      <c r="U1325">
        <v>2023</v>
      </c>
    </row>
    <row r="1326" spans="20:21">
      <c r="T1326" t="s">
        <v>34</v>
      </c>
      <c r="U1326">
        <v>2023</v>
      </c>
    </row>
    <row r="1327" spans="20:21">
      <c r="T1327" t="s">
        <v>2474</v>
      </c>
      <c r="U1327">
        <v>2023</v>
      </c>
    </row>
    <row r="1328" spans="20:21">
      <c r="T1328" t="s">
        <v>210</v>
      </c>
      <c r="U1328">
        <v>2023</v>
      </c>
    </row>
    <row r="1329" spans="20:21">
      <c r="T1329" t="s">
        <v>1746</v>
      </c>
      <c r="U1329">
        <v>2023</v>
      </c>
    </row>
    <row r="1330" spans="20:21">
      <c r="T1330" t="s">
        <v>793</v>
      </c>
      <c r="U1330">
        <v>2023</v>
      </c>
    </row>
    <row r="1331" spans="20:21">
      <c r="T1331" t="s">
        <v>85</v>
      </c>
      <c r="U1331">
        <v>2023</v>
      </c>
    </row>
    <row r="1332" spans="20:21">
      <c r="T1332" t="s">
        <v>2476</v>
      </c>
      <c r="U1332">
        <v>2023</v>
      </c>
    </row>
    <row r="1333" spans="20:21">
      <c r="T1333" t="s">
        <v>1037</v>
      </c>
      <c r="U1333">
        <v>2023</v>
      </c>
    </row>
    <row r="1334" spans="20:21">
      <c r="T1334" t="s">
        <v>1762</v>
      </c>
      <c r="U1334">
        <v>2023</v>
      </c>
    </row>
    <row r="1335" spans="20:21">
      <c r="T1335" t="s">
        <v>1509</v>
      </c>
      <c r="U1335">
        <v>2023</v>
      </c>
    </row>
    <row r="1336" spans="20:21">
      <c r="T1336" t="s">
        <v>1768</v>
      </c>
      <c r="U1336">
        <v>2023</v>
      </c>
    </row>
    <row r="1337" spans="20:21">
      <c r="T1337" t="s">
        <v>1185</v>
      </c>
      <c r="U1337">
        <v>2023</v>
      </c>
    </row>
    <row r="1338" spans="20:21">
      <c r="T1338" t="s">
        <v>217</v>
      </c>
      <c r="U1338">
        <v>2023</v>
      </c>
    </row>
    <row r="1339" spans="20:21">
      <c r="T1339" t="s">
        <v>704</v>
      </c>
      <c r="U1339">
        <v>2023</v>
      </c>
    </row>
    <row r="1340" spans="20:21">
      <c r="T1340" t="s">
        <v>919</v>
      </c>
      <c r="U1340">
        <v>2023</v>
      </c>
    </row>
    <row r="1341" spans="20:21">
      <c r="T1341" t="s">
        <v>514</v>
      </c>
      <c r="U1341">
        <v>2023</v>
      </c>
    </row>
    <row r="1342" spans="20:21">
      <c r="T1342" t="s">
        <v>2081</v>
      </c>
      <c r="U1342">
        <v>2023</v>
      </c>
    </row>
    <row r="1343" spans="20:21">
      <c r="T1343" t="s">
        <v>494</v>
      </c>
      <c r="U1343">
        <v>2023</v>
      </c>
    </row>
    <row r="1344" spans="20:21">
      <c r="T1344" t="s">
        <v>1640</v>
      </c>
      <c r="U1344">
        <v>2023</v>
      </c>
    </row>
    <row r="1345" spans="20:21">
      <c r="T1345" t="s">
        <v>409</v>
      </c>
      <c r="U1345">
        <v>2023</v>
      </c>
    </row>
    <row r="1346" spans="20:21">
      <c r="T1346" t="s">
        <v>1830</v>
      </c>
      <c r="U1346">
        <v>2023</v>
      </c>
    </row>
    <row r="1347" spans="20:21">
      <c r="T1347" t="s">
        <v>1419</v>
      </c>
      <c r="U1347">
        <v>2023</v>
      </c>
    </row>
    <row r="1348" spans="20:21">
      <c r="T1348" t="s">
        <v>309</v>
      </c>
      <c r="U1348">
        <v>2023</v>
      </c>
    </row>
    <row r="1349" spans="20:21">
      <c r="T1349" t="s">
        <v>1619</v>
      </c>
      <c r="U1349">
        <v>2023</v>
      </c>
    </row>
    <row r="1350" spans="20:21">
      <c r="T1350" t="s">
        <v>1265</v>
      </c>
      <c r="U1350">
        <v>2023</v>
      </c>
    </row>
    <row r="1351" spans="20:21">
      <c r="T1351" t="s">
        <v>1496</v>
      </c>
      <c r="U1351">
        <v>2023</v>
      </c>
    </row>
    <row r="1352" spans="20:21">
      <c r="T1352" t="s">
        <v>657</v>
      </c>
      <c r="U1352">
        <v>2023</v>
      </c>
    </row>
    <row r="1353" spans="20:21">
      <c r="T1353" t="s">
        <v>295</v>
      </c>
      <c r="U1353">
        <v>2023</v>
      </c>
    </row>
    <row r="1354" spans="20:21">
      <c r="T1354" t="s">
        <v>1948</v>
      </c>
      <c r="U1354">
        <v>2023</v>
      </c>
    </row>
    <row r="1355" spans="20:21">
      <c r="T1355" t="s">
        <v>2484</v>
      </c>
      <c r="U1355">
        <v>2023</v>
      </c>
    </row>
    <row r="1356" spans="20:21">
      <c r="T1356" t="s">
        <v>724</v>
      </c>
      <c r="U1356">
        <v>2023</v>
      </c>
    </row>
    <row r="1357" spans="20:21">
      <c r="T1357" t="s">
        <v>287</v>
      </c>
      <c r="U1357">
        <v>2023</v>
      </c>
    </row>
    <row r="1358" spans="20:21">
      <c r="T1358" t="s">
        <v>1721</v>
      </c>
      <c r="U1358">
        <v>2023</v>
      </c>
    </row>
    <row r="1359" spans="20:21">
      <c r="T1359" t="s">
        <v>336</v>
      </c>
      <c r="U1359">
        <v>2023</v>
      </c>
    </row>
    <row r="1360" spans="20:21">
      <c r="T1360" t="s">
        <v>74</v>
      </c>
      <c r="U1360">
        <v>2023</v>
      </c>
    </row>
    <row r="1361" spans="20:21">
      <c r="T1361" t="s">
        <v>1425</v>
      </c>
      <c r="U1361">
        <v>2023</v>
      </c>
    </row>
    <row r="1362" spans="20:21">
      <c r="T1362" t="s">
        <v>297</v>
      </c>
      <c r="U1362">
        <v>2023</v>
      </c>
    </row>
    <row r="1363" spans="20:21">
      <c r="T1363" t="s">
        <v>1679</v>
      </c>
      <c r="U1363">
        <v>2023</v>
      </c>
    </row>
    <row r="1364" spans="20:21">
      <c r="T1364" t="s">
        <v>955</v>
      </c>
      <c r="U1364">
        <v>2023</v>
      </c>
    </row>
    <row r="1365" spans="20:21">
      <c r="T1365" t="s">
        <v>124</v>
      </c>
      <c r="U1365">
        <v>2023</v>
      </c>
    </row>
    <row r="1366" spans="20:21">
      <c r="T1366" t="s">
        <v>2488</v>
      </c>
      <c r="U1366">
        <v>2023</v>
      </c>
    </row>
    <row r="1367" spans="20:21">
      <c r="T1367" t="s">
        <v>771</v>
      </c>
      <c r="U1367">
        <v>2023</v>
      </c>
    </row>
    <row r="1368" spans="20:21">
      <c r="T1368" t="s">
        <v>2096</v>
      </c>
      <c r="U1368">
        <v>2023</v>
      </c>
    </row>
    <row r="1369" spans="20:21">
      <c r="T1369" t="s">
        <v>1549</v>
      </c>
      <c r="U1369">
        <v>2023</v>
      </c>
    </row>
    <row r="1370" spans="20:21">
      <c r="T1370" t="s">
        <v>1154</v>
      </c>
      <c r="U1370">
        <v>2023</v>
      </c>
    </row>
    <row r="1371" spans="20:21">
      <c r="T1371" t="s">
        <v>617</v>
      </c>
      <c r="U1371">
        <v>2023</v>
      </c>
    </row>
    <row r="1372" spans="20:21">
      <c r="T1372" t="s">
        <v>780</v>
      </c>
      <c r="U1372">
        <v>2023</v>
      </c>
    </row>
    <row r="1373" spans="20:21">
      <c r="T1373" t="s">
        <v>1595</v>
      </c>
      <c r="U1373">
        <v>2023</v>
      </c>
    </row>
    <row r="1374" spans="20:21">
      <c r="T1374" t="s">
        <v>1290</v>
      </c>
      <c r="U1374">
        <v>2023</v>
      </c>
    </row>
    <row r="1375" spans="20:21">
      <c r="T1375" t="s">
        <v>1113</v>
      </c>
      <c r="U1375">
        <v>2023</v>
      </c>
    </row>
    <row r="1376" spans="20:21">
      <c r="T1376" t="s">
        <v>2498</v>
      </c>
      <c r="U1376">
        <v>2023</v>
      </c>
    </row>
    <row r="1377" spans="20:21">
      <c r="T1377" t="s">
        <v>1612</v>
      </c>
      <c r="U1377">
        <v>2023</v>
      </c>
    </row>
    <row r="1378" spans="20:21">
      <c r="T1378" t="s">
        <v>1370</v>
      </c>
      <c r="U1378">
        <v>2023</v>
      </c>
    </row>
    <row r="1379" spans="20:21">
      <c r="T1379" t="s">
        <v>1894</v>
      </c>
      <c r="U1379">
        <v>2023</v>
      </c>
    </row>
    <row r="1380" spans="20:21">
      <c r="T1380" t="s">
        <v>424</v>
      </c>
      <c r="U1380">
        <v>2023</v>
      </c>
    </row>
    <row r="1381" spans="20:21">
      <c r="T1381" t="s">
        <v>407</v>
      </c>
      <c r="U1381">
        <v>2023</v>
      </c>
    </row>
    <row r="1382" spans="20:21">
      <c r="T1382" t="s">
        <v>1341</v>
      </c>
      <c r="U1382">
        <v>2023</v>
      </c>
    </row>
    <row r="1383" spans="20:21">
      <c r="T1383" t="s">
        <v>1445</v>
      </c>
      <c r="U1383">
        <v>2023</v>
      </c>
    </row>
    <row r="1384" spans="20:21">
      <c r="T1384" t="s">
        <v>2500</v>
      </c>
      <c r="U1384">
        <v>2023</v>
      </c>
    </row>
    <row r="1385" spans="20:21">
      <c r="T1385" t="s">
        <v>2387</v>
      </c>
      <c r="U1385">
        <v>2023</v>
      </c>
    </row>
    <row r="1386" spans="20:21">
      <c r="T1386" t="s">
        <v>79</v>
      </c>
      <c r="U1386">
        <v>2023</v>
      </c>
    </row>
    <row r="1387" spans="20:21">
      <c r="T1387" t="s">
        <v>877</v>
      </c>
      <c r="U1387">
        <v>2023</v>
      </c>
    </row>
    <row r="1388" spans="20:21">
      <c r="T1388" t="s">
        <v>815</v>
      </c>
      <c r="U1388">
        <v>2023</v>
      </c>
    </row>
    <row r="1389" spans="20:21">
      <c r="T1389" t="s">
        <v>2109</v>
      </c>
      <c r="U1389">
        <v>2023</v>
      </c>
    </row>
    <row r="1390" spans="20:21">
      <c r="T1390" t="s">
        <v>2385</v>
      </c>
      <c r="U1390">
        <v>2023</v>
      </c>
    </row>
    <row r="1391" spans="20:21">
      <c r="T1391" t="s">
        <v>2224</v>
      </c>
      <c r="U1391">
        <v>2023</v>
      </c>
    </row>
    <row r="1392" spans="20:21">
      <c r="T1392" t="s">
        <v>967</v>
      </c>
      <c r="U1392">
        <v>2023</v>
      </c>
    </row>
    <row r="1393" spans="20:21">
      <c r="T1393" t="s">
        <v>2503</v>
      </c>
      <c r="U1393">
        <v>2023</v>
      </c>
    </row>
    <row r="1394" spans="20:21">
      <c r="T1394" t="s">
        <v>1006</v>
      </c>
      <c r="U1394">
        <v>2023</v>
      </c>
    </row>
    <row r="1395" spans="20:21">
      <c r="T1395" t="s">
        <v>1750</v>
      </c>
      <c r="U1395">
        <v>2023</v>
      </c>
    </row>
    <row r="1396" spans="20:21">
      <c r="T1396" t="s">
        <v>667</v>
      </c>
      <c r="U1396">
        <v>2023</v>
      </c>
    </row>
    <row r="1397" spans="20:21">
      <c r="T1397" t="s">
        <v>2505</v>
      </c>
      <c r="U1397">
        <v>2023</v>
      </c>
    </row>
    <row r="1398" spans="20:21">
      <c r="T1398" t="s">
        <v>539</v>
      </c>
      <c r="U1398">
        <v>2023</v>
      </c>
    </row>
    <row r="1399" spans="20:21">
      <c r="T1399" t="s">
        <v>2244</v>
      </c>
      <c r="U1399">
        <v>2023</v>
      </c>
    </row>
    <row r="1400" spans="20:21">
      <c r="T1400" t="s">
        <v>2506</v>
      </c>
      <c r="U1400">
        <v>2023</v>
      </c>
    </row>
    <row r="1401" spans="20:21">
      <c r="T1401" t="s">
        <v>674</v>
      </c>
      <c r="U1401">
        <v>2023</v>
      </c>
    </row>
    <row r="1402" spans="20:21">
      <c r="T1402" t="s">
        <v>1363</v>
      </c>
      <c r="U1402">
        <v>2023</v>
      </c>
    </row>
    <row r="1403" spans="20:21">
      <c r="T1403" t="s">
        <v>791</v>
      </c>
      <c r="U1403">
        <v>2023</v>
      </c>
    </row>
    <row r="1404" spans="20:21">
      <c r="T1404" t="s">
        <v>2509</v>
      </c>
      <c r="U1404">
        <v>2023</v>
      </c>
    </row>
    <row r="1405" spans="20:21">
      <c r="T1405" t="s">
        <v>71</v>
      </c>
      <c r="U1405">
        <v>2023</v>
      </c>
    </row>
    <row r="1406" spans="20:21">
      <c r="T1406" t="s">
        <v>736</v>
      </c>
      <c r="U1406">
        <v>2023</v>
      </c>
    </row>
    <row r="1407" spans="20:21">
      <c r="T1407" t="s">
        <v>1380</v>
      </c>
      <c r="U1407">
        <v>2023</v>
      </c>
    </row>
    <row r="1408" spans="20:21">
      <c r="T1408" t="s">
        <v>1305</v>
      </c>
      <c r="U1408">
        <v>2023</v>
      </c>
    </row>
    <row r="1409" spans="20:21">
      <c r="T1409" t="s">
        <v>1887</v>
      </c>
      <c r="U1409">
        <v>2023</v>
      </c>
    </row>
    <row r="1410" spans="20:21">
      <c r="T1410" t="s">
        <v>2512</v>
      </c>
      <c r="U1410">
        <v>2023</v>
      </c>
    </row>
    <row r="1411" spans="20:21">
      <c r="T1411" t="s">
        <v>2176</v>
      </c>
      <c r="U1411">
        <v>2023</v>
      </c>
    </row>
    <row r="1412" spans="20:21">
      <c r="T1412" t="s">
        <v>1106</v>
      </c>
      <c r="U1412">
        <v>2023</v>
      </c>
    </row>
    <row r="1413" spans="20:21">
      <c r="T1413" t="s">
        <v>585</v>
      </c>
      <c r="U1413">
        <v>2023</v>
      </c>
    </row>
    <row r="1414" spans="20:21">
      <c r="T1414" t="s">
        <v>258</v>
      </c>
      <c r="U1414">
        <v>2023</v>
      </c>
    </row>
    <row r="1415" spans="20:21">
      <c r="T1415" t="s">
        <v>1079</v>
      </c>
      <c r="U1415">
        <v>2023</v>
      </c>
    </row>
    <row r="1416" spans="20:21">
      <c r="T1416" t="s">
        <v>1069</v>
      </c>
      <c r="U1416">
        <v>2023</v>
      </c>
    </row>
    <row r="1417" spans="20:21">
      <c r="T1417" t="s">
        <v>1968</v>
      </c>
      <c r="U1417">
        <v>2023</v>
      </c>
    </row>
    <row r="1418" spans="20:21">
      <c r="T1418" t="s">
        <v>535</v>
      </c>
      <c r="U1418">
        <v>2023</v>
      </c>
    </row>
    <row r="1419" spans="20:21">
      <c r="T1419" t="s">
        <v>1072</v>
      </c>
      <c r="U1419">
        <v>2023</v>
      </c>
    </row>
    <row r="1420" spans="20:21">
      <c r="T1420" t="s">
        <v>1394</v>
      </c>
      <c r="U1420">
        <v>2023</v>
      </c>
    </row>
    <row r="1421" spans="20:21">
      <c r="T1421" t="s">
        <v>2520</v>
      </c>
      <c r="U1421">
        <v>2023</v>
      </c>
    </row>
    <row r="1422" spans="20:21">
      <c r="T1422" t="s">
        <v>985</v>
      </c>
      <c r="U1422">
        <v>2023</v>
      </c>
    </row>
    <row r="1423" spans="20:21">
      <c r="T1423" t="s">
        <v>1385</v>
      </c>
      <c r="U1423">
        <v>2023</v>
      </c>
    </row>
    <row r="1424" spans="20:21">
      <c r="T1424" t="s">
        <v>679</v>
      </c>
      <c r="U1424">
        <v>2023</v>
      </c>
    </row>
    <row r="1425" spans="20:21">
      <c r="T1425" t="s">
        <v>994</v>
      </c>
      <c r="U1425">
        <v>2023</v>
      </c>
    </row>
    <row r="1426" spans="20:21">
      <c r="T1426" t="s">
        <v>1780</v>
      </c>
      <c r="U1426">
        <v>2023</v>
      </c>
    </row>
    <row r="1427" spans="20:21">
      <c r="T1427" t="s">
        <v>1659</v>
      </c>
      <c r="U1427">
        <v>2023</v>
      </c>
    </row>
    <row r="1428" spans="20:21">
      <c r="T1428" t="s">
        <v>1570</v>
      </c>
      <c r="U1428">
        <v>2023</v>
      </c>
    </row>
    <row r="1429" spans="20:21">
      <c r="T1429" t="s">
        <v>630</v>
      </c>
      <c r="U1429">
        <v>2023</v>
      </c>
    </row>
    <row r="1430" spans="20:21">
      <c r="T1430" t="s">
        <v>1373</v>
      </c>
      <c r="U1430">
        <v>2023</v>
      </c>
    </row>
    <row r="1431" spans="20:21">
      <c r="T1431" t="s">
        <v>11</v>
      </c>
      <c r="U1431">
        <v>2023</v>
      </c>
    </row>
    <row r="1432" spans="20:21">
      <c r="T1432" t="s">
        <v>206</v>
      </c>
      <c r="U1432">
        <v>2023</v>
      </c>
    </row>
    <row r="1433" spans="20:21">
      <c r="T1433" t="s">
        <v>2413</v>
      </c>
      <c r="U1433">
        <v>2023</v>
      </c>
    </row>
    <row r="1434" spans="20:21">
      <c r="T1434" t="s">
        <v>1428</v>
      </c>
      <c r="U1434">
        <v>2023</v>
      </c>
    </row>
    <row r="1435" spans="20:21">
      <c r="T1435" t="s">
        <v>195</v>
      </c>
      <c r="U1435">
        <v>2023</v>
      </c>
    </row>
    <row r="1436" spans="20:21">
      <c r="T1436" t="s">
        <v>470</v>
      </c>
      <c r="U1436">
        <v>2023</v>
      </c>
    </row>
    <row r="1437" spans="20:21">
      <c r="T1437" t="s">
        <v>1007</v>
      </c>
      <c r="U1437">
        <v>2023</v>
      </c>
    </row>
    <row r="1438" spans="20:21">
      <c r="T1438" t="s">
        <v>1288</v>
      </c>
      <c r="U1438">
        <v>2023</v>
      </c>
    </row>
    <row r="1439" spans="20:21">
      <c r="T1439" t="s">
        <v>734</v>
      </c>
      <c r="U1439">
        <v>2023</v>
      </c>
    </row>
    <row r="1440" spans="20:21">
      <c r="T1440" t="s">
        <v>316</v>
      </c>
      <c r="U1440">
        <v>2023</v>
      </c>
    </row>
    <row r="1441" spans="20:21">
      <c r="T1441" t="s">
        <v>1519</v>
      </c>
      <c r="U1441">
        <v>2023</v>
      </c>
    </row>
    <row r="1442" spans="20:21">
      <c r="T1442" t="s">
        <v>445</v>
      </c>
      <c r="U1442">
        <v>2023</v>
      </c>
    </row>
    <row r="1443" spans="20:21">
      <c r="T1443" t="s">
        <v>1654</v>
      </c>
      <c r="U1443">
        <v>2023</v>
      </c>
    </row>
    <row r="1444" spans="20:21">
      <c r="T1444" t="s">
        <v>214</v>
      </c>
      <c r="U1444">
        <v>2023</v>
      </c>
    </row>
    <row r="1445" spans="20:21">
      <c r="T1445" t="s">
        <v>321</v>
      </c>
      <c r="U1445">
        <v>2023</v>
      </c>
    </row>
    <row r="1446" spans="20:21">
      <c r="T1446" t="s">
        <v>2528</v>
      </c>
      <c r="U1446">
        <v>2023</v>
      </c>
    </row>
    <row r="1447" spans="20:21">
      <c r="T1447" t="s">
        <v>1773</v>
      </c>
      <c r="U1447">
        <v>2023</v>
      </c>
    </row>
    <row r="1448" spans="20:21">
      <c r="T1448" t="s">
        <v>1468</v>
      </c>
      <c r="U1448">
        <v>2023</v>
      </c>
    </row>
    <row r="1449" spans="20:21">
      <c r="T1449" t="s">
        <v>1407</v>
      </c>
      <c r="U1449">
        <v>2023</v>
      </c>
    </row>
    <row r="1450" spans="20:21">
      <c r="T1450" t="s">
        <v>1014</v>
      </c>
      <c r="U1450">
        <v>2023</v>
      </c>
    </row>
    <row r="1451" spans="20:21">
      <c r="T1451" t="s">
        <v>248</v>
      </c>
      <c r="U1451">
        <v>2023</v>
      </c>
    </row>
    <row r="1452" spans="20:21">
      <c r="T1452" t="s">
        <v>2530</v>
      </c>
      <c r="U1452">
        <v>2023</v>
      </c>
    </row>
    <row r="1453" spans="20:21">
      <c r="T1453" t="s">
        <v>912</v>
      </c>
      <c r="U1453">
        <v>2023</v>
      </c>
    </row>
    <row r="1454" spans="20:21">
      <c r="T1454" t="s">
        <v>382</v>
      </c>
      <c r="U1454">
        <v>2023</v>
      </c>
    </row>
    <row r="1455" spans="20:21">
      <c r="T1455" t="s">
        <v>525</v>
      </c>
      <c r="U1455">
        <v>2023</v>
      </c>
    </row>
    <row r="1456" spans="20:21">
      <c r="T1456" t="s">
        <v>868</v>
      </c>
      <c r="U1456">
        <v>2023</v>
      </c>
    </row>
    <row r="1457" spans="20:21">
      <c r="T1457" t="s">
        <v>1477</v>
      </c>
      <c r="U1457">
        <v>2023</v>
      </c>
    </row>
    <row r="1458" spans="20:21">
      <c r="T1458" t="s">
        <v>1057</v>
      </c>
      <c r="U1458">
        <v>2023</v>
      </c>
    </row>
    <row r="1459" spans="20:21">
      <c r="T1459" t="s">
        <v>1785</v>
      </c>
      <c r="U1459">
        <v>2023</v>
      </c>
    </row>
    <row r="1460" spans="20:21">
      <c r="T1460" t="s">
        <v>1753</v>
      </c>
      <c r="U1460">
        <v>2023</v>
      </c>
    </row>
    <row r="1461" spans="20:21">
      <c r="T1461" t="s">
        <v>2300</v>
      </c>
      <c r="U1461">
        <v>2023</v>
      </c>
    </row>
    <row r="1462" spans="20:21">
      <c r="T1462" t="s">
        <v>2536</v>
      </c>
      <c r="U1462">
        <v>2023</v>
      </c>
    </row>
    <row r="1463" spans="20:21">
      <c r="T1463" t="s">
        <v>659</v>
      </c>
      <c r="U1463">
        <v>2023</v>
      </c>
    </row>
    <row r="1464" spans="20:21">
      <c r="T1464" t="s">
        <v>601</v>
      </c>
      <c r="U1464">
        <v>2023</v>
      </c>
    </row>
    <row r="1465" spans="20:21">
      <c r="T1465" t="s">
        <v>1537</v>
      </c>
      <c r="U1465">
        <v>2023</v>
      </c>
    </row>
    <row r="1466" spans="20:21">
      <c r="T1466" t="s">
        <v>973</v>
      </c>
      <c r="U1466">
        <v>2023</v>
      </c>
    </row>
    <row r="1467" spans="20:21">
      <c r="T1467" t="s">
        <v>1198</v>
      </c>
      <c r="U1467">
        <v>2023</v>
      </c>
    </row>
    <row r="1468" spans="20:21">
      <c r="T1468" t="s">
        <v>1244</v>
      </c>
      <c r="U1468">
        <v>2023</v>
      </c>
    </row>
    <row r="1469" spans="20:21">
      <c r="T1469" t="s">
        <v>2090</v>
      </c>
      <c r="U1469">
        <v>2023</v>
      </c>
    </row>
    <row r="1470" spans="20:21">
      <c r="T1470" t="s">
        <v>607</v>
      </c>
      <c r="U1470">
        <v>2023</v>
      </c>
    </row>
    <row r="1471" spans="20:21">
      <c r="T1471" t="s">
        <v>716</v>
      </c>
      <c r="U1471">
        <v>2023</v>
      </c>
    </row>
    <row r="1472" spans="20:21">
      <c r="T1472" t="s">
        <v>282</v>
      </c>
      <c r="U1472">
        <v>2023</v>
      </c>
    </row>
    <row r="1473" spans="20:21">
      <c r="T1473" t="s">
        <v>1868</v>
      </c>
      <c r="U1473">
        <v>2023</v>
      </c>
    </row>
    <row r="1474" spans="20:21">
      <c r="T1474" t="s">
        <v>2539</v>
      </c>
      <c r="U1474">
        <v>2023</v>
      </c>
    </row>
    <row r="1475" spans="20:21">
      <c r="T1475" t="s">
        <v>2542</v>
      </c>
      <c r="U1475">
        <v>2023</v>
      </c>
    </row>
    <row r="1476" spans="20:21">
      <c r="T1476" t="s">
        <v>1179</v>
      </c>
      <c r="U1476">
        <v>2023</v>
      </c>
    </row>
    <row r="1477" spans="20:21">
      <c r="T1477" t="s">
        <v>2543</v>
      </c>
      <c r="U1477">
        <v>2023</v>
      </c>
    </row>
    <row r="1478" spans="20:21">
      <c r="T1478" t="s">
        <v>648</v>
      </c>
      <c r="U1478">
        <v>2023</v>
      </c>
    </row>
    <row r="1479" spans="20:21">
      <c r="T1479" t="s">
        <v>1473</v>
      </c>
      <c r="U1479">
        <v>2023</v>
      </c>
    </row>
    <row r="1480" spans="20:21">
      <c r="T1480" t="s">
        <v>1586</v>
      </c>
      <c r="U1480">
        <v>2023</v>
      </c>
    </row>
    <row r="1481" spans="20:21">
      <c r="T1481" t="s">
        <v>2039</v>
      </c>
      <c r="U1481">
        <v>2023</v>
      </c>
    </row>
    <row r="1482" spans="20:21">
      <c r="T1482" t="s">
        <v>452</v>
      </c>
      <c r="U1482">
        <v>2023</v>
      </c>
    </row>
    <row r="1483" spans="20:21">
      <c r="T1483" t="s">
        <v>1337</v>
      </c>
      <c r="U1483">
        <v>2023</v>
      </c>
    </row>
    <row r="1484" spans="20:21">
      <c r="T1484" t="s">
        <v>60</v>
      </c>
      <c r="U1484">
        <v>2023</v>
      </c>
    </row>
    <row r="1485" spans="20:21">
      <c r="T1485" t="s">
        <v>2546</v>
      </c>
      <c r="U1485">
        <v>2023</v>
      </c>
    </row>
    <row r="1486" spans="20:21">
      <c r="T1486" t="s">
        <v>2190</v>
      </c>
      <c r="U1486">
        <v>2023</v>
      </c>
    </row>
    <row r="1487" spans="20:21">
      <c r="T1487" t="s">
        <v>1142</v>
      </c>
      <c r="U1487">
        <v>2023</v>
      </c>
    </row>
    <row r="1488" spans="20:21">
      <c r="T1488" t="s">
        <v>953</v>
      </c>
      <c r="U1488">
        <v>2023</v>
      </c>
    </row>
    <row r="1489" spans="20:21">
      <c r="T1489" t="s">
        <v>578</v>
      </c>
      <c r="U1489">
        <v>2023</v>
      </c>
    </row>
    <row r="1490" spans="20:21">
      <c r="T1490" t="s">
        <v>2550</v>
      </c>
      <c r="U1490">
        <v>2023</v>
      </c>
    </row>
    <row r="1491" spans="20:21">
      <c r="T1491" t="s">
        <v>893</v>
      </c>
      <c r="U1491">
        <v>2023</v>
      </c>
    </row>
    <row r="1492" spans="20:21">
      <c r="T1492" t="s">
        <v>1879</v>
      </c>
      <c r="U1492">
        <v>2023</v>
      </c>
    </row>
    <row r="1493" spans="20:21">
      <c r="T1493" t="s">
        <v>1939</v>
      </c>
      <c r="U1493">
        <v>2023</v>
      </c>
    </row>
    <row r="1494" spans="20:21">
      <c r="T1494" t="s">
        <v>2552</v>
      </c>
      <c r="U1494">
        <v>2023</v>
      </c>
    </row>
    <row r="1495" spans="20:21">
      <c r="T1495" t="s">
        <v>1487</v>
      </c>
      <c r="U1495">
        <v>2023</v>
      </c>
    </row>
    <row r="1496" spans="20:21">
      <c r="T1496" t="s">
        <v>153</v>
      </c>
      <c r="U1496">
        <v>2023</v>
      </c>
    </row>
    <row r="1497" spans="20:21">
      <c r="T1497" t="s">
        <v>569</v>
      </c>
      <c r="U1497">
        <v>2023</v>
      </c>
    </row>
    <row r="1498" spans="20:21">
      <c r="T1498" t="s">
        <v>1557</v>
      </c>
      <c r="U1498">
        <v>2023</v>
      </c>
    </row>
    <row r="1499" spans="20:21">
      <c r="T1499" t="s">
        <v>1140</v>
      </c>
      <c r="U1499">
        <v>2023</v>
      </c>
    </row>
    <row r="1500" spans="20:21">
      <c r="T1500" t="s">
        <v>2207</v>
      </c>
      <c r="U1500">
        <v>2023</v>
      </c>
    </row>
    <row r="1501" spans="20:21">
      <c r="T1501" t="s">
        <v>2102</v>
      </c>
      <c r="U1501">
        <v>2023</v>
      </c>
    </row>
    <row r="1502" spans="20:21">
      <c r="T1502" t="s">
        <v>1805</v>
      </c>
      <c r="U1502">
        <v>2023</v>
      </c>
    </row>
    <row r="1503" spans="20:21">
      <c r="T1503" t="s">
        <v>1844</v>
      </c>
      <c r="U1503">
        <v>2023</v>
      </c>
    </row>
    <row r="1504" spans="20:21">
      <c r="T1504" t="s">
        <v>467</v>
      </c>
      <c r="U1504">
        <v>2023</v>
      </c>
    </row>
    <row r="1505" spans="20:21">
      <c r="T1505" t="s">
        <v>1686</v>
      </c>
      <c r="U1505">
        <v>2023</v>
      </c>
    </row>
    <row r="1506" spans="20:21">
      <c r="T1506" t="s">
        <v>102</v>
      </c>
      <c r="U1506">
        <v>2023</v>
      </c>
    </row>
    <row r="1507" spans="20:21">
      <c r="T1507" t="s">
        <v>1671</v>
      </c>
      <c r="U1507">
        <v>2023</v>
      </c>
    </row>
    <row r="1508" spans="20:21">
      <c r="T1508" t="s">
        <v>464</v>
      </c>
      <c r="U1508">
        <v>2023</v>
      </c>
    </row>
    <row r="1509" spans="20:21">
      <c r="T1509" t="s">
        <v>1005</v>
      </c>
      <c r="U1509">
        <v>2023</v>
      </c>
    </row>
    <row r="1510" spans="20:21">
      <c r="T1510" t="s">
        <v>2558</v>
      </c>
      <c r="U1510">
        <v>2023</v>
      </c>
    </row>
    <row r="1511" spans="20:21">
      <c r="T1511" t="s">
        <v>2119</v>
      </c>
      <c r="U1511">
        <v>2023</v>
      </c>
    </row>
    <row r="1512" spans="20:21">
      <c r="T1512" t="s">
        <v>1633</v>
      </c>
      <c r="U1512">
        <v>2023</v>
      </c>
    </row>
    <row r="1513" spans="20:21">
      <c r="T1513" t="s">
        <v>1216</v>
      </c>
      <c r="U1513">
        <v>2023</v>
      </c>
    </row>
    <row r="1514" spans="20:21">
      <c r="T1514" t="s">
        <v>2560</v>
      </c>
      <c r="U1514">
        <v>2023</v>
      </c>
    </row>
    <row r="1515" spans="20:21">
      <c r="T1515" t="s">
        <v>435</v>
      </c>
      <c r="U1515">
        <v>2023</v>
      </c>
    </row>
    <row r="1516" spans="20:21">
      <c r="T1516" t="s">
        <v>1078</v>
      </c>
      <c r="U1516">
        <v>2023</v>
      </c>
    </row>
    <row r="1517" spans="20:21">
      <c r="T1517" t="s">
        <v>63</v>
      </c>
      <c r="U1517">
        <v>2023</v>
      </c>
    </row>
    <row r="1518" spans="20:21">
      <c r="T1518" t="s">
        <v>2103</v>
      </c>
      <c r="U1518">
        <v>2023</v>
      </c>
    </row>
    <row r="1519" spans="20:21">
      <c r="T1519" t="s">
        <v>841</v>
      </c>
      <c r="U1519">
        <v>2023</v>
      </c>
    </row>
    <row r="1520" spans="20:21">
      <c r="T1520" t="s">
        <v>1336</v>
      </c>
      <c r="U1520">
        <v>2023</v>
      </c>
    </row>
    <row r="1521" spans="20:21">
      <c r="T1521" t="s">
        <v>965</v>
      </c>
      <c r="U1521">
        <v>2023</v>
      </c>
    </row>
    <row r="1522" spans="20:21">
      <c r="T1522" t="s">
        <v>2296</v>
      </c>
      <c r="U1522">
        <v>2023</v>
      </c>
    </row>
    <row r="1523" spans="20:21">
      <c r="T1523" t="s">
        <v>2383</v>
      </c>
      <c r="U1523">
        <v>2023</v>
      </c>
    </row>
    <row r="1524" spans="20:21">
      <c r="T1524" t="s">
        <v>1048</v>
      </c>
      <c r="U1524">
        <v>2023</v>
      </c>
    </row>
    <row r="1525" spans="20:21">
      <c r="T1525" t="s">
        <v>598</v>
      </c>
      <c r="U1525">
        <v>2023</v>
      </c>
    </row>
    <row r="1526" spans="20:21">
      <c r="T1526" t="s">
        <v>1922</v>
      </c>
      <c r="U1526">
        <v>2023</v>
      </c>
    </row>
    <row r="1527" spans="20:21">
      <c r="T1527" t="s">
        <v>863</v>
      </c>
      <c r="U1527">
        <v>2023</v>
      </c>
    </row>
    <row r="1528" spans="20:21">
      <c r="T1528" t="s">
        <v>1799</v>
      </c>
      <c r="U1528">
        <v>2023</v>
      </c>
    </row>
    <row r="1529" spans="20:21">
      <c r="T1529" t="s">
        <v>204</v>
      </c>
      <c r="U1529">
        <v>2023</v>
      </c>
    </row>
    <row r="1530" spans="20:21">
      <c r="T1530" t="s">
        <v>1795</v>
      </c>
      <c r="U1530">
        <v>2023</v>
      </c>
    </row>
    <row r="1531" spans="20:21">
      <c r="T1531" t="s">
        <v>1175</v>
      </c>
      <c r="U1531">
        <v>2023</v>
      </c>
    </row>
    <row r="1532" spans="20:21">
      <c r="T1532" t="s">
        <v>556</v>
      </c>
      <c r="U1532">
        <v>2023</v>
      </c>
    </row>
    <row r="1533" spans="20:21">
      <c r="T1533" t="s">
        <v>359</v>
      </c>
      <c r="U1533">
        <v>2023</v>
      </c>
    </row>
    <row r="1534" spans="20:21">
      <c r="T1534" t="s">
        <v>2023</v>
      </c>
      <c r="U1534">
        <v>2023</v>
      </c>
    </row>
    <row r="1535" spans="20:21">
      <c r="T1535" t="s">
        <v>1552</v>
      </c>
      <c r="U1535">
        <v>2023</v>
      </c>
    </row>
    <row r="1536" spans="20:21">
      <c r="T1536" t="s">
        <v>2139</v>
      </c>
      <c r="U1536">
        <v>2023</v>
      </c>
    </row>
    <row r="1537" spans="20:21">
      <c r="T1537" t="s">
        <v>773</v>
      </c>
      <c r="U1537">
        <v>2023</v>
      </c>
    </row>
    <row r="1538" spans="20:21">
      <c r="T1538" t="s">
        <v>2566</v>
      </c>
      <c r="U1538">
        <v>2023</v>
      </c>
    </row>
    <row r="1539" spans="20:21">
      <c r="T1539" t="s">
        <v>750</v>
      </c>
      <c r="U1539">
        <v>2023</v>
      </c>
    </row>
    <row r="1540" spans="20:21">
      <c r="T1540" t="s">
        <v>1440</v>
      </c>
      <c r="U1540">
        <v>2023</v>
      </c>
    </row>
    <row r="1541" spans="20:21">
      <c r="T1541" t="s">
        <v>500</v>
      </c>
      <c r="U1541">
        <v>2023</v>
      </c>
    </row>
    <row r="1542" spans="20:21">
      <c r="T1542" t="s">
        <v>691</v>
      </c>
      <c r="U1542">
        <v>2023</v>
      </c>
    </row>
    <row r="1543" spans="20:21">
      <c r="T1543" t="s">
        <v>614</v>
      </c>
      <c r="U1543">
        <v>2023</v>
      </c>
    </row>
    <row r="1544" spans="20:21">
      <c r="T1544" t="s">
        <v>1223</v>
      </c>
      <c r="U1544">
        <v>2023</v>
      </c>
    </row>
    <row r="1545" spans="20:21">
      <c r="T1545" t="s">
        <v>2044</v>
      </c>
      <c r="U1545">
        <v>2023</v>
      </c>
    </row>
    <row r="1546" spans="20:21">
      <c r="T1546" t="s">
        <v>1163</v>
      </c>
      <c r="U1546">
        <v>2023</v>
      </c>
    </row>
    <row r="1547" spans="20:21">
      <c r="T1547" t="s">
        <v>1928</v>
      </c>
      <c r="U1547">
        <v>2023</v>
      </c>
    </row>
    <row r="1548" spans="20:21">
      <c r="T1548" t="s">
        <v>2085</v>
      </c>
      <c r="U1548">
        <v>2023</v>
      </c>
    </row>
    <row r="1549" spans="20:21">
      <c r="T1549" t="s">
        <v>227</v>
      </c>
      <c r="U1549">
        <v>2023</v>
      </c>
    </row>
    <row r="1550" spans="20:21">
      <c r="T1550" t="s">
        <v>1559</v>
      </c>
      <c r="U1550">
        <v>2023</v>
      </c>
    </row>
    <row r="1551" spans="20:21">
      <c r="T1551" t="s">
        <v>489</v>
      </c>
      <c r="U1551">
        <v>2023</v>
      </c>
    </row>
    <row r="1552" spans="20:21">
      <c r="T1552" t="s">
        <v>241</v>
      </c>
      <c r="U1552">
        <v>2023</v>
      </c>
    </row>
    <row r="1553" spans="20:21">
      <c r="T1553" t="s">
        <v>307</v>
      </c>
      <c r="U1553">
        <v>2023</v>
      </c>
    </row>
    <row r="1554" spans="20:21">
      <c r="T1554" t="s">
        <v>1044</v>
      </c>
      <c r="U1554">
        <v>2023</v>
      </c>
    </row>
    <row r="1555" spans="20:21">
      <c r="T1555" t="s">
        <v>1616</v>
      </c>
      <c r="U1555">
        <v>2023</v>
      </c>
    </row>
    <row r="1556" spans="20:21">
      <c r="T1556" t="s">
        <v>744</v>
      </c>
      <c r="U1556">
        <v>2023</v>
      </c>
    </row>
    <row r="1557" spans="20:21">
      <c r="T1557" t="s">
        <v>2575</v>
      </c>
      <c r="U1557">
        <v>2023</v>
      </c>
    </row>
    <row r="1558" spans="20:21">
      <c r="T1558" t="s">
        <v>1540</v>
      </c>
      <c r="U1558">
        <v>2023</v>
      </c>
    </row>
    <row r="1559" spans="20:21">
      <c r="T1559" t="s">
        <v>2321</v>
      </c>
      <c r="U1559">
        <v>2023</v>
      </c>
    </row>
    <row r="1560" spans="20:21">
      <c r="T1560" t="s">
        <v>975</v>
      </c>
      <c r="U1560">
        <v>2023</v>
      </c>
    </row>
    <row r="1561" spans="20:21">
      <c r="T1561" t="s">
        <v>1674</v>
      </c>
      <c r="U1561">
        <v>2023</v>
      </c>
    </row>
    <row r="1562" spans="20:21">
      <c r="T1562" t="s">
        <v>1824</v>
      </c>
      <c r="U1562">
        <v>2023</v>
      </c>
    </row>
    <row r="1563" spans="20:21">
      <c r="T1563" t="s">
        <v>1645</v>
      </c>
      <c r="U1563">
        <v>2023</v>
      </c>
    </row>
    <row r="1564" spans="20:21">
      <c r="T1564" t="s">
        <v>2380</v>
      </c>
      <c r="U1564">
        <v>2023</v>
      </c>
    </row>
    <row r="1565" spans="20:21">
      <c r="T1565" t="s">
        <v>1499</v>
      </c>
      <c r="U1565">
        <v>2023</v>
      </c>
    </row>
    <row r="1566" spans="20:21">
      <c r="T1566" t="s">
        <v>412</v>
      </c>
      <c r="U1566">
        <v>2023</v>
      </c>
    </row>
    <row r="1567" spans="20:21">
      <c r="T1567" t="s">
        <v>357</v>
      </c>
      <c r="U1567">
        <v>2023</v>
      </c>
    </row>
    <row r="1568" spans="20:21">
      <c r="T1568" t="s">
        <v>2580</v>
      </c>
      <c r="U1568">
        <v>2023</v>
      </c>
    </row>
    <row r="1569" spans="20:21">
      <c r="T1569" t="s">
        <v>2582</v>
      </c>
      <c r="U1569">
        <v>2023</v>
      </c>
    </row>
    <row r="1570" spans="20:21">
      <c r="T1570" t="s">
        <v>1783</v>
      </c>
      <c r="U1570">
        <v>2023</v>
      </c>
    </row>
    <row r="1571" spans="20:21">
      <c r="T1571" t="s">
        <v>1095</v>
      </c>
      <c r="U1571">
        <v>2023</v>
      </c>
    </row>
    <row r="1572" spans="20:21">
      <c r="T1572" t="s">
        <v>880</v>
      </c>
      <c r="U1572">
        <v>2023</v>
      </c>
    </row>
    <row r="1573" spans="20:21">
      <c r="T1573" t="s">
        <v>1165</v>
      </c>
      <c r="U1573">
        <v>2023</v>
      </c>
    </row>
    <row r="1574" spans="20:21">
      <c r="T1574" t="s">
        <v>1964</v>
      </c>
      <c r="U1574">
        <v>2023</v>
      </c>
    </row>
    <row r="1575" spans="20:21">
      <c r="T1575" t="s">
        <v>980</v>
      </c>
      <c r="U1575">
        <v>2023</v>
      </c>
    </row>
    <row r="1576" spans="20:21">
      <c r="T1576" t="s">
        <v>1454</v>
      </c>
      <c r="U1576">
        <v>2023</v>
      </c>
    </row>
    <row r="1577" spans="20:21">
      <c r="T1577" t="s">
        <v>927</v>
      </c>
      <c r="U1577">
        <v>2023</v>
      </c>
    </row>
    <row r="1578" spans="20:21">
      <c r="T1578" t="s">
        <v>1377</v>
      </c>
      <c r="U1578">
        <v>2023</v>
      </c>
    </row>
    <row r="1579" spans="20:21">
      <c r="T1579" t="s">
        <v>1213</v>
      </c>
      <c r="U1579">
        <v>2023</v>
      </c>
    </row>
    <row r="1580" spans="20:21">
      <c r="T1580" t="s">
        <v>169</v>
      </c>
      <c r="U1580">
        <v>2023</v>
      </c>
    </row>
    <row r="1581" spans="20:21">
      <c r="T1581" t="s">
        <v>999</v>
      </c>
      <c r="U1581">
        <v>2023</v>
      </c>
    </row>
    <row r="1582" spans="20:21">
      <c r="T1582" t="s">
        <v>1469</v>
      </c>
      <c r="U1582">
        <v>2023</v>
      </c>
    </row>
    <row r="1583" spans="20:21">
      <c r="T1583" t="s">
        <v>632</v>
      </c>
      <c r="U1583">
        <v>2023</v>
      </c>
    </row>
    <row r="1584" spans="20:21">
      <c r="T1584" t="s">
        <v>1729</v>
      </c>
      <c r="U1584">
        <v>2023</v>
      </c>
    </row>
    <row r="1585" spans="20:21">
      <c r="T1585" t="s">
        <v>947</v>
      </c>
      <c r="U1585">
        <v>2023</v>
      </c>
    </row>
    <row r="1586" spans="20:21">
      <c r="T1586" t="s">
        <v>1778</v>
      </c>
      <c r="U1586">
        <v>2023</v>
      </c>
    </row>
    <row r="1587" spans="20:21">
      <c r="T1587" t="s">
        <v>1303</v>
      </c>
      <c r="U1587">
        <v>2023</v>
      </c>
    </row>
    <row r="1588" spans="20:21">
      <c r="T1588" t="s">
        <v>2586</v>
      </c>
      <c r="U1588">
        <v>2023</v>
      </c>
    </row>
    <row r="1589" spans="20:21">
      <c r="T1589" t="s">
        <v>1147</v>
      </c>
      <c r="U1589">
        <v>2023</v>
      </c>
    </row>
    <row r="1590" spans="20:21">
      <c r="T1590" t="s">
        <v>2273</v>
      </c>
      <c r="U1590">
        <v>2023</v>
      </c>
    </row>
    <row r="1591" spans="20:21">
      <c r="T1591" t="s">
        <v>1523</v>
      </c>
      <c r="U1591">
        <v>2023</v>
      </c>
    </row>
    <row r="1592" spans="20:21">
      <c r="T1592" t="s">
        <v>184</v>
      </c>
      <c r="U1592">
        <v>2023</v>
      </c>
    </row>
    <row r="1593" spans="20:21">
      <c r="T1593" t="s">
        <v>1090</v>
      </c>
      <c r="U1593">
        <v>2023</v>
      </c>
    </row>
    <row r="1594" spans="20:21">
      <c r="T1594" t="s">
        <v>714</v>
      </c>
      <c r="U1594">
        <v>2023</v>
      </c>
    </row>
    <row r="1595" spans="20:21">
      <c r="T1595" t="s">
        <v>1491</v>
      </c>
      <c r="U1595">
        <v>2023</v>
      </c>
    </row>
    <row r="1596" spans="20:21">
      <c r="T1596" t="s">
        <v>507</v>
      </c>
      <c r="U1596">
        <v>2023</v>
      </c>
    </row>
    <row r="1597" spans="20:21">
      <c r="T1597" t="s">
        <v>426</v>
      </c>
      <c r="U1597">
        <v>2023</v>
      </c>
    </row>
    <row r="1598" spans="20:21">
      <c r="T1598" t="s">
        <v>1025</v>
      </c>
      <c r="U1598">
        <v>2023</v>
      </c>
    </row>
    <row r="1599" spans="20:21">
      <c r="T1599" t="s">
        <v>1546</v>
      </c>
      <c r="U1599">
        <v>2023</v>
      </c>
    </row>
    <row r="1600" spans="20:21">
      <c r="T1600" t="s">
        <v>1678</v>
      </c>
      <c r="U1600">
        <v>2023</v>
      </c>
    </row>
    <row r="1601" spans="20:21">
      <c r="T1601" t="s">
        <v>673</v>
      </c>
      <c r="U1601">
        <v>2023</v>
      </c>
    </row>
    <row r="1602" spans="20:21">
      <c r="T1602" t="s">
        <v>2587</v>
      </c>
      <c r="U1602">
        <v>2023</v>
      </c>
    </row>
    <row r="1603" spans="20:21">
      <c r="T1603" t="s">
        <v>904</v>
      </c>
      <c r="U1603">
        <v>2023</v>
      </c>
    </row>
    <row r="1604" spans="20:21">
      <c r="T1604" t="s">
        <v>1133</v>
      </c>
      <c r="U1604">
        <v>2023</v>
      </c>
    </row>
    <row r="1605" spans="20:21">
      <c r="T1605" t="s">
        <v>1040</v>
      </c>
      <c r="U1605">
        <v>2023</v>
      </c>
    </row>
    <row r="1606" spans="20:21">
      <c r="T1606" t="s">
        <v>959</v>
      </c>
      <c r="U1606">
        <v>2023</v>
      </c>
    </row>
    <row r="1607" spans="20:21">
      <c r="T1607" t="s">
        <v>111</v>
      </c>
      <c r="U1607">
        <v>2023</v>
      </c>
    </row>
    <row r="1608" spans="20:21">
      <c r="T1608" t="s">
        <v>2066</v>
      </c>
      <c r="U1608">
        <v>2023</v>
      </c>
    </row>
    <row r="1609" spans="20:21">
      <c r="T1609" t="s">
        <v>1787</v>
      </c>
      <c r="U1609">
        <v>2023</v>
      </c>
    </row>
    <row r="1610" spans="20:21">
      <c r="T1610" t="s">
        <v>1743</v>
      </c>
      <c r="U1610">
        <v>2023</v>
      </c>
    </row>
    <row r="1611" spans="20:21">
      <c r="T1611" t="s">
        <v>1066</v>
      </c>
      <c r="U1611">
        <v>2023</v>
      </c>
    </row>
    <row r="1612" spans="20:21">
      <c r="T1612" t="s">
        <v>2367</v>
      </c>
      <c r="U1612">
        <v>2023</v>
      </c>
    </row>
    <row r="1613" spans="20:21">
      <c r="T1613" t="s">
        <v>2250</v>
      </c>
      <c r="U1613">
        <v>2023</v>
      </c>
    </row>
    <row r="1614" spans="20:21">
      <c r="T1614" t="s">
        <v>1548</v>
      </c>
      <c r="U1614">
        <v>2023</v>
      </c>
    </row>
    <row r="1615" spans="20:21">
      <c r="T1615" t="s">
        <v>378</v>
      </c>
      <c r="U1615">
        <v>2023</v>
      </c>
    </row>
    <row r="1616" spans="20:21">
      <c r="T1616" t="s">
        <v>1322</v>
      </c>
      <c r="U1616">
        <v>2023</v>
      </c>
    </row>
    <row r="1617" spans="20:21">
      <c r="T1617" t="s">
        <v>564</v>
      </c>
      <c r="U1617">
        <v>2023</v>
      </c>
    </row>
    <row r="1618" spans="20:21">
      <c r="T1618" t="s">
        <v>1225</v>
      </c>
      <c r="U1618">
        <v>2023</v>
      </c>
    </row>
    <row r="1619" spans="20:21">
      <c r="T1619" t="s">
        <v>1284</v>
      </c>
      <c r="U1619">
        <v>2023</v>
      </c>
    </row>
    <row r="1620" spans="20:21">
      <c r="T1620" t="s">
        <v>1947</v>
      </c>
      <c r="U1620">
        <v>2023</v>
      </c>
    </row>
    <row r="1621" spans="20:21">
      <c r="T1621" t="s">
        <v>1236</v>
      </c>
      <c r="U1621">
        <v>2023</v>
      </c>
    </row>
    <row r="1622" spans="20:21">
      <c r="T1622" t="s">
        <v>448</v>
      </c>
      <c r="U1622">
        <v>2023</v>
      </c>
    </row>
    <row r="1623" spans="20:21">
      <c r="T1623" t="s">
        <v>2382</v>
      </c>
      <c r="U1623">
        <v>2023</v>
      </c>
    </row>
    <row r="1624" spans="20:21">
      <c r="T1624" t="s">
        <v>396</v>
      </c>
      <c r="U1624">
        <v>2023</v>
      </c>
    </row>
    <row r="1625" spans="20:21">
      <c r="T1625" t="s">
        <v>87</v>
      </c>
      <c r="U1625">
        <v>2023</v>
      </c>
    </row>
    <row r="1626" spans="20:21">
      <c r="T1626" t="s">
        <v>127</v>
      </c>
      <c r="U1626">
        <v>2023</v>
      </c>
    </row>
    <row r="1627" spans="20:21">
      <c r="T1627" t="s">
        <v>199</v>
      </c>
      <c r="U1627">
        <v>2023</v>
      </c>
    </row>
    <row r="1628" spans="20:21">
      <c r="T1628" t="s">
        <v>150</v>
      </c>
      <c r="U1628">
        <v>2023</v>
      </c>
    </row>
    <row r="1629" spans="20:21">
      <c r="T1629" t="s">
        <v>1104</v>
      </c>
      <c r="U1629">
        <v>2023</v>
      </c>
    </row>
    <row r="1630" spans="20:21">
      <c r="T1630" t="s">
        <v>914</v>
      </c>
      <c r="U1630">
        <v>2023</v>
      </c>
    </row>
    <row r="1631" spans="20:21">
      <c r="T1631" t="s">
        <v>1281</v>
      </c>
      <c r="U1631">
        <v>2023</v>
      </c>
    </row>
    <row r="1632" spans="20:21">
      <c r="T1632" t="s">
        <v>1573</v>
      </c>
      <c r="U1632">
        <v>2023</v>
      </c>
    </row>
    <row r="1633" spans="20:21">
      <c r="T1633" t="s">
        <v>1973</v>
      </c>
      <c r="U1633">
        <v>2023</v>
      </c>
    </row>
    <row r="1634" spans="20:21">
      <c r="T1634" t="s">
        <v>2409</v>
      </c>
      <c r="U1634">
        <v>2023</v>
      </c>
    </row>
    <row r="1635" spans="20:21">
      <c r="T1635" t="s">
        <v>1716</v>
      </c>
      <c r="U1635">
        <v>2023</v>
      </c>
    </row>
    <row r="1636" spans="20:21">
      <c r="T1636" t="s">
        <v>1180</v>
      </c>
      <c r="U1636">
        <v>2023</v>
      </c>
    </row>
    <row r="1637" spans="20:21">
      <c r="T1637" t="s">
        <v>222</v>
      </c>
      <c r="U1637">
        <v>2023</v>
      </c>
    </row>
    <row r="1638" spans="20:21">
      <c r="T1638" t="s">
        <v>1131</v>
      </c>
      <c r="U1638">
        <v>2023</v>
      </c>
    </row>
    <row r="1639" spans="20:21">
      <c r="T1639" t="s">
        <v>2178</v>
      </c>
      <c r="U1639">
        <v>2023</v>
      </c>
    </row>
    <row r="1640" spans="20:21">
      <c r="T1640" t="s">
        <v>279</v>
      </c>
      <c r="U1640">
        <v>2023</v>
      </c>
    </row>
    <row r="1641" spans="20:21">
      <c r="T1641" t="s">
        <v>861</v>
      </c>
      <c r="U1641">
        <v>2023</v>
      </c>
    </row>
    <row r="1642" spans="20:21">
      <c r="T1642" t="s">
        <v>2310</v>
      </c>
      <c r="U1642">
        <v>2023</v>
      </c>
    </row>
    <row r="1643" spans="20:21">
      <c r="T1643" t="s">
        <v>626</v>
      </c>
      <c r="U1643">
        <v>2023</v>
      </c>
    </row>
    <row r="1644" spans="20:21">
      <c r="T1644" t="s">
        <v>2019</v>
      </c>
      <c r="U1644">
        <v>2023</v>
      </c>
    </row>
    <row r="1645" spans="20:21">
      <c r="T1645" t="s">
        <v>1166</v>
      </c>
      <c r="U1645">
        <v>2023</v>
      </c>
    </row>
    <row r="1646" spans="20:21">
      <c r="T1646" t="s">
        <v>666</v>
      </c>
      <c r="U1646">
        <v>2023</v>
      </c>
    </row>
    <row r="1647" spans="20:21">
      <c r="T1647" t="s">
        <v>1637</v>
      </c>
      <c r="U1647">
        <v>2023</v>
      </c>
    </row>
    <row r="1648" spans="20:21">
      <c r="T1648" t="s">
        <v>1513</v>
      </c>
      <c r="U1648">
        <v>2023</v>
      </c>
    </row>
    <row r="1649" spans="20:21">
      <c r="T1649" t="s">
        <v>1396</v>
      </c>
      <c r="U1649">
        <v>2023</v>
      </c>
    </row>
    <row r="1650" spans="20:21">
      <c r="T1650" t="s">
        <v>759</v>
      </c>
      <c r="U1650">
        <v>2023</v>
      </c>
    </row>
    <row r="1651" spans="20:21">
      <c r="T1651" t="s">
        <v>394</v>
      </c>
      <c r="U1651">
        <v>2023</v>
      </c>
    </row>
    <row r="1652" spans="20:21">
      <c r="T1652" t="s">
        <v>83</v>
      </c>
      <c r="U1652">
        <v>2023</v>
      </c>
    </row>
    <row r="1653" spans="20:21">
      <c r="T1653" t="s">
        <v>375</v>
      </c>
      <c r="U1653">
        <v>2023</v>
      </c>
    </row>
    <row r="1654" spans="20:21">
      <c r="T1654" t="s">
        <v>2279</v>
      </c>
      <c r="U1654">
        <v>2023</v>
      </c>
    </row>
    <row r="1655" spans="20:21">
      <c r="T1655" t="s">
        <v>1530</v>
      </c>
      <c r="U1655">
        <v>2023</v>
      </c>
    </row>
    <row r="1656" spans="20:21">
      <c r="T1656" t="s">
        <v>738</v>
      </c>
      <c r="U1656">
        <v>2023</v>
      </c>
    </row>
    <row r="1657" spans="20:21">
      <c r="T1657" t="s">
        <v>2050</v>
      </c>
      <c r="U1657">
        <v>2023</v>
      </c>
    </row>
    <row r="1658" spans="20:21">
      <c r="T1658" t="s">
        <v>133</v>
      </c>
      <c r="U1658">
        <v>2023</v>
      </c>
    </row>
    <row r="1659" spans="20:21">
      <c r="T1659" t="s">
        <v>485</v>
      </c>
      <c r="U1659">
        <v>2023</v>
      </c>
    </row>
    <row r="1660" spans="20:21">
      <c r="T1660" t="s">
        <v>460</v>
      </c>
      <c r="U1660">
        <v>2023</v>
      </c>
    </row>
    <row r="1661" spans="20:21">
      <c r="T1661" t="s">
        <v>889</v>
      </c>
      <c r="U1661">
        <v>2023</v>
      </c>
    </row>
    <row r="1662" spans="20:21">
      <c r="T1662" t="s">
        <v>2015</v>
      </c>
      <c r="U1662">
        <v>2023</v>
      </c>
    </row>
    <row r="1663" spans="20:21">
      <c r="T1663" t="s">
        <v>1536</v>
      </c>
      <c r="U1663">
        <v>2023</v>
      </c>
    </row>
    <row r="1664" spans="20:21">
      <c r="T1664" t="s">
        <v>1046</v>
      </c>
      <c r="U1664">
        <v>2023</v>
      </c>
    </row>
    <row r="1665" spans="20:21">
      <c r="T1665" t="s">
        <v>270</v>
      </c>
      <c r="U1665">
        <v>2023</v>
      </c>
    </row>
    <row r="1666" spans="20:21">
      <c r="T1666" t="s">
        <v>819</v>
      </c>
      <c r="U1666">
        <v>2023</v>
      </c>
    </row>
    <row r="1667" spans="20:21">
      <c r="T1667" t="s">
        <v>891</v>
      </c>
      <c r="U1667">
        <v>2023</v>
      </c>
    </row>
    <row r="1668" spans="20:21">
      <c r="T1668" t="s">
        <v>1620</v>
      </c>
      <c r="U1668">
        <v>2023</v>
      </c>
    </row>
    <row r="1669" spans="20:21">
      <c r="T1669" t="s">
        <v>554</v>
      </c>
      <c r="U1669">
        <v>2023</v>
      </c>
    </row>
    <row r="1670" spans="20:21">
      <c r="T1670" t="s">
        <v>243</v>
      </c>
      <c r="U1670">
        <v>2023</v>
      </c>
    </row>
    <row r="1671" spans="20:21">
      <c r="T1671" t="s">
        <v>447</v>
      </c>
      <c r="U1671">
        <v>2023</v>
      </c>
    </row>
    <row r="1672" spans="20:21">
      <c r="T1672" t="s">
        <v>1815</v>
      </c>
      <c r="U1672">
        <v>2023</v>
      </c>
    </row>
    <row r="1673" spans="20:21">
      <c r="T1673" t="s">
        <v>808</v>
      </c>
      <c r="U1673">
        <v>2023</v>
      </c>
    </row>
    <row r="1674" spans="20:21">
      <c r="T1674" t="s">
        <v>235</v>
      </c>
      <c r="U1674">
        <v>2023</v>
      </c>
    </row>
    <row r="1675" spans="20:21">
      <c r="T1675" t="s">
        <v>1232</v>
      </c>
      <c r="U1675">
        <v>2023</v>
      </c>
    </row>
    <row r="1676" spans="20:21">
      <c r="T1676" t="s">
        <v>925</v>
      </c>
      <c r="U1676">
        <v>2023</v>
      </c>
    </row>
    <row r="1677" spans="20:21">
      <c r="T1677" t="s">
        <v>2128</v>
      </c>
      <c r="U1677">
        <v>2023</v>
      </c>
    </row>
    <row r="1678" spans="20:21">
      <c r="T1678" t="s">
        <v>1707</v>
      </c>
      <c r="U1678">
        <v>2023</v>
      </c>
    </row>
    <row r="1679" spans="20:21">
      <c r="T1679" t="s">
        <v>1618</v>
      </c>
      <c r="U1679">
        <v>2023</v>
      </c>
    </row>
    <row r="1680" spans="20:21">
      <c r="T1680" t="s">
        <v>1918</v>
      </c>
      <c r="U1680">
        <v>2023</v>
      </c>
    </row>
    <row r="1681" spans="20:21">
      <c r="T1681" t="s">
        <v>940</v>
      </c>
      <c r="U1681">
        <v>2023</v>
      </c>
    </row>
    <row r="1682" spans="20:21">
      <c r="T1682" t="s">
        <v>2192</v>
      </c>
      <c r="U1682">
        <v>2023</v>
      </c>
    </row>
    <row r="1683" spans="20:21">
      <c r="T1683" t="s">
        <v>1578</v>
      </c>
      <c r="U1683">
        <v>2023</v>
      </c>
    </row>
    <row r="1684" spans="20:21">
      <c r="T1684" t="s">
        <v>624</v>
      </c>
      <c r="U1684">
        <v>2023</v>
      </c>
    </row>
    <row r="1685" spans="20:21">
      <c r="T1685" t="s">
        <v>1933</v>
      </c>
      <c r="U1685">
        <v>2023</v>
      </c>
    </row>
    <row r="1686" spans="20:21">
      <c r="T1686" t="s">
        <v>400</v>
      </c>
      <c r="U1686">
        <v>2023</v>
      </c>
    </row>
    <row r="1687" spans="20:21">
      <c r="T1687" t="s">
        <v>52</v>
      </c>
      <c r="U1687">
        <v>2023</v>
      </c>
    </row>
    <row r="1688" spans="20:21">
      <c r="T1688" t="s">
        <v>2114</v>
      </c>
      <c r="U1688">
        <v>2023</v>
      </c>
    </row>
    <row r="1689" spans="20:21">
      <c r="T1689" t="s">
        <v>833</v>
      </c>
      <c r="U1689">
        <v>2023</v>
      </c>
    </row>
    <row r="1690" spans="20:21">
      <c r="T1690" t="s">
        <v>1965</v>
      </c>
      <c r="U1690">
        <v>2023</v>
      </c>
    </row>
    <row r="1691" spans="20:21">
      <c r="T1691" t="s">
        <v>859</v>
      </c>
      <c r="U1691">
        <v>2023</v>
      </c>
    </row>
    <row r="1692" spans="20:21">
      <c r="T1692" t="s">
        <v>2407</v>
      </c>
      <c r="U1692">
        <v>2023</v>
      </c>
    </row>
    <row r="1693" spans="20:21">
      <c r="T1693" t="s">
        <v>1415</v>
      </c>
      <c r="U1693">
        <v>2023</v>
      </c>
    </row>
    <row r="1694" spans="20:21">
      <c r="T1694" t="s">
        <v>2035</v>
      </c>
      <c r="U1694">
        <v>2023</v>
      </c>
    </row>
    <row r="1695" spans="20:21">
      <c r="T1695" t="s">
        <v>2328</v>
      </c>
      <c r="U1695">
        <v>2023</v>
      </c>
    </row>
    <row r="1696" spans="20:21">
      <c r="T1696" t="s">
        <v>917</v>
      </c>
      <c r="U1696">
        <v>2023</v>
      </c>
    </row>
    <row r="1697" spans="20:21">
      <c r="T1697" t="s">
        <v>1521</v>
      </c>
      <c r="U1697">
        <v>2023</v>
      </c>
    </row>
    <row r="1698" spans="20:21">
      <c r="T1698" t="s">
        <v>609</v>
      </c>
      <c r="U1698">
        <v>2023</v>
      </c>
    </row>
    <row r="1699" spans="20:21">
      <c r="T1699" t="s">
        <v>2348</v>
      </c>
      <c r="U1699">
        <v>2023</v>
      </c>
    </row>
    <row r="1700" spans="20:21">
      <c r="T1700" t="s">
        <v>161</v>
      </c>
      <c r="U1700">
        <v>2023</v>
      </c>
    </row>
    <row r="1701" spans="20:21">
      <c r="T1701" t="s">
        <v>2117</v>
      </c>
      <c r="U1701">
        <v>2023</v>
      </c>
    </row>
    <row r="1702" spans="20:21">
      <c r="T1702" t="s">
        <v>1029</v>
      </c>
      <c r="U1702">
        <v>2023</v>
      </c>
    </row>
    <row r="1703" spans="20:21">
      <c r="T1703" t="s">
        <v>1888</v>
      </c>
      <c r="U1703">
        <v>2023</v>
      </c>
    </row>
    <row r="1704" spans="20:21">
      <c r="T1704" t="s">
        <v>2616</v>
      </c>
      <c r="U1704">
        <v>2023</v>
      </c>
    </row>
    <row r="1705" spans="20:21">
      <c r="T1705" t="s">
        <v>661</v>
      </c>
      <c r="U1705">
        <v>2023</v>
      </c>
    </row>
    <row r="1706" spans="20:21">
      <c r="T1706" t="s">
        <v>1564</v>
      </c>
      <c r="U1706">
        <v>2023</v>
      </c>
    </row>
    <row r="1707" spans="20:21">
      <c r="T1707" t="s">
        <v>1099</v>
      </c>
      <c r="U1707">
        <v>2023</v>
      </c>
    </row>
    <row r="1708" spans="20:21">
      <c r="T1708" t="s">
        <v>251</v>
      </c>
      <c r="U1708">
        <v>2023</v>
      </c>
    </row>
    <row r="1709" spans="20:21">
      <c r="T1709" t="s">
        <v>1953</v>
      </c>
      <c r="U1709">
        <v>2023</v>
      </c>
    </row>
    <row r="1710" spans="20:21">
      <c r="T1710" t="s">
        <v>790</v>
      </c>
      <c r="U1710">
        <v>2023</v>
      </c>
    </row>
    <row r="1711" spans="20:21">
      <c r="T1711" t="s">
        <v>1115</v>
      </c>
      <c r="U1711">
        <v>2023</v>
      </c>
    </row>
    <row r="1712" spans="20:21">
      <c r="T1712" t="s">
        <v>676</v>
      </c>
      <c r="U1712">
        <v>2023</v>
      </c>
    </row>
    <row r="1713" spans="20:21">
      <c r="T1713" t="s">
        <v>870</v>
      </c>
      <c r="U1713">
        <v>2023</v>
      </c>
    </row>
    <row r="1714" spans="20:21">
      <c r="T1714" t="s">
        <v>2164</v>
      </c>
      <c r="U1714">
        <v>2023</v>
      </c>
    </row>
    <row r="1715" spans="20:21">
      <c r="T1715" t="s">
        <v>497</v>
      </c>
      <c r="U1715">
        <v>2023</v>
      </c>
    </row>
    <row r="1716" spans="20:21">
      <c r="T1716" t="s">
        <v>2214</v>
      </c>
      <c r="U1716">
        <v>2023</v>
      </c>
    </row>
    <row r="1717" spans="20:21">
      <c r="T1717" t="s">
        <v>811</v>
      </c>
      <c r="U1717">
        <v>2023</v>
      </c>
    </row>
    <row r="1718" spans="20:21">
      <c r="T1718" t="s">
        <v>1504</v>
      </c>
      <c r="U1718">
        <v>2023</v>
      </c>
    </row>
    <row r="1719" spans="20:21">
      <c r="T1719" t="s">
        <v>850</v>
      </c>
      <c r="U1719">
        <v>2023</v>
      </c>
    </row>
    <row r="1720" spans="20:21">
      <c r="T1720" t="s">
        <v>1243</v>
      </c>
      <c r="U1720">
        <v>2023</v>
      </c>
    </row>
    <row r="1721" spans="20:21">
      <c r="T1721" t="s">
        <v>805</v>
      </c>
      <c r="U1721">
        <v>2023</v>
      </c>
    </row>
    <row r="1722" spans="20:21">
      <c r="T1722" t="s">
        <v>1340</v>
      </c>
      <c r="U1722">
        <v>2023</v>
      </c>
    </row>
    <row r="1723" spans="20:21">
      <c r="T1723" t="s">
        <v>1410</v>
      </c>
      <c r="U1723">
        <v>2023</v>
      </c>
    </row>
    <row r="1724" spans="20:21">
      <c r="T1724" t="s">
        <v>1277</v>
      </c>
      <c r="U1724">
        <v>2023</v>
      </c>
    </row>
    <row r="1725" spans="20:21">
      <c r="T1725" t="s">
        <v>2181</v>
      </c>
      <c r="U1725">
        <v>2023</v>
      </c>
    </row>
    <row r="1726" spans="20:21">
      <c r="T1726" t="s">
        <v>1813</v>
      </c>
      <c r="U1726">
        <v>2023</v>
      </c>
    </row>
    <row r="1727" spans="20:21">
      <c r="T1727" t="s">
        <v>906</v>
      </c>
      <c r="U1727">
        <v>2023</v>
      </c>
    </row>
    <row r="1728" spans="20:21">
      <c r="T1728" t="s">
        <v>2288</v>
      </c>
      <c r="U1728">
        <v>2023</v>
      </c>
    </row>
    <row r="1729" spans="20:21">
      <c r="T1729" t="s">
        <v>1873</v>
      </c>
      <c r="U1729">
        <v>2023</v>
      </c>
    </row>
    <row r="1730" spans="20:21">
      <c r="T1730" t="s">
        <v>1858</v>
      </c>
      <c r="U1730">
        <v>2023</v>
      </c>
    </row>
    <row r="1731" spans="20:21">
      <c r="T1731" t="s">
        <v>645</v>
      </c>
      <c r="U1731">
        <v>2023</v>
      </c>
    </row>
    <row r="1732" spans="20:21">
      <c r="T1732" t="s">
        <v>2149</v>
      </c>
      <c r="U1732">
        <v>2023</v>
      </c>
    </row>
    <row r="1733" spans="20:21">
      <c r="T1733" t="s">
        <v>589</v>
      </c>
      <c r="U1733">
        <v>2023</v>
      </c>
    </row>
    <row r="1734" spans="20:21">
      <c r="T1734" t="s">
        <v>212</v>
      </c>
      <c r="U1734">
        <v>2023</v>
      </c>
    </row>
    <row r="1735" spans="20:21">
      <c r="T1735" t="s">
        <v>277</v>
      </c>
      <c r="U1735">
        <v>2023</v>
      </c>
    </row>
    <row r="1736" spans="20:21">
      <c r="T1736" t="s">
        <v>2105</v>
      </c>
      <c r="U1736">
        <v>2023</v>
      </c>
    </row>
    <row r="1737" spans="20:21">
      <c r="T1737" t="s">
        <v>1053</v>
      </c>
      <c r="U1737">
        <v>2023</v>
      </c>
    </row>
    <row r="1738" spans="20:21">
      <c r="T1738" t="s">
        <v>873</v>
      </c>
      <c r="U1738">
        <v>2023</v>
      </c>
    </row>
    <row r="1739" spans="20:21">
      <c r="T1739" t="s">
        <v>2626</v>
      </c>
      <c r="U1739">
        <v>2023</v>
      </c>
    </row>
    <row r="1740" spans="20:21">
      <c r="T1740" t="s">
        <v>2627</v>
      </c>
      <c r="U1740">
        <v>2023</v>
      </c>
    </row>
    <row r="1741" spans="20:21">
      <c r="T1741" t="s">
        <v>2629</v>
      </c>
      <c r="U1741">
        <v>2023</v>
      </c>
    </row>
    <row r="1742" spans="20:21">
      <c r="T1742" t="s">
        <v>1086</v>
      </c>
      <c r="U1742">
        <v>2023</v>
      </c>
    </row>
    <row r="1743" spans="20:21">
      <c r="T1743" t="s">
        <v>1576</v>
      </c>
      <c r="U1743">
        <v>2023</v>
      </c>
    </row>
    <row r="1744" spans="20:21">
      <c r="T1744" t="s">
        <v>639</v>
      </c>
      <c r="U1744">
        <v>2023</v>
      </c>
    </row>
    <row r="1745" spans="20:21">
      <c r="T1745" t="s">
        <v>246</v>
      </c>
      <c r="U1745">
        <v>2023</v>
      </c>
    </row>
    <row r="1746" spans="20:21">
      <c r="T1746" t="s">
        <v>2398</v>
      </c>
      <c r="U1746">
        <v>2023</v>
      </c>
    </row>
    <row r="1747" spans="20:21">
      <c r="T1747" t="s">
        <v>1169</v>
      </c>
      <c r="U1747">
        <v>2023</v>
      </c>
    </row>
    <row r="1748" spans="20:21">
      <c r="T1748" t="s">
        <v>549</v>
      </c>
      <c r="U1748">
        <v>2023</v>
      </c>
    </row>
    <row r="1749" spans="20:21">
      <c r="T1749" t="s">
        <v>92</v>
      </c>
      <c r="U1749">
        <v>2023</v>
      </c>
    </row>
    <row r="1750" spans="20:21">
      <c r="T1750" t="s">
        <v>961</v>
      </c>
      <c r="U1750">
        <v>2023</v>
      </c>
    </row>
    <row r="1751" spans="20:21">
      <c r="T1751" t="s">
        <v>348</v>
      </c>
      <c r="U1751">
        <v>2023</v>
      </c>
    </row>
    <row r="1752" spans="20:21">
      <c r="T1752" t="s">
        <v>1200</v>
      </c>
      <c r="U1752">
        <v>2023</v>
      </c>
    </row>
    <row r="1753" spans="20:21">
      <c r="T1753" t="s">
        <v>1329</v>
      </c>
      <c r="U1753">
        <v>2023</v>
      </c>
    </row>
    <row r="1754" spans="20:21">
      <c r="T1754" t="s">
        <v>439</v>
      </c>
      <c r="U1754">
        <v>2023</v>
      </c>
    </row>
    <row r="1755" spans="20:21">
      <c r="T1755" t="s">
        <v>1485</v>
      </c>
      <c r="U1755">
        <v>2023</v>
      </c>
    </row>
    <row r="1756" spans="20:21">
      <c r="T1756" t="s">
        <v>1101</v>
      </c>
      <c r="U1756">
        <v>2023</v>
      </c>
    </row>
    <row r="1757" spans="20:21">
      <c r="T1757" t="s">
        <v>419</v>
      </c>
      <c r="U1757">
        <v>2023</v>
      </c>
    </row>
    <row r="1758" spans="20:21">
      <c r="T1758" t="s">
        <v>1701</v>
      </c>
      <c r="U1758">
        <v>2023</v>
      </c>
    </row>
    <row r="1759" spans="20:21">
      <c r="T1759" t="s">
        <v>2633</v>
      </c>
      <c r="U1759">
        <v>2023</v>
      </c>
    </row>
    <row r="1760" spans="20:21">
      <c r="T1760" t="s">
        <v>2634</v>
      </c>
      <c r="U1760">
        <v>2023</v>
      </c>
    </row>
    <row r="1761" spans="20:21">
      <c r="T1761" t="s">
        <v>682</v>
      </c>
      <c r="U1761">
        <v>2023</v>
      </c>
    </row>
    <row r="1762" spans="20:21">
      <c r="T1762" t="s">
        <v>1793</v>
      </c>
      <c r="U1762">
        <v>2023</v>
      </c>
    </row>
    <row r="1763" spans="20:21">
      <c r="T1763" t="s">
        <v>1459</v>
      </c>
      <c r="U1763">
        <v>2023</v>
      </c>
    </row>
    <row r="1764" spans="20:21">
      <c r="T1764" t="s">
        <v>937</v>
      </c>
      <c r="U1764">
        <v>2023</v>
      </c>
    </row>
    <row r="1765" spans="20:21">
      <c r="T1765" t="s">
        <v>354</v>
      </c>
      <c r="U1765">
        <v>2023</v>
      </c>
    </row>
    <row r="1766" spans="20:21">
      <c r="T1766" t="s">
        <v>2641</v>
      </c>
      <c r="U1766">
        <v>2023</v>
      </c>
    </row>
    <row r="1767" spans="20:21">
      <c r="T1767" t="s">
        <v>56</v>
      </c>
      <c r="U1767">
        <v>2023</v>
      </c>
    </row>
    <row r="1768" spans="20:21">
      <c r="T1768" t="s">
        <v>1011</v>
      </c>
      <c r="U1768">
        <v>2023</v>
      </c>
    </row>
    <row r="1769" spans="20:21">
      <c r="T1769" t="s">
        <v>677</v>
      </c>
      <c r="U1769">
        <v>2023</v>
      </c>
    </row>
    <row r="1770" spans="20:21">
      <c r="T1770" t="s">
        <v>1018</v>
      </c>
      <c r="U1770">
        <v>2023</v>
      </c>
    </row>
    <row r="1771" spans="20:21">
      <c r="T1771" t="s">
        <v>1663</v>
      </c>
      <c r="U1771">
        <v>2023</v>
      </c>
    </row>
    <row r="1772" spans="20:21">
      <c r="T1772" t="s">
        <v>256</v>
      </c>
      <c r="U1772">
        <v>2023</v>
      </c>
    </row>
    <row r="1773" spans="20:21">
      <c r="T1773" t="s">
        <v>1497</v>
      </c>
      <c r="U1773">
        <v>2023</v>
      </c>
    </row>
    <row r="1774" spans="20:21">
      <c r="T1774" t="s">
        <v>1803</v>
      </c>
      <c r="U1774">
        <v>2023</v>
      </c>
    </row>
    <row r="1775" spans="20:21">
      <c r="T1775" t="s">
        <v>1625</v>
      </c>
      <c r="U1775">
        <v>2023</v>
      </c>
    </row>
    <row r="1776" spans="20:21">
      <c r="T1776" t="s">
        <v>1480</v>
      </c>
      <c r="U1776">
        <v>2023</v>
      </c>
    </row>
    <row r="1777" spans="20:21">
      <c r="T1777" t="s">
        <v>2315</v>
      </c>
      <c r="U1777">
        <v>2023</v>
      </c>
    </row>
    <row r="1778" spans="20:21">
      <c r="T1778" t="s">
        <v>365</v>
      </c>
      <c r="U1778">
        <v>2023</v>
      </c>
    </row>
    <row r="1779" spans="20:21">
      <c r="T1779" t="s">
        <v>740</v>
      </c>
      <c r="U1779">
        <v>2023</v>
      </c>
    </row>
    <row r="1780" spans="20:21">
      <c r="T1780" t="s">
        <v>2643</v>
      </c>
      <c r="U1780">
        <v>2023</v>
      </c>
    </row>
    <row r="1781" spans="20:21">
      <c r="T1781" t="s">
        <v>575</v>
      </c>
      <c r="U1781">
        <v>2023</v>
      </c>
    </row>
    <row r="1782" spans="20:21">
      <c r="T1782" t="s">
        <v>403</v>
      </c>
      <c r="U1782">
        <v>2023</v>
      </c>
    </row>
    <row r="1783" spans="20:21">
      <c r="T1783" t="s">
        <v>2284</v>
      </c>
      <c r="U1783">
        <v>2023</v>
      </c>
    </row>
    <row r="1784" spans="20:21">
      <c r="T1784" t="s">
        <v>1251</v>
      </c>
      <c r="U1784">
        <v>2023</v>
      </c>
    </row>
    <row r="1785" spans="20:21">
      <c r="T1785" t="s">
        <v>612</v>
      </c>
      <c r="U1785">
        <v>2023</v>
      </c>
    </row>
    <row r="1786" spans="20:21">
      <c r="T1786" t="s">
        <v>1359</v>
      </c>
      <c r="U1786">
        <v>2023</v>
      </c>
    </row>
    <row r="1787" spans="20:21">
      <c r="T1787" t="s">
        <v>881</v>
      </c>
      <c r="U1787">
        <v>2023</v>
      </c>
    </row>
    <row r="1788" spans="20:21">
      <c r="T1788" t="s">
        <v>1802</v>
      </c>
      <c r="U1788">
        <v>2023</v>
      </c>
    </row>
    <row r="1789" spans="20:21">
      <c r="T1789" t="s">
        <v>1550</v>
      </c>
      <c r="U1789">
        <v>2023</v>
      </c>
    </row>
    <row r="1790" spans="20:21">
      <c r="T1790" t="s">
        <v>1275</v>
      </c>
      <c r="U1790">
        <v>2023</v>
      </c>
    </row>
    <row r="1791" spans="20:21">
      <c r="T1791" t="s">
        <v>1937</v>
      </c>
      <c r="U1791">
        <v>2023</v>
      </c>
    </row>
    <row r="1792" spans="20:21">
      <c r="T1792" t="s">
        <v>480</v>
      </c>
      <c r="U1792">
        <v>2023</v>
      </c>
    </row>
    <row r="1793" spans="20:21">
      <c r="T1793" t="s">
        <v>2390</v>
      </c>
      <c r="U1793">
        <v>2023</v>
      </c>
    </row>
    <row r="1794" spans="20:21">
      <c r="T1794" t="s">
        <v>1740</v>
      </c>
      <c r="U1794">
        <v>2023</v>
      </c>
    </row>
    <row r="1795" spans="20:21">
      <c r="T1795" t="s">
        <v>220</v>
      </c>
      <c r="U1795">
        <v>2023</v>
      </c>
    </row>
    <row r="1796" spans="20:21">
      <c r="T1796" t="s">
        <v>141</v>
      </c>
      <c r="U1796">
        <v>2023</v>
      </c>
    </row>
    <row r="1797" spans="20:21">
      <c r="T1797" t="s">
        <v>1801</v>
      </c>
      <c r="U1797">
        <v>2023</v>
      </c>
    </row>
    <row r="1798" spans="20:21">
      <c r="T1798" t="s">
        <v>1682</v>
      </c>
      <c r="U1798">
        <v>2023</v>
      </c>
    </row>
    <row r="1799" spans="20:21">
      <c r="T1799" t="s">
        <v>745</v>
      </c>
      <c r="U1799">
        <v>2023</v>
      </c>
    </row>
    <row r="1800" spans="20:21">
      <c r="T1800" t="s">
        <v>1912</v>
      </c>
      <c r="U1800">
        <v>2023</v>
      </c>
    </row>
    <row r="1801" spans="20:21">
      <c r="T1801" t="s">
        <v>603</v>
      </c>
      <c r="U1801">
        <v>2023</v>
      </c>
    </row>
    <row r="1802" spans="20:21">
      <c r="T1802" t="s">
        <v>1174</v>
      </c>
      <c r="U1802">
        <v>2023</v>
      </c>
    </row>
    <row r="1803" spans="20:21">
      <c r="T1803" t="s">
        <v>2199</v>
      </c>
      <c r="U1803">
        <v>2023</v>
      </c>
    </row>
    <row r="1804" spans="20:21">
      <c r="T1804" t="s">
        <v>285</v>
      </c>
      <c r="U1804">
        <v>2023</v>
      </c>
    </row>
    <row r="1805" spans="20:21">
      <c r="T1805" t="s">
        <v>380</v>
      </c>
      <c r="U1805">
        <v>2023</v>
      </c>
    </row>
    <row r="1806" spans="20:21">
      <c r="T1806" t="s">
        <v>2653</v>
      </c>
      <c r="U1806">
        <v>2023</v>
      </c>
    </row>
    <row r="1807" spans="20:21">
      <c r="T1807" t="s">
        <v>826</v>
      </c>
      <c r="U1807">
        <v>2023</v>
      </c>
    </row>
    <row r="1808" spans="20:21">
      <c r="T1808" t="s">
        <v>187</v>
      </c>
      <c r="U1808">
        <v>2024</v>
      </c>
    </row>
    <row r="1809" spans="20:21">
      <c r="T1809" t="s">
        <v>770</v>
      </c>
      <c r="U1809">
        <v>2024</v>
      </c>
    </row>
    <row r="1810" spans="20:21">
      <c r="T1810" t="s">
        <v>912</v>
      </c>
      <c r="U1810">
        <v>2024</v>
      </c>
    </row>
    <row r="1811" spans="20:21">
      <c r="T1811" t="s">
        <v>2474</v>
      </c>
      <c r="U1811">
        <v>2024</v>
      </c>
    </row>
    <row r="1812" spans="20:21">
      <c r="T1812" t="s">
        <v>1035</v>
      </c>
      <c r="U1812">
        <v>2024</v>
      </c>
    </row>
    <row r="1813" spans="20:21">
      <c r="T1813" t="s">
        <v>1912</v>
      </c>
      <c r="U1813">
        <v>2024</v>
      </c>
    </row>
    <row r="1814" spans="20:21">
      <c r="T1814" t="s">
        <v>1973</v>
      </c>
      <c r="U1814">
        <v>2024</v>
      </c>
    </row>
    <row r="1815" spans="20:21">
      <c r="T1815" t="s">
        <v>87</v>
      </c>
      <c r="U1815">
        <v>2024</v>
      </c>
    </row>
    <row r="1816" spans="20:21">
      <c r="T1816" t="s">
        <v>1950</v>
      </c>
      <c r="U1816">
        <v>2024</v>
      </c>
    </row>
    <row r="1817" spans="20:21">
      <c r="T1817" t="s">
        <v>1965</v>
      </c>
      <c r="U1817">
        <v>2024</v>
      </c>
    </row>
    <row r="1818" spans="20:21">
      <c r="T1818" t="s">
        <v>2166</v>
      </c>
      <c r="U1818">
        <v>2024</v>
      </c>
    </row>
    <row r="1819" spans="20:21">
      <c r="T1819" t="s">
        <v>1625</v>
      </c>
      <c r="U1819">
        <v>2024</v>
      </c>
    </row>
    <row r="1820" spans="20:21">
      <c r="T1820" t="s">
        <v>1072</v>
      </c>
      <c r="U1820">
        <v>2024</v>
      </c>
    </row>
    <row r="1821" spans="20:21">
      <c r="T1821" t="s">
        <v>1425</v>
      </c>
      <c r="U1821">
        <v>2024</v>
      </c>
    </row>
    <row r="1822" spans="20:21">
      <c r="T1822" t="s">
        <v>566</v>
      </c>
      <c r="U1822">
        <v>2024</v>
      </c>
    </row>
    <row r="1823" spans="20:21">
      <c r="T1823" t="s">
        <v>2044</v>
      </c>
      <c r="U1823">
        <v>2024</v>
      </c>
    </row>
    <row r="1824" spans="20:21">
      <c r="T1824" t="s">
        <v>2055</v>
      </c>
      <c r="U1824">
        <v>2024</v>
      </c>
    </row>
    <row r="1825" spans="20:21">
      <c r="T1825" t="s">
        <v>1746</v>
      </c>
      <c r="U1825">
        <v>2024</v>
      </c>
    </row>
    <row r="1826" spans="20:21">
      <c r="T1826" t="s">
        <v>2505</v>
      </c>
      <c r="U1826">
        <v>2024</v>
      </c>
    </row>
    <row r="1827" spans="20:21">
      <c r="T1827" t="s">
        <v>1933</v>
      </c>
      <c r="U1827">
        <v>2024</v>
      </c>
    </row>
    <row r="1828" spans="20:21">
      <c r="T1828" t="s">
        <v>798</v>
      </c>
      <c r="U1828">
        <v>2024</v>
      </c>
    </row>
    <row r="1829" spans="20:21">
      <c r="T1829" t="s">
        <v>2286</v>
      </c>
      <c r="U1829">
        <v>2024</v>
      </c>
    </row>
    <row r="1830" spans="20:21">
      <c r="T1830" t="s">
        <v>230</v>
      </c>
      <c r="U1830">
        <v>2024</v>
      </c>
    </row>
    <row r="1831" spans="20:21">
      <c r="T1831" t="s">
        <v>2536</v>
      </c>
      <c r="U1831">
        <v>2024</v>
      </c>
    </row>
    <row r="1832" spans="20:21">
      <c r="T1832" t="s">
        <v>195</v>
      </c>
      <c r="U1832">
        <v>2024</v>
      </c>
    </row>
    <row r="1833" spans="20:21">
      <c r="T1833" t="s">
        <v>2387</v>
      </c>
      <c r="U1833">
        <v>2024</v>
      </c>
    </row>
    <row r="1834" spans="20:21">
      <c r="T1834" t="s">
        <v>1764</v>
      </c>
      <c r="U1834">
        <v>2024</v>
      </c>
    </row>
    <row r="1835" spans="20:21">
      <c r="T1835" t="s">
        <v>31</v>
      </c>
      <c r="U1835">
        <v>2024</v>
      </c>
    </row>
    <row r="1836" spans="20:21">
      <c r="T1836" t="s">
        <v>1707</v>
      </c>
      <c r="U1836">
        <v>2024</v>
      </c>
    </row>
    <row r="1837" spans="20:21">
      <c r="T1837" t="s">
        <v>886</v>
      </c>
      <c r="U1837">
        <v>2024</v>
      </c>
    </row>
    <row r="1838" spans="20:21">
      <c r="T1838" t="s">
        <v>2633</v>
      </c>
      <c r="U1838">
        <v>2024</v>
      </c>
    </row>
    <row r="1839" spans="20:21">
      <c r="T1839" t="s">
        <v>657</v>
      </c>
      <c r="U1839">
        <v>2024</v>
      </c>
    </row>
    <row r="1840" spans="20:21">
      <c r="T1840" t="s">
        <v>2520</v>
      </c>
      <c r="U1840">
        <v>2024</v>
      </c>
    </row>
    <row r="1841" spans="20:21">
      <c r="T1841" t="s">
        <v>1394</v>
      </c>
      <c r="U1841">
        <v>2024</v>
      </c>
    </row>
    <row r="1842" spans="20:21">
      <c r="T1842" t="s">
        <v>219</v>
      </c>
      <c r="U1842">
        <v>2024</v>
      </c>
    </row>
    <row r="1843" spans="20:21">
      <c r="T1843" t="s">
        <v>1489</v>
      </c>
      <c r="U1843">
        <v>2024</v>
      </c>
    </row>
    <row r="1844" spans="20:21">
      <c r="T1844" t="s">
        <v>1618</v>
      </c>
      <c r="U1844">
        <v>2024</v>
      </c>
    </row>
    <row r="1845" spans="20:21">
      <c r="T1845" t="s">
        <v>930</v>
      </c>
      <c r="U1845">
        <v>2024</v>
      </c>
    </row>
    <row r="1846" spans="20:21">
      <c r="T1846" t="s">
        <v>1813</v>
      </c>
      <c r="U1846">
        <v>2024</v>
      </c>
    </row>
    <row r="1847" spans="20:21">
      <c r="T1847" t="s">
        <v>2587</v>
      </c>
      <c r="U1847">
        <v>2024</v>
      </c>
    </row>
    <row r="1848" spans="20:21">
      <c r="T1848" t="s">
        <v>2446</v>
      </c>
      <c r="U1848">
        <v>2024</v>
      </c>
    </row>
    <row r="1849" spans="20:21">
      <c r="T1849" t="s">
        <v>1667</v>
      </c>
      <c r="U1849">
        <v>2024</v>
      </c>
    </row>
    <row r="1850" spans="20:21">
      <c r="T1850" t="s">
        <v>527</v>
      </c>
      <c r="U1850">
        <v>2024</v>
      </c>
    </row>
    <row r="1851" spans="20:21">
      <c r="T1851" t="s">
        <v>348</v>
      </c>
      <c r="U1851">
        <v>2024</v>
      </c>
    </row>
    <row r="1852" spans="20:21">
      <c r="T1852" t="s">
        <v>63</v>
      </c>
      <c r="U1852">
        <v>2024</v>
      </c>
    </row>
    <row r="1853" spans="20:21">
      <c r="T1853" t="s">
        <v>628</v>
      </c>
      <c r="U1853">
        <v>2024</v>
      </c>
    </row>
    <row r="1854" spans="20:21">
      <c r="T1854" t="s">
        <v>2023</v>
      </c>
      <c r="U1854">
        <v>2024</v>
      </c>
    </row>
    <row r="1855" spans="20:21">
      <c r="T1855" t="s">
        <v>1396</v>
      </c>
      <c r="U1855">
        <v>2024</v>
      </c>
    </row>
    <row r="1856" spans="20:21">
      <c r="T1856" t="s">
        <v>141</v>
      </c>
      <c r="U1856">
        <v>2024</v>
      </c>
    </row>
    <row r="1857" spans="20:21">
      <c r="T1857" t="s">
        <v>2288</v>
      </c>
      <c r="U1857">
        <v>2024</v>
      </c>
    </row>
    <row r="1858" spans="20:21">
      <c r="T1858" t="s">
        <v>2457</v>
      </c>
      <c r="U1858">
        <v>2024</v>
      </c>
    </row>
    <row r="1859" spans="20:21">
      <c r="T1859" t="s">
        <v>158</v>
      </c>
      <c r="U1859">
        <v>2024</v>
      </c>
    </row>
    <row r="1860" spans="20:21">
      <c r="T1860" t="s">
        <v>683</v>
      </c>
      <c r="U1860">
        <v>2024</v>
      </c>
    </row>
    <row r="1861" spans="20:21">
      <c r="T1861" t="s">
        <v>1947</v>
      </c>
      <c r="U1861">
        <v>2024</v>
      </c>
    </row>
    <row r="1862" spans="20:21">
      <c r="T1862" t="s">
        <v>571</v>
      </c>
      <c r="U1862">
        <v>2024</v>
      </c>
    </row>
    <row r="1863" spans="20:21">
      <c r="T1863" t="s">
        <v>2113</v>
      </c>
      <c r="U1863">
        <v>2024</v>
      </c>
    </row>
    <row r="1864" spans="20:21">
      <c r="T1864" t="s">
        <v>2503</v>
      </c>
      <c r="U1864">
        <v>2024</v>
      </c>
    </row>
    <row r="1865" spans="20:21">
      <c r="T1865" t="s">
        <v>1842</v>
      </c>
      <c r="U1865">
        <v>2024</v>
      </c>
    </row>
    <row r="1866" spans="20:21">
      <c r="T1866" t="s">
        <v>1095</v>
      </c>
      <c r="U1866">
        <v>2024</v>
      </c>
    </row>
    <row r="1867" spans="20:21">
      <c r="T1867" t="s">
        <v>439</v>
      </c>
      <c r="U1867">
        <v>2024</v>
      </c>
    </row>
    <row r="1868" spans="20:21">
      <c r="T1868" t="s">
        <v>2458</v>
      </c>
      <c r="U1868">
        <v>2024</v>
      </c>
    </row>
    <row r="1869" spans="20:21">
      <c r="T1869" t="s">
        <v>1979</v>
      </c>
      <c r="U1869">
        <v>2024</v>
      </c>
    </row>
    <row r="1870" spans="20:21">
      <c r="T1870" t="s">
        <v>79</v>
      </c>
      <c r="U1870">
        <v>2024</v>
      </c>
    </row>
    <row r="1871" spans="20:21">
      <c r="T1871" t="s">
        <v>1496</v>
      </c>
      <c r="U1871">
        <v>2024</v>
      </c>
    </row>
    <row r="1872" spans="20:21">
      <c r="T1872" t="s">
        <v>624</v>
      </c>
      <c r="U1872">
        <v>2024</v>
      </c>
    </row>
    <row r="1873" spans="20:21">
      <c r="T1873" t="s">
        <v>2542</v>
      </c>
      <c r="U1873">
        <v>2024</v>
      </c>
    </row>
    <row r="1874" spans="20:21">
      <c r="T1874" t="s">
        <v>1225</v>
      </c>
      <c r="U1874">
        <v>2024</v>
      </c>
    </row>
    <row r="1875" spans="20:21">
      <c r="T1875" t="s">
        <v>1165</v>
      </c>
      <c r="U1875">
        <v>2024</v>
      </c>
    </row>
    <row r="1876" spans="20:21">
      <c r="T1876" t="s">
        <v>539</v>
      </c>
      <c r="U1876">
        <v>2024</v>
      </c>
    </row>
    <row r="1877" spans="20:21">
      <c r="T1877" t="s">
        <v>2425</v>
      </c>
      <c r="U1877">
        <v>2024</v>
      </c>
    </row>
    <row r="1878" spans="20:21">
      <c r="T1878" t="s">
        <v>1740</v>
      </c>
      <c r="U1878">
        <v>2024</v>
      </c>
    </row>
    <row r="1879" spans="20:21">
      <c r="T1879" t="s">
        <v>235</v>
      </c>
      <c r="U1879">
        <v>2024</v>
      </c>
    </row>
    <row r="1880" spans="20:21">
      <c r="T1880" t="s">
        <v>1515</v>
      </c>
      <c r="U1880">
        <v>2024</v>
      </c>
    </row>
    <row r="1881" spans="20:21">
      <c r="T1881" t="s">
        <v>2296</v>
      </c>
      <c r="U1881">
        <v>2024</v>
      </c>
    </row>
    <row r="1882" spans="20:21">
      <c r="T1882" t="s">
        <v>354</v>
      </c>
      <c r="U1882">
        <v>2024</v>
      </c>
    </row>
    <row r="1883" spans="20:21">
      <c r="T1883" t="s">
        <v>1448</v>
      </c>
      <c r="U1883">
        <v>2024</v>
      </c>
    </row>
    <row r="1884" spans="20:21">
      <c r="T1884" t="s">
        <v>109</v>
      </c>
      <c r="U1884">
        <v>2024</v>
      </c>
    </row>
    <row r="1885" spans="20:21">
      <c r="T1885" t="s">
        <v>1465</v>
      </c>
      <c r="U1885">
        <v>2024</v>
      </c>
    </row>
    <row r="1886" spans="20:21">
      <c r="T1886" t="s">
        <v>2119</v>
      </c>
      <c r="U1886">
        <v>2024</v>
      </c>
    </row>
    <row r="1887" spans="20:21">
      <c r="T1887" t="s">
        <v>2367</v>
      </c>
      <c r="U1887">
        <v>2024</v>
      </c>
    </row>
    <row r="1888" spans="20:21">
      <c r="T1888" t="s">
        <v>199</v>
      </c>
      <c r="U1888">
        <v>2024</v>
      </c>
    </row>
    <row r="1889" spans="20:21">
      <c r="T1889" t="s">
        <v>786</v>
      </c>
      <c r="U1889">
        <v>2024</v>
      </c>
    </row>
    <row r="1890" spans="20:21">
      <c r="T1890" t="s">
        <v>403</v>
      </c>
      <c r="U1890">
        <v>2024</v>
      </c>
    </row>
    <row r="1891" spans="20:21">
      <c r="T1891" t="s">
        <v>206</v>
      </c>
      <c r="U1891">
        <v>2024</v>
      </c>
    </row>
    <row r="1892" spans="20:21">
      <c r="T1892" t="s">
        <v>661</v>
      </c>
      <c r="U1892">
        <v>2024</v>
      </c>
    </row>
    <row r="1893" spans="20:21">
      <c r="T1893" t="s">
        <v>1790</v>
      </c>
      <c r="U1893">
        <v>2024</v>
      </c>
    </row>
    <row r="1894" spans="20:21">
      <c r="T1894" t="s">
        <v>1133</v>
      </c>
      <c r="U1894">
        <v>2024</v>
      </c>
    </row>
    <row r="1895" spans="20:21">
      <c r="T1895" t="s">
        <v>738</v>
      </c>
      <c r="U1895">
        <v>2024</v>
      </c>
    </row>
    <row r="1896" spans="20:21">
      <c r="T1896" t="s">
        <v>2211</v>
      </c>
      <c r="U1896">
        <v>2024</v>
      </c>
    </row>
    <row r="1897" spans="20:21">
      <c r="T1897" t="s">
        <v>525</v>
      </c>
      <c r="U1897">
        <v>2024</v>
      </c>
    </row>
    <row r="1898" spans="20:21">
      <c r="T1898" t="s">
        <v>1163</v>
      </c>
      <c r="U1898">
        <v>2024</v>
      </c>
    </row>
    <row r="1899" spans="20:21">
      <c r="T1899" t="s">
        <v>937</v>
      </c>
      <c r="U1899">
        <v>2024</v>
      </c>
    </row>
    <row r="1900" spans="20:21">
      <c r="T1900" t="s">
        <v>1029</v>
      </c>
      <c r="U1900">
        <v>2024</v>
      </c>
    </row>
    <row r="1901" spans="20:21">
      <c r="T1901" t="s">
        <v>1698</v>
      </c>
      <c r="U1901">
        <v>2024</v>
      </c>
    </row>
    <row r="1902" spans="20:21">
      <c r="T1902" t="s">
        <v>227</v>
      </c>
      <c r="U1902">
        <v>2024</v>
      </c>
    </row>
    <row r="1903" spans="20:21">
      <c r="T1903" t="s">
        <v>1549</v>
      </c>
      <c r="U1903">
        <v>2024</v>
      </c>
    </row>
    <row r="1904" spans="20:21">
      <c r="T1904" t="s">
        <v>592</v>
      </c>
      <c r="U1904">
        <v>2024</v>
      </c>
    </row>
    <row r="1905" spans="20:21">
      <c r="T1905" t="s">
        <v>927</v>
      </c>
      <c r="U1905">
        <v>2024</v>
      </c>
    </row>
    <row r="1906" spans="20:21">
      <c r="T1906" t="s">
        <v>1902</v>
      </c>
      <c r="U1906">
        <v>2024</v>
      </c>
    </row>
    <row r="1907" spans="20:21">
      <c r="T1907" t="s">
        <v>295</v>
      </c>
      <c r="U1907">
        <v>2024</v>
      </c>
    </row>
    <row r="1908" spans="20:21">
      <c r="T1908" t="s">
        <v>243</v>
      </c>
      <c r="U1908">
        <v>2024</v>
      </c>
    </row>
    <row r="1909" spans="20:21">
      <c r="T1909" t="s">
        <v>947</v>
      </c>
      <c r="U1909">
        <v>2024</v>
      </c>
    </row>
    <row r="1910" spans="20:21">
      <c r="T1910" t="s">
        <v>1099</v>
      </c>
      <c r="U1910">
        <v>2024</v>
      </c>
    </row>
    <row r="1911" spans="20:21">
      <c r="T1911" t="s">
        <v>2273</v>
      </c>
      <c r="U1911">
        <v>2024</v>
      </c>
    </row>
    <row r="1912" spans="20:21">
      <c r="T1912" t="s">
        <v>1371</v>
      </c>
      <c r="U1912">
        <v>2024</v>
      </c>
    </row>
    <row r="1913" spans="20:21">
      <c r="T1913" t="s">
        <v>790</v>
      </c>
      <c r="U1913">
        <v>2024</v>
      </c>
    </row>
    <row r="1914" spans="20:21">
      <c r="T1914" t="s">
        <v>975</v>
      </c>
      <c r="U1914">
        <v>2024</v>
      </c>
    </row>
    <row r="1915" spans="20:21">
      <c r="T1915" t="s">
        <v>1935</v>
      </c>
      <c r="U1915">
        <v>2024</v>
      </c>
    </row>
    <row r="1916" spans="20:21">
      <c r="T1916" t="s">
        <v>2248</v>
      </c>
      <c r="U1916">
        <v>2024</v>
      </c>
    </row>
    <row r="1917" spans="20:21">
      <c r="T1917" t="s">
        <v>2320</v>
      </c>
      <c r="U1917">
        <v>2024</v>
      </c>
    </row>
    <row r="1918" spans="20:21">
      <c r="T1918" t="s">
        <v>1419</v>
      </c>
      <c r="U1918">
        <v>2024</v>
      </c>
    </row>
    <row r="1919" spans="20:21">
      <c r="T1919" t="s">
        <v>923</v>
      </c>
      <c r="U1919">
        <v>2024</v>
      </c>
    </row>
    <row r="1920" spans="20:21">
      <c r="T1920" t="s">
        <v>979</v>
      </c>
      <c r="U1920">
        <v>2024</v>
      </c>
    </row>
    <row r="1921" spans="20:21">
      <c r="T1921" t="s">
        <v>697</v>
      </c>
      <c r="U1921">
        <v>2024</v>
      </c>
    </row>
    <row r="1922" spans="20:21">
      <c r="T1922" t="s">
        <v>1236</v>
      </c>
      <c r="U1922">
        <v>2024</v>
      </c>
    </row>
    <row r="1923" spans="20:21">
      <c r="T1923" t="s">
        <v>229</v>
      </c>
      <c r="U1923">
        <v>2024</v>
      </c>
    </row>
    <row r="1924" spans="20:21">
      <c r="T1924" t="s">
        <v>826</v>
      </c>
      <c r="U1924">
        <v>2024</v>
      </c>
    </row>
    <row r="1925" spans="20:21">
      <c r="T1925" t="s">
        <v>2126</v>
      </c>
      <c r="U1925">
        <v>2024</v>
      </c>
    </row>
    <row r="1926" spans="20:21">
      <c r="T1926" t="s">
        <v>2300</v>
      </c>
      <c r="U1926">
        <v>2024</v>
      </c>
    </row>
    <row r="1927" spans="20:21">
      <c r="T1927" t="s">
        <v>558</v>
      </c>
      <c r="U1927">
        <v>2024</v>
      </c>
    </row>
    <row r="1928" spans="20:21">
      <c r="T1928" t="s">
        <v>1322</v>
      </c>
      <c r="U1928">
        <v>2024</v>
      </c>
    </row>
    <row r="1929" spans="20:21">
      <c r="T1929" t="s">
        <v>2244</v>
      </c>
      <c r="U1929">
        <v>2024</v>
      </c>
    </row>
    <row r="1930" spans="20:21">
      <c r="T1930" t="s">
        <v>492</v>
      </c>
      <c r="U1930">
        <v>2024</v>
      </c>
    </row>
    <row r="1931" spans="20:21">
      <c r="T1931" t="s">
        <v>773</v>
      </c>
      <c r="U1931">
        <v>2024</v>
      </c>
    </row>
    <row r="1932" spans="20:21">
      <c r="T1932" t="s">
        <v>917</v>
      </c>
      <c r="U1932">
        <v>2024</v>
      </c>
    </row>
    <row r="1933" spans="20:21">
      <c r="T1933" t="s">
        <v>145</v>
      </c>
      <c r="U1933">
        <v>2024</v>
      </c>
    </row>
    <row r="1934" spans="20:21">
      <c r="T1934" t="s">
        <v>1519</v>
      </c>
      <c r="U1934">
        <v>2024</v>
      </c>
    </row>
    <row r="1935" spans="20:21">
      <c r="T1935" t="s">
        <v>1793</v>
      </c>
      <c r="U1935">
        <v>2024</v>
      </c>
    </row>
    <row r="1936" spans="20:21">
      <c r="T1936" t="s">
        <v>11</v>
      </c>
      <c r="U1936">
        <v>2024</v>
      </c>
    </row>
    <row r="1937" spans="20:21">
      <c r="T1937" t="s">
        <v>1595</v>
      </c>
      <c r="U1937">
        <v>2024</v>
      </c>
    </row>
    <row r="1938" spans="20:21">
      <c r="T1938" t="s">
        <v>1375</v>
      </c>
      <c r="U1938">
        <v>2024</v>
      </c>
    </row>
    <row r="1939" spans="20:21">
      <c r="T1939" t="s">
        <v>1885</v>
      </c>
      <c r="U1939">
        <v>2024</v>
      </c>
    </row>
    <row r="1940" spans="20:21">
      <c r="T1940" t="s">
        <v>2659</v>
      </c>
      <c r="U1940">
        <v>2024</v>
      </c>
    </row>
    <row r="1941" spans="20:21">
      <c r="T1941" t="s">
        <v>532</v>
      </c>
      <c r="U1941">
        <v>2024</v>
      </c>
    </row>
    <row r="1942" spans="20:21">
      <c r="T1942" t="s">
        <v>1773</v>
      </c>
      <c r="U1942">
        <v>2024</v>
      </c>
    </row>
    <row r="1943" spans="20:21">
      <c r="T1943" t="s">
        <v>2117</v>
      </c>
      <c r="U1943">
        <v>2024</v>
      </c>
    </row>
    <row r="1944" spans="20:21">
      <c r="T1944" t="s">
        <v>2449</v>
      </c>
      <c r="U1944">
        <v>2024</v>
      </c>
    </row>
    <row r="1945" spans="20:21">
      <c r="T1945" t="s">
        <v>1865</v>
      </c>
      <c r="U1945">
        <v>2024</v>
      </c>
    </row>
    <row r="1946" spans="20:21">
      <c r="T1946" t="s">
        <v>1550</v>
      </c>
      <c r="U1946">
        <v>2024</v>
      </c>
    </row>
    <row r="1947" spans="20:21">
      <c r="T1947" t="s">
        <v>2164</v>
      </c>
      <c r="U1947">
        <v>2024</v>
      </c>
    </row>
    <row r="1948" spans="20:21">
      <c r="T1948" t="s">
        <v>1725</v>
      </c>
      <c r="U1948">
        <v>2024</v>
      </c>
    </row>
    <row r="1949" spans="20:21">
      <c r="T1949" t="s">
        <v>2512</v>
      </c>
      <c r="U1949">
        <v>2024</v>
      </c>
    </row>
    <row r="1950" spans="20:21">
      <c r="T1950" t="s">
        <v>1180</v>
      </c>
      <c r="U1950">
        <v>2024</v>
      </c>
    </row>
    <row r="1951" spans="20:21">
      <c r="T1951" t="s">
        <v>1900</v>
      </c>
      <c r="U1951">
        <v>2024</v>
      </c>
    </row>
    <row r="1952" spans="20:21">
      <c r="T1952" t="s">
        <v>1620</v>
      </c>
      <c r="U1952">
        <v>2024</v>
      </c>
    </row>
    <row r="1953" spans="20:21">
      <c r="T1953" t="s">
        <v>1573</v>
      </c>
      <c r="U1953">
        <v>2024</v>
      </c>
    </row>
    <row r="1954" spans="20:21">
      <c r="T1954" t="s">
        <v>2109</v>
      </c>
      <c r="U1954">
        <v>2024</v>
      </c>
    </row>
    <row r="1955" spans="20:21">
      <c r="T1955" t="s">
        <v>578</v>
      </c>
      <c r="U1955">
        <v>2024</v>
      </c>
    </row>
    <row r="1956" spans="20:21">
      <c r="T1956" t="s">
        <v>949</v>
      </c>
      <c r="U1956">
        <v>2024</v>
      </c>
    </row>
    <row r="1957" spans="20:21">
      <c r="T1957" t="s">
        <v>454</v>
      </c>
      <c r="U1957">
        <v>2024</v>
      </c>
    </row>
    <row r="1958" spans="20:21">
      <c r="T1958" t="s">
        <v>1724</v>
      </c>
      <c r="U1958">
        <v>2024</v>
      </c>
    </row>
    <row r="1959" spans="20:21">
      <c r="T1959" t="s">
        <v>1387</v>
      </c>
      <c r="U1959">
        <v>2024</v>
      </c>
    </row>
    <row r="1960" spans="20:21">
      <c r="T1960" t="s">
        <v>1586</v>
      </c>
      <c r="U1960">
        <v>2024</v>
      </c>
    </row>
    <row r="1961" spans="20:21">
      <c r="T1961" t="s">
        <v>511</v>
      </c>
      <c r="U1961">
        <v>2024</v>
      </c>
    </row>
    <row r="1962" spans="20:21">
      <c r="T1962" t="s">
        <v>2383</v>
      </c>
      <c r="U1962">
        <v>2024</v>
      </c>
    </row>
    <row r="1963" spans="20:21">
      <c r="T1963" t="s">
        <v>2431</v>
      </c>
      <c r="U1963">
        <v>2024</v>
      </c>
    </row>
    <row r="1964" spans="20:21">
      <c r="T1964" t="s">
        <v>2321</v>
      </c>
      <c r="U1964">
        <v>2024</v>
      </c>
    </row>
    <row r="1965" spans="20:21">
      <c r="T1965" t="s">
        <v>485</v>
      </c>
      <c r="U1965">
        <v>2024</v>
      </c>
    </row>
    <row r="1966" spans="20:21">
      <c r="T1966" t="s">
        <v>1279</v>
      </c>
      <c r="U1966">
        <v>2024</v>
      </c>
    </row>
    <row r="1967" spans="20:21">
      <c r="T1967" t="s">
        <v>494</v>
      </c>
      <c r="U1967">
        <v>2024</v>
      </c>
    </row>
    <row r="1968" spans="20:21">
      <c r="T1968" t="s">
        <v>1101</v>
      </c>
      <c r="U1968">
        <v>2024</v>
      </c>
    </row>
    <row r="1969" spans="20:21">
      <c r="T1969" t="s">
        <v>1679</v>
      </c>
      <c r="U1969">
        <v>2024</v>
      </c>
    </row>
    <row r="1970" spans="20:21">
      <c r="T1970" t="s">
        <v>258</v>
      </c>
      <c r="U1970">
        <v>2024</v>
      </c>
    </row>
    <row r="1971" spans="20:21">
      <c r="T1971" t="s">
        <v>2185</v>
      </c>
      <c r="U1971">
        <v>2024</v>
      </c>
    </row>
    <row r="1972" spans="20:21">
      <c r="T1972" t="s">
        <v>2190</v>
      </c>
      <c r="U1972">
        <v>2024</v>
      </c>
    </row>
    <row r="1973" spans="20:21">
      <c r="T1973" t="s">
        <v>1046</v>
      </c>
      <c r="U1973">
        <v>2024</v>
      </c>
    </row>
    <row r="1974" spans="20:21">
      <c r="T1974" t="s">
        <v>2634</v>
      </c>
      <c r="U1974">
        <v>2024</v>
      </c>
    </row>
    <row r="1975" spans="20:21">
      <c r="T1975" t="s">
        <v>2090</v>
      </c>
      <c r="U1975">
        <v>2024</v>
      </c>
    </row>
    <row r="1976" spans="20:21">
      <c r="T1976" t="s">
        <v>277</v>
      </c>
      <c r="U1976">
        <v>2024</v>
      </c>
    </row>
    <row r="1977" spans="20:21">
      <c r="T1977" t="s">
        <v>1373</v>
      </c>
      <c r="U1977">
        <v>2024</v>
      </c>
    </row>
    <row r="1978" spans="20:21">
      <c r="T1978" t="s">
        <v>1459</v>
      </c>
      <c r="U1978">
        <v>2024</v>
      </c>
    </row>
    <row r="1979" spans="20:21">
      <c r="T1979" t="s">
        <v>1673</v>
      </c>
      <c r="U1979">
        <v>2024</v>
      </c>
    </row>
    <row r="1980" spans="20:21">
      <c r="T1980" t="s">
        <v>2102</v>
      </c>
      <c r="U1980">
        <v>2024</v>
      </c>
    </row>
    <row r="1981" spans="20:21">
      <c r="T1981" t="s">
        <v>71</v>
      </c>
      <c r="U1981">
        <v>2024</v>
      </c>
    </row>
    <row r="1982" spans="20:21">
      <c r="T1982" t="s">
        <v>220</v>
      </c>
      <c r="U1982">
        <v>2024</v>
      </c>
    </row>
    <row r="1983" spans="20:21">
      <c r="T1983" t="s">
        <v>1395</v>
      </c>
      <c r="U1983">
        <v>2024</v>
      </c>
    </row>
    <row r="1984" spans="20:21">
      <c r="T1984" t="s">
        <v>1361</v>
      </c>
      <c r="U1984">
        <v>2024</v>
      </c>
    </row>
    <row r="1985" spans="20:21">
      <c r="T1985" t="s">
        <v>210</v>
      </c>
      <c r="U1985">
        <v>2024</v>
      </c>
    </row>
    <row r="1986" spans="20:21">
      <c r="T1986" t="s">
        <v>985</v>
      </c>
      <c r="U1986">
        <v>2024</v>
      </c>
    </row>
    <row r="1987" spans="20:21">
      <c r="T1987" t="s">
        <v>594</v>
      </c>
      <c r="U1987">
        <v>2024</v>
      </c>
    </row>
    <row r="1988" spans="20:21">
      <c r="T1988" t="s">
        <v>673</v>
      </c>
      <c r="U1988">
        <v>2024</v>
      </c>
    </row>
    <row r="1989" spans="20:21">
      <c r="T1989" t="s">
        <v>2552</v>
      </c>
      <c r="U1989">
        <v>2024</v>
      </c>
    </row>
    <row r="1990" spans="20:21">
      <c r="T1990" t="s">
        <v>535</v>
      </c>
      <c r="U1990">
        <v>2024</v>
      </c>
    </row>
    <row r="1991" spans="20:21">
      <c r="T1991" t="s">
        <v>2434</v>
      </c>
      <c r="U1991">
        <v>2024</v>
      </c>
    </row>
    <row r="1992" spans="20:21">
      <c r="T1992" t="s">
        <v>1476</v>
      </c>
      <c r="U1992">
        <v>2024</v>
      </c>
    </row>
    <row r="1993" spans="20:21">
      <c r="T1993" t="s">
        <v>1802</v>
      </c>
      <c r="U1993">
        <v>2024</v>
      </c>
    </row>
    <row r="1994" spans="20:21">
      <c r="T1994" t="s">
        <v>452</v>
      </c>
      <c r="U1994">
        <v>2024</v>
      </c>
    </row>
    <row r="1995" spans="20:21">
      <c r="T1995" t="s">
        <v>2261</v>
      </c>
      <c r="U1995">
        <v>2024</v>
      </c>
    </row>
    <row r="1996" spans="20:21">
      <c r="T1996" t="s">
        <v>2476</v>
      </c>
      <c r="U1996">
        <v>2024</v>
      </c>
    </row>
    <row r="1997" spans="20:21">
      <c r="T1997" t="s">
        <v>925</v>
      </c>
      <c r="U1997">
        <v>2024</v>
      </c>
    </row>
    <row r="1998" spans="20:21">
      <c r="T1998" t="s">
        <v>1690</v>
      </c>
      <c r="U1998">
        <v>2024</v>
      </c>
    </row>
    <row r="1999" spans="20:21">
      <c r="T1999" t="s">
        <v>1303</v>
      </c>
      <c r="U1999">
        <v>2024</v>
      </c>
    </row>
    <row r="2000" spans="20:21">
      <c r="T2000" t="s">
        <v>396</v>
      </c>
      <c r="U2000">
        <v>2024</v>
      </c>
    </row>
    <row r="2001" spans="20:21">
      <c r="T2001" t="s">
        <v>1637</v>
      </c>
      <c r="U2001">
        <v>2024</v>
      </c>
    </row>
    <row r="2002" spans="20:21">
      <c r="T2002" t="s">
        <v>287</v>
      </c>
      <c r="U2002">
        <v>2024</v>
      </c>
    </row>
    <row r="2003" spans="20:21">
      <c r="T2003" t="s">
        <v>365</v>
      </c>
      <c r="U2003">
        <v>2024</v>
      </c>
    </row>
    <row r="2004" spans="20:21">
      <c r="T2004" t="s">
        <v>2328</v>
      </c>
      <c r="U2004">
        <v>2024</v>
      </c>
    </row>
    <row r="2005" spans="20:21">
      <c r="T2005" t="s">
        <v>2663</v>
      </c>
      <c r="U2005">
        <v>2024</v>
      </c>
    </row>
    <row r="2006" spans="20:21">
      <c r="T2006" t="s">
        <v>2408</v>
      </c>
      <c r="U2006">
        <v>2024</v>
      </c>
    </row>
    <row r="2007" spans="20:21">
      <c r="T2007" t="s">
        <v>815</v>
      </c>
      <c r="U2007">
        <v>2024</v>
      </c>
    </row>
    <row r="2008" spans="20:21">
      <c r="T2008" t="s">
        <v>666</v>
      </c>
      <c r="U2008">
        <v>2024</v>
      </c>
    </row>
    <row r="2009" spans="20:21">
      <c r="T2009" t="s">
        <v>2093</v>
      </c>
      <c r="U2009">
        <v>2024</v>
      </c>
    </row>
    <row r="2010" spans="20:21">
      <c r="T2010" t="s">
        <v>2062</v>
      </c>
      <c r="U2010">
        <v>2024</v>
      </c>
    </row>
    <row r="2011" spans="20:21">
      <c r="T2011" t="s">
        <v>178</v>
      </c>
      <c r="U2011">
        <v>2024</v>
      </c>
    </row>
    <row r="2012" spans="20:21">
      <c r="T2012" t="s">
        <v>1671</v>
      </c>
      <c r="U2012">
        <v>2024</v>
      </c>
    </row>
    <row r="2013" spans="20:21">
      <c r="T2013" t="s">
        <v>2667</v>
      </c>
      <c r="U2013">
        <v>2024</v>
      </c>
    </row>
    <row r="2014" spans="20:21">
      <c r="T2014" t="s">
        <v>2103</v>
      </c>
      <c r="U2014">
        <v>2024</v>
      </c>
    </row>
    <row r="2015" spans="20:21">
      <c r="T2015" t="s">
        <v>34</v>
      </c>
      <c r="U2015">
        <v>2024</v>
      </c>
    </row>
    <row r="2016" spans="20:21">
      <c r="T2016" t="s">
        <v>124</v>
      </c>
      <c r="U2016">
        <v>2024</v>
      </c>
    </row>
    <row r="2017" spans="20:21">
      <c r="T2017" t="s">
        <v>1635</v>
      </c>
      <c r="U2017">
        <v>2024</v>
      </c>
    </row>
    <row r="2018" spans="20:21">
      <c r="T2018" t="s">
        <v>591</v>
      </c>
      <c r="U2018">
        <v>2024</v>
      </c>
    </row>
    <row r="2019" spans="20:21">
      <c r="T2019" t="s">
        <v>1988</v>
      </c>
      <c r="U2019">
        <v>2024</v>
      </c>
    </row>
    <row r="2020" spans="20:21">
      <c r="T2020" t="s">
        <v>1428</v>
      </c>
      <c r="U2020">
        <v>2024</v>
      </c>
    </row>
    <row r="2021" spans="20:21">
      <c r="T2021" t="s">
        <v>1509</v>
      </c>
      <c r="U2021">
        <v>2024</v>
      </c>
    </row>
    <row r="2022" spans="20:21">
      <c r="T2022" t="s">
        <v>2315</v>
      </c>
      <c r="U2022">
        <v>2024</v>
      </c>
    </row>
    <row r="2023" spans="20:21">
      <c r="T2023" t="s">
        <v>1468</v>
      </c>
      <c r="U2023">
        <v>2024</v>
      </c>
    </row>
    <row r="2024" spans="20:21">
      <c r="T2024" t="s">
        <v>477</v>
      </c>
      <c r="U2024">
        <v>2024</v>
      </c>
    </row>
    <row r="2025" spans="20:21">
      <c r="T2025" t="s">
        <v>1345</v>
      </c>
      <c r="U2025">
        <v>2024</v>
      </c>
    </row>
    <row r="2026" spans="20:21">
      <c r="T2026" t="s">
        <v>1363</v>
      </c>
      <c r="U2026">
        <v>2024</v>
      </c>
    </row>
    <row r="2027" spans="20:21">
      <c r="T2027" t="s">
        <v>1260</v>
      </c>
      <c r="U2027">
        <v>2024</v>
      </c>
    </row>
    <row r="2028" spans="20:21">
      <c r="T2028" t="s">
        <v>1011</v>
      </c>
      <c r="U2028">
        <v>2024</v>
      </c>
    </row>
    <row r="2029" spans="20:21">
      <c r="T2029" t="s">
        <v>204</v>
      </c>
      <c r="U2029">
        <v>2024</v>
      </c>
    </row>
    <row r="2030" spans="20:21">
      <c r="T2030" t="s">
        <v>585</v>
      </c>
      <c r="U2030">
        <v>2024</v>
      </c>
    </row>
    <row r="2031" spans="20:21">
      <c r="T2031" t="s">
        <v>1678</v>
      </c>
      <c r="U2031">
        <v>2024</v>
      </c>
    </row>
    <row r="2032" spans="20:21">
      <c r="T2032" t="s">
        <v>1701</v>
      </c>
      <c r="U2032">
        <v>2024</v>
      </c>
    </row>
    <row r="2033" spans="20:21">
      <c r="T2033" t="s">
        <v>1887</v>
      </c>
      <c r="U2033">
        <v>2024</v>
      </c>
    </row>
    <row r="2034" spans="20:21">
      <c r="T2034" t="s">
        <v>598</v>
      </c>
      <c r="U2034">
        <v>2024</v>
      </c>
    </row>
    <row r="2035" spans="20:21">
      <c r="T2035" t="s">
        <v>1530</v>
      </c>
      <c r="U2035">
        <v>2024</v>
      </c>
    </row>
    <row r="2036" spans="20:21">
      <c r="T2036" t="s">
        <v>1284</v>
      </c>
      <c r="U2036">
        <v>2024</v>
      </c>
    </row>
    <row r="2037" spans="20:21">
      <c r="T2037" t="s">
        <v>2582</v>
      </c>
      <c r="U2037">
        <v>2024</v>
      </c>
    </row>
    <row r="2038" spans="20:21">
      <c r="T2038" t="s">
        <v>1113</v>
      </c>
      <c r="U2038">
        <v>2024</v>
      </c>
    </row>
    <row r="2039" spans="20:21">
      <c r="T2039" t="s">
        <v>1385</v>
      </c>
      <c r="U2039">
        <v>2024</v>
      </c>
    </row>
    <row r="2040" spans="20:21">
      <c r="T2040" t="s">
        <v>1557</v>
      </c>
      <c r="U2040">
        <v>2024</v>
      </c>
    </row>
    <row r="2041" spans="20:21">
      <c r="T2041" t="s">
        <v>965</v>
      </c>
      <c r="U2041">
        <v>2024</v>
      </c>
    </row>
    <row r="2042" spans="20:21">
      <c r="T2042" t="s">
        <v>2272</v>
      </c>
      <c r="U2042">
        <v>2024</v>
      </c>
    </row>
    <row r="2043" spans="20:21">
      <c r="T2043" t="s">
        <v>1014</v>
      </c>
      <c r="U2043">
        <v>2024</v>
      </c>
    </row>
    <row r="2044" spans="20:21">
      <c r="T2044" t="s">
        <v>1521</v>
      </c>
      <c r="U2044">
        <v>2024</v>
      </c>
    </row>
    <row r="2045" spans="20:21">
      <c r="T2045" t="s">
        <v>1431</v>
      </c>
      <c r="U2045">
        <v>2024</v>
      </c>
    </row>
    <row r="2046" spans="20:21">
      <c r="T2046" t="s">
        <v>2671</v>
      </c>
      <c r="U2046">
        <v>2024</v>
      </c>
    </row>
    <row r="2047" spans="20:21">
      <c r="T2047" t="s">
        <v>1665</v>
      </c>
      <c r="U2047">
        <v>2024</v>
      </c>
    </row>
    <row r="2048" spans="20:21">
      <c r="T2048" t="s">
        <v>677</v>
      </c>
      <c r="U2048">
        <v>2024</v>
      </c>
    </row>
    <row r="2049" spans="20:21">
      <c r="T2049" t="s">
        <v>1288</v>
      </c>
      <c r="U2049">
        <v>2024</v>
      </c>
    </row>
    <row r="2050" spans="20:21">
      <c r="T2050" t="s">
        <v>345</v>
      </c>
      <c r="U2050">
        <v>2024</v>
      </c>
    </row>
    <row r="2051" spans="20:21">
      <c r="T2051" t="s">
        <v>967</v>
      </c>
      <c r="U2051">
        <v>2024</v>
      </c>
    </row>
    <row r="2052" spans="20:21">
      <c r="T2052" t="s">
        <v>2279</v>
      </c>
      <c r="U2052">
        <v>2024</v>
      </c>
    </row>
    <row r="2053" spans="20:21">
      <c r="T2053" t="s">
        <v>2096</v>
      </c>
      <c r="U2053">
        <v>2024</v>
      </c>
    </row>
    <row r="2054" spans="20:21">
      <c r="T2054" t="s">
        <v>885</v>
      </c>
      <c r="U2054">
        <v>2024</v>
      </c>
    </row>
    <row r="2055" spans="20:21">
      <c r="T2055" t="s">
        <v>1893</v>
      </c>
      <c r="U2055">
        <v>2024</v>
      </c>
    </row>
    <row r="2056" spans="20:21">
      <c r="T2056" t="s">
        <v>2207</v>
      </c>
      <c r="U2056">
        <v>2024</v>
      </c>
    </row>
    <row r="2057" spans="20:21">
      <c r="T2057" t="s">
        <v>1124</v>
      </c>
      <c r="U2057">
        <v>2024</v>
      </c>
    </row>
    <row r="2058" spans="20:21">
      <c r="T2058" t="s">
        <v>994</v>
      </c>
      <c r="U2058">
        <v>2024</v>
      </c>
    </row>
    <row r="2059" spans="20:21">
      <c r="T2059" t="s">
        <v>614</v>
      </c>
      <c r="U2059">
        <v>2024</v>
      </c>
    </row>
    <row r="2060" spans="20:21">
      <c r="T2060" t="s">
        <v>1633</v>
      </c>
      <c r="U2060">
        <v>2024</v>
      </c>
    </row>
    <row r="2061" spans="20:21">
      <c r="T2061" t="s">
        <v>875</v>
      </c>
      <c r="U2061">
        <v>2024</v>
      </c>
    </row>
    <row r="2062" spans="20:21">
      <c r="T2062" t="s">
        <v>133</v>
      </c>
      <c r="U2062">
        <v>2024</v>
      </c>
    </row>
    <row r="2063" spans="20:21">
      <c r="T2063" t="s">
        <v>1543</v>
      </c>
      <c r="U2063">
        <v>2024</v>
      </c>
    </row>
    <row r="2064" spans="20:21">
      <c r="T2064" t="s">
        <v>1612</v>
      </c>
      <c r="U2064">
        <v>2024</v>
      </c>
    </row>
    <row r="2065" spans="20:21">
      <c r="T2065" t="s">
        <v>859</v>
      </c>
      <c r="U2065">
        <v>2024</v>
      </c>
    </row>
    <row r="2066" spans="20:21">
      <c r="T2066" t="s">
        <v>1948</v>
      </c>
      <c r="U2066">
        <v>2024</v>
      </c>
    </row>
    <row r="2067" spans="20:21">
      <c r="T2067" t="s">
        <v>1959</v>
      </c>
      <c r="U2067">
        <v>2024</v>
      </c>
    </row>
    <row r="2068" spans="20:21">
      <c r="T2068" t="s">
        <v>817</v>
      </c>
      <c r="U2068">
        <v>2024</v>
      </c>
    </row>
    <row r="2069" spans="20:21">
      <c r="T2069" t="s">
        <v>378</v>
      </c>
      <c r="U2069">
        <v>2024</v>
      </c>
    </row>
    <row r="2070" spans="20:21">
      <c r="T2070" t="s">
        <v>822</v>
      </c>
      <c r="U2070">
        <v>2024</v>
      </c>
    </row>
    <row r="2071" spans="20:21">
      <c r="T2071" t="s">
        <v>2246</v>
      </c>
      <c r="U2071">
        <v>2024</v>
      </c>
    </row>
    <row r="2072" spans="20:21">
      <c r="T2072" t="s">
        <v>1918</v>
      </c>
      <c r="U2072">
        <v>2024</v>
      </c>
    </row>
    <row r="2073" spans="20:21">
      <c r="T2073" t="s">
        <v>2176</v>
      </c>
      <c r="U2073">
        <v>2024</v>
      </c>
    </row>
    <row r="2074" spans="20:21">
      <c r="T2074" t="s">
        <v>1200</v>
      </c>
      <c r="U2074">
        <v>2024</v>
      </c>
    </row>
    <row r="2075" spans="20:21">
      <c r="T2075" t="s">
        <v>714</v>
      </c>
      <c r="U2075">
        <v>2024</v>
      </c>
    </row>
    <row r="2076" spans="20:21">
      <c r="T2076" t="s">
        <v>2199</v>
      </c>
      <c r="U2076">
        <v>2024</v>
      </c>
    </row>
    <row r="2077" spans="20:21">
      <c r="T2077" t="s">
        <v>1738</v>
      </c>
      <c r="U2077">
        <v>2024</v>
      </c>
    </row>
    <row r="2078" spans="20:21">
      <c r="T2078" t="s">
        <v>2250</v>
      </c>
      <c r="U2078">
        <v>2024</v>
      </c>
    </row>
    <row r="2079" spans="20:21">
      <c r="T2079" t="s">
        <v>2140</v>
      </c>
      <c r="U2079">
        <v>2024</v>
      </c>
    </row>
    <row r="2080" spans="20:21">
      <c r="T2080" t="s">
        <v>2641</v>
      </c>
      <c r="U2080">
        <v>2024</v>
      </c>
    </row>
    <row r="2081" spans="20:21">
      <c r="T2081" t="s">
        <v>1801</v>
      </c>
      <c r="U2081">
        <v>2024</v>
      </c>
    </row>
    <row r="2082" spans="20:21">
      <c r="T2082" t="s">
        <v>685</v>
      </c>
      <c r="U2082">
        <v>2024</v>
      </c>
    </row>
    <row r="2083" spans="20:21">
      <c r="T2083" t="s">
        <v>1523</v>
      </c>
      <c r="U2083">
        <v>2024</v>
      </c>
    </row>
    <row r="2084" spans="20:21">
      <c r="T2084" t="s">
        <v>2178</v>
      </c>
      <c r="U2084">
        <v>2024</v>
      </c>
    </row>
    <row r="2085" spans="20:21">
      <c r="T2085" t="s">
        <v>391</v>
      </c>
      <c r="U2085">
        <v>2024</v>
      </c>
    </row>
    <row r="2086" spans="20:21">
      <c r="T2086" t="s">
        <v>321</v>
      </c>
      <c r="U2086">
        <v>2024</v>
      </c>
    </row>
    <row r="2087" spans="20:21">
      <c r="T2087" t="s">
        <v>2468</v>
      </c>
      <c r="U2087">
        <v>2024</v>
      </c>
    </row>
    <row r="2088" spans="20:21">
      <c r="T2088" t="s">
        <v>2385</v>
      </c>
      <c r="U2088">
        <v>2024</v>
      </c>
    </row>
    <row r="2089" spans="20:21">
      <c r="T2089" t="s">
        <v>24</v>
      </c>
      <c r="U2089">
        <v>2024</v>
      </c>
    </row>
    <row r="2090" spans="20:21">
      <c r="T2090" t="s">
        <v>1358</v>
      </c>
      <c r="U2090">
        <v>2024</v>
      </c>
    </row>
    <row r="2091" spans="20:21">
      <c r="T2091" t="s">
        <v>130</v>
      </c>
      <c r="U2091">
        <v>2024</v>
      </c>
    </row>
    <row r="2092" spans="20:21">
      <c r="T2092" t="s">
        <v>1753</v>
      </c>
      <c r="U2092">
        <v>2024</v>
      </c>
    </row>
    <row r="2093" spans="20:21">
      <c r="T2093" t="s">
        <v>2575</v>
      </c>
      <c r="U2093">
        <v>2024</v>
      </c>
    </row>
    <row r="2094" spans="20:21">
      <c r="T2094" t="s">
        <v>1154</v>
      </c>
      <c r="U2094">
        <v>2024</v>
      </c>
    </row>
    <row r="2095" spans="20:21">
      <c r="T2095" t="s">
        <v>716</v>
      </c>
      <c r="U2095">
        <v>2024</v>
      </c>
    </row>
    <row r="2096" spans="20:21">
      <c r="T2096" t="s">
        <v>279</v>
      </c>
      <c r="U2096">
        <v>2024</v>
      </c>
    </row>
    <row r="2097" spans="20:21">
      <c r="T2097" t="s">
        <v>2414</v>
      </c>
      <c r="U2097">
        <v>2024</v>
      </c>
    </row>
    <row r="2098" spans="20:21">
      <c r="T2098" t="s">
        <v>336</v>
      </c>
      <c r="U2098">
        <v>2024</v>
      </c>
    </row>
    <row r="2099" spans="20:21">
      <c r="T2099" t="s">
        <v>1682</v>
      </c>
      <c r="U2099">
        <v>2024</v>
      </c>
    </row>
    <row r="2100" spans="20:21">
      <c r="T2100" t="s">
        <v>2232</v>
      </c>
      <c r="U2100">
        <v>2024</v>
      </c>
    </row>
    <row r="2101" spans="20:21">
      <c r="T2101" t="s">
        <v>1289</v>
      </c>
      <c r="U2101">
        <v>2024</v>
      </c>
    </row>
    <row r="2102" spans="20:21">
      <c r="T2102" t="s">
        <v>1048</v>
      </c>
      <c r="U2102">
        <v>2024</v>
      </c>
    </row>
    <row r="2103" spans="20:21">
      <c r="T2103" t="s">
        <v>1007</v>
      </c>
      <c r="U2103">
        <v>2024</v>
      </c>
    </row>
    <row r="2104" spans="20:21">
      <c r="T2104" t="s">
        <v>1743</v>
      </c>
      <c r="U2104">
        <v>2024</v>
      </c>
    </row>
    <row r="2105" spans="20:21">
      <c r="T2105" t="s">
        <v>426</v>
      </c>
      <c r="U2105">
        <v>2024</v>
      </c>
    </row>
    <row r="2106" spans="20:21">
      <c r="T2106" t="s">
        <v>1616</v>
      </c>
      <c r="U2106">
        <v>2024</v>
      </c>
    </row>
    <row r="2107" spans="20:21">
      <c r="T2107" t="s">
        <v>1803</v>
      </c>
      <c r="U2107">
        <v>2024</v>
      </c>
    </row>
    <row r="2108" spans="20:21">
      <c r="T2108" t="s">
        <v>580</v>
      </c>
      <c r="U2108">
        <v>2024</v>
      </c>
    </row>
    <row r="2109" spans="20:21">
      <c r="T2109" t="s">
        <v>1273</v>
      </c>
      <c r="U2109">
        <v>2024</v>
      </c>
    </row>
    <row r="2110" spans="20:21">
      <c r="T2110" t="s">
        <v>1695</v>
      </c>
      <c r="U2110">
        <v>2024</v>
      </c>
    </row>
    <row r="2111" spans="20:21">
      <c r="T2111" t="s">
        <v>1243</v>
      </c>
      <c r="U2111">
        <v>2024</v>
      </c>
    </row>
    <row r="2112" spans="20:21">
      <c r="T2112" t="s">
        <v>589</v>
      </c>
      <c r="U2112">
        <v>2024</v>
      </c>
    </row>
    <row r="2113" spans="20:21">
      <c r="T2113" t="s">
        <v>1473</v>
      </c>
      <c r="U2113">
        <v>2024</v>
      </c>
    </row>
    <row r="2114" spans="20:21">
      <c r="T2114" t="s">
        <v>1076</v>
      </c>
      <c r="U2114">
        <v>2024</v>
      </c>
    </row>
    <row r="2115" spans="20:21">
      <c r="T2115" t="s">
        <v>1415</v>
      </c>
      <c r="U2115">
        <v>2024</v>
      </c>
    </row>
    <row r="2116" spans="20:21">
      <c r="T2116" t="s">
        <v>1909</v>
      </c>
      <c r="U2116">
        <v>2024</v>
      </c>
    </row>
    <row r="2117" spans="20:21">
      <c r="T2117" t="s">
        <v>2255</v>
      </c>
      <c r="U2117">
        <v>2024</v>
      </c>
    </row>
    <row r="2118" spans="20:21">
      <c r="T2118" t="s">
        <v>793</v>
      </c>
      <c r="U2118">
        <v>2024</v>
      </c>
    </row>
    <row r="2119" spans="20:21">
      <c r="T2119" t="s">
        <v>516</v>
      </c>
      <c r="U2119">
        <v>2024</v>
      </c>
    </row>
    <row r="2120" spans="20:21">
      <c r="T2120" t="s">
        <v>924</v>
      </c>
      <c r="U2120">
        <v>2024</v>
      </c>
    </row>
    <row r="2121" spans="20:21">
      <c r="T2121" t="s">
        <v>564</v>
      </c>
      <c r="U2121">
        <v>2024</v>
      </c>
    </row>
    <row r="2122" spans="20:21">
      <c r="T2122" t="s">
        <v>873</v>
      </c>
      <c r="U2122">
        <v>2024</v>
      </c>
    </row>
    <row r="2123" spans="20:21">
      <c r="T2123" t="s">
        <v>1516</v>
      </c>
      <c r="U2123">
        <v>2024</v>
      </c>
    </row>
    <row r="2124" spans="20:21">
      <c r="T2124" t="s">
        <v>1461</v>
      </c>
      <c r="U2124">
        <v>2024</v>
      </c>
    </row>
    <row r="2125" spans="20:21">
      <c r="T2125" t="s">
        <v>942</v>
      </c>
      <c r="U2125">
        <v>2024</v>
      </c>
    </row>
    <row r="2126" spans="20:21">
      <c r="T2126" t="s">
        <v>282</v>
      </c>
      <c r="U2126">
        <v>2024</v>
      </c>
    </row>
    <row r="2127" spans="20:21">
      <c r="T2127" t="s">
        <v>2114</v>
      </c>
      <c r="U2127">
        <v>2024</v>
      </c>
    </row>
    <row r="2128" spans="20:21">
      <c r="T2128" t="s">
        <v>881</v>
      </c>
      <c r="U2128">
        <v>2024</v>
      </c>
    </row>
    <row r="2129" spans="20:21">
      <c r="T2129" t="s">
        <v>771</v>
      </c>
      <c r="U2129">
        <v>2024</v>
      </c>
    </row>
    <row r="2130" spans="20:21">
      <c r="T2130" t="s">
        <v>805</v>
      </c>
      <c r="U2130">
        <v>2024</v>
      </c>
    </row>
    <row r="2131" spans="20:21">
      <c r="T2131" t="s">
        <v>489</v>
      </c>
      <c r="U2131">
        <v>2024</v>
      </c>
    </row>
    <row r="2132" spans="20:21">
      <c r="T2132" t="s">
        <v>256</v>
      </c>
      <c r="U2132">
        <v>2024</v>
      </c>
    </row>
    <row r="2133" spans="20:21">
      <c r="T2133" t="s">
        <v>711</v>
      </c>
      <c r="U2133">
        <v>2024</v>
      </c>
    </row>
    <row r="2134" spans="20:21">
      <c r="T2134" t="s">
        <v>56</v>
      </c>
      <c r="U2134">
        <v>2024</v>
      </c>
    </row>
    <row r="2135" spans="20:21">
      <c r="T2135" t="s">
        <v>297</v>
      </c>
      <c r="U2135">
        <v>2024</v>
      </c>
    </row>
    <row r="2136" spans="20:21">
      <c r="T2136" t="s">
        <v>1435</v>
      </c>
      <c r="U2136">
        <v>2024</v>
      </c>
    </row>
    <row r="2137" spans="20:21">
      <c r="T2137" t="s">
        <v>1663</v>
      </c>
      <c r="U2137">
        <v>2024</v>
      </c>
    </row>
    <row r="2138" spans="20:21">
      <c r="T2138" t="s">
        <v>96</v>
      </c>
      <c r="U2138">
        <v>2024</v>
      </c>
    </row>
    <row r="2139" spans="20:21">
      <c r="T2139" t="s">
        <v>412</v>
      </c>
      <c r="U2139">
        <v>2024</v>
      </c>
    </row>
    <row r="2140" spans="20:21">
      <c r="T2140" t="s">
        <v>2437</v>
      </c>
      <c r="U2140">
        <v>2024</v>
      </c>
    </row>
    <row r="2141" spans="20:21">
      <c r="T2141" t="s">
        <v>1819</v>
      </c>
      <c r="U2141">
        <v>2024</v>
      </c>
    </row>
    <row r="2142" spans="20:21">
      <c r="T2142" t="s">
        <v>1183</v>
      </c>
      <c r="U2142">
        <v>2024</v>
      </c>
    </row>
    <row r="2143" spans="20:21">
      <c r="T2143" t="s">
        <v>1198</v>
      </c>
      <c r="U2143">
        <v>2024</v>
      </c>
    </row>
    <row r="2144" spans="20:21">
      <c r="T2144" t="s">
        <v>919</v>
      </c>
      <c r="U2144">
        <v>2024</v>
      </c>
    </row>
    <row r="2145" spans="20:21">
      <c r="T2145" t="s">
        <v>736</v>
      </c>
      <c r="U2145">
        <v>2024</v>
      </c>
    </row>
    <row r="2146" spans="20:21">
      <c r="T2146" t="s">
        <v>173</v>
      </c>
      <c r="U2146">
        <v>2024</v>
      </c>
    </row>
    <row r="2147" spans="20:21">
      <c r="T2147" t="s">
        <v>419</v>
      </c>
      <c r="U2147">
        <v>2024</v>
      </c>
    </row>
    <row r="2148" spans="20:21">
      <c r="T2148" t="s">
        <v>2227</v>
      </c>
      <c r="U2148">
        <v>2024</v>
      </c>
    </row>
    <row r="2149" spans="20:21">
      <c r="T2149" t="s">
        <v>1426</v>
      </c>
      <c r="U2149">
        <v>2024</v>
      </c>
    </row>
    <row r="2150" spans="20:21">
      <c r="T2150" t="s">
        <v>796</v>
      </c>
      <c r="U2150">
        <v>2024</v>
      </c>
    </row>
    <row r="2151" spans="20:21">
      <c r="T2151" t="s">
        <v>464</v>
      </c>
      <c r="U2151">
        <v>2024</v>
      </c>
    </row>
    <row r="2152" spans="20:21">
      <c r="T2152" t="s">
        <v>734</v>
      </c>
      <c r="U2152">
        <v>2024</v>
      </c>
    </row>
    <row r="2153" spans="20:21">
      <c r="T2153" t="s">
        <v>902</v>
      </c>
      <c r="U2153">
        <v>2024</v>
      </c>
    </row>
    <row r="2154" spans="20:21">
      <c r="T2154" t="s">
        <v>232</v>
      </c>
      <c r="U2154">
        <v>2024</v>
      </c>
    </row>
    <row r="2155" spans="20:21">
      <c r="T2155" t="s">
        <v>48</v>
      </c>
      <c r="U2155">
        <v>2024</v>
      </c>
    </row>
    <row r="2156" spans="20:21">
      <c r="T2156" t="s">
        <v>1079</v>
      </c>
      <c r="U2156">
        <v>2024</v>
      </c>
    </row>
    <row r="2157" spans="20:21">
      <c r="T2157" t="s">
        <v>1619</v>
      </c>
      <c r="U2157">
        <v>2024</v>
      </c>
    </row>
    <row r="2158" spans="20:21">
      <c r="T2158" t="s">
        <v>1785</v>
      </c>
      <c r="U2158">
        <v>2024</v>
      </c>
    </row>
    <row r="2159" spans="20:21">
      <c r="T2159" t="s">
        <v>780</v>
      </c>
      <c r="U2159">
        <v>2024</v>
      </c>
    </row>
    <row r="2160" spans="20:21">
      <c r="T2160" t="s">
        <v>380</v>
      </c>
      <c r="U2160">
        <v>2024</v>
      </c>
    </row>
    <row r="2161" spans="20:21">
      <c r="T2161" t="s">
        <v>754</v>
      </c>
      <c r="U2161">
        <v>2024</v>
      </c>
    </row>
    <row r="2162" spans="20:21">
      <c r="T2162" t="s">
        <v>470</v>
      </c>
      <c r="U2162">
        <v>2024</v>
      </c>
    </row>
    <row r="2163" spans="20:21">
      <c r="T2163" t="s">
        <v>744</v>
      </c>
      <c r="U2163">
        <v>2024</v>
      </c>
    </row>
    <row r="2164" spans="20:21">
      <c r="T2164" t="s">
        <v>1341</v>
      </c>
      <c r="U2164">
        <v>2024</v>
      </c>
    </row>
    <row r="2165" spans="20:21">
      <c r="T2165" t="s">
        <v>375</v>
      </c>
      <c r="U2165">
        <v>2024</v>
      </c>
    </row>
    <row r="2166" spans="20:21">
      <c r="T2166" t="s">
        <v>1914</v>
      </c>
      <c r="U2166">
        <v>2024</v>
      </c>
    </row>
    <row r="2167" spans="20:21">
      <c r="T2167" t="s">
        <v>1570</v>
      </c>
      <c r="U2167">
        <v>2024</v>
      </c>
    </row>
    <row r="2168" spans="20:21">
      <c r="T2168" t="s">
        <v>1736</v>
      </c>
      <c r="U2168">
        <v>2024</v>
      </c>
    </row>
    <row r="2169" spans="20:21">
      <c r="T2169" t="s">
        <v>1440</v>
      </c>
      <c r="U2169">
        <v>2024</v>
      </c>
    </row>
    <row r="2170" spans="20:21">
      <c r="T2170" t="s">
        <v>1922</v>
      </c>
      <c r="U2170">
        <v>2024</v>
      </c>
    </row>
    <row r="2171" spans="20:21">
      <c r="T2171" t="s">
        <v>2465</v>
      </c>
      <c r="U2171">
        <v>2024</v>
      </c>
    </row>
    <row r="2172" spans="20:21">
      <c r="T2172" t="s">
        <v>1403</v>
      </c>
      <c r="U2172">
        <v>2024</v>
      </c>
    </row>
    <row r="2173" spans="20:21">
      <c r="T2173" t="s">
        <v>285</v>
      </c>
      <c r="U2173">
        <v>2024</v>
      </c>
    </row>
    <row r="2174" spans="20:21">
      <c r="T2174" t="s">
        <v>1037</v>
      </c>
      <c r="U2174">
        <v>2024</v>
      </c>
    </row>
    <row r="2175" spans="20:21">
      <c r="T2175" t="s">
        <v>719</v>
      </c>
      <c r="U2175">
        <v>2024</v>
      </c>
    </row>
    <row r="2176" spans="20:21">
      <c r="T2176" t="s">
        <v>1005</v>
      </c>
      <c r="U2176">
        <v>2024</v>
      </c>
    </row>
    <row r="2177" spans="20:21">
      <c r="T2177" t="s">
        <v>604</v>
      </c>
      <c r="U2177">
        <v>2024</v>
      </c>
    </row>
    <row r="2178" spans="20:21">
      <c r="T2178" t="s">
        <v>1996</v>
      </c>
      <c r="U2178">
        <v>2024</v>
      </c>
    </row>
    <row r="2179" spans="20:21">
      <c r="T2179" t="s">
        <v>626</v>
      </c>
      <c r="U2179">
        <v>2024</v>
      </c>
    </row>
    <row r="2180" spans="20:21">
      <c r="T2180" t="s">
        <v>791</v>
      </c>
      <c r="U2180">
        <v>2024</v>
      </c>
    </row>
    <row r="2181" spans="20:21">
      <c r="T2181" t="s">
        <v>909</v>
      </c>
      <c r="U2181">
        <v>2024</v>
      </c>
    </row>
    <row r="2182" spans="20:21">
      <c r="T2182" t="s">
        <v>632</v>
      </c>
      <c r="U2182">
        <v>2024</v>
      </c>
    </row>
    <row r="2183" spans="20:21">
      <c r="T2183" t="s">
        <v>667</v>
      </c>
      <c r="U2183">
        <v>2024</v>
      </c>
    </row>
    <row r="2184" spans="20:21">
      <c r="T2184" t="s">
        <v>999</v>
      </c>
      <c r="U2184">
        <v>2024</v>
      </c>
    </row>
    <row r="2185" spans="20:21">
      <c r="T2185" t="s">
        <v>409</v>
      </c>
      <c r="U2185">
        <v>2024</v>
      </c>
    </row>
    <row r="2186" spans="20:21">
      <c r="T2186" t="s">
        <v>1277</v>
      </c>
      <c r="U2186">
        <v>2024</v>
      </c>
    </row>
    <row r="2187" spans="20:21">
      <c r="T2187" t="s">
        <v>1115</v>
      </c>
      <c r="U2187">
        <v>2024</v>
      </c>
    </row>
    <row r="2188" spans="20:21">
      <c r="T2188" t="s">
        <v>1507</v>
      </c>
      <c r="U2188">
        <v>2024</v>
      </c>
    </row>
    <row r="2189" spans="20:21">
      <c r="T2189" t="s">
        <v>811</v>
      </c>
      <c r="U2189">
        <v>2024</v>
      </c>
    </row>
    <row r="2190" spans="20:21">
      <c r="T2190" t="s">
        <v>2067</v>
      </c>
      <c r="U2190">
        <v>2024</v>
      </c>
    </row>
    <row r="2191" spans="20:21">
      <c r="T2191" t="s">
        <v>1377</v>
      </c>
      <c r="U2191">
        <v>2024</v>
      </c>
    </row>
    <row r="2192" spans="20:21">
      <c r="T2192" t="s">
        <v>1018</v>
      </c>
      <c r="U2192">
        <v>2024</v>
      </c>
    </row>
    <row r="2193" spans="20:21">
      <c r="T2193" t="s">
        <v>214</v>
      </c>
      <c r="U2193">
        <v>2024</v>
      </c>
    </row>
    <row r="2194" spans="20:21">
      <c r="T2194" t="s">
        <v>121</v>
      </c>
      <c r="U2194">
        <v>2024</v>
      </c>
    </row>
    <row r="2195" spans="20:21">
      <c r="T2195" t="s">
        <v>861</v>
      </c>
      <c r="U2195">
        <v>2024</v>
      </c>
    </row>
    <row r="2196" spans="20:21">
      <c r="T2196" t="s">
        <v>241</v>
      </c>
      <c r="U2196">
        <v>2024</v>
      </c>
    </row>
    <row r="2197" spans="20:21">
      <c r="T2197" t="s">
        <v>1185</v>
      </c>
      <c r="U2197">
        <v>2024</v>
      </c>
    </row>
    <row r="2198" spans="20:21">
      <c r="T2198" t="s">
        <v>569</v>
      </c>
      <c r="U2198">
        <v>2024</v>
      </c>
    </row>
    <row r="2199" spans="20:21">
      <c r="T2199" t="s">
        <v>1469</v>
      </c>
      <c r="U2199">
        <v>2024</v>
      </c>
    </row>
    <row r="2200" spans="20:21">
      <c r="T2200" t="s">
        <v>1343</v>
      </c>
      <c r="U2200">
        <v>2024</v>
      </c>
    </row>
    <row r="2201" spans="20:21">
      <c r="T2201" t="s">
        <v>1131</v>
      </c>
      <c r="U2201">
        <v>2024</v>
      </c>
    </row>
    <row r="2202" spans="20:21">
      <c r="T2202" t="s">
        <v>653</v>
      </c>
      <c r="U2202">
        <v>2024</v>
      </c>
    </row>
    <row r="2203" spans="20:21">
      <c r="T2203" t="s">
        <v>1828</v>
      </c>
      <c r="U2203">
        <v>2024</v>
      </c>
    </row>
    <row r="2204" spans="20:21">
      <c r="T2204" t="s">
        <v>2685</v>
      </c>
      <c r="U2204">
        <v>2024</v>
      </c>
    </row>
    <row r="2205" spans="20:21">
      <c r="T2205" t="s">
        <v>2390</v>
      </c>
      <c r="U2205">
        <v>2024</v>
      </c>
    </row>
    <row r="2206" spans="20:21">
      <c r="T2206" t="s">
        <v>726</v>
      </c>
      <c r="U2206">
        <v>2024</v>
      </c>
    </row>
    <row r="2207" spans="20:21">
      <c r="T2207" t="s">
        <v>359</v>
      </c>
      <c r="U2207">
        <v>2024</v>
      </c>
    </row>
    <row r="2208" spans="20:21">
      <c r="T2208" t="s">
        <v>357</v>
      </c>
      <c r="U2208">
        <v>2024</v>
      </c>
    </row>
    <row r="2209" spans="20:21">
      <c r="T2209" t="s">
        <v>1175</v>
      </c>
      <c r="U2209">
        <v>2024</v>
      </c>
    </row>
    <row r="2210" spans="20:21">
      <c r="T2210" t="s">
        <v>1659</v>
      </c>
      <c r="U2210">
        <v>2024</v>
      </c>
    </row>
    <row r="2211" spans="20:21">
      <c r="T2211" t="s">
        <v>1209</v>
      </c>
      <c r="U2211">
        <v>2024</v>
      </c>
    </row>
    <row r="2212" spans="20:21">
      <c r="T2212" t="s">
        <v>1336</v>
      </c>
      <c r="U2212">
        <v>2024</v>
      </c>
    </row>
    <row r="2213" spans="20:21">
      <c r="T2213" t="s">
        <v>1485</v>
      </c>
      <c r="U2213">
        <v>2024</v>
      </c>
    </row>
    <row r="2214" spans="20:21">
      <c r="T2214" t="s">
        <v>1195</v>
      </c>
      <c r="U2214">
        <v>2024</v>
      </c>
    </row>
    <row r="2215" spans="20:21">
      <c r="T2215" t="s">
        <v>217</v>
      </c>
      <c r="U2215">
        <v>2024</v>
      </c>
    </row>
    <row r="2216" spans="20:21">
      <c r="T2216" t="s">
        <v>1833</v>
      </c>
      <c r="U2216">
        <v>2024</v>
      </c>
    </row>
    <row r="2217" spans="20:21">
      <c r="T2217" t="s">
        <v>2085</v>
      </c>
      <c r="U2217">
        <v>2024</v>
      </c>
    </row>
    <row r="2218" spans="20:21">
      <c r="T2218" t="s">
        <v>435</v>
      </c>
      <c r="U2218">
        <v>2024</v>
      </c>
    </row>
    <row r="2219" spans="20:21">
      <c r="T2219" t="s">
        <v>169</v>
      </c>
      <c r="U2219">
        <v>2024</v>
      </c>
    </row>
    <row r="2220" spans="20:21">
      <c r="T2220" t="s">
        <v>2550</v>
      </c>
      <c r="U2220">
        <v>2024</v>
      </c>
    </row>
    <row r="2221" spans="20:21">
      <c r="T2221" t="s">
        <v>682</v>
      </c>
      <c r="U2221">
        <v>2024</v>
      </c>
    </row>
    <row r="2222" spans="20:21">
      <c r="T2222" t="s">
        <v>1729</v>
      </c>
      <c r="U2222">
        <v>2024</v>
      </c>
    </row>
    <row r="2223" spans="20:21">
      <c r="T2223" t="s">
        <v>1953</v>
      </c>
      <c r="U2223">
        <v>2024</v>
      </c>
    </row>
    <row r="2224" spans="20:21">
      <c r="T2224" t="s">
        <v>197</v>
      </c>
      <c r="U2224">
        <v>2024</v>
      </c>
    </row>
    <row r="2225" spans="20:21">
      <c r="T2225" t="s">
        <v>309</v>
      </c>
      <c r="U2225">
        <v>2024</v>
      </c>
    </row>
    <row r="2226" spans="20:21">
      <c r="T2226" t="s">
        <v>1654</v>
      </c>
      <c r="U2226">
        <v>2024</v>
      </c>
    </row>
    <row r="2227" spans="20:21">
      <c r="T2227" t="s">
        <v>303</v>
      </c>
      <c r="U2227">
        <v>2024</v>
      </c>
    </row>
    <row r="2228" spans="20:21">
      <c r="T2228" t="s">
        <v>1086</v>
      </c>
      <c r="U2228">
        <v>2024</v>
      </c>
    </row>
    <row r="2229" spans="20:21">
      <c r="T2229" t="s">
        <v>1722</v>
      </c>
      <c r="U2229">
        <v>2024</v>
      </c>
    </row>
    <row r="2230" spans="20:21">
      <c r="T2230" t="s">
        <v>824</v>
      </c>
      <c r="U2230">
        <v>2024</v>
      </c>
    </row>
    <row r="2231" spans="20:21">
      <c r="T2231" t="s">
        <v>2158</v>
      </c>
      <c r="U2231">
        <v>2024</v>
      </c>
    </row>
    <row r="2232" spans="20:21">
      <c r="T2232" t="s">
        <v>2039</v>
      </c>
      <c r="U2232">
        <v>2024</v>
      </c>
    </row>
    <row r="2233" spans="20:21">
      <c r="T2233" t="s">
        <v>458</v>
      </c>
      <c r="U2233">
        <v>2024</v>
      </c>
    </row>
    <row r="2234" spans="20:21">
      <c r="T2234" t="s">
        <v>1213</v>
      </c>
      <c r="U2234">
        <v>2024</v>
      </c>
    </row>
    <row r="2235" spans="20:21">
      <c r="T2235" t="s">
        <v>2267</v>
      </c>
      <c r="U2235">
        <v>2024</v>
      </c>
    </row>
    <row r="2236" spans="20:21">
      <c r="T2236" t="s">
        <v>1340</v>
      </c>
      <c r="U2236">
        <v>2024</v>
      </c>
    </row>
    <row r="2237" spans="20:21">
      <c r="T2237" t="s">
        <v>293</v>
      </c>
      <c r="U2237">
        <v>2024</v>
      </c>
    </row>
    <row r="2238" spans="20:21">
      <c r="T2238" t="s">
        <v>421</v>
      </c>
      <c r="U2238">
        <v>2024</v>
      </c>
    </row>
    <row r="2239" spans="20:21">
      <c r="T2239" t="s">
        <v>1565</v>
      </c>
      <c r="U2239">
        <v>2024</v>
      </c>
    </row>
    <row r="2240" spans="20:21">
      <c r="T2240" t="s">
        <v>2147</v>
      </c>
      <c r="U2240">
        <v>2024</v>
      </c>
    </row>
    <row r="2241" spans="20:21">
      <c r="T2241" t="s">
        <v>1025</v>
      </c>
      <c r="U2241">
        <v>2024</v>
      </c>
    </row>
    <row r="2242" spans="20:21">
      <c r="T2242" t="s">
        <v>1783</v>
      </c>
      <c r="U2242">
        <v>2024</v>
      </c>
    </row>
    <row r="2243" spans="20:21">
      <c r="T2243" t="s">
        <v>2546</v>
      </c>
      <c r="U2243">
        <v>2024</v>
      </c>
    </row>
    <row r="2244" spans="20:21">
      <c r="T2244" t="s">
        <v>2690</v>
      </c>
      <c r="U2244">
        <v>2024</v>
      </c>
    </row>
    <row r="2245" spans="20:21">
      <c r="T2245" t="s">
        <v>385</v>
      </c>
      <c r="U2245">
        <v>2024</v>
      </c>
    </row>
    <row r="2246" spans="20:21">
      <c r="T2246" t="s">
        <v>1334</v>
      </c>
      <c r="U2246">
        <v>2024</v>
      </c>
    </row>
    <row r="2247" spans="20:21">
      <c r="T2247" t="s">
        <v>1179</v>
      </c>
      <c r="U2247">
        <v>2024</v>
      </c>
    </row>
    <row r="2248" spans="20:21">
      <c r="T2248" t="s">
        <v>1993</v>
      </c>
      <c r="U2248">
        <v>2024</v>
      </c>
    </row>
    <row r="2249" spans="20:21">
      <c r="T2249" t="s">
        <v>1815</v>
      </c>
      <c r="U2249">
        <v>2024</v>
      </c>
    </row>
    <row r="2250" spans="20:21">
      <c r="T2250" t="s">
        <v>1497</v>
      </c>
      <c r="U2250">
        <v>2024</v>
      </c>
    </row>
    <row r="2251" spans="20:21">
      <c r="T2251" t="s">
        <v>1513</v>
      </c>
      <c r="U2251">
        <v>2024</v>
      </c>
    </row>
    <row r="2252" spans="20:21">
      <c r="T2252" t="s">
        <v>1548</v>
      </c>
      <c r="U2252">
        <v>2024</v>
      </c>
    </row>
    <row r="2253" spans="20:21">
      <c r="T2253" t="s">
        <v>2035</v>
      </c>
      <c r="U2253">
        <v>2024</v>
      </c>
    </row>
    <row r="2254" spans="20:21">
      <c r="T2254" t="s">
        <v>2692</v>
      </c>
      <c r="U2254">
        <v>2024</v>
      </c>
    </row>
    <row r="2255" spans="20:21">
      <c r="T2255" t="s">
        <v>2441</v>
      </c>
      <c r="U2255">
        <v>2024</v>
      </c>
    </row>
    <row r="2256" spans="20:21">
      <c r="T2256" t="s">
        <v>1211</v>
      </c>
      <c r="U2256">
        <v>2024</v>
      </c>
    </row>
    <row r="2257" spans="20:21">
      <c r="T2257" t="s">
        <v>338</v>
      </c>
      <c r="U2257">
        <v>2024</v>
      </c>
    </row>
    <row r="2258" spans="20:21">
      <c r="T2258" t="s">
        <v>698</v>
      </c>
      <c r="U2258">
        <v>2024</v>
      </c>
    </row>
    <row r="2259" spans="20:21">
      <c r="T2259" t="s">
        <v>371</v>
      </c>
      <c r="U2259">
        <v>2024</v>
      </c>
    </row>
    <row r="2260" spans="20:21">
      <c r="T2260" t="s">
        <v>850</v>
      </c>
      <c r="U2260">
        <v>2024</v>
      </c>
    </row>
    <row r="2261" spans="20:21">
      <c r="T2261" t="s">
        <v>429</v>
      </c>
      <c r="U2261">
        <v>2024</v>
      </c>
    </row>
    <row r="2262" spans="20:21">
      <c r="T2262" t="s">
        <v>1040</v>
      </c>
      <c r="U2262">
        <v>2024</v>
      </c>
    </row>
    <row r="2263" spans="20:21">
      <c r="T2263" t="s">
        <v>1262</v>
      </c>
      <c r="U2263">
        <v>2024</v>
      </c>
    </row>
    <row r="2264" spans="20:21">
      <c r="T2264" t="s">
        <v>1275</v>
      </c>
      <c r="U2264">
        <v>2024</v>
      </c>
    </row>
    <row r="2265" spans="20:21">
      <c r="T2265" t="s">
        <v>184</v>
      </c>
      <c r="U2265">
        <v>2024</v>
      </c>
    </row>
    <row r="2266" spans="20:21">
      <c r="T2266" t="s">
        <v>2128</v>
      </c>
      <c r="U2266">
        <v>2024</v>
      </c>
    </row>
    <row r="2267" spans="20:21">
      <c r="T2267" t="s">
        <v>671</v>
      </c>
      <c r="U2267">
        <v>2024</v>
      </c>
    </row>
    <row r="2268" spans="20:21">
      <c r="T2268" t="s">
        <v>60</v>
      </c>
      <c r="U2268">
        <v>2024</v>
      </c>
    </row>
    <row r="2269" spans="20:21">
      <c r="T2269" t="s">
        <v>893</v>
      </c>
      <c r="U2269">
        <v>2024</v>
      </c>
    </row>
    <row r="2270" spans="20:21">
      <c r="T2270" t="s">
        <v>1830</v>
      </c>
      <c r="U2270">
        <v>2024</v>
      </c>
    </row>
    <row r="2271" spans="20:21">
      <c r="T2271" t="s">
        <v>2484</v>
      </c>
      <c r="U2271">
        <v>2024</v>
      </c>
    </row>
    <row r="2272" spans="20:21">
      <c r="T2272" t="s">
        <v>1106</v>
      </c>
      <c r="U2272">
        <v>2024</v>
      </c>
    </row>
    <row r="2273" spans="20:21">
      <c r="T2273" t="s">
        <v>819</v>
      </c>
      <c r="U2273">
        <v>2024</v>
      </c>
    </row>
    <row r="2274" spans="20:21">
      <c r="T2274" t="s">
        <v>1281</v>
      </c>
      <c r="U2274">
        <v>2024</v>
      </c>
    </row>
    <row r="2275" spans="20:21">
      <c r="T2275" t="s">
        <v>163</v>
      </c>
      <c r="U2275">
        <v>2024</v>
      </c>
    </row>
    <row r="2276" spans="20:21">
      <c r="T2276" t="s">
        <v>1140</v>
      </c>
      <c r="U2276">
        <v>2024</v>
      </c>
    </row>
    <row r="2277" spans="20:21">
      <c r="T2277" t="s">
        <v>1232</v>
      </c>
      <c r="U2277">
        <v>2024</v>
      </c>
    </row>
    <row r="2278" spans="20:21">
      <c r="T2278" t="s">
        <v>182</v>
      </c>
      <c r="U2278">
        <v>2024</v>
      </c>
    </row>
    <row r="2279" spans="20:21">
      <c r="T2279" t="s">
        <v>1479</v>
      </c>
      <c r="U2279">
        <v>2024</v>
      </c>
    </row>
    <row r="2280" spans="20:21">
      <c r="T2280" t="s">
        <v>327</v>
      </c>
      <c r="U2280">
        <v>2024</v>
      </c>
    </row>
    <row r="2281" spans="20:21">
      <c r="T2281" t="s">
        <v>405</v>
      </c>
      <c r="U2281">
        <v>2024</v>
      </c>
    </row>
    <row r="2282" spans="20:21">
      <c r="T2282" t="s">
        <v>1223</v>
      </c>
      <c r="U2282">
        <v>2024</v>
      </c>
    </row>
    <row r="2283" spans="20:21">
      <c r="T2283" t="s">
        <v>2382</v>
      </c>
      <c r="U2283">
        <v>2024</v>
      </c>
    </row>
    <row r="2284" spans="20:21">
      <c r="T2284" t="s">
        <v>239</v>
      </c>
      <c r="U2284">
        <v>2024</v>
      </c>
    </row>
    <row r="2285" spans="20:21">
      <c r="T2285" t="s">
        <v>595</v>
      </c>
      <c r="U2285">
        <v>2024</v>
      </c>
    </row>
    <row r="2286" spans="20:21">
      <c r="T2286" t="s">
        <v>1078</v>
      </c>
      <c r="U2286">
        <v>2024</v>
      </c>
    </row>
    <row r="2287" spans="20:21">
      <c r="T2287" t="s">
        <v>2214</v>
      </c>
      <c r="U2287">
        <v>2024</v>
      </c>
    </row>
    <row r="2288" spans="20:21">
      <c r="T2288" t="s">
        <v>648</v>
      </c>
      <c r="U2288">
        <v>2024</v>
      </c>
    </row>
    <row r="2289" spans="20:21">
      <c r="T2289" t="s">
        <v>2278</v>
      </c>
      <c r="U2289">
        <v>2024</v>
      </c>
    </row>
    <row r="2290" spans="20:21">
      <c r="T2290" t="s">
        <v>2256</v>
      </c>
      <c r="U2290">
        <v>2024</v>
      </c>
    </row>
    <row r="2291" spans="20:21">
      <c r="T2291" t="s">
        <v>2539</v>
      </c>
      <c r="U2291">
        <v>2024</v>
      </c>
    </row>
    <row r="2292" spans="20:21">
      <c r="T2292" t="s">
        <v>514</v>
      </c>
      <c r="U2292">
        <v>2024</v>
      </c>
    </row>
    <row r="2293" spans="20:21">
      <c r="T2293" t="s">
        <v>507</v>
      </c>
      <c r="U2293">
        <v>2024</v>
      </c>
    </row>
    <row r="2294" spans="20:21">
      <c r="T2294" t="s">
        <v>674</v>
      </c>
      <c r="U2294">
        <v>2024</v>
      </c>
    </row>
    <row r="2295" spans="20:21">
      <c r="T2295" t="s">
        <v>1044</v>
      </c>
      <c r="U2295">
        <v>2024</v>
      </c>
    </row>
    <row r="2296" spans="20:21">
      <c r="T2296" t="s">
        <v>1799</v>
      </c>
      <c r="U2296">
        <v>2024</v>
      </c>
    </row>
    <row r="2297" spans="20:21">
      <c r="T2297" t="s">
        <v>1504</v>
      </c>
      <c r="U2297">
        <v>2024</v>
      </c>
    </row>
    <row r="2298" spans="20:21">
      <c r="T2298" t="s">
        <v>400</v>
      </c>
      <c r="U2298">
        <v>2024</v>
      </c>
    </row>
    <row r="2299" spans="20:21">
      <c r="T2299" t="s">
        <v>1150</v>
      </c>
      <c r="U2299">
        <v>2024</v>
      </c>
    </row>
    <row r="2300" spans="20:21">
      <c r="T2300" t="s">
        <v>601</v>
      </c>
      <c r="U2300">
        <v>2024</v>
      </c>
    </row>
    <row r="2301" spans="20:21">
      <c r="T2301" t="s">
        <v>2105</v>
      </c>
      <c r="U2301">
        <v>2024</v>
      </c>
    </row>
    <row r="2302" spans="20:21">
      <c r="T2302" t="s">
        <v>1943</v>
      </c>
      <c r="U2302">
        <v>2024</v>
      </c>
    </row>
    <row r="2303" spans="20:21">
      <c r="T2303" t="s">
        <v>891</v>
      </c>
      <c r="U2303">
        <v>2024</v>
      </c>
    </row>
    <row r="2304" spans="20:21">
      <c r="T2304" t="s">
        <v>547</v>
      </c>
      <c r="U2304">
        <v>2024</v>
      </c>
    </row>
    <row r="2305" spans="20:21">
      <c r="T2305" t="s">
        <v>2616</v>
      </c>
      <c r="U2305">
        <v>2024</v>
      </c>
    </row>
    <row r="2306" spans="20:21">
      <c r="T2306" t="s">
        <v>1297</v>
      </c>
      <c r="U2306">
        <v>2024</v>
      </c>
    </row>
    <row r="2307" spans="20:21">
      <c r="T2307" t="s">
        <v>2325</v>
      </c>
      <c r="U2307">
        <v>2024</v>
      </c>
    </row>
    <row r="2308" spans="20:21">
      <c r="T2308" t="s">
        <v>2106</v>
      </c>
      <c r="U2308">
        <v>2024</v>
      </c>
    </row>
    <row r="2309" spans="20:21">
      <c r="T2309" t="s">
        <v>1214</v>
      </c>
      <c r="U2309">
        <v>2024</v>
      </c>
    </row>
    <row r="2310" spans="20:21">
      <c r="T2310" t="s">
        <v>2626</v>
      </c>
      <c r="U2310">
        <v>2024</v>
      </c>
    </row>
    <row r="2311" spans="20:21">
      <c r="T2311" t="s">
        <v>1937</v>
      </c>
      <c r="U2311">
        <v>2024</v>
      </c>
    </row>
    <row r="2312" spans="20:21">
      <c r="T2312" t="s">
        <v>1305</v>
      </c>
      <c r="U2312">
        <v>2024</v>
      </c>
    </row>
    <row r="2313" spans="20:21">
      <c r="T2313" t="s">
        <v>1674</v>
      </c>
      <c r="U2313">
        <v>2024</v>
      </c>
    </row>
    <row r="2314" spans="20:21">
      <c r="T2314" t="s">
        <v>2015</v>
      </c>
      <c r="U2314">
        <v>2024</v>
      </c>
    </row>
    <row r="2315" spans="20:21">
      <c r="T2315" t="s">
        <v>1251</v>
      </c>
      <c r="U2315">
        <v>2024</v>
      </c>
    </row>
    <row r="2316" spans="20:21">
      <c r="T2316" t="s">
        <v>1976</v>
      </c>
      <c r="U2316">
        <v>2024</v>
      </c>
    </row>
    <row r="2317" spans="20:21">
      <c r="T2317" t="s">
        <v>246</v>
      </c>
      <c r="U2317">
        <v>2024</v>
      </c>
    </row>
    <row r="2318" spans="20:21">
      <c r="T2318" t="s">
        <v>953</v>
      </c>
      <c r="U2318">
        <v>2024</v>
      </c>
    </row>
    <row r="2319" spans="20:21">
      <c r="T2319" t="s">
        <v>1576</v>
      </c>
      <c r="U2319">
        <v>2024</v>
      </c>
    </row>
    <row r="2320" spans="20:21">
      <c r="T2320" t="s">
        <v>904</v>
      </c>
      <c r="U2320">
        <v>2024</v>
      </c>
    </row>
  </sheetData>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Detail1</vt:lpstr>
      <vt:lpstr>Dash 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Lenovo Maya</cp:lastModifiedBy>
  <dcterms:created xsi:type="dcterms:W3CDTF">2025-11-07T12:45:26Z</dcterms:created>
  <dcterms:modified xsi:type="dcterms:W3CDTF">2026-04-28T14:27:35Z</dcterms:modified>
</cp:coreProperties>
</file>