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D:\daiyas\workspace\daiyas\storage\excel\"/>
    </mc:Choice>
  </mc:AlternateContent>
  <xr:revisionPtr revIDLastSave="0" documentId="13_ncr:1_{1B4D4314-0A6F-4081-9C33-C3E2644770F0}" xr6:coauthVersionLast="44" xr6:coauthVersionMax="44" xr10:uidLastSave="{00000000-0000-0000-0000-000000000000}"/>
  <bookViews>
    <workbookView xWindow="1950" yWindow="1710" windowWidth="26505" windowHeight="14490" xr2:uid="{00000000-000D-0000-FFFF-FFFF00000000}"/>
  </bookViews>
  <sheets>
    <sheet name="19062500F" sheetId="5" r:id="rId1"/>
  </sheets>
  <definedNames>
    <definedName name="_xlnm.Print_Area" localSheetId="0">'19062500F'!$A$1:$H$51</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6" i="5" l="1"/>
  <c r="H35" i="5"/>
  <c r="H34" i="5"/>
  <c r="H31" i="5"/>
  <c r="H30" i="5"/>
  <c r="H29" i="5"/>
  <c r="H38" i="5" l="1"/>
  <c r="H39" i="5" l="1"/>
  <c r="H41" i="5" s="1"/>
  <c r="C14" i="5" s="1"/>
</calcChain>
</file>

<file path=xl/sharedStrings.xml><?xml version="1.0" encoding="utf-8"?>
<sst xmlns="http://schemas.openxmlformats.org/spreadsheetml/2006/main" count="43" uniqueCount="39">
  <si>
    <t>　何卒御用命賜りますよう御願い申し上げます。</t>
  </si>
  <si>
    <t>見積件名:</t>
    <phoneticPr fontId="9"/>
  </si>
  <si>
    <t>御見積金額：</t>
  </si>
  <si>
    <t>円（税込）</t>
    <rPh sb="0" eb="1">
      <t>エン</t>
    </rPh>
    <rPh sb="2" eb="3">
      <t>ゼイ</t>
    </rPh>
    <rPh sb="3" eb="4">
      <t>コ</t>
    </rPh>
    <phoneticPr fontId="9"/>
  </si>
  <si>
    <t>項</t>
    <rPh sb="0" eb="1">
      <t>コウ</t>
    </rPh>
    <phoneticPr fontId="9"/>
  </si>
  <si>
    <t>品名仕様（型式）</t>
    <phoneticPr fontId="9"/>
  </si>
  <si>
    <t>単位</t>
  </si>
  <si>
    <t>数量</t>
  </si>
  <si>
    <t>単価</t>
  </si>
  <si>
    <t>金額（円）</t>
  </si>
  <si>
    <t>Ⅰ</t>
    <phoneticPr fontId="9"/>
  </si>
  <si>
    <t>御　見　積　金　額</t>
    <rPh sb="0" eb="1">
      <t>オ</t>
    </rPh>
    <rPh sb="2" eb="3">
      <t>ケン</t>
    </rPh>
    <rPh sb="4" eb="5">
      <t>セキ</t>
    </rPh>
    <rPh sb="6" eb="7">
      <t>キン</t>
    </rPh>
    <rPh sb="8" eb="9">
      <t>ガク</t>
    </rPh>
    <phoneticPr fontId="9"/>
  </si>
  <si>
    <t>御見積金額合計</t>
    <rPh sb="0" eb="3">
      <t>オミツモリ</t>
    </rPh>
    <rPh sb="3" eb="5">
      <t>キンガク</t>
    </rPh>
    <rPh sb="5" eb="7">
      <t>ゴウケイ</t>
    </rPh>
    <phoneticPr fontId="9"/>
  </si>
  <si>
    <t>【備考】</t>
    <phoneticPr fontId="9"/>
  </si>
  <si>
    <t>消　費　税　等(8%)</t>
    <rPh sb="0" eb="1">
      <t>ケ</t>
    </rPh>
    <rPh sb="2" eb="3">
      <t>ヒ</t>
    </rPh>
    <rPh sb="4" eb="5">
      <t>ゼイ</t>
    </rPh>
    <rPh sb="6" eb="7">
      <t>トウ</t>
    </rPh>
    <phoneticPr fontId="9"/>
  </si>
  <si>
    <t>　ご依頼の件につき、下記の通り御見積申し上げます。</t>
    <rPh sb="2" eb="4">
      <t>イライ</t>
    </rPh>
    <rPh sb="5" eb="6">
      <t>ケン</t>
    </rPh>
    <phoneticPr fontId="1"/>
  </si>
  <si>
    <t>Ⅱ</t>
    <phoneticPr fontId="1"/>
  </si>
  <si>
    <t>Ⅲ</t>
    <phoneticPr fontId="1"/>
  </si>
  <si>
    <t>式</t>
    <rPh sb="0" eb="1">
      <t>シキ</t>
    </rPh>
    <phoneticPr fontId="9"/>
  </si>
  <si>
    <t>2. 現時点において、未確定の現行システムに対する追加機能要件につきましては、</t>
    <rPh sb="3" eb="6">
      <t>ゲンジテン</t>
    </rPh>
    <rPh sb="11" eb="14">
      <t>ミカクテイ</t>
    </rPh>
    <rPh sb="15" eb="17">
      <t>ゲンコウ</t>
    </rPh>
    <rPh sb="22" eb="23">
      <t>タイ</t>
    </rPh>
    <rPh sb="25" eb="27">
      <t>ツイカ</t>
    </rPh>
    <rPh sb="27" eb="29">
      <t>キノウ</t>
    </rPh>
    <rPh sb="29" eb="31">
      <t>ヨウケン</t>
    </rPh>
    <phoneticPr fontId="1"/>
  </si>
  <si>
    <t>　 別途協議の程宜しくお願い致します。</t>
    <rPh sb="2" eb="4">
      <t>ベット</t>
    </rPh>
    <rPh sb="4" eb="6">
      <t>キョウギ</t>
    </rPh>
    <rPh sb="7" eb="8">
      <t>ホド</t>
    </rPh>
    <rPh sb="8" eb="9">
      <t>ヨロ</t>
    </rPh>
    <rPh sb="12" eb="13">
      <t>ネガイ</t>
    </rPh>
    <rPh sb="14" eb="15">
      <t>タ</t>
    </rPh>
    <phoneticPr fontId="1"/>
  </si>
  <si>
    <t>社内統合システム-リニューアル開発</t>
    <rPh sb="0" eb="2">
      <t>シャナイ</t>
    </rPh>
    <rPh sb="2" eb="4">
      <t>トウゴウ</t>
    </rPh>
    <rPh sb="15" eb="17">
      <t>カイハツ</t>
    </rPh>
    <phoneticPr fontId="1"/>
  </si>
  <si>
    <t>対象システム</t>
    <rPh sb="0" eb="2">
      <t>タイショウ</t>
    </rPh>
    <phoneticPr fontId="1"/>
  </si>
  <si>
    <t>受注管理システム</t>
    <rPh sb="0" eb="2">
      <t>ジュチュウ</t>
    </rPh>
    <phoneticPr fontId="1"/>
  </si>
  <si>
    <t>基幹システム</t>
    <rPh sb="0" eb="1">
      <t>キカン</t>
    </rPh>
    <phoneticPr fontId="9"/>
  </si>
  <si>
    <t>配送員用システム</t>
    <rPh sb="0" eb="2">
      <t>ハイソウイン</t>
    </rPh>
    <rPh sb="2" eb="3">
      <t>ヨウ</t>
    </rPh>
    <phoneticPr fontId="9"/>
  </si>
  <si>
    <t>①</t>
    <phoneticPr fontId="1"/>
  </si>
  <si>
    <t>②</t>
    <phoneticPr fontId="1"/>
  </si>
  <si>
    <t>③</t>
    <phoneticPr fontId="1"/>
  </si>
  <si>
    <t>ヶ月</t>
    <rPh sb="1" eb="2">
      <t>ゲツ</t>
    </rPh>
    <phoneticPr fontId="1"/>
  </si>
  <si>
    <t>実機試験　　　　　　　：2020/01～2020/03</t>
    <rPh sb="0" eb="2">
      <t>ジッキ</t>
    </rPh>
    <rPh sb="2" eb="4">
      <t>シケン</t>
    </rPh>
    <phoneticPr fontId="1"/>
  </si>
  <si>
    <t>要件定義・調査　　　　：2019/07～2019/08</t>
    <rPh sb="0" eb="2">
      <t>ヨウケン</t>
    </rPh>
    <rPh sb="2" eb="4">
      <t>テイギ</t>
    </rPh>
    <rPh sb="5" eb="7">
      <t>チョウサ</t>
    </rPh>
    <phoneticPr fontId="1"/>
  </si>
  <si>
    <t>設計・開発・個別試験　：2019/09～2019/12</t>
    <rPh sb="0" eb="2">
      <t>セッケイ</t>
    </rPh>
    <rPh sb="3" eb="5">
      <t>カイハツ</t>
    </rPh>
    <rPh sb="6" eb="8">
      <t>コベツ</t>
    </rPh>
    <rPh sb="8" eb="10">
      <t>シケン</t>
    </rPh>
    <phoneticPr fontId="1"/>
  </si>
  <si>
    <t>1. 上記Ⅰ～Ⅲの各システムの機能要件及び規模につきましては、現行システムに準ずるものを想定しております。</t>
    <rPh sb="3" eb="5">
      <t>ジョウキ</t>
    </rPh>
    <rPh sb="9" eb="10">
      <t>カク</t>
    </rPh>
    <rPh sb="15" eb="17">
      <t>キノウ</t>
    </rPh>
    <rPh sb="17" eb="19">
      <t>ヨウケン</t>
    </rPh>
    <rPh sb="19" eb="20">
      <t>オヨ</t>
    </rPh>
    <rPh sb="21" eb="23">
      <t>キボ</t>
    </rPh>
    <phoneticPr fontId="1"/>
  </si>
  <si>
    <t>4. サーバ費用につきましては、上記御見積金額に含まれておりません。</t>
    <rPh sb="6" eb="8">
      <t>ヒヨウ</t>
    </rPh>
    <rPh sb="16" eb="18">
      <t>ジョウキ</t>
    </rPh>
    <rPh sb="18" eb="21">
      <t>オミツモリ</t>
    </rPh>
    <rPh sb="21" eb="23">
      <t>キンガク</t>
    </rPh>
    <rPh sb="24" eb="25">
      <t>フク</t>
    </rPh>
    <phoneticPr fontId="1"/>
  </si>
  <si>
    <t>フェーズ</t>
    <phoneticPr fontId="1"/>
  </si>
  <si>
    <t>5. 遠方への現地導入等の必要が生じ、出張・交通費が発生した場合につきましては、別途御相談お願い致します。</t>
    <rPh sb="3" eb="5">
      <t>エンポウ</t>
    </rPh>
    <rPh sb="7" eb="9">
      <t>ゲンチ</t>
    </rPh>
    <rPh sb="9" eb="11">
      <t>ドウニュウ</t>
    </rPh>
    <rPh sb="11" eb="12">
      <t>トウ</t>
    </rPh>
    <rPh sb="13" eb="15">
      <t>ヒツヨウ</t>
    </rPh>
    <rPh sb="16" eb="17">
      <t>ショウ</t>
    </rPh>
    <rPh sb="19" eb="21">
      <t>シュッチョウ</t>
    </rPh>
    <rPh sb="22" eb="25">
      <t>コウツウヒ</t>
    </rPh>
    <rPh sb="26" eb="28">
      <t>ハッセイ</t>
    </rPh>
    <rPh sb="30" eb="32">
      <t>バアイ</t>
    </rPh>
    <rPh sb="40" eb="42">
      <t>ベット</t>
    </rPh>
    <rPh sb="42" eb="45">
      <t>ゴソウダン</t>
    </rPh>
    <rPh sb="46" eb="47">
      <t>ネガイ</t>
    </rPh>
    <rPh sb="48" eb="49">
      <t>タ</t>
    </rPh>
    <phoneticPr fontId="1"/>
  </si>
  <si>
    <t>　 基本的には上記1.に挙げる機能要件の増減を持って、適宜調整するものとします。</t>
    <rPh sb="7" eb="9">
      <t>ジョウキ</t>
    </rPh>
    <rPh sb="27" eb="29">
      <t>テキギ</t>
    </rPh>
    <phoneticPr fontId="1"/>
  </si>
  <si>
    <t>3. 上記2.の調整にて、本御見積の内容及び規模に対してを大きく乖離する場合におきましては、</t>
    <rPh sb="3" eb="5">
      <t>ジョウキ</t>
    </rPh>
    <rPh sb="8" eb="10">
      <t>チョウセイ</t>
    </rPh>
    <rPh sb="13" eb="14">
      <t>ホン</t>
    </rPh>
    <rPh sb="14" eb="17">
      <t>オミツモリ</t>
    </rPh>
    <rPh sb="18" eb="20">
      <t>ナイヨウ</t>
    </rPh>
    <rPh sb="20" eb="21">
      <t>オヨ</t>
    </rPh>
    <rPh sb="22" eb="24">
      <t>キボ</t>
    </rPh>
    <rPh sb="25" eb="26">
      <t>タイ</t>
    </rPh>
    <rPh sb="29" eb="30">
      <t>オオ</t>
    </rPh>
    <rPh sb="32" eb="34">
      <t>カイリ</t>
    </rPh>
    <rPh sb="36" eb="38">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</si>
</sst>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quot;▲ &quot;#,##0"/>
    <numFmt numFmtId="177" formatCode="#,##0.0;[Red]\-#,##0.0"/>
    <numFmt numFmtId="178" formatCode="#,##0_ ;[Red]\-#,##0\ "/>
    <numFmt numFmtId="179" formatCode="&quot;令和1年&quot;m&quot;月&quot;d&quot;日&quot;"/>
  </numFmts>
  <fonts count="19">
    <font>
      <sz val="11"/>
      <color theme="1"/>
      <name val="ＭＳ Ｐゴシック"/>
      <family val="2"/>
      <charset val="128"/>
      <scheme val="minor"/>
    </font>
    <font>
      <sz val="6"/>
      <name val="ＭＳ Ｐゴシック"/>
      <family val="2"/>
      <charset val="128"/>
      <scheme val="minor"/>
    </font>
    <font>
      <sz val="11"/>
      <name val="標準ゴシック"/>
      <family val="3"/>
      <charset val="128"/>
    </font>
    <font>
      <sz val="11"/>
      <name val="Bookman Old Style"/>
      <family val="1"/>
    </font>
    <font>
      <sz val="10"/>
      <name val="ＭＳ ゴシック"/>
      <family val="3"/>
      <charset val="128"/>
    </font>
    <font>
      <sz val="11"/>
      <name val="HG丸ｺﾞｼｯｸM-PRO"/>
      <family val="3"/>
      <charset val="128"/>
    </font>
    <font>
      <sz val="11"/>
      <name val="ＭＳ ゴシック"/>
      <family val="3"/>
      <charset val="128"/>
    </font>
    <font>
      <sz val="10"/>
      <name val="HG丸ｺﾞｼｯｸM-PRO"/>
      <family val="3"/>
      <charset val="128"/>
    </font>
    <font>
      <b/>
      <sz val="10"/>
      <name val="HG丸ｺﾞｼｯｸM-PRO"/>
      <family val="3"/>
      <charset val="128"/>
    </font>
    <font>
      <sz val="6"/>
      <name val="ＭＳ Ｐゴシック"/>
      <family val="3"/>
      <charset val="128"/>
    </font>
    <font>
      <u/>
      <sz val="10"/>
      <name val="HG丸ｺﾞｼｯｸM-PRO"/>
      <family val="3"/>
      <charset val="128"/>
    </font>
    <font>
      <u/>
      <sz val="11"/>
      <name val="HG丸ｺﾞｼｯｸM-PRO"/>
      <family val="3"/>
      <charset val="128"/>
    </font>
    <font>
      <sz val="9"/>
      <name val="HG丸ｺﾞｼｯｸM-PRO"/>
      <family val="3"/>
      <charset val="128"/>
    </font>
    <font>
      <sz val="16"/>
      <name val="Bookman Old Style"/>
      <family val="1"/>
    </font>
    <font>
      <b/>
      <sz val="11"/>
      <name val="HG丸ｺﾞｼｯｸM-PRO"/>
      <family val="3"/>
      <charset val="128"/>
    </font>
    <font>
      <b/>
      <sz val="11"/>
      <name val="ＭＳ Ｐ明朝"/>
      <family val="1"/>
      <charset val="128"/>
    </font>
    <font>
      <b/>
      <sz val="10"/>
      <name val="ＭＳ ゴシック"/>
      <family val="3"/>
      <charset val="128"/>
    </font>
    <font>
      <sz val="10"/>
      <name val="Bookman Old Style"/>
      <family val="1"/>
    </font>
    <font>
      <sz val="12"/>
      <name val="HG丸ｺﾞｼｯｸM-PRO"/>
      <family val="3"/>
      <charset val="128"/>
    </font>
  </fonts>
  <fills count="4">
    <fill>
      <patternFill patternType="none"/>
    </fill>
    <fill>
      <patternFill patternType="gray125"/>
    </fill>
    <fill>
      <patternFill patternType="solid">
        <fgColor indexed="47"/>
        <bgColor indexed="64"/>
      </patternFill>
    </fill>
    <fill>
      <patternFill patternType="solid">
        <fgColor indexed="4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double">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5">
    <xf numFmtId="0" fontId="0" fillId="0" borderId="0">
      <alignment vertical="center"/>
    </xf>
    <xf numFmtId="0" fontId="2" fillId="0" borderId="0"/>
    <xf numFmtId="0" fontId="2" fillId="0" borderId="0"/>
    <xf numFmtId="38" fontId="2" fillId="0" borderId="0" applyFont="0" applyFill="0" applyBorder="0" applyAlignment="0" applyProtection="0"/>
    <xf numFmtId="0" fontId="2" fillId="0" borderId="0"/>
  </cellStyleXfs>
  <cellXfs count="100">
    <xf numFmtId="0" fontId="0" fillId="0" borderId="0" xfId="0">
      <alignment vertical="center"/>
    </xf>
    <xf numFmtId="0" fontId="4" fillId="0" borderId="0" xfId="1" applyFont="1" applyAlignment="1">
      <alignment vertical="center"/>
    </xf>
    <xf numFmtId="0" fontId="5" fillId="0" borderId="0" xfId="1" applyFont="1" applyAlignment="1">
      <alignment vertical="center"/>
    </xf>
    <xf numFmtId="0" fontId="6" fillId="0" borderId="0" xfId="1" applyFont="1" applyAlignment="1">
      <alignment vertical="center"/>
    </xf>
    <xf numFmtId="0" fontId="2" fillId="0" borderId="0" xfId="2"/>
    <xf numFmtId="0" fontId="7" fillId="0" borderId="0" xfId="1" applyFont="1" applyAlignment="1">
      <alignment vertical="center"/>
    </xf>
    <xf numFmtId="0" fontId="7" fillId="0" borderId="0" xfId="1" quotePrefix="1" applyFont="1" applyAlignment="1">
      <alignment horizontal="left" vertical="center"/>
    </xf>
    <xf numFmtId="0" fontId="8" fillId="0" borderId="0" xfId="1" applyFont="1" applyAlignment="1">
      <alignment horizontal="left" vertical="center"/>
    </xf>
    <xf numFmtId="0" fontId="8" fillId="0" borderId="9" xfId="1" applyFont="1" applyBorder="1" applyAlignment="1">
      <alignment horizontal="left" vertical="center"/>
    </xf>
    <xf numFmtId="0" fontId="10" fillId="0" borderId="9" xfId="1" applyFont="1" applyBorder="1" applyAlignment="1">
      <alignment vertical="center"/>
    </xf>
    <xf numFmtId="0" fontId="10" fillId="0" borderId="0" xfId="1" applyFont="1" applyAlignment="1">
      <alignment vertical="center"/>
    </xf>
    <xf numFmtId="0" fontId="11" fillId="0" borderId="0" xfId="1" applyFont="1" applyAlignment="1">
      <alignment vertical="center"/>
    </xf>
    <xf numFmtId="38" fontId="13" fillId="2" borderId="7" xfId="3" applyNumberFormat="1" applyFont="1" applyFill="1" applyBorder="1" applyAlignment="1">
      <alignment vertical="center"/>
    </xf>
    <xf numFmtId="0" fontId="14" fillId="2" borderId="7" xfId="1" applyFont="1" applyFill="1" applyBorder="1" applyAlignment="1">
      <alignment horizontal="left" vertical="center"/>
    </xf>
    <xf numFmtId="0" fontId="14" fillId="2" borderId="10" xfId="1" applyFont="1" applyFill="1" applyBorder="1" applyAlignment="1">
      <alignment horizontal="left" vertical="center"/>
    </xf>
    <xf numFmtId="0" fontId="15" fillId="0" borderId="0" xfId="1" quotePrefix="1" applyFont="1" applyAlignment="1">
      <alignment horizontal="center" vertical="center"/>
    </xf>
    <xf numFmtId="0" fontId="8" fillId="3" borderId="11" xfId="1" applyFont="1" applyFill="1" applyBorder="1" applyAlignment="1">
      <alignment horizontal="center" vertical="center"/>
    </xf>
    <xf numFmtId="0" fontId="8" fillId="3" borderId="15" xfId="1" applyFont="1" applyFill="1" applyBorder="1" applyAlignment="1">
      <alignment horizontal="center" vertical="center"/>
    </xf>
    <xf numFmtId="0" fontId="8" fillId="3" borderId="16" xfId="1" applyFont="1" applyFill="1" applyBorder="1" applyAlignment="1">
      <alignment horizontal="center" vertical="center"/>
    </xf>
    <xf numFmtId="0" fontId="16" fillId="0" borderId="0" xfId="1" applyFont="1" applyAlignment="1">
      <alignment horizontal="center" vertical="center"/>
    </xf>
    <xf numFmtId="0" fontId="7" fillId="0" borderId="1" xfId="2" applyFont="1" applyBorder="1" applyAlignment="1">
      <alignment horizontal="center" vertical="center"/>
    </xf>
    <xf numFmtId="38" fontId="7" fillId="0" borderId="1" xfId="3" applyFont="1" applyBorder="1" applyAlignment="1">
      <alignment vertical="center"/>
    </xf>
    <xf numFmtId="0" fontId="4" fillId="0" borderId="0" xfId="2" applyFont="1" applyAlignment="1">
      <alignment vertical="center"/>
    </xf>
    <xf numFmtId="0" fontId="12" fillId="0" borderId="5" xfId="2" applyFont="1" applyBorder="1" applyAlignment="1">
      <alignment horizontal="center" vertical="center"/>
    </xf>
    <xf numFmtId="38" fontId="7" fillId="0" borderId="3" xfId="3" applyFont="1" applyBorder="1" applyAlignment="1">
      <alignment vertical="center"/>
    </xf>
    <xf numFmtId="0" fontId="17" fillId="0" borderId="0" xfId="2" applyFont="1" applyAlignment="1">
      <alignment vertical="center"/>
    </xf>
    <xf numFmtId="0" fontId="12" fillId="0" borderId="2" xfId="2" applyFont="1" applyBorder="1" applyAlignment="1">
      <alignment horizontal="center" vertical="center"/>
    </xf>
    <xf numFmtId="0" fontId="8" fillId="0" borderId="1" xfId="2" applyFont="1" applyBorder="1" applyAlignment="1">
      <alignment horizontal="center" vertical="center"/>
    </xf>
    <xf numFmtId="38" fontId="8" fillId="0" borderId="3" xfId="3" applyFont="1" applyBorder="1" applyAlignment="1">
      <alignment vertical="center"/>
    </xf>
    <xf numFmtId="0" fontId="7" fillId="0" borderId="17" xfId="2" applyFont="1" applyBorder="1" applyAlignment="1">
      <alignment vertical="center"/>
    </xf>
    <xf numFmtId="0" fontId="7" fillId="0" borderId="8" xfId="2" applyFont="1" applyBorder="1" applyAlignment="1">
      <alignment vertical="center"/>
    </xf>
    <xf numFmtId="0" fontId="7" fillId="0" borderId="8" xfId="2" applyFont="1" applyBorder="1" applyAlignment="1">
      <alignment horizontal="center" vertical="center"/>
    </xf>
    <xf numFmtId="177" fontId="7" fillId="0" borderId="8" xfId="3" applyNumberFormat="1" applyFont="1" applyBorder="1" applyAlignment="1">
      <alignment horizontal="center" vertical="center"/>
    </xf>
    <xf numFmtId="38" fontId="7" fillId="0" borderId="8" xfId="3" applyFont="1" applyBorder="1" applyAlignment="1">
      <alignment vertical="center"/>
    </xf>
    <xf numFmtId="38" fontId="7" fillId="0" borderId="18" xfId="3" applyFont="1" applyBorder="1" applyAlignment="1">
      <alignment vertical="center"/>
    </xf>
    <xf numFmtId="0" fontId="12" fillId="0" borderId="19" xfId="2" applyFont="1" applyBorder="1" applyAlignment="1">
      <alignment horizontal="center" vertical="center"/>
    </xf>
    <xf numFmtId="0" fontId="12" fillId="0" borderId="0" xfId="2" applyFont="1" applyBorder="1" applyAlignment="1">
      <alignment vertical="center"/>
    </xf>
    <xf numFmtId="0" fontId="5" fillId="0" borderId="0" xfId="2" applyFont="1" applyBorder="1" applyAlignment="1">
      <alignment vertical="center"/>
    </xf>
    <xf numFmtId="0" fontId="5" fillId="0" borderId="20" xfId="2" applyFont="1" applyBorder="1" applyAlignment="1">
      <alignment vertical="center"/>
    </xf>
    <xf numFmtId="0" fontId="7" fillId="0" borderId="19" xfId="2" quotePrefix="1" applyFont="1" applyBorder="1" applyAlignment="1">
      <alignment horizontal="center" vertical="center"/>
    </xf>
    <xf numFmtId="178" fontId="7" fillId="0" borderId="0" xfId="3" applyNumberFormat="1" applyFont="1" applyBorder="1" applyAlignment="1">
      <alignment horizontal="center" vertical="center"/>
    </xf>
    <xf numFmtId="38" fontId="7" fillId="0" borderId="0" xfId="3" applyFont="1" applyBorder="1" applyAlignment="1">
      <alignment vertical="center"/>
    </xf>
    <xf numFmtId="38" fontId="7" fillId="0" borderId="20" xfId="3" applyFont="1" applyBorder="1" applyAlignment="1">
      <alignment vertical="center"/>
    </xf>
    <xf numFmtId="0" fontId="7" fillId="0" borderId="19" xfId="2" applyFont="1" applyBorder="1" applyAlignment="1">
      <alignment vertical="center"/>
    </xf>
    <xf numFmtId="177" fontId="7" fillId="0" borderId="0" xfId="3" applyNumberFormat="1" applyFont="1" applyBorder="1" applyAlignment="1">
      <alignment horizontal="center" vertical="center"/>
    </xf>
    <xf numFmtId="178" fontId="17" fillId="0" borderId="0" xfId="3" applyNumberFormat="1" applyFont="1" applyBorder="1" applyAlignment="1">
      <alignment horizontal="center" vertical="center"/>
    </xf>
    <xf numFmtId="38" fontId="17" fillId="0" borderId="0" xfId="3" applyFont="1" applyBorder="1" applyAlignment="1">
      <alignment vertical="center"/>
    </xf>
    <xf numFmtId="38" fontId="17" fillId="0" borderId="20" xfId="3" applyFont="1" applyBorder="1" applyAlignment="1">
      <alignment vertical="center"/>
    </xf>
    <xf numFmtId="0" fontId="7" fillId="0" borderId="21" xfId="1" quotePrefix="1" applyFont="1" applyBorder="1" applyAlignment="1">
      <alignment horizontal="center" vertical="center"/>
    </xf>
    <xf numFmtId="0" fontId="7" fillId="0" borderId="22" xfId="1" quotePrefix="1" applyFont="1" applyBorder="1" applyAlignment="1">
      <alignment horizontal="center" vertical="center"/>
    </xf>
    <xf numFmtId="0" fontId="17" fillId="0" borderId="22" xfId="1" quotePrefix="1" applyFont="1" applyBorder="1" applyAlignment="1">
      <alignment horizontal="center" vertical="center"/>
    </xf>
    <xf numFmtId="0" fontId="7" fillId="0" borderId="22" xfId="1" applyFont="1" applyBorder="1" applyAlignment="1">
      <alignment horizontal="center" vertical="center"/>
    </xf>
    <xf numFmtId="178" fontId="17" fillId="0" borderId="22" xfId="3" applyNumberFormat="1" applyFont="1" applyBorder="1" applyAlignment="1">
      <alignment horizontal="center" vertical="center"/>
    </xf>
    <xf numFmtId="38" fontId="17" fillId="0" borderId="22" xfId="3" applyFont="1" applyBorder="1" applyAlignment="1">
      <alignment vertical="center"/>
    </xf>
    <xf numFmtId="38" fontId="17" fillId="0" borderId="23" xfId="3" applyFont="1" applyBorder="1" applyAlignment="1">
      <alignment vertical="center"/>
    </xf>
    <xf numFmtId="0" fontId="5" fillId="0" borderId="0" xfId="1" applyFont="1" applyAlignment="1">
      <alignment horizontal="left" vertical="center"/>
    </xf>
    <xf numFmtId="0" fontId="12" fillId="0" borderId="0" xfId="4" applyFont="1" applyAlignment="1">
      <alignment horizontal="left" vertical="center"/>
    </xf>
    <xf numFmtId="0" fontId="12" fillId="0" borderId="0" xfId="4" quotePrefix="1" applyFont="1" applyAlignment="1">
      <alignment horizontal="left" vertical="center"/>
    </xf>
    <xf numFmtId="0" fontId="12" fillId="0" borderId="0" xfId="4" quotePrefix="1" applyFont="1" applyAlignment="1">
      <alignment vertical="center"/>
    </xf>
    <xf numFmtId="0" fontId="12" fillId="0" borderId="0" xfId="2" quotePrefix="1" applyFont="1" applyBorder="1" applyAlignment="1">
      <alignment horizontal="center" vertical="center"/>
    </xf>
    <xf numFmtId="38" fontId="7" fillId="0" borderId="4" xfId="3" applyFont="1" applyBorder="1" applyAlignment="1">
      <alignment vertical="center"/>
    </xf>
    <xf numFmtId="176" fontId="7" fillId="0" borderId="4" xfId="3" applyNumberFormat="1" applyFont="1" applyBorder="1" applyAlignment="1">
      <alignment vertical="center"/>
    </xf>
    <xf numFmtId="38" fontId="8" fillId="0" borderId="4" xfId="3" applyFont="1" applyBorder="1" applyAlignment="1">
      <alignment vertical="center"/>
    </xf>
    <xf numFmtId="0" fontId="7" fillId="0" borderId="1" xfId="3" applyNumberFormat="1" applyFont="1" applyBorder="1" applyAlignment="1">
      <alignment horizontal="center" vertical="center"/>
    </xf>
    <xf numFmtId="0" fontId="7" fillId="0" borderId="3" xfId="3" applyNumberFormat="1" applyFont="1" applyBorder="1" applyAlignment="1">
      <alignment horizontal="center" vertical="center"/>
    </xf>
    <xf numFmtId="0" fontId="8" fillId="0" borderId="3" xfId="3" applyNumberFormat="1" applyFont="1" applyBorder="1" applyAlignment="1">
      <alignment horizontal="center" vertical="center"/>
    </xf>
    <xf numFmtId="0" fontId="18" fillId="0" borderId="9" xfId="1" applyFont="1" applyBorder="1" applyAlignment="1">
      <alignment horizontal="left" vertical="center"/>
    </xf>
    <xf numFmtId="0" fontId="7" fillId="0" borderId="29" xfId="2" applyFont="1" applyBorder="1" applyAlignment="1">
      <alignment horizontal="center" vertical="center"/>
    </xf>
    <xf numFmtId="0" fontId="7" fillId="0" borderId="24" xfId="3" applyNumberFormat="1" applyFont="1" applyBorder="1" applyAlignment="1">
      <alignment horizontal="center" vertical="center"/>
    </xf>
    <xf numFmtId="38" fontId="7" fillId="0" borderId="24" xfId="3" applyFont="1" applyBorder="1" applyAlignment="1">
      <alignment vertical="center"/>
    </xf>
    <xf numFmtId="38" fontId="8" fillId="0" borderId="25" xfId="3" applyFont="1" applyBorder="1" applyAlignment="1">
      <alignment vertical="center"/>
    </xf>
    <xf numFmtId="0" fontId="12" fillId="0" borderId="0" xfId="4" applyFont="1" applyAlignment="1">
      <alignment vertical="center"/>
    </xf>
    <xf numFmtId="179" fontId="3" fillId="0" borderId="0" xfId="1" applyNumberFormat="1" applyFont="1" applyAlignment="1">
      <alignment horizontal="center" vertical="center"/>
    </xf>
    <xf numFmtId="179" fontId="3" fillId="0" borderId="0" xfId="1" quotePrefix="1" applyNumberFormat="1" applyFont="1" applyAlignment="1">
      <alignment horizontal="center" vertical="center"/>
    </xf>
    <xf numFmtId="0" fontId="7" fillId="0" borderId="9" xfId="1" quotePrefix="1" applyFont="1" applyBorder="1" applyAlignment="1">
      <alignment horizontal="center" vertical="center"/>
    </xf>
    <xf numFmtId="0" fontId="12" fillId="2" borderId="6" xfId="1" applyFont="1" applyFill="1" applyBorder="1" applyAlignment="1">
      <alignment horizontal="center" vertical="center"/>
    </xf>
    <xf numFmtId="0" fontId="12" fillId="2" borderId="7" xfId="1" applyFont="1" applyFill="1" applyBorder="1" applyAlignment="1">
      <alignment horizontal="center" vertical="center"/>
    </xf>
    <xf numFmtId="0" fontId="7" fillId="0" borderId="0" xfId="1" quotePrefix="1" applyFont="1" applyAlignment="1">
      <alignment vertical="center" shrinkToFit="1"/>
    </xf>
    <xf numFmtId="0" fontId="8" fillId="3" borderId="12" xfId="1" applyFont="1" applyFill="1" applyBorder="1" applyAlignment="1">
      <alignment horizontal="center" vertical="center"/>
    </xf>
    <xf numFmtId="0" fontId="8" fillId="3" borderId="13" xfId="1" applyFont="1" applyFill="1" applyBorder="1" applyAlignment="1">
      <alignment horizontal="center" vertical="center"/>
    </xf>
    <xf numFmtId="0" fontId="8" fillId="3" borderId="14" xfId="1" applyFont="1" applyFill="1" applyBorder="1" applyAlignment="1">
      <alignment horizontal="center" vertical="center"/>
    </xf>
    <xf numFmtId="0" fontId="8" fillId="0" borderId="6" xfId="2" applyFont="1" applyBorder="1" applyAlignment="1">
      <alignment horizontal="center" vertical="center"/>
    </xf>
    <xf numFmtId="0" fontId="8" fillId="0" borderId="7" xfId="2" applyFont="1" applyBorder="1" applyAlignment="1">
      <alignment horizontal="center" vertical="center"/>
    </xf>
    <xf numFmtId="0" fontId="8" fillId="0" borderId="10" xfId="2" applyFont="1" applyBorder="1" applyAlignment="1">
      <alignment horizontal="center" vertical="center"/>
    </xf>
    <xf numFmtId="0" fontId="8" fillId="0" borderId="6" xfId="2" quotePrefix="1" applyFont="1" applyBorder="1" applyAlignment="1">
      <alignment horizontal="center" vertical="center"/>
    </xf>
    <xf numFmtId="0" fontId="12" fillId="0" borderId="6" xfId="2" applyFont="1" applyBorder="1" applyAlignment="1">
      <alignment horizontal="left" vertical="center"/>
    </xf>
    <xf numFmtId="0" fontId="12" fillId="0" borderId="7" xfId="2" applyFont="1" applyBorder="1" applyAlignment="1">
      <alignment horizontal="left" vertical="center"/>
    </xf>
    <xf numFmtId="0" fontId="12" fillId="0" borderId="10" xfId="2" applyFont="1" applyBorder="1" applyAlignment="1">
      <alignment horizontal="left" vertical="center"/>
    </xf>
    <xf numFmtId="0" fontId="8" fillId="0" borderId="26" xfId="2" applyFont="1" applyBorder="1" applyAlignment="1">
      <alignment horizontal="center" vertical="center"/>
    </xf>
    <xf numFmtId="0" fontId="8" fillId="0" borderId="27" xfId="2" applyFont="1" applyBorder="1" applyAlignment="1">
      <alignment horizontal="center" vertical="center"/>
    </xf>
    <xf numFmtId="0" fontId="8" fillId="0" borderId="28" xfId="2" applyFont="1" applyBorder="1" applyAlignment="1">
      <alignment horizontal="center" vertical="center"/>
    </xf>
    <xf numFmtId="0" fontId="7" fillId="0" borderId="6" xfId="2" applyFont="1" applyBorder="1" applyAlignment="1">
      <alignment horizontal="center" vertical="center"/>
    </xf>
    <xf numFmtId="0" fontId="7" fillId="0" borderId="7" xfId="2" applyFont="1" applyBorder="1" applyAlignment="1">
      <alignment horizontal="center" vertical="center"/>
    </xf>
    <xf numFmtId="0" fontId="7" fillId="0" borderId="10" xfId="2" applyFont="1" applyBorder="1" applyAlignment="1">
      <alignment horizontal="center" vertical="center"/>
    </xf>
    <xf numFmtId="0" fontId="7" fillId="0" borderId="6" xfId="2" applyFont="1" applyBorder="1" applyAlignment="1">
      <alignment vertical="center" shrinkToFit="1"/>
    </xf>
    <xf numFmtId="0" fontId="7" fillId="0" borderId="7" xfId="2" applyFont="1" applyBorder="1" applyAlignment="1">
      <alignment vertical="center" shrinkToFit="1"/>
    </xf>
    <xf numFmtId="0" fontId="7" fillId="0" borderId="10" xfId="2" applyFont="1" applyBorder="1" applyAlignment="1">
      <alignment vertical="center" shrinkToFit="1"/>
    </xf>
    <xf numFmtId="0" fontId="7" fillId="0" borderId="6" xfId="2" quotePrefix="1" applyFont="1" applyBorder="1" applyAlignment="1">
      <alignment vertical="center"/>
    </xf>
    <xf numFmtId="0" fontId="7" fillId="0" borderId="7" xfId="2" quotePrefix="1" applyFont="1" applyBorder="1" applyAlignment="1">
      <alignment vertical="center"/>
    </xf>
    <xf numFmtId="0" fontId="7" fillId="0" borderId="10" xfId="2" quotePrefix="1" applyFont="1" applyBorder="1" applyAlignment="1">
      <alignment vertical="center"/>
    </xf>
  </cellXfs>
  <cellStyles count="5">
    <cellStyle name="桁区切り 2" xfId="3" xr:uid="{00000000-0005-0000-0000-000000000000}"/>
    <cellStyle name="標準" xfId="0" builtinId="0"/>
    <cellStyle name="標準 2" xfId="2" xr:uid="{00000000-0005-0000-0000-000002000000}"/>
    <cellStyle name="標準 2 2" xfId="4" xr:uid="{153FA286-4BA7-4814-A335-A458F809255A}"/>
    <cellStyle name="標準_G3004B見積-U129(生産管理製鋼)" xfId="1"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533400</xdr:colOff>
      <xdr:row>3</xdr:row>
      <xdr:rowOff>152400</xdr:rowOff>
    </xdr:from>
    <xdr:to>
      <xdr:col>7</xdr:col>
      <xdr:colOff>1066800</xdr:colOff>
      <xdr:row>18</xdr:row>
      <xdr:rowOff>114300</xdr:rowOff>
    </xdr:to>
    <xdr:sp macro="" textlink="">
      <xdr:nvSpPr>
        <xdr:cNvPr id="2" name="テキスト 7">
          <a:extLst>
            <a:ext uri="{FF2B5EF4-FFF2-40B4-BE49-F238E27FC236}">
              <a16:creationId xmlns:a16="http://schemas.microsoft.com/office/drawing/2014/main" id="{00000000-0008-0000-0000-000002000000}"/>
            </a:ext>
          </a:extLst>
        </xdr:cNvPr>
        <xdr:cNvSpPr txBox="1">
          <a:spLocks noChangeArrowheads="1"/>
        </xdr:cNvSpPr>
      </xdr:nvSpPr>
      <xdr:spPr bwMode="auto">
        <a:xfrm>
          <a:off x="4143375" y="685800"/>
          <a:ext cx="2333625" cy="2762250"/>
        </a:xfrm>
        <a:prstGeom prst="rect">
          <a:avLst/>
        </a:prstGeom>
        <a:noFill/>
        <a:ln w="0">
          <a:noFill/>
          <a:miter lim="800000"/>
          <a:headEnd/>
          <a:tailEnd/>
        </a:ln>
      </xdr:spPr>
      <xdr:txBody>
        <a:bodyPr vertOverflow="clip" wrap="square" lIns="36576" tIns="18288" rIns="0" bIns="0" anchor="t" upright="1"/>
        <a:lstStyle/>
        <a:p>
          <a:pPr algn="l" rtl="0">
            <a:defRPr sz="1000"/>
          </a:pPr>
          <a:endParaRPr lang="ja-JP" altLang="en-US" sz="1100" b="1" i="0" u="none" strike="noStrike" baseline="0">
            <a:solidFill>
              <a:srgbClr val="000000"/>
            </a:solidFill>
            <a:latin typeface="ＭＳ ゴシック"/>
            <a:ea typeface="ＭＳ ゴシック"/>
          </a:endParaRPr>
        </a:p>
        <a:p>
          <a:pPr algn="l" rtl="0">
            <a:defRPr sz="1000"/>
          </a:pPr>
          <a:endParaRPr lang="ja-JP" altLang="en-US" sz="1400" b="0" i="0" u="none" strike="noStrike" baseline="0">
            <a:solidFill>
              <a:srgbClr val="000000"/>
            </a:solidFill>
            <a:latin typeface="HG丸ｺﾞｼｯｸM-PRO"/>
            <a:ea typeface="HG丸ｺﾞｼｯｸM-PRO"/>
          </a:endParaRPr>
        </a:p>
        <a:p>
          <a:pPr algn="l" rtl="0">
            <a:defRPr sz="1000"/>
          </a:pPr>
          <a:endParaRPr lang="ja-JP" altLang="en-US" sz="1400" b="0" i="0" u="none" strike="noStrike" baseline="0">
            <a:solidFill>
              <a:srgbClr val="000000"/>
            </a:solidFill>
            <a:latin typeface="HG丸ｺﾞｼｯｸM-PRO"/>
            <a:ea typeface="HG丸ｺﾞｼｯｸM-PRO"/>
          </a:endParaRPr>
        </a:p>
        <a:p>
          <a:pPr algn="l" rtl="0">
            <a:defRPr sz="1000"/>
          </a:pPr>
          <a:r>
            <a:rPr lang="ja-JP" altLang="en-US" sz="1400" b="0" i="0" u="none" strike="noStrike" baseline="0">
              <a:solidFill>
                <a:srgbClr val="000000"/>
              </a:solidFill>
              <a:latin typeface="HG丸ｺﾞｼｯｸM-PRO"/>
              <a:ea typeface="HG丸ｺﾞｼｯｸM-PRO"/>
            </a:rPr>
            <a:t>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1400" b="1" i="0" baseline="0">
              <a:effectLst/>
              <a:latin typeface="+mn-lt"/>
              <a:ea typeface="+mn-ea"/>
              <a:cs typeface="+mn-cs"/>
            </a:rPr>
            <a:t>有限会社 ビジネスフォース</a:t>
          </a:r>
          <a:endParaRPr lang="ja-JP" altLang="ja-JP" sz="1400">
            <a:effectLst/>
          </a:endParaRPr>
        </a:p>
        <a:p>
          <a:pPr algn="l" rtl="0">
            <a:defRPr sz="1000"/>
          </a:pPr>
          <a:r>
            <a:rPr lang="ja-JP" altLang="en-US" sz="900" b="1" i="0" u="none" strike="noStrike" baseline="0">
              <a:solidFill>
                <a:srgbClr val="0000FF"/>
              </a:solidFill>
              <a:latin typeface="HG丸ｺﾞｼｯｸM-PRO"/>
              <a:ea typeface="HG丸ｺﾞｼｯｸM-PRO"/>
            </a:rPr>
            <a:t>　</a:t>
          </a:r>
          <a:endParaRPr lang="ja-JP" altLang="en-US" sz="900" b="0" i="0" u="none" strike="noStrike" baseline="0">
            <a:solidFill>
              <a:srgbClr val="000000"/>
            </a:solidFill>
            <a:latin typeface="HG丸ｺﾞｼｯｸM-PRO"/>
            <a:ea typeface="HG丸ｺﾞｼｯｸM-PRO"/>
          </a:endParaRPr>
        </a:p>
        <a:p>
          <a:pPr algn="l" rtl="0">
            <a:defRPr sz="1000"/>
          </a:pPr>
          <a:endParaRPr lang="ja-JP" altLang="en-US" sz="900" b="0" i="0" u="none" strike="noStrike" baseline="0">
            <a:solidFill>
              <a:srgbClr val="000000"/>
            </a:solidFill>
            <a:latin typeface="HG丸ｺﾞｼｯｸM-PRO"/>
            <a:ea typeface="HG丸ｺﾞｼｯｸM-PRO"/>
          </a:endParaRPr>
        </a:p>
        <a:p>
          <a:pPr algn="l" rtl="0">
            <a:defRPr sz="1000"/>
          </a:pPr>
          <a:r>
            <a:rPr lang="ja-JP" altLang="en-US" sz="900" b="0" i="0" u="none" strike="noStrike" baseline="0">
              <a:solidFill>
                <a:srgbClr val="000000"/>
              </a:solidFill>
              <a:latin typeface="HG丸ｺﾞｼｯｸM-PRO"/>
              <a:ea typeface="HG丸ｺﾞｼｯｸM-PRO"/>
            </a:rPr>
            <a:t>　〒</a:t>
          </a:r>
          <a:r>
            <a:rPr lang="en-US" altLang="ja-JP" sz="900" b="0" i="0" u="none" strike="noStrike" baseline="0">
              <a:solidFill>
                <a:srgbClr val="000000"/>
              </a:solidFill>
              <a:latin typeface="Bookman Old Style"/>
            </a:rPr>
            <a:t>755-0062</a:t>
          </a:r>
        </a:p>
        <a:p>
          <a:pPr algn="l" rtl="0">
            <a:defRPr sz="1000"/>
          </a:pPr>
          <a:r>
            <a:rPr lang="ja-JP" altLang="en-US" sz="900" b="0" i="0" u="none" strike="noStrike" baseline="0">
              <a:solidFill>
                <a:srgbClr val="000000"/>
              </a:solidFill>
              <a:latin typeface="HG丸ｺﾞｼｯｸM-PRO"/>
              <a:ea typeface="HG丸ｺﾞｼｯｸM-PRO"/>
            </a:rPr>
            <a:t>　山口県宇部市鵜の島町</a:t>
          </a:r>
          <a:r>
            <a:rPr lang="en-US" altLang="ja-JP" sz="900" b="0" i="0" u="none" strike="noStrike" baseline="0">
              <a:solidFill>
                <a:srgbClr val="000000"/>
              </a:solidFill>
              <a:latin typeface="HG丸ｺﾞｼｯｸM-PRO"/>
              <a:ea typeface="HG丸ｺﾞｼｯｸM-PRO"/>
            </a:rPr>
            <a:t>7</a:t>
          </a:r>
          <a:r>
            <a:rPr lang="ja-JP" altLang="en-US" sz="900" b="0" i="0" u="none" strike="noStrike" baseline="0">
              <a:solidFill>
                <a:srgbClr val="000000"/>
              </a:solidFill>
              <a:latin typeface="HG丸ｺﾞｼｯｸM-PRO"/>
              <a:ea typeface="HG丸ｺﾞｼｯｸM-PRO"/>
            </a:rPr>
            <a:t>番</a:t>
          </a:r>
          <a:r>
            <a:rPr lang="en-US" altLang="ja-JP" sz="900" b="0" i="0" u="none" strike="noStrike" baseline="0">
              <a:solidFill>
                <a:srgbClr val="000000"/>
              </a:solidFill>
              <a:latin typeface="HG丸ｺﾞｼｯｸM-PRO"/>
              <a:ea typeface="HG丸ｺﾞｼｯｸM-PRO"/>
            </a:rPr>
            <a:t>23</a:t>
          </a:r>
          <a:r>
            <a:rPr lang="ja-JP" altLang="en-US" sz="900" b="0" i="0" u="none" strike="noStrike" baseline="0">
              <a:solidFill>
                <a:srgbClr val="000000"/>
              </a:solidFill>
              <a:latin typeface="HG丸ｺﾞｼｯｸM-PRO"/>
              <a:ea typeface="HG丸ｺﾞｼｯｸM-PRO"/>
            </a:rPr>
            <a:t>号</a:t>
          </a:r>
          <a:endParaRPr lang="en-US" altLang="ja-JP" sz="900" b="0" i="0" u="none" strike="noStrike" baseline="0">
            <a:solidFill>
              <a:srgbClr val="000000"/>
            </a:solidFill>
            <a:latin typeface="HG丸ｺﾞｼｯｸM-PRO"/>
            <a:ea typeface="HG丸ｺﾞｼｯｸM-PRO"/>
          </a:endParaRPr>
        </a:p>
        <a:p>
          <a:pPr algn="l" rtl="0">
            <a:defRPr sz="1000"/>
          </a:pPr>
          <a:endParaRPr lang="en-US" altLang="ja-JP" sz="900" b="0" i="0" u="none" strike="noStrike" baseline="0">
            <a:solidFill>
              <a:srgbClr val="000000"/>
            </a:solidFill>
            <a:latin typeface="HG丸ｺﾞｼｯｸM-PRO"/>
            <a:ea typeface="HG丸ｺﾞｼｯｸM-PRO"/>
          </a:endParaRPr>
        </a:p>
        <a:p>
          <a:pPr algn="l" rtl="0">
            <a:defRPr sz="1000"/>
          </a:pPr>
          <a:endParaRPr lang="en-US" altLang="ja-JP" sz="900" b="0" i="0" u="none" strike="noStrike" baseline="0">
            <a:solidFill>
              <a:srgbClr val="000000"/>
            </a:solidFill>
            <a:latin typeface="HG丸ｺﾞｼｯｸM-PRO"/>
            <a:ea typeface="HG丸ｺﾞｼｯｸM-PRO"/>
          </a:endParaRPr>
        </a:p>
        <a:p>
          <a:pPr algn="l" rtl="0">
            <a:defRPr sz="1000"/>
          </a:pPr>
          <a:r>
            <a:rPr lang="ja-JP" altLang="en-US" sz="900" b="0" i="0" u="none" strike="noStrike" baseline="0">
              <a:solidFill>
                <a:srgbClr val="000000"/>
              </a:solidFill>
              <a:latin typeface="HG丸ｺﾞｼｯｸM-PRO"/>
              <a:ea typeface="HG丸ｺﾞｼｯｸM-PRO"/>
            </a:rPr>
            <a:t>　　</a:t>
          </a:r>
          <a:r>
            <a:rPr lang="en-US" altLang="ja-JP" sz="900" b="0" i="0" u="none" strike="noStrike" baseline="0">
              <a:solidFill>
                <a:srgbClr val="000000"/>
              </a:solidFill>
              <a:latin typeface="Bookman Old Style"/>
            </a:rPr>
            <a:t>TEL 0836-29-0537</a:t>
          </a:r>
          <a:endParaRPr lang="en-US" altLang="ja-JP" sz="900" b="0" i="0" u="none" strike="noStrike" baseline="0">
            <a:solidFill>
              <a:srgbClr val="000000"/>
            </a:solidFill>
            <a:latin typeface="HG丸ｺﾞｼｯｸM-PRO"/>
            <a:ea typeface="HG丸ｺﾞｼｯｸM-PRO"/>
          </a:endParaRPr>
        </a:p>
        <a:p>
          <a:pPr algn="l" rtl="0">
            <a:defRPr sz="1000"/>
          </a:pPr>
          <a:r>
            <a:rPr lang="ja-JP" altLang="en-US" sz="900" b="0" i="0" u="none" strike="noStrike" baseline="0">
              <a:solidFill>
                <a:srgbClr val="000000"/>
              </a:solidFill>
              <a:latin typeface="HG丸ｺﾞｼｯｸM-PRO"/>
              <a:ea typeface="HG丸ｺﾞｼｯｸM-PRO"/>
            </a:rPr>
            <a:t>　　</a:t>
          </a:r>
          <a:r>
            <a:rPr lang="en-US" altLang="ja-JP" sz="900" b="0" i="0" u="none" strike="noStrike" baseline="0">
              <a:solidFill>
                <a:srgbClr val="000000"/>
              </a:solidFill>
              <a:latin typeface="Bookman Old Style"/>
            </a:rPr>
            <a:t>FAX 0836-38-6502</a:t>
          </a:r>
          <a:endParaRPr lang="en-US" altLang="ja-JP" sz="900" b="0" i="0" u="none" strike="noStrike" baseline="0">
            <a:solidFill>
              <a:srgbClr val="000000"/>
            </a:solidFill>
            <a:latin typeface="HG丸ｺﾞｼｯｸM-PRO"/>
            <a:ea typeface="HG丸ｺﾞｼｯｸM-PRO"/>
          </a:endParaRPr>
        </a:p>
        <a:p>
          <a:pPr algn="l" rtl="0">
            <a:defRPr sz="1000"/>
          </a:pPr>
          <a:endParaRPr lang="en-US" altLang="ja-JP" sz="900" b="0" i="0" u="none" strike="noStrike" baseline="0">
            <a:solidFill>
              <a:srgbClr val="000000"/>
            </a:solidFill>
            <a:latin typeface="HG丸ｺﾞｼｯｸM-PRO"/>
            <a:ea typeface="HG丸ｺﾞｼｯｸM-PRO"/>
          </a:endParaRPr>
        </a:p>
        <a:p>
          <a:pPr algn="l" rtl="0">
            <a:defRPr sz="1000"/>
          </a:pPr>
          <a:endParaRPr lang="en-US" altLang="ja-JP" sz="1100" b="0" i="0" u="none" strike="noStrike" baseline="0">
            <a:solidFill>
              <a:srgbClr val="000000"/>
            </a:solidFill>
            <a:latin typeface="標準ゴシック"/>
            <a:ea typeface="標準ゴシック"/>
          </a:endParaRPr>
        </a:p>
        <a:p>
          <a:pPr algn="l" rtl="0">
            <a:defRPr sz="1000"/>
          </a:pPr>
          <a:endParaRPr lang="en-US" altLang="ja-JP" sz="1100" b="0" i="0" u="none" strike="noStrike" baseline="0">
            <a:solidFill>
              <a:srgbClr val="000000"/>
            </a:solidFill>
            <a:latin typeface="標準ゴシック"/>
            <a:ea typeface="標準ゴシック"/>
          </a:endParaRPr>
        </a:p>
      </xdr:txBody>
    </xdr:sp>
    <xdr:clientData/>
  </xdr:twoCellAnchor>
  <xdr:twoCellAnchor>
    <xdr:from>
      <xdr:col>0</xdr:col>
      <xdr:colOff>19050</xdr:colOff>
      <xdr:row>3</xdr:row>
      <xdr:rowOff>9525</xdr:rowOff>
    </xdr:from>
    <xdr:to>
      <xdr:col>5</xdr:col>
      <xdr:colOff>9525</xdr:colOff>
      <xdr:row>5</xdr:row>
      <xdr:rowOff>142875</xdr:rowOff>
    </xdr:to>
    <xdr:sp macro="" textlink="">
      <xdr:nvSpPr>
        <xdr:cNvPr id="3" name="テキスト 1">
          <a:extLst>
            <a:ext uri="{FF2B5EF4-FFF2-40B4-BE49-F238E27FC236}">
              <a16:creationId xmlns:a16="http://schemas.microsoft.com/office/drawing/2014/main" id="{00000000-0008-0000-0000-000003000000}"/>
            </a:ext>
          </a:extLst>
        </xdr:cNvPr>
        <xdr:cNvSpPr txBox="1">
          <a:spLocks noChangeArrowheads="1"/>
        </xdr:cNvSpPr>
      </xdr:nvSpPr>
      <xdr:spPr bwMode="auto">
        <a:xfrm>
          <a:off x="19050" y="542925"/>
          <a:ext cx="3600450" cy="476250"/>
        </a:xfrm>
        <a:prstGeom prst="rect">
          <a:avLst/>
        </a:prstGeom>
        <a:solidFill>
          <a:srgbClr val="FFFF99"/>
        </a:solidFill>
        <a:ln w="9525">
          <a:solidFill>
            <a:srgbClr val="000000"/>
          </a:solidFill>
          <a:miter lim="800000"/>
          <a:headEnd/>
          <a:tailEnd/>
        </a:ln>
        <a:effectLst>
          <a:outerShdw dist="35921" dir="2700000" algn="ctr" rotWithShape="0">
            <a:srgbClr val="000000"/>
          </a:outerShdw>
        </a:effectLst>
      </xdr:spPr>
      <xdr:txBody>
        <a:bodyPr vertOverflow="clip" wrap="square" lIns="45720" tIns="18288" rIns="45720" bIns="18288" anchor="ctr" upright="1"/>
        <a:lstStyle/>
        <a:p>
          <a:pPr algn="ctr" rtl="0">
            <a:defRPr sz="1000"/>
          </a:pPr>
          <a:r>
            <a:rPr lang="ja-JP" altLang="en-US" sz="1300" b="1" i="0" u="none" strike="noStrike" baseline="0">
              <a:solidFill>
                <a:srgbClr val="000000"/>
              </a:solidFill>
              <a:latin typeface="HG丸ｺﾞｼｯｸM-PRO"/>
              <a:ea typeface="HG丸ｺﾞｼｯｸM-PRO"/>
            </a:rPr>
            <a:t>株式会社ダイヤス食品 御中</a:t>
          </a:r>
        </a:p>
      </xdr:txBody>
    </xdr:sp>
    <xdr:clientData/>
  </xdr:twoCellAnchor>
  <xdr:twoCellAnchor>
    <xdr:from>
      <xdr:col>0</xdr:col>
      <xdr:colOff>19051</xdr:colOff>
      <xdr:row>17</xdr:row>
      <xdr:rowOff>47625</xdr:rowOff>
    </xdr:from>
    <xdr:to>
      <xdr:col>5</xdr:col>
      <xdr:colOff>85726</xdr:colOff>
      <xdr:row>24</xdr:row>
      <xdr:rowOff>152400</xdr:rowOff>
    </xdr:to>
    <xdr:sp macro="" textlink="">
      <xdr:nvSpPr>
        <xdr:cNvPr id="4" name="テキスト 3">
          <a:extLst>
            <a:ext uri="{FF2B5EF4-FFF2-40B4-BE49-F238E27FC236}">
              <a16:creationId xmlns:a16="http://schemas.microsoft.com/office/drawing/2014/main" id="{00000000-0008-0000-0000-000004000000}"/>
            </a:ext>
          </a:extLst>
        </xdr:cNvPr>
        <xdr:cNvSpPr txBox="1">
          <a:spLocks noChangeArrowheads="1"/>
        </xdr:cNvSpPr>
      </xdr:nvSpPr>
      <xdr:spPr bwMode="auto">
        <a:xfrm>
          <a:off x="19051" y="3209925"/>
          <a:ext cx="3676650" cy="1304925"/>
        </a:xfrm>
        <a:prstGeom prst="rect">
          <a:avLst/>
        </a:prstGeom>
        <a:solidFill>
          <a:srgbClr val="FFFFFF"/>
        </a:solidFill>
        <a:ln w="9525">
          <a:solidFill>
            <a:srgbClr val="000000"/>
          </a:solidFill>
          <a:miter lim="800000"/>
          <a:headEnd/>
          <a:tailEnd/>
        </a:ln>
      </xdr:spPr>
      <xdr:txBody>
        <a:bodyPr vertOverflow="clip" wrap="square" lIns="27432" tIns="18288" rIns="0" bIns="0" anchor="ctr" anchorCtr="0" upright="1"/>
        <a:lstStyle/>
        <a:p>
          <a:pPr algn="l" rtl="0">
            <a:defRPr sz="1000"/>
          </a:pPr>
          <a:r>
            <a:rPr lang="ja-JP" altLang="en-US" sz="1050" b="0" i="0" u="none" strike="noStrike" baseline="0">
              <a:solidFill>
                <a:srgbClr val="000000"/>
              </a:solidFill>
              <a:latin typeface="ＭＳ ゴシック" panose="020B0609070205080204" pitchFamily="49" charset="-128"/>
              <a:ea typeface="ＭＳ ゴシック" panose="020B0609070205080204" pitchFamily="49" charset="-128"/>
            </a:rPr>
            <a:t>納入期日　　　　：　別途お打ち合わせ</a:t>
          </a:r>
          <a:endParaRPr lang="en-US" altLang="ja-JP" sz="1050" b="0" i="0" u="none" strike="noStrike" baseline="0">
            <a:solidFill>
              <a:srgbClr val="000000"/>
            </a:solidFill>
            <a:latin typeface="ＭＳ ゴシック" panose="020B0609070205080204" pitchFamily="49" charset="-128"/>
            <a:ea typeface="ＭＳ ゴシック" panose="020B0609070205080204" pitchFamily="49" charset="-128"/>
          </a:endParaRPr>
        </a:p>
        <a:p>
          <a:pPr algn="l" rtl="0">
            <a:defRPr sz="1000"/>
          </a:pPr>
          <a:r>
            <a:rPr lang="ja-JP" altLang="en-US" sz="1050" b="0" i="0" u="none" strike="noStrike" baseline="0">
              <a:solidFill>
                <a:srgbClr val="000000"/>
              </a:solidFill>
              <a:latin typeface="ＭＳ ゴシック" panose="020B0609070205080204" pitchFamily="49" charset="-128"/>
              <a:ea typeface="ＭＳ ゴシック" panose="020B0609070205080204" pitchFamily="49" charset="-128"/>
            </a:rPr>
            <a:t>受渡場所　　　　：　貴社御指定場所</a:t>
          </a:r>
        </a:p>
        <a:p>
          <a:pPr algn="l" rtl="0">
            <a:defRPr sz="1000"/>
          </a:pPr>
          <a:r>
            <a:rPr lang="ja-JP" altLang="en-US" sz="1050" b="0" i="0" u="none" strike="noStrike" baseline="0">
              <a:solidFill>
                <a:srgbClr val="000000"/>
              </a:solidFill>
              <a:latin typeface="ＭＳ ゴシック" panose="020B0609070205080204" pitchFamily="49" charset="-128"/>
              <a:ea typeface="ＭＳ ゴシック" panose="020B0609070205080204" pitchFamily="49" charset="-128"/>
            </a:rPr>
            <a:t>お支払条件　　　：　下記フェーズ毎検収、翌月末現金</a:t>
          </a:r>
        </a:p>
        <a:p>
          <a:pPr algn="l" rtl="0">
            <a:defRPr sz="1000"/>
          </a:pPr>
          <a:r>
            <a:rPr lang="ja-JP" altLang="en-US" sz="1050" b="0" i="0" u="none" strike="noStrike" baseline="0">
              <a:solidFill>
                <a:srgbClr val="000000"/>
              </a:solidFill>
              <a:latin typeface="ＭＳ ゴシック" panose="020B0609070205080204" pitchFamily="49" charset="-128"/>
              <a:ea typeface="ＭＳ ゴシック" panose="020B0609070205080204" pitchFamily="49" charset="-128"/>
            </a:rPr>
            <a:t>見積有効期間　　：　</a:t>
          </a:r>
          <a:r>
            <a:rPr lang="en-US" altLang="ja-JP" sz="1050" b="0" i="0" u="none" strike="noStrike" baseline="0">
              <a:solidFill>
                <a:srgbClr val="000000"/>
              </a:solidFill>
              <a:latin typeface="ＭＳ ゴシック" panose="020B0609070205080204" pitchFamily="49" charset="-128"/>
              <a:ea typeface="ＭＳ ゴシック" panose="020B0609070205080204" pitchFamily="49" charset="-128"/>
            </a:rPr>
            <a:t>1</a:t>
          </a:r>
          <a:r>
            <a:rPr lang="ja-JP" altLang="en-US" sz="1050" b="0" i="0" u="none" strike="noStrike" baseline="0">
              <a:solidFill>
                <a:srgbClr val="000000"/>
              </a:solidFill>
              <a:latin typeface="ＭＳ ゴシック" panose="020B0609070205080204" pitchFamily="49" charset="-128"/>
              <a:ea typeface="ＭＳ ゴシック" panose="020B0609070205080204" pitchFamily="49" charset="-128"/>
            </a:rPr>
            <a:t>ヶ月</a:t>
          </a:r>
        </a:p>
      </xdr:txBody>
    </xdr:sp>
    <xdr:clientData/>
  </xdr:twoCellAnchor>
  <xdr:twoCellAnchor>
    <xdr:from>
      <xdr:col>5</xdr:col>
      <xdr:colOff>314325</xdr:colOff>
      <xdr:row>20</xdr:row>
      <xdr:rowOff>114300</xdr:rowOff>
    </xdr:from>
    <xdr:to>
      <xdr:col>6</xdr:col>
      <xdr:colOff>314325</xdr:colOff>
      <xdr:row>24</xdr:row>
      <xdr:rowOff>114300</xdr:rowOff>
    </xdr:to>
    <xdr:sp macro="" textlink="">
      <xdr:nvSpPr>
        <xdr:cNvPr id="5" name="Rectangle 5">
          <a:extLst>
            <a:ext uri="{FF2B5EF4-FFF2-40B4-BE49-F238E27FC236}">
              <a16:creationId xmlns:a16="http://schemas.microsoft.com/office/drawing/2014/main" id="{00000000-0008-0000-0000-000005000000}"/>
            </a:ext>
          </a:extLst>
        </xdr:cNvPr>
        <xdr:cNvSpPr>
          <a:spLocks noChangeArrowheads="1"/>
        </xdr:cNvSpPr>
      </xdr:nvSpPr>
      <xdr:spPr bwMode="auto">
        <a:xfrm>
          <a:off x="3924300" y="3781425"/>
          <a:ext cx="819150" cy="685800"/>
        </a:xfrm>
        <a:prstGeom prst="rect">
          <a:avLst/>
        </a:prstGeom>
        <a:noFill/>
        <a:ln w="9525">
          <a:solidFill>
            <a:srgbClr val="008080"/>
          </a:solidFill>
          <a:miter lim="800000"/>
          <a:headEnd/>
          <a:tailEnd/>
        </a:ln>
      </xdr:spPr>
    </xdr:sp>
    <xdr:clientData/>
  </xdr:twoCellAnchor>
  <xdr:twoCellAnchor>
    <xdr:from>
      <xdr:col>6</xdr:col>
      <xdr:colOff>361950</xdr:colOff>
      <xdr:row>20</xdr:row>
      <xdr:rowOff>114300</xdr:rowOff>
    </xdr:from>
    <xdr:to>
      <xdr:col>7</xdr:col>
      <xdr:colOff>209550</xdr:colOff>
      <xdr:row>24</xdr:row>
      <xdr:rowOff>114300</xdr:rowOff>
    </xdr:to>
    <xdr:sp macro="" textlink="">
      <xdr:nvSpPr>
        <xdr:cNvPr id="6" name="Rectangle 6">
          <a:extLst>
            <a:ext uri="{FF2B5EF4-FFF2-40B4-BE49-F238E27FC236}">
              <a16:creationId xmlns:a16="http://schemas.microsoft.com/office/drawing/2014/main" id="{00000000-0008-0000-0000-000006000000}"/>
            </a:ext>
          </a:extLst>
        </xdr:cNvPr>
        <xdr:cNvSpPr>
          <a:spLocks noChangeArrowheads="1"/>
        </xdr:cNvSpPr>
      </xdr:nvSpPr>
      <xdr:spPr bwMode="auto">
        <a:xfrm>
          <a:off x="4791075" y="3781425"/>
          <a:ext cx="828675" cy="685800"/>
        </a:xfrm>
        <a:prstGeom prst="rect">
          <a:avLst/>
        </a:prstGeom>
        <a:noFill/>
        <a:ln w="9525">
          <a:solidFill>
            <a:srgbClr val="008080"/>
          </a:solidFill>
          <a:miter lim="800000"/>
          <a:headEnd/>
          <a:tailEnd/>
        </a:ln>
      </xdr:spPr>
    </xdr:sp>
    <xdr:clientData/>
  </xdr:twoCellAnchor>
  <xdr:twoCellAnchor>
    <xdr:from>
      <xdr:col>7</xdr:col>
      <xdr:colOff>247650</xdr:colOff>
      <xdr:row>20</xdr:row>
      <xdr:rowOff>114300</xdr:rowOff>
    </xdr:from>
    <xdr:to>
      <xdr:col>7</xdr:col>
      <xdr:colOff>1066800</xdr:colOff>
      <xdr:row>24</xdr:row>
      <xdr:rowOff>114300</xdr:rowOff>
    </xdr:to>
    <xdr:sp macro="" textlink="">
      <xdr:nvSpPr>
        <xdr:cNvPr id="7" name="Rectangle 7">
          <a:extLst>
            <a:ext uri="{FF2B5EF4-FFF2-40B4-BE49-F238E27FC236}">
              <a16:creationId xmlns:a16="http://schemas.microsoft.com/office/drawing/2014/main" id="{00000000-0008-0000-0000-000007000000}"/>
            </a:ext>
          </a:extLst>
        </xdr:cNvPr>
        <xdr:cNvSpPr>
          <a:spLocks noChangeArrowheads="1"/>
        </xdr:cNvSpPr>
      </xdr:nvSpPr>
      <xdr:spPr bwMode="auto">
        <a:xfrm>
          <a:off x="5657850" y="3781425"/>
          <a:ext cx="819150" cy="685800"/>
        </a:xfrm>
        <a:prstGeom prst="rect">
          <a:avLst/>
        </a:prstGeom>
        <a:noFill/>
        <a:ln w="9525">
          <a:solidFill>
            <a:srgbClr val="008080"/>
          </a:solidFill>
          <a:miter lim="800000"/>
          <a:headEnd/>
          <a:tailEnd/>
        </a:ln>
      </xdr:spPr>
    </xdr:sp>
    <xdr:clientData/>
  </xdr:twoCellAnchor>
  <xdr:twoCellAnchor>
    <xdr:from>
      <xdr:col>6</xdr:col>
      <xdr:colOff>257175</xdr:colOff>
      <xdr:row>1</xdr:row>
      <xdr:rowOff>104775</xdr:rowOff>
    </xdr:from>
    <xdr:to>
      <xdr:col>7</xdr:col>
      <xdr:colOff>733425</xdr:colOff>
      <xdr:row>2</xdr:row>
      <xdr:rowOff>114300</xdr:rowOff>
    </xdr:to>
    <xdr:sp macro="" textlink="">
      <xdr:nvSpPr>
        <xdr:cNvPr id="8" name="テキスト 2">
          <a:extLst>
            <a:ext uri="{FF2B5EF4-FFF2-40B4-BE49-F238E27FC236}">
              <a16:creationId xmlns:a16="http://schemas.microsoft.com/office/drawing/2014/main" id="{00000000-0008-0000-0000-000008000000}"/>
            </a:ext>
          </a:extLst>
        </xdr:cNvPr>
        <xdr:cNvSpPr txBox="1">
          <a:spLocks noChangeArrowheads="1"/>
        </xdr:cNvSpPr>
      </xdr:nvSpPr>
      <xdr:spPr bwMode="auto">
        <a:xfrm>
          <a:off x="4686300" y="295275"/>
          <a:ext cx="1457325" cy="180975"/>
        </a:xfrm>
        <a:prstGeom prst="rect">
          <a:avLst/>
        </a:prstGeom>
        <a:solidFill>
          <a:srgbClr val="FFFFFF"/>
        </a:solidFill>
        <a:ln w="0">
          <a:noFill/>
          <a:miter lim="800000"/>
          <a:headEnd/>
          <a:tailEnd/>
        </a:ln>
      </xdr:spPr>
      <xdr:txBody>
        <a:bodyPr vertOverflow="clip" wrap="square" lIns="36576" tIns="18288" rIns="36576" bIns="0" anchor="t" upright="1"/>
        <a:lstStyle/>
        <a:p>
          <a:pPr algn="ctr" rtl="0">
            <a:defRPr sz="1000"/>
          </a:pPr>
          <a:r>
            <a:rPr lang="ja-JP" altLang="en-US" sz="1000" b="0" i="0" u="none" strike="noStrike" baseline="0">
              <a:solidFill>
                <a:srgbClr val="000000"/>
              </a:solidFill>
              <a:latin typeface="HG丸ｺﾞｼｯｸM-PRO"/>
              <a:ea typeface="HG丸ｺﾞｼｯｸM-PRO"/>
            </a:rPr>
            <a:t>第</a:t>
          </a:r>
          <a:r>
            <a:rPr lang="en-US" altLang="ja-JP" sz="1000" b="0" i="0" u="none" strike="noStrike" baseline="0">
              <a:solidFill>
                <a:srgbClr val="000000"/>
              </a:solidFill>
              <a:latin typeface="HG丸ｺﾞｼｯｸM-PRO"/>
              <a:ea typeface="HG丸ｺﾞｼｯｸM-PRO"/>
            </a:rPr>
            <a:t>19062500F</a:t>
          </a:r>
          <a:r>
            <a:rPr lang="ja-JP" altLang="en-US" sz="1000" b="0" i="0" u="none" strike="noStrike" baseline="0">
              <a:solidFill>
                <a:srgbClr val="000000"/>
              </a:solidFill>
              <a:latin typeface="HG丸ｺﾞｼｯｸM-PRO"/>
              <a:ea typeface="HG丸ｺﾞｼｯｸM-PRO"/>
            </a:rPr>
            <a:t>号</a:t>
          </a:r>
        </a:p>
        <a:p>
          <a:pPr algn="ctr" rtl="0">
            <a:defRPr sz="1000"/>
          </a:pPr>
          <a:endParaRPr lang="ja-JP" altLang="en-US" sz="1000" b="0" i="0" u="none" strike="noStrike" baseline="0">
            <a:solidFill>
              <a:srgbClr val="000000"/>
            </a:solidFill>
            <a:latin typeface="HG丸ｺﾞｼｯｸM-PRO"/>
            <a:ea typeface="HG丸ｺﾞｼｯｸM-PRO"/>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1"/>
  <sheetViews>
    <sheetView tabSelected="1" view="pageBreakPreview" topLeftCell="A39" zoomScaleNormal="100" zoomScaleSheetLayoutView="100" workbookViewId="0">
      <selection activeCell="L45" sqref="L45"/>
    </sheetView>
  </sheetViews>
  <sheetFormatPr defaultColWidth="9.125" defaultRowHeight="13.5"/>
  <cols>
    <col min="1" max="1" width="3.625" style="3" customWidth="1"/>
    <col min="2" max="2" width="6.625" style="3" customWidth="1"/>
    <col min="3" max="3" width="23.75" style="3" customWidth="1"/>
    <col min="4" max="4" width="7.125" style="3" customWidth="1"/>
    <col min="5" max="5" width="7.5" style="3" customWidth="1"/>
    <col min="6" max="6" width="11.875" style="3" customWidth="1"/>
    <col min="7" max="7" width="13.125" style="3" customWidth="1"/>
    <col min="8" max="8" width="16.25" style="3" customWidth="1"/>
    <col min="9" max="16384" width="9.125" style="3"/>
  </cols>
  <sheetData>
    <row r="1" spans="1:8" s="1" customFormat="1" ht="15">
      <c r="A1" s="72">
        <v>43641</v>
      </c>
      <c r="B1" s="72"/>
      <c r="C1" s="73"/>
      <c r="D1" s="73"/>
      <c r="E1" s="73"/>
      <c r="F1" s="73"/>
      <c r="G1" s="73"/>
      <c r="H1" s="73"/>
    </row>
    <row r="2" spans="1:8">
      <c r="A2" s="2"/>
      <c r="B2" s="2"/>
      <c r="C2" s="2"/>
      <c r="D2" s="2"/>
      <c r="E2" s="2"/>
      <c r="F2" s="2"/>
      <c r="G2" s="2"/>
      <c r="H2" s="2"/>
    </row>
    <row r="3" spans="1:8">
      <c r="A3" s="2"/>
      <c r="B3" s="2"/>
      <c r="C3" s="2"/>
      <c r="D3" s="2"/>
      <c r="E3" s="2"/>
      <c r="F3" s="2"/>
      <c r="G3" s="2"/>
      <c r="H3" s="2"/>
    </row>
    <row r="4" spans="1:8">
      <c r="A4" s="2"/>
      <c r="B4" s="2"/>
      <c r="C4" s="2"/>
      <c r="D4" s="2"/>
      <c r="E4" s="2"/>
      <c r="F4" s="4"/>
      <c r="G4" s="2"/>
      <c r="H4" s="2"/>
    </row>
    <row r="5" spans="1:8">
      <c r="A5" s="2"/>
      <c r="B5" s="2"/>
      <c r="C5" s="2"/>
      <c r="D5" s="2"/>
      <c r="E5" s="2"/>
      <c r="F5" s="2"/>
      <c r="G5" s="2"/>
      <c r="H5" s="2"/>
    </row>
    <row r="6" spans="1:8">
      <c r="A6" s="2"/>
      <c r="B6" s="2"/>
      <c r="C6" s="2"/>
      <c r="D6" s="2"/>
      <c r="E6" s="2"/>
      <c r="F6" s="2"/>
      <c r="G6" s="2"/>
      <c r="H6" s="2"/>
    </row>
    <row r="7" spans="1:8">
      <c r="A7" s="2"/>
      <c r="B7" s="2"/>
      <c r="C7" s="2"/>
      <c r="D7" s="2"/>
      <c r="E7" s="2"/>
      <c r="F7" s="2"/>
      <c r="G7" s="2"/>
      <c r="H7" s="2"/>
    </row>
    <row r="8" spans="1:8">
      <c r="A8" s="5" t="s">
        <v>15</v>
      </c>
      <c r="B8" s="5"/>
      <c r="C8" s="5"/>
      <c r="D8" s="5"/>
      <c r="E8" s="5"/>
      <c r="F8" s="2"/>
      <c r="G8" s="2"/>
      <c r="H8" s="2"/>
    </row>
    <row r="9" spans="1:8">
      <c r="A9" s="6" t="s">
        <v>0</v>
      </c>
      <c r="B9" s="6"/>
      <c r="C9" s="5"/>
      <c r="D9" s="5"/>
      <c r="E9" s="5"/>
      <c r="F9" s="2"/>
      <c r="G9" s="2"/>
      <c r="H9" s="2"/>
    </row>
    <row r="10" spans="1:8">
      <c r="A10" s="2"/>
      <c r="B10" s="2"/>
      <c r="C10" s="2"/>
      <c r="D10" s="2"/>
      <c r="E10" s="2"/>
      <c r="F10" s="2"/>
      <c r="G10" s="2"/>
      <c r="H10" s="2"/>
    </row>
    <row r="11" spans="1:8">
      <c r="A11" s="2"/>
      <c r="B11" s="2"/>
      <c r="C11" s="55"/>
      <c r="D11" s="7"/>
      <c r="E11" s="5"/>
      <c r="F11" s="5"/>
      <c r="G11" s="2"/>
      <c r="H11" s="2"/>
    </row>
    <row r="12" spans="1:8" ht="15" thickBot="1">
      <c r="A12" s="74" t="s">
        <v>1</v>
      </c>
      <c r="B12" s="74"/>
      <c r="C12" s="66" t="s">
        <v>21</v>
      </c>
      <c r="D12" s="8"/>
      <c r="E12" s="9"/>
      <c r="F12" s="10"/>
      <c r="G12" s="11"/>
      <c r="H12" s="2"/>
    </row>
    <row r="13" spans="1:8" ht="14.25" thickTop="1">
      <c r="A13" s="2"/>
      <c r="B13" s="2"/>
      <c r="C13" s="2"/>
      <c r="D13" s="2"/>
      <c r="E13" s="2"/>
      <c r="F13" s="2"/>
      <c r="G13" s="2"/>
      <c r="H13" s="2"/>
    </row>
    <row r="14" spans="1:8" ht="27.95" customHeight="1">
      <c r="A14" s="75" t="s">
        <v>2</v>
      </c>
      <c r="B14" s="76"/>
      <c r="C14" s="12">
        <f>H41</f>
        <v>0</v>
      </c>
      <c r="D14" s="13" t="s">
        <v>3</v>
      </c>
      <c r="E14" s="14"/>
      <c r="F14" s="2"/>
      <c r="G14" s="2"/>
      <c r="H14" s="2"/>
    </row>
    <row r="15" spans="1:8">
      <c r="A15" s="2"/>
      <c r="B15" s="2"/>
      <c r="C15" s="2"/>
      <c r="D15" s="2"/>
      <c r="E15" s="2"/>
      <c r="F15" s="2"/>
      <c r="G15" s="2"/>
      <c r="H15" s="2"/>
    </row>
    <row r="16" spans="1:8">
      <c r="A16" s="2"/>
      <c r="B16" s="2"/>
      <c r="C16" s="2"/>
      <c r="D16" s="2"/>
      <c r="E16" s="2"/>
      <c r="F16" s="2"/>
      <c r="G16" s="2"/>
      <c r="H16" s="2"/>
    </row>
    <row r="17" spans="1:8" ht="15" customHeight="1">
      <c r="A17" s="77"/>
      <c r="B17" s="77"/>
      <c r="C17" s="77"/>
      <c r="D17" s="77"/>
      <c r="E17" s="77"/>
      <c r="F17" s="2"/>
      <c r="G17" s="2"/>
      <c r="H17" s="2"/>
    </row>
    <row r="18" spans="1:8">
      <c r="A18" s="2"/>
      <c r="B18" s="2"/>
      <c r="C18" s="2"/>
      <c r="D18" s="2"/>
      <c r="E18" s="2"/>
      <c r="F18" s="2"/>
      <c r="G18" s="2"/>
      <c r="H18" s="2"/>
    </row>
    <row r="19" spans="1:8">
      <c r="A19" s="2"/>
      <c r="B19" s="2"/>
      <c r="C19" s="2"/>
      <c r="D19" s="2"/>
      <c r="E19" s="2"/>
      <c r="F19" s="2"/>
      <c r="G19" s="2"/>
      <c r="H19" s="2"/>
    </row>
    <row r="20" spans="1:8">
      <c r="A20" s="2"/>
      <c r="B20" s="2"/>
      <c r="C20" s="2"/>
      <c r="D20" s="2"/>
      <c r="E20" s="2"/>
      <c r="F20" s="2"/>
      <c r="G20" s="2"/>
      <c r="H20" s="2"/>
    </row>
    <row r="21" spans="1:8">
      <c r="A21" s="2"/>
      <c r="B21" s="2"/>
      <c r="C21" s="2"/>
      <c r="D21" s="2"/>
      <c r="E21" s="2"/>
      <c r="F21" s="2"/>
      <c r="G21" s="2"/>
      <c r="H21" s="2"/>
    </row>
    <row r="22" spans="1:8">
      <c r="A22" s="2"/>
      <c r="B22" s="2"/>
      <c r="C22" s="2"/>
      <c r="D22" s="2"/>
      <c r="E22" s="2"/>
      <c r="F22" s="2"/>
      <c r="G22" s="2"/>
      <c r="H22" s="2"/>
    </row>
    <row r="23" spans="1:8">
      <c r="A23" s="2"/>
      <c r="B23" s="2"/>
      <c r="C23" s="2"/>
      <c r="D23" s="2"/>
      <c r="E23" s="2"/>
      <c r="F23" s="2"/>
      <c r="G23" s="2"/>
      <c r="H23" s="2"/>
    </row>
    <row r="24" spans="1:8">
      <c r="A24" s="2"/>
      <c r="B24" s="2"/>
      <c r="C24" s="2"/>
      <c r="D24" s="2"/>
      <c r="E24" s="2"/>
      <c r="F24" s="2"/>
      <c r="G24" s="2"/>
      <c r="H24" s="2"/>
    </row>
    <row r="25" spans="1:8">
      <c r="A25" s="2"/>
      <c r="B25" s="2"/>
      <c r="C25" s="2"/>
      <c r="D25" s="2"/>
      <c r="E25" s="2"/>
      <c r="F25" s="2"/>
      <c r="G25" s="2"/>
      <c r="H25" s="2"/>
    </row>
    <row r="26" spans="1:8" ht="14.25" thickBot="1">
      <c r="A26" s="2"/>
      <c r="B26" s="2"/>
      <c r="C26" s="2"/>
      <c r="D26" s="2"/>
      <c r="E26" s="2"/>
      <c r="F26" s="2"/>
      <c r="G26" s="2"/>
      <c r="H26" s="15"/>
    </row>
    <row r="27" spans="1:8" s="19" customFormat="1" ht="18.95" customHeight="1" thickBot="1">
      <c r="A27" s="16" t="s">
        <v>4</v>
      </c>
      <c r="B27" s="78" t="s">
        <v>5</v>
      </c>
      <c r="C27" s="79"/>
      <c r="D27" s="80"/>
      <c r="E27" s="17" t="s">
        <v>6</v>
      </c>
      <c r="F27" s="17" t="s">
        <v>7</v>
      </c>
      <c r="G27" s="17" t="s">
        <v>8</v>
      </c>
      <c r="H27" s="18" t="s">
        <v>9</v>
      </c>
    </row>
    <row r="28" spans="1:8" s="22" customFormat="1" ht="18.95" customHeight="1">
      <c r="A28" s="23"/>
      <c r="B28" s="88" t="s">
        <v>22</v>
      </c>
      <c r="C28" s="89"/>
      <c r="D28" s="90"/>
      <c r="E28" s="67"/>
      <c r="F28" s="68"/>
      <c r="G28" s="69"/>
      <c r="H28" s="70"/>
    </row>
    <row r="29" spans="1:8" s="22" customFormat="1" ht="18.95" customHeight="1">
      <c r="A29" s="26" t="s">
        <v>10</v>
      </c>
      <c r="B29" s="94" t="s">
        <v>23</v>
      </c>
      <c r="C29" s="95"/>
      <c r="D29" s="96"/>
      <c r="E29" s="20" t="s">
        <v>18</v>
      </c>
      <c r="F29" s="63">
        <v>1</v>
      </c>
      <c r="G29" s="21"/>
      <c r="H29" s="60" t="str">
        <f>IF(OR(ISBLANK(F29),ISBLANK(G29)), "", F29*G29)</f>
        <v/>
      </c>
    </row>
    <row r="30" spans="1:8" s="22" customFormat="1" ht="18.95" customHeight="1">
      <c r="A30" s="23" t="s">
        <v>16</v>
      </c>
      <c r="B30" s="97" t="s">
        <v>24</v>
      </c>
      <c r="C30" s="98"/>
      <c r="D30" s="99"/>
      <c r="E30" s="20" t="s">
        <v>18</v>
      </c>
      <c r="F30" s="64">
        <v>1</v>
      </c>
      <c r="G30" s="24"/>
      <c r="H30" s="60" t="str">
        <f t="shared" ref="H30:H31" si="0">IF(OR(ISBLANK(F30),ISBLANK(G30)), "", F30*G30)</f>
        <v/>
      </c>
    </row>
    <row r="31" spans="1:8" s="22" customFormat="1" ht="18.95" customHeight="1">
      <c r="A31" s="23" t="s">
        <v>17</v>
      </c>
      <c r="B31" s="97" t="s">
        <v>25</v>
      </c>
      <c r="C31" s="98"/>
      <c r="D31" s="99"/>
      <c r="E31" s="20" t="s">
        <v>18</v>
      </c>
      <c r="F31" s="64">
        <v>1</v>
      </c>
      <c r="G31" s="24"/>
      <c r="H31" s="60" t="str">
        <f t="shared" si="0"/>
        <v/>
      </c>
    </row>
    <row r="32" spans="1:8" s="22" customFormat="1" ht="18.95" customHeight="1">
      <c r="A32" s="23"/>
      <c r="B32" s="97"/>
      <c r="C32" s="98"/>
      <c r="D32" s="99"/>
      <c r="E32" s="20"/>
      <c r="F32" s="64"/>
      <c r="G32" s="24"/>
      <c r="H32" s="60"/>
    </row>
    <row r="33" spans="1:8" s="25" customFormat="1" ht="18.95" customHeight="1">
      <c r="A33" s="26"/>
      <c r="B33" s="81" t="s">
        <v>35</v>
      </c>
      <c r="C33" s="82"/>
      <c r="D33" s="83"/>
      <c r="E33" s="27"/>
      <c r="F33" s="65"/>
      <c r="G33" s="28"/>
      <c r="H33" s="62"/>
    </row>
    <row r="34" spans="1:8" s="22" customFormat="1" ht="18.95" customHeight="1">
      <c r="A34" s="26" t="s">
        <v>26</v>
      </c>
      <c r="B34" s="85" t="s">
        <v>31</v>
      </c>
      <c r="C34" s="86"/>
      <c r="D34" s="87"/>
      <c r="E34" s="20" t="s">
        <v>29</v>
      </c>
      <c r="F34" s="64">
        <v>2</v>
      </c>
      <c r="G34" s="24"/>
      <c r="H34" s="60" t="str">
        <f>IF(OR(ISBLANK(F34),ISBLANK(G34)), "", F34*G34)</f>
        <v/>
      </c>
    </row>
    <row r="35" spans="1:8" s="22" customFormat="1" ht="18.95" customHeight="1">
      <c r="A35" s="26" t="s">
        <v>27</v>
      </c>
      <c r="B35" s="85" t="s">
        <v>32</v>
      </c>
      <c r="C35" s="86"/>
      <c r="D35" s="87"/>
      <c r="E35" s="20" t="s">
        <v>29</v>
      </c>
      <c r="F35" s="64">
        <v>4</v>
      </c>
      <c r="G35" s="24"/>
      <c r="H35" s="60" t="str">
        <f>IF(OR(ISBLANK(F35),ISBLANK(G35)), "", F35*G35)</f>
        <v/>
      </c>
    </row>
    <row r="36" spans="1:8" s="25" customFormat="1" ht="18.95" customHeight="1">
      <c r="A36" s="26" t="s">
        <v>28</v>
      </c>
      <c r="B36" s="85" t="s">
        <v>30</v>
      </c>
      <c r="C36" s="86"/>
      <c r="D36" s="87"/>
      <c r="E36" s="20" t="s">
        <v>29</v>
      </c>
      <c r="F36" s="64">
        <v>3</v>
      </c>
      <c r="G36" s="24"/>
      <c r="H36" s="60" t="str">
        <f>IF(OR(ISBLANK(F36),ISBLANK(G36)), "", F36*G36)</f>
        <v/>
      </c>
    </row>
    <row r="37" spans="1:8" s="22" customFormat="1" ht="18.95" customHeight="1">
      <c r="A37" s="23"/>
      <c r="B37" s="91"/>
      <c r="C37" s="92"/>
      <c r="D37" s="93"/>
      <c r="E37" s="20"/>
      <c r="F37" s="64"/>
      <c r="G37" s="24"/>
      <c r="H37" s="60"/>
    </row>
    <row r="38" spans="1:8" s="22" customFormat="1" ht="18.95" customHeight="1">
      <c r="A38" s="23"/>
      <c r="B38" s="91" t="s">
        <v>11</v>
      </c>
      <c r="C38" s="92"/>
      <c r="D38" s="93"/>
      <c r="E38" s="20"/>
      <c r="F38" s="64"/>
      <c r="G38" s="24"/>
      <c r="H38" s="60">
        <f>SUM(H34:H36)</f>
        <v>0</v>
      </c>
    </row>
    <row r="39" spans="1:8" s="25" customFormat="1" ht="18.95" customHeight="1">
      <c r="A39" s="23"/>
      <c r="B39" s="91" t="s">
        <v>14</v>
      </c>
      <c r="C39" s="92"/>
      <c r="D39" s="93"/>
      <c r="E39" s="20"/>
      <c r="F39" s="64"/>
      <c r="G39" s="24"/>
      <c r="H39" s="60">
        <f>H38*0.08</f>
        <v>0</v>
      </c>
    </row>
    <row r="40" spans="1:8" s="25" customFormat="1" ht="18.95" customHeight="1">
      <c r="A40" s="23"/>
      <c r="B40" s="91"/>
      <c r="C40" s="92"/>
      <c r="D40" s="93"/>
      <c r="E40" s="20"/>
      <c r="F40" s="64"/>
      <c r="G40" s="24"/>
      <c r="H40" s="61"/>
    </row>
    <row r="41" spans="1:8" s="22" customFormat="1" ht="18.95" customHeight="1">
      <c r="A41" s="26"/>
      <c r="B41" s="81" t="s">
        <v>12</v>
      </c>
      <c r="C41" s="82"/>
      <c r="D41" s="83"/>
      <c r="E41" s="27"/>
      <c r="F41" s="65"/>
      <c r="G41" s="28"/>
      <c r="H41" s="62">
        <f>H38+H39</f>
        <v>0</v>
      </c>
    </row>
    <row r="42" spans="1:8" s="22" customFormat="1" ht="18.95" customHeight="1">
      <c r="A42" s="26"/>
      <c r="B42" s="84"/>
      <c r="C42" s="82"/>
      <c r="D42" s="83"/>
      <c r="E42" s="20"/>
      <c r="F42" s="64"/>
      <c r="G42" s="24"/>
      <c r="H42" s="62"/>
    </row>
    <row r="43" spans="1:8" s="22" customFormat="1" ht="18.95" customHeight="1">
      <c r="A43" s="29" t="s">
        <v>13</v>
      </c>
      <c r="B43" s="30"/>
      <c r="C43" s="31"/>
      <c r="D43" s="31"/>
      <c r="E43" s="31"/>
      <c r="F43" s="32"/>
      <c r="G43" s="33"/>
      <c r="H43" s="34"/>
    </row>
    <row r="44" spans="1:8" s="22" customFormat="1" ht="18.95" customHeight="1">
      <c r="A44" s="35"/>
      <c r="B44" s="58" t="s">
        <v>33</v>
      </c>
      <c r="C44" s="58"/>
      <c r="D44" s="57"/>
      <c r="E44" s="36"/>
      <c r="F44" s="37"/>
      <c r="G44" s="37"/>
      <c r="H44" s="38"/>
    </row>
    <row r="45" spans="1:8" s="22" customFormat="1" ht="18.95" customHeight="1">
      <c r="A45" s="39"/>
      <c r="B45" s="58" t="s">
        <v>19</v>
      </c>
      <c r="C45" s="58"/>
      <c r="D45" s="57"/>
      <c r="E45" s="36"/>
      <c r="F45" s="40"/>
      <c r="G45" s="41"/>
      <c r="H45" s="42"/>
    </row>
    <row r="46" spans="1:8" s="22" customFormat="1" ht="18.95" customHeight="1">
      <c r="A46" s="43"/>
      <c r="B46" s="71" t="s">
        <v>37</v>
      </c>
      <c r="C46" s="58"/>
      <c r="D46" s="59"/>
      <c r="E46" s="56"/>
      <c r="F46" s="44"/>
      <c r="G46" s="41"/>
      <c r="H46" s="42"/>
    </row>
    <row r="47" spans="1:8" s="22" customFormat="1" ht="18.95" customHeight="1">
      <c r="A47" s="35"/>
      <c r="B47" s="58" t="s">
        <v>38</v>
      </c>
      <c r="C47" s="58"/>
      <c r="D47" s="57"/>
      <c r="E47" s="36"/>
      <c r="F47" s="37"/>
      <c r="G47" s="37"/>
      <c r="H47" s="38"/>
    </row>
    <row r="48" spans="1:8" s="22" customFormat="1" ht="18.95" customHeight="1">
      <c r="A48" s="39"/>
      <c r="B48" s="71" t="s">
        <v>20</v>
      </c>
      <c r="C48" s="58"/>
      <c r="D48" s="57"/>
      <c r="E48" s="36"/>
      <c r="F48" s="40"/>
      <c r="G48" s="41"/>
      <c r="H48" s="42"/>
    </row>
    <row r="49" spans="1:8" s="22" customFormat="1" ht="18.95" customHeight="1">
      <c r="A49" s="39"/>
      <c r="B49" s="58" t="s">
        <v>34</v>
      </c>
      <c r="C49" s="58"/>
      <c r="D49" s="57"/>
      <c r="E49" s="36"/>
      <c r="F49" s="45"/>
      <c r="G49" s="46"/>
      <c r="H49" s="47"/>
    </row>
    <row r="50" spans="1:8" s="22" customFormat="1" ht="18.95" customHeight="1">
      <c r="A50" s="39"/>
      <c r="B50" s="58" t="s">
        <v>36</v>
      </c>
      <c r="C50" s="58"/>
      <c r="D50" s="57"/>
      <c r="E50" s="36"/>
      <c r="F50" s="45"/>
      <c r="G50" s="46"/>
      <c r="H50" s="47"/>
    </row>
    <row r="51" spans="1:8" s="1" customFormat="1" ht="18.95" customHeight="1" thickBot="1">
      <c r="A51" s="48"/>
      <c r="B51" s="49"/>
      <c r="C51" s="50"/>
      <c r="D51" s="50"/>
      <c r="E51" s="51"/>
      <c r="F51" s="52"/>
      <c r="G51" s="53"/>
      <c r="H51" s="54"/>
    </row>
  </sheetData>
  <mergeCells count="20">
    <mergeCell ref="B41:D41"/>
    <mergeCell ref="B42:D42"/>
    <mergeCell ref="B33:D33"/>
    <mergeCell ref="B35:D35"/>
    <mergeCell ref="B28:D28"/>
    <mergeCell ref="B36:D36"/>
    <mergeCell ref="B39:D39"/>
    <mergeCell ref="B40:D40"/>
    <mergeCell ref="B29:D29"/>
    <mergeCell ref="B30:D30"/>
    <mergeCell ref="B31:D31"/>
    <mergeCell ref="B32:D32"/>
    <mergeCell ref="B37:D37"/>
    <mergeCell ref="B38:D38"/>
    <mergeCell ref="B34:D34"/>
    <mergeCell ref="A1:H1"/>
    <mergeCell ref="A12:B12"/>
    <mergeCell ref="A14:B14"/>
    <mergeCell ref="A17:E17"/>
    <mergeCell ref="B27:D27"/>
  </mergeCells>
  <phoneticPr fontId="1"/>
  <printOptions gridLinesSet="0"/>
  <pageMargins left="0.78740157480314965" right="0.39370078740157483" top="0.78740157480314965" bottom="0.19685039370078741" header="0.51181102362204722" footer="0.23622047244094491"/>
  <pageSetup paperSize="9" scale="97" orientation="portrait" horizontalDpi="300" verticalDpi="300" r:id="rId1"/>
  <headerFooter alignWithMargins="0">
    <oddHeader>&amp;C&amp;"HG丸ｺﾞｼｯｸM-PRO,ﾒﾃﾞｨｳﾑ 太字"&amp;18御 見 積 書</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19062500F</vt:lpstr>
      <vt:lpstr>'19062500F'!Print_Area</vt:lpstr>
    </vt:vector>
  </TitlesOfParts>
  <Company>株式会社　ナチュラル・エボリューション・ワールド</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青木　茂</dc:creator>
  <cp:lastModifiedBy>yamamoto</cp:lastModifiedBy>
  <cp:lastPrinted>2019-06-25T06:00:23Z</cp:lastPrinted>
  <dcterms:created xsi:type="dcterms:W3CDTF">2012-11-02T01:03:37Z</dcterms:created>
  <dcterms:modified xsi:type="dcterms:W3CDTF">2019-09-06T07:58:56Z</dcterms:modified>
</cp:coreProperties>
</file>