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0" yWindow="0" windowWidth="23040" windowHeight="9960"/>
  </bookViews>
  <sheets>
    <sheet name="Sheet1" sheetId="1" r:id="rId1"/>
  </sheets>
  <calcPr calcId="152511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7" i="1"/>
  <c r="M3"/>
  <c r="M4"/>
  <c r="M5"/>
  <c r="M6"/>
  <c r="M7"/>
  <c r="M8"/>
  <c r="M9"/>
  <c r="M10"/>
  <c r="M11"/>
  <c r="M12"/>
  <c r="M13"/>
  <c r="M14"/>
  <c r="M15"/>
  <c r="M16"/>
  <c r="M17"/>
  <c r="M18"/>
  <c r="M19"/>
  <c r="M20"/>
  <c r="M21"/>
  <c r="M2"/>
  <c r="H2"/>
  <c r="J4"/>
  <c r="J8"/>
  <c r="J6"/>
  <c r="J5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"/>
</calcChain>
</file>

<file path=xl/sharedStrings.xml><?xml version="1.0" encoding="utf-8"?>
<sst xmlns="http://schemas.openxmlformats.org/spreadsheetml/2006/main" count="57" uniqueCount="42">
  <si>
    <t>EmpID</t>
  </si>
  <si>
    <t>Name</t>
  </si>
  <si>
    <t>Age</t>
  </si>
  <si>
    <t>Department</t>
  </si>
  <si>
    <t>Salary</t>
  </si>
  <si>
    <t>Experience (Years)</t>
  </si>
  <si>
    <t>bonus elegibility</t>
  </si>
  <si>
    <t>level</t>
  </si>
  <si>
    <t>Rohan Singh</t>
  </si>
  <si>
    <t>HR</t>
  </si>
  <si>
    <t>if exp is gt than 10 yrs elegible for bonus</t>
  </si>
  <si>
    <t>Neha Gupta</t>
  </si>
  <si>
    <t>Finance</t>
  </si>
  <si>
    <t>if exp is ht than 7 yrs then senior otherwise junior</t>
  </si>
  <si>
    <t>Amit Verma</t>
  </si>
  <si>
    <t>IT</t>
  </si>
  <si>
    <t>1. how many employees are there who are senior</t>
  </si>
  <si>
    <t>Priya Nair</t>
  </si>
  <si>
    <t>Marketing</t>
  </si>
  <si>
    <t xml:space="preserve">2. how many employees are junior </t>
  </si>
  <si>
    <t>Karan Malhotra</t>
  </si>
  <si>
    <t>3. how many  hr are there</t>
  </si>
  <si>
    <t>Sneha Kapoor</t>
  </si>
  <si>
    <t>4. how many employees are in age group of 30 to 45</t>
  </si>
  <si>
    <t>Vikram Patel</t>
  </si>
  <si>
    <t>Operations</t>
  </si>
  <si>
    <t>5. how many employees are from marketing</t>
  </si>
  <si>
    <t>Aditi Mehta</t>
  </si>
  <si>
    <t>6. how many employees have salary less than 70000 with experience more than 4 years.</t>
  </si>
  <si>
    <t>Rajesh Iyer</t>
  </si>
  <si>
    <t>Meera Sinha</t>
  </si>
  <si>
    <t>Arjun Khanna</t>
  </si>
  <si>
    <t>Kavya Rao</t>
  </si>
  <si>
    <t>Nikhil Sharma</t>
  </si>
  <si>
    <t>Shweta Desai</t>
  </si>
  <si>
    <t>Manish Joshi</t>
  </si>
  <si>
    <t>Riya Bhatt</t>
  </si>
  <si>
    <t>Abhishek Gupta</t>
  </si>
  <si>
    <t>Pooja Reddy</t>
  </si>
  <si>
    <t>Tarun Kapoor</t>
  </si>
  <si>
    <t>Deepa Verma</t>
  </si>
  <si>
    <t>age&gt;30and&lt;45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</si>
</sst>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2" fillId="2" borderId="1" xfId="0" applyFont="1" applyFill="1" applyBorder="1"/>
    <xf numFmtId="0" fontId="0" fillId="0" borderId="0" xfId="0" applyFont="1" applyAlignment="1">
      <alignment vertical="center" wrapText="1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1"/>
  <sheetViews>
    <sheetView tabSelected="1" zoomScale="65" zoomScaleNormal="65" workbookViewId="0">
      <selection sqref="A1:H21"/>
    </sheetView>
  </sheetViews>
  <sheetFormatPr defaultRowHeight="14.4"/>
  <cols>
    <col min="9" max="9" width="51.44140625" customWidth="1"/>
    <col min="13" max="13" width="14.44140625" bestFit="1" customWidth="1"/>
  </cols>
  <sheetData>
    <row r="1" spans="1:13" ht="43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M1" t="s">
        <v>41</v>
      </c>
    </row>
    <row r="2" spans="1:13" ht="28.8">
      <c r="A2" s="4">
        <v>1</v>
      </c>
      <c r="B2" s="4" t="s">
        <v>8</v>
      </c>
      <c r="C2" s="4">
        <v>35</v>
      </c>
      <c r="D2" s="4" t="s">
        <v>9</v>
      </c>
      <c r="E2" s="4">
        <v>60000</v>
      </c>
      <c r="F2" s="4">
        <v>12</v>
      </c>
      <c r="G2" s="5" t="str">
        <f>IF(F2&gt;10,"yes","no")</f>
        <v>yes</v>
      </c>
      <c r="H2" s="5" t="str">
        <f>IF(F2&gt;=7,"senior","junior")</f>
        <v>senior</v>
      </c>
      <c r="I2" t="s">
        <v>10</v>
      </c>
      <c r="M2">
        <f>IF(AND(C2&gt;=30,C2&lt;45),1,0)</f>
        <v>1</v>
      </c>
    </row>
    <row r="3" spans="1:13" ht="28.8">
      <c r="A3" s="4">
        <v>2</v>
      </c>
      <c r="B3" s="4" t="s">
        <v>11</v>
      </c>
      <c r="C3" s="4">
        <v>29</v>
      </c>
      <c r="D3" s="4" t="s">
        <v>12</v>
      </c>
      <c r="E3" s="4">
        <v>75000</v>
      </c>
      <c r="F3" s="4">
        <v>7</v>
      </c>
      <c r="G3" s="5" t="str">
        <f t="shared" ref="G3:G21" si="0">IF(F3&gt;10,"yes","no")</f>
        <v>no</v>
      </c>
      <c r="H3" s="5" t="str">
        <f t="shared" ref="H3:H21" si="1">IF(F3&gt;7,"senior","junior")</f>
        <v>junior</v>
      </c>
      <c r="I3" t="s">
        <v>13</v>
      </c>
      <c r="M3">
        <f t="shared" ref="M3:M21" si="2">IF(AND(C3&gt;=30,C3&lt;45),1,0)</f>
        <v>0</v>
      </c>
    </row>
    <row r="4" spans="1:13" ht="28.8">
      <c r="A4" s="4">
        <v>3</v>
      </c>
      <c r="B4" s="4" t="s">
        <v>14</v>
      </c>
      <c r="C4" s="4">
        <v>42</v>
      </c>
      <c r="D4" s="4" t="s">
        <v>15</v>
      </c>
      <c r="E4" s="4">
        <v>90000</v>
      </c>
      <c r="F4" s="4">
        <v>18</v>
      </c>
      <c r="G4" s="5" t="str">
        <f t="shared" si="0"/>
        <v>yes</v>
      </c>
      <c r="H4" s="5" t="str">
        <f t="shared" si="1"/>
        <v>senior</v>
      </c>
      <c r="I4" t="s">
        <v>16</v>
      </c>
      <c r="J4" s="3">
        <f>COUNTIF(H2:H21,"senior")</f>
        <v>15</v>
      </c>
      <c r="M4">
        <f t="shared" si="2"/>
        <v>1</v>
      </c>
    </row>
    <row r="5" spans="1:13" ht="28.8">
      <c r="A5" s="4">
        <v>4</v>
      </c>
      <c r="B5" s="4" t="s">
        <v>17</v>
      </c>
      <c r="C5" s="4">
        <v>31</v>
      </c>
      <c r="D5" s="4" t="s">
        <v>18</v>
      </c>
      <c r="E5" s="4">
        <v>68000</v>
      </c>
      <c r="F5" s="4">
        <v>9</v>
      </c>
      <c r="G5" s="5" t="str">
        <f t="shared" si="0"/>
        <v>no</v>
      </c>
      <c r="H5" s="5" t="str">
        <f t="shared" si="1"/>
        <v>senior</v>
      </c>
      <c r="I5" t="s">
        <v>19</v>
      </c>
      <c r="J5" s="3">
        <f>COUNTIF(H2:H21,"junior")</f>
        <v>5</v>
      </c>
      <c r="M5">
        <f t="shared" si="2"/>
        <v>1</v>
      </c>
    </row>
    <row r="6" spans="1:13" ht="28.8">
      <c r="A6" s="4">
        <v>5</v>
      </c>
      <c r="B6" s="4" t="s">
        <v>20</v>
      </c>
      <c r="C6" s="4">
        <v>45</v>
      </c>
      <c r="D6" s="4" t="s">
        <v>15</v>
      </c>
      <c r="E6" s="4">
        <v>95000</v>
      </c>
      <c r="F6" s="4">
        <v>20</v>
      </c>
      <c r="G6" s="5" t="str">
        <f t="shared" si="0"/>
        <v>yes</v>
      </c>
      <c r="H6" s="5" t="str">
        <f t="shared" si="1"/>
        <v>senior</v>
      </c>
      <c r="I6" t="s">
        <v>21</v>
      </c>
      <c r="J6" s="3">
        <f>COUNTIF(D2:D21,"HR")</f>
        <v>4</v>
      </c>
      <c r="M6">
        <f t="shared" si="2"/>
        <v>0</v>
      </c>
    </row>
    <row r="7" spans="1:13" ht="28.8">
      <c r="A7" s="4">
        <v>6</v>
      </c>
      <c r="B7" s="4" t="s">
        <v>22</v>
      </c>
      <c r="C7" s="4">
        <v>28</v>
      </c>
      <c r="D7" s="4" t="s">
        <v>9</v>
      </c>
      <c r="E7" s="4">
        <v>58000</v>
      </c>
      <c r="F7" s="4">
        <v>6</v>
      </c>
      <c r="G7" s="5" t="str">
        <f t="shared" si="0"/>
        <v>no</v>
      </c>
      <c r="H7" s="5" t="str">
        <f t="shared" si="1"/>
        <v>junior</v>
      </c>
      <c r="I7" t="s">
        <v>23</v>
      </c>
      <c r="J7" s="3">
        <f>COUNT(M:M)</f>
        <v>20</v>
      </c>
      <c r="M7">
        <f t="shared" si="2"/>
        <v>0</v>
      </c>
    </row>
    <row r="8" spans="1:13" ht="28.8">
      <c r="A8" s="4">
        <v>7</v>
      </c>
      <c r="B8" s="4" t="s">
        <v>24</v>
      </c>
      <c r="C8" s="4">
        <v>40</v>
      </c>
      <c r="D8" s="4" t="s">
        <v>25</v>
      </c>
      <c r="E8" s="4">
        <v>85000</v>
      </c>
      <c r="F8" s="4">
        <v>15</v>
      </c>
      <c r="G8" s="5" t="str">
        <f t="shared" si="0"/>
        <v>yes</v>
      </c>
      <c r="H8" s="5" t="str">
        <f t="shared" si="1"/>
        <v>senior</v>
      </c>
      <c r="I8" t="s">
        <v>26</v>
      </c>
      <c r="J8" s="3">
        <f>COUNTIF(D2:D21,"marketing")</f>
        <v>4</v>
      </c>
      <c r="M8">
        <f t="shared" si="2"/>
        <v>1</v>
      </c>
    </row>
    <row r="9" spans="1:13" ht="28.8">
      <c r="A9" s="4">
        <v>8</v>
      </c>
      <c r="B9" s="4" t="s">
        <v>27</v>
      </c>
      <c r="C9" s="4">
        <v>33</v>
      </c>
      <c r="D9" s="4" t="s">
        <v>12</v>
      </c>
      <c r="E9" s="4">
        <v>73000</v>
      </c>
      <c r="F9" s="4">
        <v>10</v>
      </c>
      <c r="G9" s="5" t="str">
        <f t="shared" si="0"/>
        <v>no</v>
      </c>
      <c r="H9" s="5" t="str">
        <f t="shared" si="1"/>
        <v>senior</v>
      </c>
      <c r="I9" s="2" t="s">
        <v>28</v>
      </c>
      <c r="J9" s="3"/>
      <c r="M9">
        <f t="shared" si="2"/>
        <v>1</v>
      </c>
    </row>
    <row r="10" spans="1:13" ht="28.8">
      <c r="A10" s="4">
        <v>9</v>
      </c>
      <c r="B10" s="4" t="s">
        <v>29</v>
      </c>
      <c r="C10" s="4">
        <v>39</v>
      </c>
      <c r="D10" s="4" t="s">
        <v>15</v>
      </c>
      <c r="E10" s="4">
        <v>88000</v>
      </c>
      <c r="F10" s="4">
        <v>17</v>
      </c>
      <c r="G10" s="5" t="str">
        <f t="shared" si="0"/>
        <v>yes</v>
      </c>
      <c r="H10" s="5" t="str">
        <f t="shared" si="1"/>
        <v>senior</v>
      </c>
      <c r="M10">
        <f t="shared" si="2"/>
        <v>1</v>
      </c>
    </row>
    <row r="11" spans="1:13" ht="28.8">
      <c r="A11" s="4">
        <v>10</v>
      </c>
      <c r="B11" s="4" t="s">
        <v>30</v>
      </c>
      <c r="C11" s="4">
        <v>27</v>
      </c>
      <c r="D11" s="4" t="s">
        <v>18</v>
      </c>
      <c r="E11" s="4">
        <v>64000</v>
      </c>
      <c r="F11" s="4">
        <v>5</v>
      </c>
      <c r="G11" s="5" t="str">
        <f t="shared" si="0"/>
        <v>no</v>
      </c>
      <c r="H11" s="5" t="str">
        <f t="shared" si="1"/>
        <v>junior</v>
      </c>
      <c r="M11">
        <f t="shared" si="2"/>
        <v>0</v>
      </c>
    </row>
    <row r="12" spans="1:13" ht="28.8">
      <c r="A12" s="4">
        <v>11</v>
      </c>
      <c r="B12" s="4" t="s">
        <v>31</v>
      </c>
      <c r="C12" s="4">
        <v>32</v>
      </c>
      <c r="D12" s="4" t="s">
        <v>25</v>
      </c>
      <c r="E12" s="4">
        <v>79000</v>
      </c>
      <c r="F12" s="4">
        <v>8</v>
      </c>
      <c r="G12" s="5" t="str">
        <f t="shared" si="0"/>
        <v>no</v>
      </c>
      <c r="H12" s="5" t="str">
        <f t="shared" si="1"/>
        <v>senior</v>
      </c>
      <c r="M12">
        <f t="shared" si="2"/>
        <v>1</v>
      </c>
    </row>
    <row r="13" spans="1:13" ht="28.8">
      <c r="A13" s="4">
        <v>12</v>
      </c>
      <c r="B13" s="4" t="s">
        <v>32</v>
      </c>
      <c r="C13" s="4">
        <v>36</v>
      </c>
      <c r="D13" s="4" t="s">
        <v>9</v>
      </c>
      <c r="E13" s="4">
        <v>62000</v>
      </c>
      <c r="F13" s="4">
        <v>13</v>
      </c>
      <c r="G13" s="5" t="str">
        <f t="shared" si="0"/>
        <v>yes</v>
      </c>
      <c r="H13" s="5" t="str">
        <f t="shared" si="1"/>
        <v>senior</v>
      </c>
      <c r="M13">
        <f t="shared" si="2"/>
        <v>1</v>
      </c>
    </row>
    <row r="14" spans="1:13" ht="28.8">
      <c r="A14" s="4">
        <v>13</v>
      </c>
      <c r="B14" s="4" t="s">
        <v>33</v>
      </c>
      <c r="C14" s="4">
        <v>38</v>
      </c>
      <c r="D14" s="4" t="s">
        <v>15</v>
      </c>
      <c r="E14" s="4">
        <v>87000</v>
      </c>
      <c r="F14" s="4">
        <v>16</v>
      </c>
      <c r="G14" s="5" t="str">
        <f t="shared" si="0"/>
        <v>yes</v>
      </c>
      <c r="H14" s="5" t="str">
        <f t="shared" si="1"/>
        <v>senior</v>
      </c>
      <c r="M14">
        <f t="shared" si="2"/>
        <v>1</v>
      </c>
    </row>
    <row r="15" spans="1:13" ht="28.8">
      <c r="A15" s="4">
        <v>14</v>
      </c>
      <c r="B15" s="4" t="s">
        <v>34</v>
      </c>
      <c r="C15" s="4">
        <v>30</v>
      </c>
      <c r="D15" s="4" t="s">
        <v>18</v>
      </c>
      <c r="E15" s="4">
        <v>67000</v>
      </c>
      <c r="F15" s="4">
        <v>7</v>
      </c>
      <c r="G15" s="5" t="str">
        <f t="shared" si="0"/>
        <v>no</v>
      </c>
      <c r="H15" s="5" t="str">
        <f t="shared" si="1"/>
        <v>junior</v>
      </c>
      <c r="J15">
        <v>70000</v>
      </c>
      <c r="M15">
        <f t="shared" si="2"/>
        <v>1</v>
      </c>
    </row>
    <row r="16" spans="1:13" ht="28.8">
      <c r="A16" s="4">
        <v>15</v>
      </c>
      <c r="B16" s="4" t="s">
        <v>35</v>
      </c>
      <c r="C16" s="4">
        <v>41</v>
      </c>
      <c r="D16" s="4" t="s">
        <v>25</v>
      </c>
      <c r="E16" s="4">
        <v>86000</v>
      </c>
      <c r="F16" s="4">
        <v>19</v>
      </c>
      <c r="G16" s="5" t="str">
        <f t="shared" si="0"/>
        <v>yes</v>
      </c>
      <c r="H16" s="5" t="str">
        <f t="shared" si="1"/>
        <v>senior</v>
      </c>
      <c r="M16">
        <f t="shared" si="2"/>
        <v>1</v>
      </c>
    </row>
    <row r="17" spans="1:13" ht="28.8">
      <c r="A17" s="4">
        <v>16</v>
      </c>
      <c r="B17" s="4" t="s">
        <v>36</v>
      </c>
      <c r="C17" s="4">
        <v>34</v>
      </c>
      <c r="D17" s="4" t="s">
        <v>12</v>
      </c>
      <c r="E17" s="4">
        <v>74000</v>
      </c>
      <c r="F17" s="4">
        <v>11</v>
      </c>
      <c r="G17" s="5" t="str">
        <f t="shared" si="0"/>
        <v>yes</v>
      </c>
      <c r="H17" s="5" t="str">
        <f t="shared" si="1"/>
        <v>senior</v>
      </c>
      <c r="M17">
        <f t="shared" si="2"/>
        <v>1</v>
      </c>
    </row>
    <row r="18" spans="1:13" ht="28.8">
      <c r="A18" s="4">
        <v>17</v>
      </c>
      <c r="B18" s="4" t="s">
        <v>37</v>
      </c>
      <c r="C18" s="4">
        <v>29</v>
      </c>
      <c r="D18" s="4" t="s">
        <v>15</v>
      </c>
      <c r="E18" s="4">
        <v>80000</v>
      </c>
      <c r="F18" s="4">
        <v>8</v>
      </c>
      <c r="G18" s="5" t="str">
        <f t="shared" si="0"/>
        <v>no</v>
      </c>
      <c r="H18" s="5" t="str">
        <f t="shared" si="1"/>
        <v>senior</v>
      </c>
      <c r="M18">
        <f t="shared" si="2"/>
        <v>0</v>
      </c>
    </row>
    <row r="19" spans="1:13" ht="28.8">
      <c r="A19" s="4">
        <v>18</v>
      </c>
      <c r="B19" s="4" t="s">
        <v>38</v>
      </c>
      <c r="C19" s="4">
        <v>26</v>
      </c>
      <c r="D19" s="4" t="s">
        <v>9</v>
      </c>
      <c r="E19" s="4">
        <v>59000</v>
      </c>
      <c r="F19" s="4">
        <v>4</v>
      </c>
      <c r="G19" s="5" t="str">
        <f t="shared" si="0"/>
        <v>no</v>
      </c>
      <c r="H19" s="5" t="str">
        <f t="shared" si="1"/>
        <v>junior</v>
      </c>
      <c r="M19">
        <f t="shared" si="2"/>
        <v>0</v>
      </c>
    </row>
    <row r="20" spans="1:13" ht="28.8">
      <c r="A20" s="4">
        <v>19</v>
      </c>
      <c r="B20" s="4" t="s">
        <v>39</v>
      </c>
      <c r="C20" s="4">
        <v>37</v>
      </c>
      <c r="D20" s="4" t="s">
        <v>12</v>
      </c>
      <c r="E20" s="4">
        <v>72000</v>
      </c>
      <c r="F20" s="4">
        <v>14</v>
      </c>
      <c r="G20" s="5" t="str">
        <f t="shared" si="0"/>
        <v>yes</v>
      </c>
      <c r="H20" s="5" t="str">
        <f t="shared" si="1"/>
        <v>senior</v>
      </c>
      <c r="M20">
        <f t="shared" si="2"/>
        <v>1</v>
      </c>
    </row>
    <row r="21" spans="1:13" ht="28.8">
      <c r="A21" s="4">
        <v>20</v>
      </c>
      <c r="B21" s="4" t="s">
        <v>40</v>
      </c>
      <c r="C21" s="4">
        <v>31</v>
      </c>
      <c r="D21" s="4" t="s">
        <v>18</v>
      </c>
      <c r="E21" s="4">
        <v>66000</v>
      </c>
      <c r="F21" s="4">
        <v>9</v>
      </c>
      <c r="G21" s="5" t="str">
        <f t="shared" si="0"/>
        <v>no</v>
      </c>
      <c r="H21" s="5" t="str">
        <f t="shared" si="1"/>
        <v>senior</v>
      </c>
      <c r="M21">
        <f t="shared" si="2"/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Anudp</dc:creator>
  <cp:lastModifiedBy>Mayank</cp:lastModifiedBy>
  <dcterms:created xsi:type="dcterms:W3CDTF">2024-12-17T14:53:09Z</dcterms:created>
  <dcterms:modified xsi:type="dcterms:W3CDTF">2025-01-03T05:05:07Z</dcterms:modified>
</cp:coreProperties>
</file>