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Documents/Lodestone/"/>
    </mc:Choice>
  </mc:AlternateContent>
  <xr:revisionPtr revIDLastSave="0" documentId="8_{69A2F545-F2C5-464D-920F-32E12CFD2991}" xr6:coauthVersionLast="46" xr6:coauthVersionMax="46" xr10:uidLastSave="{00000000-0000-0000-0000-000000000000}"/>
  <bookViews>
    <workbookView xWindow="0" yWindow="0" windowWidth="28800" windowHeight="18000" xr2:uid="{A764C5FE-4C4D-2B46-A7C5-D592D28AE7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E3" i="1"/>
  <c r="F3" i="1"/>
  <c r="G3" i="1" s="1"/>
  <c r="H3" i="1" s="1"/>
  <c r="I3" i="1" s="1"/>
  <c r="J3" i="1" s="1"/>
  <c r="K3" i="1" s="1"/>
  <c r="L3" i="1" s="1"/>
  <c r="D3" i="1"/>
  <c r="D2" i="1"/>
  <c r="C2" i="1"/>
  <c r="C3" i="1"/>
</calcChain>
</file>

<file path=xl/sharedStrings.xml><?xml version="1.0" encoding="utf-8"?>
<sst xmlns="http://schemas.openxmlformats.org/spreadsheetml/2006/main" count="14" uniqueCount="14">
  <si>
    <t>Grill_Type</t>
  </si>
  <si>
    <t>Charcoal</t>
  </si>
  <si>
    <t>Propane</t>
  </si>
  <si>
    <t>Initial Investment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</si>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</sst>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6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Cost for both Grill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Charcoal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Initial Investment</c:v>
                </c:pt>
                <c:pt idx="1">
                  <c:v>Year_1</c:v>
                </c:pt>
                <c:pt idx="2">
                  <c:v>Year_2</c:v>
                </c:pt>
                <c:pt idx="3">
                  <c:v>Year_3</c:v>
                </c:pt>
                <c:pt idx="4">
                  <c:v>Year_4</c:v>
                </c:pt>
                <c:pt idx="5">
                  <c:v>Year_5</c:v>
                </c:pt>
                <c:pt idx="6">
                  <c:v>Year_6</c:v>
                </c:pt>
                <c:pt idx="7">
                  <c:v>Year_7</c:v>
                </c:pt>
                <c:pt idx="8">
                  <c:v>Year_8</c:v>
                </c:pt>
                <c:pt idx="9">
                  <c:v>Year_9</c:v>
                </c:pt>
                <c:pt idx="10">
                  <c:v>Year_10</c:v>
                </c:pt>
              </c:strCache>
            </c:strRef>
          </c:cat>
          <c:val>
            <c:numRef>
              <c:f>Sheet1!$B$2:$L$2</c:f>
              <c:numCache>
                <c:formatCode>"$"#,##0_);[Red]\("$"#,##0\)</c:formatCode>
                <c:ptCount val="11"/>
                <c:pt idx="0">
                  <c:v>91</c:v>
                </c:pt>
                <c:pt idx="1">
                  <c:v>103</c:v>
                </c:pt>
                <c:pt idx="2" formatCode="&quot;$&quot;#,##0.00">
                  <c:v>135</c:v>
                </c:pt>
                <c:pt idx="3" formatCode="&quot;$&quot;#,##0.00">
                  <c:v>167</c:v>
                </c:pt>
                <c:pt idx="4" formatCode="&quot;$&quot;#,##0.00">
                  <c:v>199</c:v>
                </c:pt>
                <c:pt idx="5" formatCode="&quot;$&quot;#,##0.00">
                  <c:v>231</c:v>
                </c:pt>
                <c:pt idx="6" formatCode="&quot;$&quot;#,##0.00">
                  <c:v>263</c:v>
                </c:pt>
                <c:pt idx="7" formatCode="&quot;$&quot;#,##0.00">
                  <c:v>295</c:v>
                </c:pt>
                <c:pt idx="8" formatCode="&quot;$&quot;#,##0.00">
                  <c:v>327</c:v>
                </c:pt>
                <c:pt idx="9" formatCode="&quot;$&quot;#,##0.00">
                  <c:v>359</c:v>
                </c:pt>
                <c:pt idx="10" formatCode="&quot;$&quot;#,##0.00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0544-AD75-E9F75AD1B4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Propane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Initial Investment</c:v>
                </c:pt>
                <c:pt idx="1">
                  <c:v>Year_1</c:v>
                </c:pt>
                <c:pt idx="2">
                  <c:v>Year_2</c:v>
                </c:pt>
                <c:pt idx="3">
                  <c:v>Year_3</c:v>
                </c:pt>
                <c:pt idx="4">
                  <c:v>Year_4</c:v>
                </c:pt>
                <c:pt idx="5">
                  <c:v>Year_5</c:v>
                </c:pt>
                <c:pt idx="6">
                  <c:v>Year_6</c:v>
                </c:pt>
                <c:pt idx="7">
                  <c:v>Year_7</c:v>
                </c:pt>
                <c:pt idx="8">
                  <c:v>Year_8</c:v>
                </c:pt>
                <c:pt idx="9">
                  <c:v>Year_9</c:v>
                </c:pt>
                <c:pt idx="10">
                  <c:v>Year_10</c:v>
                </c:pt>
              </c:strCache>
            </c:strRef>
          </c:cat>
          <c:val>
            <c:numRef>
              <c:f>Sheet1!$B$3:$L$3</c:f>
              <c:numCache>
                <c:formatCode>"$"#,##0.00_);[Red]\("$"#,##0.00\)</c:formatCode>
                <c:ptCount val="11"/>
                <c:pt idx="0" formatCode="&quot;$&quot;#,##0_);[Red]\(&quot;$&quot;#,##0\)">
                  <c:v>139</c:v>
                </c:pt>
                <c:pt idx="1">
                  <c:v>151.4</c:v>
                </c:pt>
                <c:pt idx="2">
                  <c:v>176.20000000000002</c:v>
                </c:pt>
                <c:pt idx="3">
                  <c:v>201.00000000000003</c:v>
                </c:pt>
                <c:pt idx="4">
                  <c:v>225.80000000000004</c:v>
                </c:pt>
                <c:pt idx="5">
                  <c:v>250.60000000000005</c:v>
                </c:pt>
                <c:pt idx="6">
                  <c:v>275.40000000000003</c:v>
                </c:pt>
                <c:pt idx="7">
                  <c:v>300.20000000000005</c:v>
                </c:pt>
                <c:pt idx="8">
                  <c:v>325.00000000000006</c:v>
                </c:pt>
                <c:pt idx="9">
                  <c:v>349.80000000000007</c:v>
                </c:pt>
                <c:pt idx="10">
                  <c:v>374.60000000000008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4-0544-AD75-E9F75AD1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94784"/>
        <c:axId val="2016468224"/>
      </c:lineChart>
      <c:catAx>
        <c:axId val="20168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8224"/>
        <c:crosses val="autoZero"/>
        <c:auto val="1"/>
        <c:lblAlgn val="ctr"/>
        <c:lblOffset val="100"/>
        <c:noMultiLvlLbl val="0"/>
      </c:catAx>
      <c:valAx>
        <c:axId val="20164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effectLst/>
                  </a:rPr>
                  <a:t>Cummulative Fuel Cost(Initial investment inclusive)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3473053892215569E-2"/>
              <c:y val="0.11807622504537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10</xdr:row>
      <xdr:rowOff>12700</xdr:rowOff>
    </xdr:from>
    <xdr:to>
      <xdr:col>14</xdr:col>
      <xdr:colOff>762000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47676-FF38-3647-8746-038F10764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AC4E-D7DD-254C-A212-C52228873F50}">
  <dimension ref="A1:L3"/>
  <sheetViews>
    <sheetView tabSelected="1" topLeftCell="A3" workbookViewId="0">
      <selection activeCell="L35" sqref="L35"/>
    </sheetView>
  </sheetViews>
  <sheetFormatPr baseColWidth="10" defaultRowHeight="16" x14ac:dyDescent="0.2"/>
  <sheetData>
    <row r="1" spans="1:12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">
      <c r="A2" t="s">
        <v>1</v>
      </c>
      <c r="B2" s="1">
        <v>91</v>
      </c>
      <c r="C2" s="1">
        <f>B2+(6*2)</f>
        <v>103</v>
      </c>
      <c r="D2" s="3">
        <f>C2+(16*2)</f>
        <v>135</v>
      </c>
      <c r="E2" s="3">
        <f t="shared" ref="E2:L2" si="0">D2+(16*2)</f>
        <v>167</v>
      </c>
      <c r="F2" s="3">
        <f t="shared" si="0"/>
        <v>199</v>
      </c>
      <c r="G2" s="3">
        <f t="shared" si="0"/>
        <v>231</v>
      </c>
      <c r="H2" s="3">
        <f t="shared" si="0"/>
        <v>263</v>
      </c>
      <c r="I2" s="3">
        <f t="shared" si="0"/>
        <v>295</v>
      </c>
      <c r="J2" s="3">
        <f t="shared" si="0"/>
        <v>327</v>
      </c>
      <c r="K2" s="3">
        <f t="shared" si="0"/>
        <v>359</v>
      </c>
      <c r="L2" s="3">
        <f t="shared" si="0"/>
        <v>391</v>
      </c>
    </row>
    <row r="3" spans="1:12" x14ac:dyDescent="0.2">
      <c r="A3" t="s">
        <v>2</v>
      </c>
      <c r="B3" s="1">
        <v>139</v>
      </c>
      <c r="C3" s="2">
        <f>B3+(8*1.55)</f>
        <v>151.4</v>
      </c>
      <c r="D3" s="2">
        <f>C3+(16*1.55)</f>
        <v>176.20000000000002</v>
      </c>
      <c r="E3" s="2">
        <f t="shared" ref="E3:L3" si="1">D3+(16*1.55)</f>
        <v>201.00000000000003</v>
      </c>
      <c r="F3" s="2">
        <f t="shared" si="1"/>
        <v>225.80000000000004</v>
      </c>
      <c r="G3" s="2">
        <f t="shared" si="1"/>
        <v>250.60000000000005</v>
      </c>
      <c r="H3" s="2">
        <f t="shared" si="1"/>
        <v>275.40000000000003</v>
      </c>
      <c r="I3" s="2">
        <f t="shared" si="1"/>
        <v>300.20000000000005</v>
      </c>
      <c r="J3" s="2">
        <f t="shared" si="1"/>
        <v>325.00000000000006</v>
      </c>
      <c r="K3" s="2">
        <f t="shared" si="1"/>
        <v>349.80000000000007</v>
      </c>
      <c r="L3" s="2">
        <f t="shared" si="1"/>
        <v>374.60000000000008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2021-05-14T05:36:03Z</dcterms:created>
  <dcterms:modified xsi:type="dcterms:W3CDTF">2021-05-14T05:43:41Z</dcterms:modified>
</cp:coreProperties>
</file>