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hidePivotFieldList="1"/>
  <mc:AlternateContent xmlns:mc="http://schemas.openxmlformats.org/markup-compatibility/2006">
    <mc:Choice Requires="x15">
      <x15ac:absPath xmlns:x15ac="http://schemas.microsoft.com/office/spreadsheetml/2010/11/ac" url="/Users/mayanktripathi/Downloads/"/>
    </mc:Choice>
  </mc:AlternateContent>
  <xr:revisionPtr revIDLastSave="0" documentId="13_ncr:1_{32D64F76-5F53-8A48-B9CB-67337ED49A1E}" xr6:coauthVersionLast="47" xr6:coauthVersionMax="47" xr10:uidLastSave="{00000000-0000-0000-0000-000000000000}"/>
  <bookViews>
    <workbookView xWindow="0" yWindow="0" windowWidth="28800" windowHeight="18000" activeTab="8" xr2:uid="{00000000-000D-0000-FFFF-FFFF00000000}"/>
  </bookViews>
  <sheets>
    <sheet name="combo_chart" sheetId="3" r:id="rId1"/>
    <sheet name="waterfall_chart" sheetId="4" r:id="rId2"/>
    <sheet name="pie_chart" sheetId="5" r:id="rId3"/>
    <sheet name="map_chart" sheetId="6" r:id="rId4"/>
    <sheet name="top5_category" sheetId="7" r:id="rId5"/>
    <sheet name="KPI" sheetId="8" r:id="rId6"/>
    <sheet name="KPI_yoy" sheetId="9" r:id="rId7"/>
    <sheet name="Data" sheetId="1" r:id="rId8"/>
    <sheet name="Dashboard" sheetId="2" r:id="rId9"/>
  </sheets>
  <definedNames>
    <definedName name="_xlchart.v5.0" hidden="1">map_chart!$D$3</definedName>
    <definedName name="_xlchart.v5.1" hidden="1">map_chart!$D$4:$D$52</definedName>
    <definedName name="_xlchart.v5.10" hidden="1">map_chart!$E$3</definedName>
    <definedName name="_xlchart.v5.11" hidden="1">map_chart!$E$4:$E$52</definedName>
    <definedName name="_xlchart.v5.2" hidden="1">map_chart!$E$3</definedName>
    <definedName name="_xlchart.v5.3" hidden="1">map_chart!$E$4:$E$52</definedName>
    <definedName name="_xlchart.v5.4" hidden="1">map_chart!$D$3</definedName>
    <definedName name="_xlchart.v5.5" hidden="1">map_chart!$D$4:$D$52</definedName>
    <definedName name="_xlchart.v5.6" hidden="1">map_chart!$E$3</definedName>
    <definedName name="_xlchart.v5.7" hidden="1">map_chart!$E$4:$E$52</definedName>
    <definedName name="_xlchart.v5.8" hidden="1">map_chart!$D$3</definedName>
    <definedName name="_xlchart.v5.9" hidden="1">map_chart!$D$4:$D$52</definedName>
    <definedName name="Slicer_Region">#N/A</definedName>
    <definedName name="Slicer_Segment">#N/A</definedName>
    <definedName name="Slicer_Year">#N/A</definedName>
  </definedNames>
  <calcPr calcId="191029"/>
  <pivotCaches>
    <pivotCache cacheId="18"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N10" i="9" l="1"/>
  <c r="M10" i="9"/>
  <c r="L10" i="9"/>
  <c r="K10" i="9"/>
  <c r="J10" i="9"/>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7" i="4"/>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Q17" i="8"/>
  <c r="M17" i="8"/>
  <c r="I17" i="8"/>
  <c r="E17" i="8"/>
  <c r="B17" i="8"/>
  <c r="E6" i="6"/>
  <c r="E10" i="6"/>
  <c r="E14" i="6"/>
  <c r="E18" i="6"/>
  <c r="E22" i="6"/>
  <c r="E26" i="6"/>
  <c r="E30" i="6"/>
  <c r="E34" i="6"/>
  <c r="E38" i="6"/>
  <c r="E42" i="6"/>
  <c r="E46" i="6"/>
  <c r="E50" i="6"/>
  <c r="E40" i="6"/>
  <c r="E7" i="6"/>
  <c r="E11" i="6"/>
  <c r="E15" i="6"/>
  <c r="E19" i="6"/>
  <c r="E23" i="6"/>
  <c r="E27" i="6"/>
  <c r="E31" i="6"/>
  <c r="E35" i="6"/>
  <c r="E39" i="6"/>
  <c r="E43" i="6"/>
  <c r="E47" i="6"/>
  <c r="E51" i="6"/>
  <c r="E44" i="6"/>
  <c r="E8" i="6"/>
  <c r="E12" i="6"/>
  <c r="E16" i="6"/>
  <c r="E20" i="6"/>
  <c r="E24" i="6"/>
  <c r="E28" i="6"/>
  <c r="E32" i="6"/>
  <c r="E36" i="6"/>
  <c r="E48" i="6"/>
  <c r="E52" i="6"/>
  <c r="E9" i="6"/>
  <c r="E13" i="6"/>
  <c r="E17" i="6"/>
  <c r="E21" i="6"/>
  <c r="E25" i="6"/>
  <c r="E29" i="6"/>
  <c r="E33" i="6"/>
  <c r="E37" i="6"/>
  <c r="E41" i="6"/>
  <c r="E45" i="6"/>
  <c r="E49" i="6"/>
  <c r="E5" i="6"/>
  <c r="E4" i="6"/>
  <c r="E7" i="4"/>
  <c r="E5" i="4"/>
  <c r="E6" i="4"/>
  <c r="E4" i="4"/>
</calcChain>
</file>

<file path=xl/sharedStrings.xml><?xml version="1.0" encoding="utf-8"?>
<sst xmlns="http://schemas.openxmlformats.org/spreadsheetml/2006/main" count="130144" uniqueCount="10960">
  <si>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</si>
  <si>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</si>
  <si>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</si>
  <si>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</si>
  <si>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</si>
  <si>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</si>
  <si>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</si>
  <si>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</si>
  <si>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</si>
  <si>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</si>
  <si>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</si>
  <si>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</si>
  <si>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</si>
  <si>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</si>
  <si>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</si>
  <si>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</si>
  <si>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</si>
  <si>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</si>
  <si>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</si>
  <si>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</si>
  <si>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</si>
  <si>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</si>
  <si>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</si>
  <si>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</si>
  <si>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</si>
  <si>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</si>
  <si>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</si>
  <si>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</si>
  <si>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</si>
  <si>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</si>
  <si>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</si>
  <si>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</si>
  <si>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</si>
  <si>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</si>
  <si>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</si>
  <si>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</si>
  <si>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</si>
  <si>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</si>
  <si>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</si>
  <si>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</si>
  <si>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</si>
  <si>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</si>
  <si>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</si>
  <si>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</si>
  <si>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</si>
  <si>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</si>
  <si>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</si>
  <si>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</si>
  <si>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</si>
  <si>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</si>
  <si>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</si>
  <si>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</si>
  <si>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</si>
  <si>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</si>
  <si>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</si>
  <si>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</si>
  <si>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</si>
  <si>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</si>
  <si>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</si>
  <si>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</si>
  <si>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</si>
  <si>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</si>
  <si>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</si>
  <si>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</si>
  <si>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</si>
  <si>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</si>
  <si>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</si>
  <si>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</si>
  <si>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</si>
  <si>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</si>
  <si>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</si>
  <si>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</si>
  <si>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</si>
  <si>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</si>
  <si>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</si>
  <si>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</si>
  <si>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</si>
  <si>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</si>
  <si>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</si>
  <si>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</si>
  <si>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</si>
  <si>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</si>
  <si>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</si>
  <si>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</si>
  <si>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</si>
  <si>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</si>
  <si>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</si>
  <si>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</si>
  <si>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</si>
  <si>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</si>
  <si>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</si>
  <si>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</si>
  <si>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</si>
  <si>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</si>
  <si>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</si>
  <si>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</si>
  <si>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</si>
  <si>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</si>
  <si>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</si>
  <si>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</si>
  <si>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</si>
  <si>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</si>
  <si>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</si>
  <si>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</si>
  <si>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</si>
  <si>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</si>
  <si>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</si>
  <si>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</si>
  <si>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</si>
  <si>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</si>
  <si>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</si>
  <si>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</si>
  <si>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</si>
  <si>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</si>
  <si>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</si>
  <si>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</si>
  <si>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</si>
  <si>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</si>
  <si>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</si>
  <si>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</si>
  <si>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</si>
  <si>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</si>
  <si>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</si>
  <si>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</si>
  <si>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</si>
  <si>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</si>
  <si>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</si>
  <si>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</si>
  <si>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</si>
  <si>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</si>
  <si>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</si>
  <si>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</si>
  <si>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</si>
  <si>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</si>
  <si>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</si>
  <si>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</si>
  <si>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</si>
  <si>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</si>
  <si>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</si>
  <si>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</si>
  <si>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</si>
  <si>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</si>
  <si>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</si>
  <si>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</si>
  <si>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</si>
  <si>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</si>
  <si>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</si>
  <si>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</si>
  <si>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</si>
  <si>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</si>
  <si>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</si>
  <si>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</si>
  <si>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</si>
  <si>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</si>
  <si>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</si>
  <si>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</si>
  <si>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</si>
  <si>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</si>
  <si>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</si>
  <si>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</si>
  <si>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</si>
  <si>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</si>
  <si>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</si>
  <si>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</si>
  <si>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</si>
  <si>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</si>
  <si>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</si>
  <si>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</si>
  <si>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</si>
  <si>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</si>
  <si>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</si>
  <si>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</si>
  <si>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</si>
  <si>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</si>
  <si>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</si>
  <si>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</si>
  <si>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</si>
  <si>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</si>
  <si>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</si>
  <si>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</si>
  <si>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</si>
  <si>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</si>
  <si>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</si>
  <si>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</si>
  <si>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</si>
  <si>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</si>
  <si>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</si>
  <si>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</si>
  <si>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</si>
  <si>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</si>
  <si>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</si>
  <si>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</si>
  <si>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</si>
  <si>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</si>
  <si>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</si>
  <si>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</si>
  <si>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</si>
  <si>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</si>
  <si>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</si>
  <si>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</si>
  <si>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</si>
  <si>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</si>
  <si>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</si>
  <si>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</si>
  <si>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</si>
  <si>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</si>
  <si>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</si>
  <si>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</si>
  <si>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</si>
  <si>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</si>
  <si>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</si>
  <si>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</si>
  <si>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</si>
  <si>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</si>
  <si>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</si>
  <si>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</si>
  <si>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</si>
  <si>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</si>
  <si>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</si>
  <si>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</si>
  <si>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</si>
  <si>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</si>
  <si>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</si>
  <si>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</si>
  <si>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</si>
  <si>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</si>
  <si>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</si>
  <si>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</si>
  <si>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</si>
  <si>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</si>
  <si>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</si>
  <si>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</si>
  <si>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</si>
  <si>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</si>
  <si>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</si>
  <si>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</si>
  <si>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</si>
  <si>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</si>
  <si>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</si>
  <si>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</si>
  <si>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</si>
  <si>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</si>
  <si>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</si>
  <si>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</si>
  <si>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</si>
  <si>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</si>
  <si>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</si>
  <si>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</si>
  <si>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</si>
  <si>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</si>
  <si>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</si>
  <si>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</si>
  <si>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</si>
  <si>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</si>
  <si>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</si>
  <si>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</si>
  <si>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</si>
  <si>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</si>
  <si>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</si>
  <si>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</si>
  <si>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</si>
  <si>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</si>
  <si>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</si>
  <si>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</si>
  <si>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</si>
  <si>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</si>
  <si>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</si>
  <si>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</si>
  <si>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</si>
  <si>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</si>
  <si>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</si>
  <si>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</si>
  <si>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</si>
  <si>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</si>
  <si>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</si>
  <si>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</si>
  <si>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</si>
  <si>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</si>
  <si>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</si>
  <si>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</si>
  <si>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</si>
  <si>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</si>
  <si>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</si>
  <si>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</si>
  <si>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</si>
  <si>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</si>
  <si>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</si>
  <si>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</si>
  <si>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</si>
  <si>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</si>
  <si>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</si>
  <si>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</si>
  <si>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</si>
  <si>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</si>
  <si>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</si>
  <si>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</si>
  <si>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</si>
  <si>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</si>
  <si>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</si>
  <si>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</si>
  <si>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</si>
  <si>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</si>
  <si>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</si>
  <si>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</si>
  <si>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</si>
  <si>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</si>
  <si>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</si>
  <si>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</si>
  <si>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</si>
  <si>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</si>
  <si>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</si>
  <si>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</si>
  <si>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</si>
  <si>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</si>
  <si>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</si>
  <si>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</si>
  <si>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</si>
  <si>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</si>
  <si>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</si>
  <si>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</si>
  <si>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</si>
  <si>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</si>
  <si>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</si>
  <si>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</si>
  <si>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</si>
  <si>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</si>
  <si>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</si>
  <si>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</si>
  <si>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</si>
  <si>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</si>
  <si>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</si>
  <si>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</si>
  <si>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</si>
  <si>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</si>
  <si>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</si>
  <si>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</si>
  <si>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</si>
  <si>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</si>
  <si>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</si>
  <si>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</si>
  <si>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</si>
  <si>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</si>
  <si>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</si>
  <si>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</si>
  <si>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</si>
  <si>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</si>
  <si>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</si>
  <si>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</si>
  <si>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</si>
  <si>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</si>
  <si>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</si>
  <si>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</si>
  <si>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</si>
  <si>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</si>
  <si>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</si>
  <si>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</si>
  <si>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</si>
  <si>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</si>
  <si>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</si>
  <si>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</si>
  <si>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</si>
  <si>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</si>
  <si>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</si>
  <si>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</si>
  <si>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</si>
  <si>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</si>
  <si>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</si>
  <si>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</si>
  <si>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</si>
  <si>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</si>
  <si>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</si>
  <si>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</si>
  <si>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</si>
  <si>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</si>
  <si>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</si>
  <si>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</si>
  <si>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</si>
  <si>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</si>
  <si>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</si>
  <si>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</si>
  <si>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</si>
  <si>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</si>
  <si>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</si>
  <si>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</si>
  <si>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</si>
  <si>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</si>
  <si>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</si>
  <si>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</si>
  <si>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</si>
  <si>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</si>
  <si>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</si>
  <si>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</si>
  <si>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</si>
  <si>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</si>
  <si>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</si>
  <si>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</si>
  <si>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</si>
  <si>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</si>
  <si>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</si>
  <si>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</si>
  <si>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</si>
  <si>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</si>
  <si>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</si>
  <si>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</si>
  <si>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</si>
  <si>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</si>
  <si>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</si>
  <si>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</si>
  <si>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</si>
  <si>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</si>
  <si>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</si>
  <si>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</si>
  <si>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</si>
  <si>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</si>
  <si>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</si>
  <si>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</si>
  <si>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</si>
  <si>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</si>
  <si>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</si>
  <si>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</si>
  <si>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</si>
  <si>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</si>
  <si>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</si>
  <si>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</si>
  <si>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</si>
  <si>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</si>
  <si>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</si>
  <si>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</si>
  <si>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</si>
  <si>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</si>
  <si>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</si>
  <si>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</si>
  <si>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</si>
  <si>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</si>
  <si>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</si>
  <si>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</si>
  <si>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</si>
  <si>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</si>
  <si>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</si>
  <si>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</si>
  <si>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</si>
  <si>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</si>
  <si>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</si>
  <si>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</si>
  <si>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</si>
  <si>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</si>
  <si>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</si>
  <si>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</si>
  <si>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</si>
  <si>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</si>
  <si>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</si>
  <si>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</si>
  <si>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</si>
  <si>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</si>
  <si>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</si>
  <si>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</si>
  <si>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</si>
  <si>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</si>
  <si>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</si>
  <si>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</si>
  <si>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</si>
  <si>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</si>
  <si>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</si>
  <si>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</si>
  <si>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</si>
  <si>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</si>
  <si>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</si>
  <si>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</si>
  <si>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</si>
  <si>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</si>
  <si>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</si>
  <si>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</si>
  <si>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</si>
  <si>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</si>
  <si>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</si>
  <si>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</si>
  <si>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</si>
  <si>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</si>
  <si>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</si>
  <si>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</si>
  <si>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</si>
  <si>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</si>
  <si>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</si>
  <si>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</si>
  <si>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</si>
  <si>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</si>
  <si>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</si>
  <si>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</si>
  <si>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</si>
  <si>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</si>
  <si>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</si>
  <si>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</si>
  <si>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</si>
  <si>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</si>
  <si>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</si>
  <si>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</si>
  <si>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</si>
  <si>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</si>
  <si>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</si>
  <si>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</si>
  <si>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</si>
  <si>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</si>
  <si>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</si>
  <si>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</si>
  <si>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</si>
  <si>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</si>
  <si>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</si>
  <si>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</si>
  <si>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</si>
  <si>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</si>
  <si>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</si>
  <si>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</si>
  <si>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</si>
  <si>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</si>
  <si>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</si>
  <si>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</si>
  <si>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</si>
  <si>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</si>
  <si>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</si>
  <si>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</si>
  <si>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</si>
  <si>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</si>
  <si>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</si>
  <si>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</si>
  <si>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</si>
  <si>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</si>
  <si>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</si>
  <si>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</si>
  <si>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</si>
  <si>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</si>
  <si>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</si>
  <si>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</si>
  <si>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</si>
  <si>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</si>
  <si>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</si>
  <si>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</si>
  <si>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</si>
  <si>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</si>
  <si>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</si>
  <si>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</si>
  <si>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</si>
  <si>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</si>
  <si>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</si>
  <si>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</si>
  <si>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</si>
  <si>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</si>
  <si>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</si>
  <si>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</si>
  <si>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</si>
  <si>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</si>
  <si>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</si>
  <si>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</si>
  <si>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</si>
  <si>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</si>
  <si>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</si>
  <si>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</si>
  <si>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</si>
  <si>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</si>
  <si>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</si>
  <si>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</si>
  <si>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</si>
  <si>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</si>
  <si>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</si>
  <si>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</si>
  <si>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</si>
  <si>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</si>
  <si>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</si>
  <si>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</si>
  <si>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</si>
  <si>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</si>
  <si>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</si>
  <si>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</si>
  <si>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</si>
  <si>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</si>
  <si>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</si>
  <si>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</si>
  <si>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</si>
  <si>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</si>
  <si>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</si>
  <si>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</si>
  <si>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</si>
  <si>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</si>
  <si>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</si>
  <si>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</si>
  <si>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</si>
  <si>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</si>
  <si>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</si>
  <si>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</si>
  <si>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</si>
  <si>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</si>
  <si>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</si>
  <si>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</si>
  <si>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</si>
  <si>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</si>
  <si>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</si>
  <si>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</si>
  <si>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</si>
  <si>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</si>
  <si>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</si>
  <si>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</si>
  <si>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</si>
  <si>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</si>
  <si>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</si>
  <si>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</si>
  <si>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</si>
  <si>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</si>
  <si>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</si>
  <si>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</si>
  <si>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</si>
  <si>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</si>
  <si>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</si>
  <si>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</si>
  <si>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</si>
  <si>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</si>
  <si>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</si>
  <si>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</si>
  <si>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</si>
  <si>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</si>
  <si>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</si>
  <si>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</si>
  <si>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</si>
  <si>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</si>
  <si>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</si>
  <si>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</si>
  <si>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</si>
  <si>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</si>
  <si>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</si>
  <si>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</si>
  <si>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</si>
  <si>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</si>
  <si>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</si>
  <si>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</si>
  <si>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</si>
  <si>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</si>
  <si>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</si>
  <si>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</si>
  <si>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</si>
  <si>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</si>
  <si>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</si>
  <si>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</si>
  <si>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</si>
  <si>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</si>
  <si>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</si>
  <si>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</si>
  <si>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</si>
  <si>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</si>
  <si>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</si>
  <si>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</si>
  <si>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</si>
  <si>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</si>
  <si>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</si>
  <si>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</si>
  <si>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</si>
  <si>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</si>
  <si>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</si>
  <si>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</si>
  <si>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</si>
  <si>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</si>
  <si>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</si>
  <si>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</si>
  <si>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</si>
  <si>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</si>
  <si>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</si>
  <si>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</si>
  <si>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</si>
  <si>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</si>
  <si>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</si>
  <si>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</si>
  <si>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</si>
  <si>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</si>
  <si>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</si>
  <si>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</si>
  <si>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</si>
  <si>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</si>
  <si>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</si>
  <si>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</si>
  <si>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</si>
  <si>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</si>
  <si>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</si>
  <si>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</si>
  <si>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</si>
  <si>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</si>
  <si>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</si>
  <si>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</si>
  <si>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</si>
  <si>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</si>
  <si>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</si>
  <si>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</si>
  <si>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</si>
  <si>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</si>
  <si>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</si>
  <si>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</si>
  <si>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</si>
  <si>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</si>
  <si>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</si>
  <si>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</si>
  <si>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</si>
  <si>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</si>
  <si>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</si>
  <si>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</si>
  <si>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</si>
  <si>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</si>
  <si>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</si>
  <si>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</si>
  <si>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</si>
  <si>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</si>
  <si>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</si>
  <si>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</si>
  <si>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</si>
  <si>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</si>
  <si>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</si>
  <si>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</si>
  <si>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</si>
  <si>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</si>
  <si>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</si>
  <si>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</si>
  <si>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</si>
  <si>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</si>
  <si>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</si>
  <si>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</si>
  <si>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</si>
  <si>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</si>
  <si>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</si>
  <si>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</si>
  <si>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</si>
  <si>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</si>
  <si>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</si>
  <si>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</si>
  <si>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</si>
  <si>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</si>
  <si>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</si>
  <si>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</si>
  <si>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</si>
  <si>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</si>
  <si>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</si>
  <si>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</si>
  <si>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</si>
  <si>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</si>
  <si>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</si>
  <si>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</si>
  <si>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</si>
  <si>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</si>
  <si>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</si>
  <si>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</si>
  <si>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</si>
  <si>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</si>
  <si>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</si>
  <si>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</si>
  <si>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</si>
  <si>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</si>
  <si>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</si>
  <si>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</si>
  <si>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</si>
  <si>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</si>
  <si>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</si>
  <si>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</si>
  <si>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</si>
  <si>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</si>
  <si>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</si>
  <si>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</si>
  <si>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</si>
  <si>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</si>
  <si>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</si>
  <si>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</si>
  <si>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</si>
  <si>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</si>
  <si>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</si>
  <si>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</si>
  <si>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</si>
  <si>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</si>
  <si>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</si>
  <si>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</si>
  <si>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</si>
  <si>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</si>
  <si>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</si>
  <si>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</si>
  <si>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</si>
  <si>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</si>
  <si>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</si>
  <si>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</si>
  <si>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</si>
  <si>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</si>
  <si>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</si>
  <si>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</si>
  <si>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</si>
  <si>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</si>
  <si>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</si>
  <si>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</si>
  <si>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</si>
  <si>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</si>
  <si>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</si>
  <si>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</si>
  <si>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</si>
  <si>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</si>
  <si>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</si>
  <si>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</si>
  <si>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</si>
  <si>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</si>
  <si>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</si>
  <si>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</si>
  <si>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</si>
  <si>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</si>
  <si>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</si>
  <si>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</si>
  <si>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</si>
  <si>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</si>
  <si>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</si>
  <si>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</si>
  <si>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</si>
  <si>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</si>
  <si>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</si>
  <si>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</si>
  <si>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</si>
  <si>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</si>
  <si>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</si>
  <si>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</si>
  <si>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</si>
  <si>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</si>
  <si>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</si>
  <si>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</si>
  <si>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</si>
  <si>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</si>
  <si>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</si>
  <si>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</si>
  <si>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</si>
  <si>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</si>
  <si>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</si>
  <si>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</si>
  <si>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</si>
  <si>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</si>
  <si>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</si>
  <si>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</si>
  <si>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</si>
  <si>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</si>
  <si>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</si>
  <si>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</si>
  <si>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</si>
  <si>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</si>
  <si>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</si>
  <si>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</si>
  <si>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</si>
  <si>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</si>
  <si>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</si>
  <si>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</si>
  <si>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</si>
  <si>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</si>
  <si>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</si>
  <si>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</si>
  <si>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</si>
  <si>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</si>
  <si>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</si>
  <si>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</si>
  <si>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</si>
  <si>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</si>
  <si>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</si>
  <si>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</si>
  <si>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</si>
  <si>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</si>
  <si>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</si>
  <si>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</si>
  <si>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</si>
  <si>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</si>
  <si>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</si>
  <si>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</si>
  <si>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</si>
  <si>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</si>
  <si>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</si>
  <si>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</si>
  <si>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</si>
  <si>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</si>
  <si>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</si>
  <si>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</si>
  <si>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</si>
  <si>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</si>
  <si>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</si>
  <si>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</si>
  <si>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</si>
  <si>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</si>
  <si>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</si>
  <si>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</si>
  <si>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</si>
  <si>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</si>
  <si>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</si>
  <si>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</si>
  <si>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</si>
  <si>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</si>
  <si>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</si>
  <si>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</si>
  <si>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</si>
  <si>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</si>
  <si>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</si>
  <si>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</si>
  <si>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</si>
  <si>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</si>
  <si>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</si>
  <si>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</si>
  <si>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</si>
  <si>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</si>
  <si>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</si>
  <si>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</si>
  <si>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</si>
  <si>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</si>
  <si>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</si>
  <si>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</si>
  <si>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</si>
  <si>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</si>
  <si>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</si>
  <si>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</si>
  <si>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</si>
  <si>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</si>
  <si>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</si>
  <si>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</si>
  <si>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</si>
  <si>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</si>
  <si>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</si>
  <si>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</si>
  <si>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</si>
  <si>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</si>
  <si>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</si>
  <si>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</si>
  <si>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</si>
  <si>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</si>
  <si>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</si>
  <si>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</si>
  <si>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</si>
  <si>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</si>
  <si>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</si>
  <si>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</si>
  <si>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</si>
  <si>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</si>
  <si>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</si>
  <si>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</si>
  <si>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</si>
  <si>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</si>
  <si>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</si>
  <si>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</si>
  <si>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</si>
  <si>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</si>
  <si>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</si>
  <si>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</si>
  <si>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</si>
  <si>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</si>
  <si>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</si>
  <si>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</si>
  <si>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</si>
  <si>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</si>
  <si>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</si>
  <si>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</si>
  <si>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</si>
  <si>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</si>
  <si>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</si>
  <si>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</si>
  <si>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</si>
  <si>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</si>
  <si>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</si>
  <si>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</si>
  <si>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</si>
  <si>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</si>
  <si>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</si>
  <si>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</si>
  <si>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</si>
  <si>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</si>
  <si>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</si>
  <si>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</si>
  <si>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</si>
  <si>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</si>
  <si>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</si>
  <si>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</si>
  <si>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</si>
  <si>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</si>
  <si>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</si>
  <si>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</si>
  <si>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</si>
  <si>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</si>
  <si>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</si>
  <si>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</si>
  <si>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</si>
  <si>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</si>
  <si>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</si>
  <si>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</si>
  <si>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</si>
  <si>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</si>
  <si>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</si>
  <si>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</si>
  <si>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</si>
  <si>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</si>
  <si>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</si>
  <si>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</si>
  <si>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</si>
  <si>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</si>
  <si>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</si>
  <si>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</si>
  <si>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</si>
  <si>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</si>
  <si>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</si>
  <si>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</si>
  <si>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</si>
  <si>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</si>
  <si>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</si>
  <si>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</si>
  <si>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</si>
  <si>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</si>
  <si>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</si>
  <si>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</si>
  <si>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</si>
  <si>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</si>
  <si>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</si>
  <si>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</si>
  <si>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</si>
  <si>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</si>
  <si>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</si>
  <si>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</si>
  <si>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</si>
  <si>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</si>
  <si>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</si>
  <si>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</si>
  <si>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</si>
  <si>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</si>
  <si>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</si>
  <si>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</si>
  <si>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</si>
  <si>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</si>
  <si>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</si>
  <si>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</si>
  <si>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</si>
  <si>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</si>
  <si>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</si>
  <si>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</si>
  <si>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</si>
  <si>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</si>
  <si>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</si>
  <si>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</si>
  <si>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</si>
  <si>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</si>
  <si>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</si>
  <si>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</si>
  <si>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</si>
  <si>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</si>
  <si>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</si>
  <si>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</si>
  <si>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</si>
  <si>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</si>
  <si>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</si>
  <si>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</si>
  <si>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</si>
  <si>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</si>
  <si>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</si>
  <si>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</si>
  <si>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</si>
  <si>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</si>
  <si>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</si>
  <si>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</si>
  <si>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</si>
  <si>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</si>
  <si>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</si>
  <si>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</si>
  <si>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</si>
  <si>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</si>
  <si>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</si>
  <si>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</si>
  <si>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</si>
  <si>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</si>
  <si>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</si>
  <si>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</si>
  <si>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</si>
  <si>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</si>
  <si>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</si>
  <si>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</si>
  <si>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</si>
  <si>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</si>
  <si>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</si>
  <si>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</si>
  <si>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</si>
  <si>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</si>
  <si>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</si>
  <si>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</si>
  <si>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</si>
  <si>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</si>
  <si>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</si>
  <si>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</si>
  <si>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</si>
  <si>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</si>
  <si>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</si>
  <si>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</si>
  <si>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</si>
  <si>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</si>
  <si>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</si>
  <si>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</si>
  <si>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</si>
  <si>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</si>
  <si>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</si>
  <si>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</si>
  <si>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</si>
  <si>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</si>
  <si>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</si>
  <si>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</si>
  <si>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</si>
  <si>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</si>
  <si>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</si>
  <si>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</si>
  <si>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</si>
  <si>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</si>
  <si>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</si>
  <si>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</si>
  <si>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</si>
  <si>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</si>
  <si>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</si>
  <si>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</si>
  <si>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</si>
  <si>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</si>
  <si>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</si>
  <si>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</si>
  <si>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</si>
  <si>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</si>
  <si>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</si>
  <si>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</si>
  <si>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</si>
  <si>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</si>
  <si>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</si>
  <si>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</si>
  <si>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</si>
  <si>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</si>
  <si>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</si>
  <si>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</si>
  <si>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</si>
  <si>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</si>
  <si>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</si>
  <si>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</si>
  <si>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</si>
  <si>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</si>
  <si>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</si>
  <si>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</si>
  <si>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</si>
  <si>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</si>
  <si>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</si>
  <si>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</si>
  <si>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</si>
  <si>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</si>
  <si>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</si>
  <si>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</si>
  <si>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</si>
  <si>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</si>
  <si>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</si>
  <si>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</si>
  <si>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</si>
  <si>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</si>
  <si>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</si>
  <si>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</si>
  <si>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</si>
  <si>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</si>
  <si>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</si>
  <si>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</si>
  <si>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</si>
  <si>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</si>
  <si>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</si>
  <si>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</si>
  <si>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</si>
  <si>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</si>
  <si>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</si>
  <si>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</si>
  <si>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</si>
  <si>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</si>
  <si>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</si>
  <si>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</si>
  <si>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</si>
  <si>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</si>
  <si>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</si>
  <si>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</si>
  <si>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</si>
  <si>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</si>
  <si>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</si>
  <si>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</si>
  <si>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</si>
  <si>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</si>
  <si>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</si>
  <si>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</si>
  <si>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</si>
  <si>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</si>
  <si>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</si>
  <si>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</si>
  <si>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</si>
  <si>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</si>
  <si>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</si>
  <si>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</si>
  <si>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</si>
  <si>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</si>
  <si>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</si>
  <si>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</si>
  <si>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</si>
  <si>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</si>
  <si>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</si>
  <si>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</si>
  <si>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</si>
  <si>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</si>
  <si>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</si>
  <si>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</si>
  <si>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</si>
  <si>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</si>
  <si>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</si>
  <si>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</si>
  <si>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</si>
  <si>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</si>
  <si>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</si>
  <si>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</si>
  <si>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</si>
  <si>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</si>
  <si>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</si>
  <si>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</si>
  <si>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</si>
  <si>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</si>
  <si>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</si>
  <si>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</si>
  <si>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</si>
  <si>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</si>
  <si>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</si>
  <si>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</si>
  <si>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</si>
  <si>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</si>
  <si>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</si>
  <si>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</si>
  <si>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</si>
  <si>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</si>
  <si>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</si>
  <si>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</si>
  <si>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</si>
  <si>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</si>
  <si>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</si>
  <si>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</si>
  <si>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</si>
  <si>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</si>
  <si>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</si>
  <si>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</si>
  <si>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</si>
  <si>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</si>
  <si>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</si>
  <si>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</si>
  <si>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</si>
  <si>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</si>
  <si>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</si>
  <si>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</si>
  <si>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</si>
  <si>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</si>
  <si>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</si>
  <si>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</si>
  <si>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</si>
  <si>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</si>
  <si>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</si>
  <si>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</si>
  <si>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</si>
  <si>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</si>
  <si>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</si>
  <si>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</si>
  <si>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</si>
  <si>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</si>
  <si>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</si>
  <si>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</si>
  <si>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</si>
  <si>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</si>
  <si>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</si>
  <si>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</si>
  <si>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</si>
  <si>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</si>
  <si>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</si>
  <si>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</si>
  <si>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</si>
  <si>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</si>
  <si>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</si>
  <si>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</si>
  <si>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</si>
  <si>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</si>
  <si>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</si>
  <si>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</si>
  <si>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</si>
  <si>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</si>
  <si>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</si>
  <si>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</si>
  <si>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</si>
  <si>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</si>
  <si>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</si>
  <si>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</si>
  <si>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</si>
  <si>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</si>
  <si>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</si>
  <si>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</si>
  <si>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</si>
  <si>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</si>
  <si>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</si>
  <si>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</si>
  <si>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</si>
  <si>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</si>
  <si>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</si>
  <si>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</si>
  <si>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</si>
  <si>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</si>
  <si>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</si>
  <si>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</si>
  <si>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</si>
  <si>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</si>
  <si>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</si>
  <si>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</si>
  <si>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</si>
  <si>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</si>
  <si>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</si>
  <si>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</si>
  <si>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</si>
  <si>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</si>
  <si>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</si>
  <si>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</si>
  <si>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</si>
  <si>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</si>
  <si>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</si>
  <si>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</si>
  <si>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</si>
  <si>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</si>
  <si>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</si>
  <si>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</si>
  <si>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</si>
  <si>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</si>
  <si>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</si>
  <si>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</si>
  <si>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</si>
  <si>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</si>
  <si>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</si>
  <si>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</si>
  <si>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</si>
  <si>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</si>
  <si>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</si>
  <si>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</si>
  <si>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</si>
  <si>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</si>
  <si>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</si>
  <si>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</si>
  <si>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</si>
  <si>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</si>
  <si>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</si>
  <si>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</si>
  <si>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</si>
  <si>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</si>
  <si>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</si>
  <si>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</si>
  <si>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</si>
  <si>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</si>
  <si>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</si>
  <si>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</si>
  <si>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</si>
  <si>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</si>
  <si>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</si>
  <si>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</si>
  <si>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</si>
  <si>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</si>
  <si>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</si>
  <si>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</si>
  <si>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</si>
  <si>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</si>
  <si>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</si>
  <si>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</si>
  <si>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</si>
  <si>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</si>
  <si>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</si>
  <si>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</si>
  <si>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</si>
  <si>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</si>
  <si>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</si>
  <si>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</si>
  <si>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</si>
  <si>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</si>
  <si>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</si>
  <si>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</si>
  <si>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</si>
  <si>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</si>
  <si>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</si>
  <si>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</si>
  <si>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</si>
  <si>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</si>
  <si>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</si>
  <si>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</si>
  <si>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</si>
  <si>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</si>
  <si>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</si>
  <si>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</si>
  <si>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</si>
  <si>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</si>
  <si>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</si>
  <si>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</si>
  <si>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</si>
  <si>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</si>
  <si>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</si>
  <si>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</si>
  <si>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</si>
  <si>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</si>
  <si>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</si>
  <si>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</si>
  <si>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</si>
  <si>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</si>
  <si>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</si>
  <si>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</si>
  <si>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</si>
  <si>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</si>
  <si>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</si>
  <si>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</si>
  <si>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</si>
  <si>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</si>
  <si>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</si>
  <si>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</si>
  <si>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</si>
  <si>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</si>
  <si>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</si>
  <si>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</si>
  <si>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</si>
  <si>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</si>
  <si>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</si>
  <si>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</si>
  <si>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</si>
  <si>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</si>
  <si>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</si>
  <si>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</si>
  <si>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</si>
  <si>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</si>
  <si>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</si>
  <si>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</si>
  <si>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</si>
  <si>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</si>
  <si>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</si>
  <si>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</si>
  <si>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</si>
  <si>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</si>
  <si>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</si>
  <si>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</si>
  <si>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</si>
  <si>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</si>
  <si>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</si>
  <si>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</si>
  <si>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</si>
  <si>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</si>
  <si>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</si>
  <si>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</si>
  <si>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</si>
  <si>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</si>
  <si>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</si>
  <si>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</si>
  <si>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</si>
  <si>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</si>
  <si>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</si>
  <si>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</si>
  <si>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</si>
  <si>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</si>
  <si>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</si>
  <si>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</si>
  <si>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</si>
  <si>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</si>
  <si>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</si>
  <si>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</si>
  <si>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</si>
  <si>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</si>
  <si>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</si>
  <si>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</si>
  <si>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</si>
  <si>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</si>
  <si>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</si>
  <si>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</si>
  <si>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</si>
  <si>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</si>
  <si>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</si>
  <si>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</si>
  <si>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</si>
  <si>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</si>
  <si>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</si>
  <si>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</si>
  <si>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</si>
  <si>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</si>
  <si>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</si>
  <si>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</si>
  <si>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</si>
  <si>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</si>
  <si>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</si>
  <si>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</si>
  <si>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</si>
  <si>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</si>
  <si>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</si>
  <si>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</si>
  <si>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</si>
  <si>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</si>
  <si>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</si>
  <si>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</si>
  <si>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</si>
  <si>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</si>
  <si>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</si>
  <si>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</si>
  <si>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</si>
  <si>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</si>
  <si>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</si>
  <si>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</si>
  <si>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</si>
  <si>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</si>
  <si>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</si>
  <si>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</si>
  <si>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</si>
  <si>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</si>
  <si>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</si>
  <si>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</si>
  <si>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</si>
  <si>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</si>
  <si>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</si>
  <si>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</si>
  <si>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</si>
  <si>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</si>
  <si>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</si>
  <si>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</si>
  <si>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</si>
  <si>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</si>
  <si>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</si>
  <si>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</si>
  <si>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</si>
  <si>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</si>
  <si>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</si>
  <si>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</si>
  <si>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</si>
  <si>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</si>
  <si>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</si>
  <si>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</si>
  <si>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</si>
  <si>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</si>
  <si>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</si>
  <si>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</si>
  <si>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</si>
  <si>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</si>
  <si>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</si>
  <si>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</si>
  <si>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</si>
  <si>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</si>
  <si>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</si>
  <si>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</si>
  <si>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</si>
  <si>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</si>
  <si>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</si>
  <si>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</si>
  <si>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</si>
  <si>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</si>
  <si>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</si>
  <si>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</si>
  <si>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</si>
  <si>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</si>
  <si>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</si>
  <si>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</si>
  <si>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</si>
  <si>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</si>
  <si>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</si>
  <si>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</si>
  <si>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</si>
  <si>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</si>
  <si>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</si>
  <si>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</si>
  <si>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</si>
  <si>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</si>
  <si>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</si>
  <si>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</si>
  <si>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</si>
  <si>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</si>
  <si>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</si>
  <si>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</si>
  <si>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</si>
  <si>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</si>
  <si>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</si>
  <si>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</si>
  <si>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</si>
  <si>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</si>
  <si>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</si>
  <si>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</si>
  <si>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</si>
  <si>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</si>
  <si>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</si>
  <si>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</si>
  <si>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</si>
  <si>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</si>
  <si>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</si>
  <si>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</si>
  <si>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</si>
  <si>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</si>
  <si>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</si>
  <si>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</si>
  <si>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</si>
  <si>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</si>
  <si>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</si>
  <si>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</si>
  <si>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</si>
  <si>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</si>
  <si>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</si>
  <si>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</si>
  <si>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</si>
  <si>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</si>
  <si>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</si>
  <si>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</si>
  <si>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</si>
  <si>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</si>
  <si>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</si>
  <si>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</si>
  <si>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</si>
  <si>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</si>
  <si>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</si>
  <si>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</si>
  <si>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</si>
  <si>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</si>
  <si>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</si>
  <si>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</si>
  <si>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</si>
  <si>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</si>
  <si>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</si>
  <si>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</si>
  <si>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</si>
  <si>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</si>
  <si>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</si>
  <si>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</si>
  <si>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</si>
  <si>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</si>
  <si>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</si>
  <si>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</si>
  <si>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</si>
  <si>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</si>
  <si>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</si>
  <si>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</si>
  <si>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</si>
  <si>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</si>
  <si>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</si>
  <si>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</si>
  <si>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</si>
  <si>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</si>
  <si>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</si>
  <si>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</si>
  <si>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</si>
  <si>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</si>
  <si>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</si>
  <si>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</si>
  <si>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</si>
  <si>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</si>
  <si>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</si>
  <si>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</si>
  <si>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</si>
  <si>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</si>
  <si>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</si>
  <si>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</si>
  <si>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</si>
  <si>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</si>
  <si>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</si>
  <si>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</si>
  <si>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</si>
  <si>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</si>
  <si>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</si>
  <si>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</si>
  <si>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</si>
  <si>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</si>
  <si>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</si>
  <si>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</si>
  <si>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</si>
  <si>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</si>
  <si>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</si>
  <si>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</si>
  <si>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</si>
  <si>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</si>
  <si>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</si>
  <si>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</si>
  <si>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</si>
  <si>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</si>
  <si>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</si>
  <si>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</si>
  <si>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</si>
  <si>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</si>
  <si>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</si>
  <si>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</si>
  <si>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</si>
  <si>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</si>
  <si>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</si>
  <si>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</si>
  <si>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</si>
  <si>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</si>
  <si>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</si>
  <si>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</si>
  <si>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</si>
  <si>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</si>
  <si>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</si>
  <si>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</si>
  <si>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</si>
  <si>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</si>
  <si>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</si>
  <si>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</si>
  <si>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</si>
  <si>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</si>
  <si>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</si>
  <si>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</si>
  <si>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</si>
  <si>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</si>
  <si>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</si>
  <si>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</si>
  <si>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</si>
  <si>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</si>
  <si>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</si>
  <si>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</si>
  <si>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</si>
  <si>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</si>
  <si>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</si>
  <si>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</si>
  <si>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</si>
  <si>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</si>
  <si>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</si>
  <si>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</si>
  <si>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</si>
  <si>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</si>
  <si>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</si>
  <si>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</si>
  <si>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</si>
  <si>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</si>
  <si>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</si>
  <si>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</si>
  <si>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</si>
  <si>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</si>
  <si>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</si>
  <si>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</si>
  <si>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</si>
  <si>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</si>
  <si>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</si>
  <si>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</si>
  <si>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</si>
  <si>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</si>
  <si>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</si>
  <si>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</si>
  <si>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</si>
  <si>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</si>
  <si>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</si>
  <si>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</si>
  <si>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</si>
  <si>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</si>
  <si>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</si>
  <si>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</si>
  <si>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</si>
  <si>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</si>
  <si>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</si>
  <si>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</si>
  <si>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</si>
  <si>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</si>
  <si>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</si>
  <si>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</si>
  <si>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</si>
  <si>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</si>
  <si>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</si>
  <si>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</si>
  <si>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</si>
  <si>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</si>
  <si>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</si>
  <si>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</si>
  <si>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</si>
  <si>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</si>
  <si>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</si>
  <si>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</si>
  <si>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</si>
  <si>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</si>
  <si>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</si>
  <si>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</si>
  <si>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</si>
  <si>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</si>
  <si>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</si>
  <si>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</si>
  <si>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</si>
  <si>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</si>
  <si>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</si>
  <si>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</si>
  <si>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</si>
  <si>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</si>
  <si>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</si>
  <si>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</si>
  <si>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</si>
  <si>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</si>
  <si>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</si>
  <si>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</si>
  <si>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</si>
  <si>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</si>
  <si>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</si>
  <si>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</si>
  <si>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</si>
  <si>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</si>
  <si>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</si>
  <si>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</si>
  <si>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</si>
  <si>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</si>
  <si>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</si>
  <si>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</si>
  <si>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</si>
  <si>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</si>
  <si>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</si>
  <si>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</si>
  <si>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</si>
  <si>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</si>
  <si>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</si>
  <si>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</si>
  <si>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</si>
  <si>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</si>
  <si>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</si>
  <si>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</si>
  <si>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</si>
  <si>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</si>
  <si>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</si>
  <si>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</si>
  <si>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</si>
  <si>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</si>
  <si>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</si>
  <si>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</si>
  <si>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</si>
  <si>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</si>
  <si>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</si>
  <si>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</si>
  <si>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</si>
  <si>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</si>
  <si>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</si>
  <si>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</si>
  <si>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</si>
  <si>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</si>
  <si>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</si>
  <si>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</si>
  <si>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</si>
  <si>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</si>
  <si>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</si>
  <si>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</si>
  <si>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</si>
  <si>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</si>
  <si>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</si>
  <si>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</si>
  <si>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</si>
  <si>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</si>
  <si>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</si>
  <si>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</si>
  <si>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</si>
  <si>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</si>
  <si>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</si>
  <si>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</si>
  <si>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</si>
  <si>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</si>
  <si>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</si>
  <si>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</si>
  <si>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</si>
  <si>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</si>
  <si>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</si>
  <si>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</si>
  <si>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</si>
  <si>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</si>
  <si>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</si>
  <si>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</si>
  <si>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</si>
  <si>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</si>
  <si>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</si>
  <si>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</si>
  <si>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</si>
  <si>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</si>
  <si>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</si>
  <si>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</si>
  <si>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</si>
  <si>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</si>
  <si>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</si>
  <si>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</si>
  <si>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</si>
  <si>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</si>
  <si>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</si>
  <si>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</si>
  <si>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</si>
  <si>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</si>
  <si>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</si>
  <si>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</si>
  <si>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</si>
  <si>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</si>
  <si>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</si>
  <si>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</si>
  <si>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</si>
  <si>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</si>
  <si>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</si>
  <si>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</si>
  <si>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</si>
  <si>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</si>
  <si>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</si>
  <si>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</si>
  <si>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</si>
  <si>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</si>
  <si>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</si>
  <si>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</si>
  <si>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</si>
  <si>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</si>
  <si>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</si>
  <si>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</si>
  <si>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</si>
  <si>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</si>
  <si>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</si>
  <si>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</si>
  <si>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</si>
  <si>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</si>
  <si>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</si>
  <si>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</si>
  <si>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</si>
  <si>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</si>
  <si>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</si>
  <si>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</si>
  <si>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</si>
  <si>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</si>
  <si>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</si>
  <si>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</si>
  <si>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</si>
  <si>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</si>
  <si>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</si>
  <si>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</si>
  <si>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</si>
  <si>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</si>
  <si>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</si>
  <si>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</si>
  <si>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</si>
  <si>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</si>
  <si>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</si>
  <si>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</si>
  <si>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</si>
  <si>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</si>
  <si>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</si>
  <si>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</si>
  <si>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</si>
  <si>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</si>
  <si>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</si>
  <si>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</si>
  <si>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</si>
  <si>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</si>
  <si>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</si>
  <si>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</si>
  <si>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</si>
  <si>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</si>
  <si>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</si>
  <si>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</si>
  <si>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</si>
  <si>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</si>
  <si>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</si>
  <si>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</si>
  <si>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</si>
  <si>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</si>
  <si>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</si>
  <si>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</si>
  <si>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</si>
  <si>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</si>
  <si>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</si>
  <si>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</si>
  <si>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</si>
  <si>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</si>
  <si>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</si>
  <si>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</si>
  <si>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</si>
  <si>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</si>
  <si>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</si>
  <si>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</si>
  <si>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</si>
  <si>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</si>
  <si>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</si>
  <si>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</si>
  <si>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</si>
  <si>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</si>
  <si>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</si>
  <si>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</si>
  <si>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</si>
  <si>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</si>
  <si>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</si>
  <si>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</si>
  <si>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</si>
  <si>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</si>
  <si>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</si>
  <si>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</si>
  <si>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</si>
  <si>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</si>
  <si>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</si>
  <si>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</si>
  <si>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</si>
  <si>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</si>
  <si>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</si>
  <si>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</si>
  <si>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</si>
  <si>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</si>
  <si>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</si>
  <si>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</si>
  <si>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</si>
  <si>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</si>
  <si>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</si>
  <si>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</si>
  <si>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</si>
  <si>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</si>
  <si>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</si>
  <si>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</si>
  <si>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</si>
  <si>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</si>
  <si>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</si>
  <si>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</si>
  <si>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</si>
  <si>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</si>
  <si>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</si>
  <si>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</si>
  <si>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</si>
  <si>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</si>
  <si>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</si>
  <si>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</si>
  <si>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</si>
  <si>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</si>
  <si>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</si>
  <si>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</si>
  <si>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</si>
  <si>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</si>
  <si>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</si>
  <si>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</si>
  <si>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</si>
  <si>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</si>
  <si>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</si>
  <si>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</si>
  <si>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</si>
  <si>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</si>
  <si>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</si>
  <si>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</si>
  <si>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</si>
  <si>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</si>
  <si>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</si>
  <si>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</si>
  <si>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</si>
  <si>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</si>
  <si>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</si>
  <si>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</si>
  <si>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</si>
  <si>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</si>
  <si>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</si>
  <si>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</si>
  <si>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</si>
  <si>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</si>
  <si>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</si>
  <si>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</si>
  <si>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</si>
  <si>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</si>
  <si>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</si>
  <si>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</si>
  <si>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</si>
  <si>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</si>
  <si>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</si>
  <si>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</si>
  <si>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</si>
  <si>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</si>
  <si>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</si>
  <si>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</si>
  <si>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</si>
  <si>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</si>
  <si>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</si>
  <si>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</si>
  <si>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</si>
  <si>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</si>
  <si>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</si>
  <si>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</si>
  <si>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</si>
  <si>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</si>
  <si>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</si>
  <si>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</si>
  <si>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</si>
  <si>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</si>
  <si>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</si>
  <si>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</si>
  <si>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</si>
  <si>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</si>
  <si>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</si>
  <si>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</si>
  <si>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</si>
  <si>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</si>
  <si>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</si>
  <si>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</si>
  <si>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</si>
  <si>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</si>
  <si>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</si>
  <si>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</si>
  <si>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</si>
  <si>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</si>
  <si>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</si>
  <si>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</si>
  <si>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</si>
  <si>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</si>
  <si>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</si>
  <si>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</si>
  <si>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</si>
  <si>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</si>
  <si>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</si>
  <si>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</si>
  <si>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</si>
  <si>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</si>
  <si>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</si>
  <si>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</si>
  <si>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</si>
  <si>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</si>
  <si>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</si>
  <si>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</si>
  <si>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</si>
  <si>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</si>
  <si>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</si>
  <si>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</si>
  <si>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</si>
  <si>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</si>
  <si>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</si>
  <si>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</si>
  <si>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</si>
  <si>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</si>
  <si>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</si>
  <si>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</si>
  <si>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</si>
  <si>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</si>
  <si>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</si>
  <si>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</si>
  <si>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</si>
  <si>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</si>
  <si>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</si>
  <si>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</si>
  <si>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</si>
  <si>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</si>
  <si>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</si>
  <si>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</si>
  <si>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</si>
  <si>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</si>
  <si>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</si>
  <si>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</si>
  <si>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</si>
  <si>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</si>
  <si>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</si>
  <si>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</si>
  <si>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</si>
  <si>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</si>
  <si>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</si>
  <si>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</si>
  <si>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</si>
  <si>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</si>
  <si>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</si>
  <si>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</si>
  <si>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</si>
  <si>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</si>
  <si>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</si>
  <si>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</si>
  <si>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</si>
  <si>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</si>
  <si>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</si>
  <si>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</si>
  <si>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</si>
  <si>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</si>
  <si>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</si>
  <si>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</si>
  <si>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</si>
  <si>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</si>
  <si>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</si>
  <si>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</si>
  <si>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</si>
  <si>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</si>
  <si>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</si>
  <si>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</si>
  <si>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</si>
  <si>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</si>
  <si>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</si>
  <si>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</si>
  <si>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</si>
  <si>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</si>
  <si>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</si>
  <si>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</si>
  <si>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</si>
  <si>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</si>
  <si>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</si>
  <si>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</si>
  <si>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</si>
  <si>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</si>
  <si>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</si>
  <si>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</si>
  <si>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</si>
  <si>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</si>
  <si>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</si>
  <si>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</si>
  <si>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</si>
  <si>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</si>
  <si>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</si>
  <si>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</si>
  <si>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</si>
  <si>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</si>
  <si>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</si>
  <si>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</si>
  <si>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</si>
  <si>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</si>
  <si>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</si>
  <si>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</si>
  <si>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</si>
  <si>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</si>
  <si>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</si>
  <si>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</si>
  <si>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</si>
  <si>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</si>
  <si>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</si>
  <si>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</si>
  <si>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</si>
  <si>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</si>
  <si>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</si>
  <si>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</si>
  <si>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</si>
  <si>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</si>
  <si>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</si>
  <si>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</si>
  <si>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</si>
  <si>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</si>
  <si>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</si>
  <si>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</si>
  <si>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</si>
  <si>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</si>
  <si>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</si>
  <si>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</si>
  <si>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</si>
  <si>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</si>
  <si>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</si>
  <si>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</si>
  <si>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</si>
  <si>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</si>
  <si>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</si>
  <si>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</si>
  <si>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</si>
  <si>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</si>
  <si>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</si>
  <si>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</si>
  <si>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</si>
  <si>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</si>
  <si>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</si>
  <si>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</si>
  <si>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</si>
  <si>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</si>
  <si>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</si>
  <si>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</si>
  <si>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</si>
  <si>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</si>
  <si>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</si>
  <si>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</si>
  <si>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</si>
  <si>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</si>
  <si>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</si>
  <si>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</si>
  <si>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</si>
  <si>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</si>
  <si>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</si>
  <si>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</si>
  <si>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</si>
  <si>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</si>
  <si>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</si>
  <si>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</si>
  <si>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</si>
  <si>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</si>
  <si>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</si>
  <si>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</si>
  <si>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</si>
  <si>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</si>
  <si>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</si>
  <si>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</si>
  <si>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</si>
  <si>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</si>
  <si>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</si>
  <si>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</si>
  <si>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</si>
  <si>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</si>
  <si>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</si>
  <si>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</si>
  <si>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</si>
  <si>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</si>
  <si>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</si>
  <si>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</si>
  <si>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</si>
  <si>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</si>
  <si>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</si>
  <si>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</si>
  <si>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</si>
  <si>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</si>
  <si>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</si>
  <si>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</si>
  <si>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</si>
  <si>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</si>
  <si>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</si>
  <si>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</si>
  <si>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</si>
  <si>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</si>
  <si>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</si>
  <si>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</si>
  <si>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</si>
  <si>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</si>
  <si>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</si>
  <si>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</si>
  <si>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</si>
  <si>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</si>
  <si>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</si>
  <si>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</si>
  <si>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</si>
  <si>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</si>
  <si>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</si>
  <si>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</si>
  <si>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</si>
  <si>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</si>
  <si>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</si>
  <si>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</si>
  <si>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</si>
  <si>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</si>
  <si>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</si>
  <si>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</si>
  <si>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</si>
  <si>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</si>
  <si>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</si>
  <si>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</si>
  <si>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</si>
  <si>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</si>
  <si>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</si>
  <si>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</si>
  <si>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</si>
  <si>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</si>
  <si>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</si>
  <si>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</si>
  <si>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</si>
  <si>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</si>
  <si>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</si>
  <si>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</si>
  <si>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</si>
  <si>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</si>
  <si>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</si>
  <si>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</si>
  <si>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</si>
  <si>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</si>
  <si>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</si>
  <si>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</si>
  <si>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</si>
  <si>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</si>
  <si>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</si>
  <si>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</si>
  <si>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</si>
  <si>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</si>
  <si>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</si>
  <si>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</si>
  <si>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</si>
  <si>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</si>
  <si>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</si>
  <si>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</si>
  <si>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</si>
  <si>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</si>
  <si>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</si>
  <si>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</si>
  <si>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</si>
  <si>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</si>
  <si>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</si>
  <si>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</si>
  <si>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</si>
  <si>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</si>
  <si>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</si>
  <si>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</si>
  <si>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</si>
  <si>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</si>
  <si>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</si>
  <si>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</si>
  <si>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</si>
  <si>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</si>
  <si>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</si>
  <si>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</si>
  <si>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</si>
  <si>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</si>
  <si>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</si>
  <si>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</si>
  <si>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</si>
  <si>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</si>
  <si>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</si>
  <si>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</si>
  <si>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</si>
  <si>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</si>
  <si>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</si>
  <si>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</si>
  <si>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</si>
  <si>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</si>
  <si>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</si>
  <si>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</si>
  <si>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</si>
  <si>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</si>
  <si>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</si>
  <si>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</si>
  <si>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</si>
  <si>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</si>
  <si>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</si>
  <si>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</si>
  <si>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</si>
  <si>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</si>
  <si>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</si>
  <si>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</si>
  <si>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</si>
  <si>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</si>
  <si>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</si>
  <si>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</si>
  <si>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</si>
  <si>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</si>
  <si>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</si>
  <si>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</si>
  <si>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</si>
  <si>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</si>
  <si>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</si>
  <si>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</si>
  <si>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</si>
  <si>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</si>
  <si>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</si>
  <si>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</si>
  <si>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</si>
  <si>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</si>
  <si>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</si>
  <si>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</si>
  <si>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</si>
  <si>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</si>
  <si>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</si>
  <si>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</si>
  <si>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</si>
  <si>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</si>
  <si>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</si>
  <si>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</si>
  <si>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</si>
  <si>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</si>
  <si>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</si>
  <si>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</si>
  <si>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</si>
  <si>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</si>
  <si>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</si>
  <si>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</si>
  <si>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</si>
  <si>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</si>
  <si>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</si>
  <si>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</si>
  <si>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</si>
  <si>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</si>
  <si>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</si>
  <si>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</si>
  <si>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</si>
  <si>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</si>
  <si>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</si>
  <si>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</si>
  <si>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</si>
  <si>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</si>
  <si>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</si>
  <si>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</si>
  <si>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</si>
  <si>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</si>
  <si>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</si>
  <si>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</si>
  <si>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</si>
  <si>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</si>
  <si>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</si>
  <si>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</si>
  <si>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</si>
  <si>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</si>
  <si>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</si>
  <si>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</si>
  <si>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</si>
  <si>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</si>
  <si>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</si>
  <si>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</si>
  <si>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</si>
  <si>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</si>
  <si>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</si>
  <si>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</si>
  <si>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</si>
  <si>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</si>
  <si>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</si>
  <si>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</si>
  <si>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</si>
  <si>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</si>
  <si>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</si>
  <si>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</si>
  <si>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</si>
  <si>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</si>
  <si>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</si>
  <si>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</si>
  <si>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</si>
  <si>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</si>
  <si>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</si>
  <si>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</si>
  <si>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</si>
  <si>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</si>
  <si>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</si>
  <si>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</si>
  <si>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</si>
  <si>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</si>
  <si>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</si>
  <si>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</si>
  <si>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</si>
  <si>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</si>
  <si>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</si>
  <si>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</si>
  <si>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</si>
  <si>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</si>
  <si>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</si>
  <si>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</si>
  <si>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</si>
  <si>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</si>
  <si>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</si>
  <si>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</si>
  <si>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</si>
  <si>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</si>
  <si>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</si>
  <si>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</si>
  <si>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</si>
  <si>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</si>
  <si>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</si>
  <si>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</si>
  <si>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</si>
  <si>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</si>
  <si>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</si>
  <si>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</si>
  <si>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</si>
  <si>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</si>
  <si>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</si>
  <si>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</si>
  <si>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</si>
  <si>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</si>
  <si>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</si>
  <si>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</si>
  <si>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</si>
  <si>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</si>
  <si>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</si>
  <si>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</si>
  <si>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</si>
  <si>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</si>
  <si>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</si>
  <si>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</si>
  <si>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</si>
  <si>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</si>
  <si>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</si>
  <si>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</si>
  <si>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</si>
  <si>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</si>
  <si>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</si>
  <si>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</si>
  <si>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</si>
  <si>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</si>
  <si>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</si>
  <si>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</si>
  <si>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</si>
  <si>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</si>
  <si>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</si>
  <si>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</si>
  <si>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</si>
  <si>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</si>
  <si>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</si>
  <si>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</si>
  <si>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</si>
  <si>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</si>
  <si>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</si>
  <si>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</si>
  <si>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</si>
  <si>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</si>
  <si>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</si>
  <si>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</si>
  <si>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</si>
  <si>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</si>
  <si>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</si>
  <si>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</si>
  <si>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</si>
  <si>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</si>
  <si>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</si>
  <si>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</si>
  <si>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</si>
  <si>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</si>
  <si>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</si>
  <si>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</si>
  <si>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</si>
  <si>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</si>
  <si>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</si>
  <si>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</si>
  <si>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</si>
  <si>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</si>
  <si>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</si>
  <si>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</si>
  <si>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</si>
  <si>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</si>
  <si>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</si>
  <si>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</si>
  <si>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</si>
  <si>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</si>
  <si>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</si>
  <si>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</si>
  <si>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</si>
  <si>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</si>
  <si>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</si>
  <si>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</si>
  <si>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</si>
  <si>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</si>
  <si>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</si>
  <si>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</si>
  <si>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</si>
  <si>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</si>
  <si>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</si>
  <si>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</si>
  <si>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</si>
  <si>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</si>
  <si>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</si>
  <si>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</si>
  <si>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</si>
  <si>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</si>
  <si>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</si>
  <si>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</si>
  <si>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</si>
  <si>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</si>
  <si>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</si>
  <si>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</si>
  <si>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</si>
  <si>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</si>
  <si>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</si>
  <si>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</si>
  <si>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</si>
  <si>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</si>
  <si>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</si>
  <si>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</si>
  <si>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</si>
  <si>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</si>
  <si>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</si>
  <si>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</si>
  <si>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</si>
  <si>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</si>
  <si>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</si>
  <si>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</si>
  <si>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</si>
  <si>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</si>
  <si>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</si>
  <si>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</si>
  <si>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</si>
  <si>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</si>
  <si>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</si>
  <si>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</si>
  <si>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</si>
  <si>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</si>
  <si>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</si>
  <si>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</si>
  <si>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</si>
  <si>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</si>
  <si>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</si>
  <si>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</si>
  <si>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</si>
  <si>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</si>
  <si>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</si>
  <si>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</si>
  <si>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</si>
  <si>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</si>
  <si>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</si>
  <si>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</si>
  <si>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</si>
  <si>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</si>
  <si>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</si>
  <si>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</si>
  <si>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</si>
  <si>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</si>
  <si>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</si>
  <si>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</si>
  <si>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</si>
  <si>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</si>
  <si>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</si>
  <si>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</si>
  <si>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</si>
  <si>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</si>
  <si>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</si>
  <si>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</si>
  <si>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</si>
  <si>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</si>
  <si>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</si>
  <si>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</si>
  <si>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</si>
  <si>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</si>
  <si>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</si>
  <si>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</si>
  <si>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</si>
  <si>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</si>
  <si>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</si>
  <si>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</si>
  <si>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</si>
  <si>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</si>
  <si>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</si>
  <si>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</si>
  <si>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</si>
  <si>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</si>
  <si>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</si>
  <si>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</si>
  <si>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</si>
  <si>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</si>
  <si>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</si>
  <si>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</si>
  <si>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</si>
  <si>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</si>
  <si>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</si>
  <si>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</si>
  <si>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</si>
  <si>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</si>
  <si>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</si>
  <si>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</si>
  <si>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</si>
  <si>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</si>
  <si>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</si>
  <si>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</si>
  <si>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</si>
  <si>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</si>
  <si>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</si>
  <si>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</si>
  <si>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</si>
  <si>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</si>
  <si>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</si>
  <si>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</si>
  <si>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</si>
  <si>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</si>
  <si>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</si>
  <si>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</si>
  <si>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</si>
  <si>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</si>
  <si>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</si>
  <si>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</si>
  <si>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</si>
  <si>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</si>
  <si>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</si>
  <si>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</si>
  <si>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</si>
  <si>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</si>
  <si>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</si>
  <si>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</si>
  <si>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</si>
  <si>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</si>
  <si>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</si>
  <si>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</si>
  <si>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</si>
  <si>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</si>
  <si>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</si>
  <si>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</si>
  <si>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</si>
  <si>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</si>
  <si>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</si>
  <si>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</si>
  <si>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</si>
  <si>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</si>
  <si>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</si>
  <si>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</si>
  <si>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</si>
  <si>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</si>
  <si>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</si>
  <si>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</si>
  <si>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</si>
  <si>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</si>
  <si>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</si>
  <si>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</si>
  <si>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</si>
  <si>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</si>
  <si>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</si>
  <si>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</si>
  <si>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</si>
  <si>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</si>
  <si>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</si>
  <si>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</si>
  <si>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</si>
  <si>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</si>
  <si>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</si>
  <si>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</si>
  <si>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</si>
  <si>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</si>
  <si>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</si>
  <si>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</si>
  <si>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</si>
  <si>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</si>
  <si>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</si>
  <si>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</si>
  <si>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</si>
  <si>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</si>
  <si>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</si>
  <si>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</si>
  <si>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</si>
  <si>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</si>
  <si>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</si>
  <si>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</si>
  <si>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</si>
  <si>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</si>
  <si>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</si>
  <si>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</si>
  <si>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</si>
  <si>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</si>
  <si>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</si>
  <si>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</si>
  <si>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</si>
  <si>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</si>
  <si>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</si>
  <si>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</si>
  <si>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</si>
  <si>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</si>
  <si>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</si>
  <si>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</si>
  <si>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</si>
  <si>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</si>
  <si>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</si>
  <si>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</si>
  <si>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</si>
  <si>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</si>
  <si>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</si>
  <si>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</si>
  <si>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</si>
  <si>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</si>
  <si>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</si>
  <si>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</si>
  <si>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</si>
  <si>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</si>
  <si>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</si>
  <si>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</si>
  <si>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</si>
  <si>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</si>
  <si>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</si>
  <si>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</si>
  <si>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</si>
  <si>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</si>
  <si>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</si>
  <si>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</si>
  <si>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</si>
  <si>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</si>
  <si>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</si>
  <si>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</si>
  <si>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</si>
  <si>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</si>
  <si>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</si>
  <si>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</si>
  <si>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</si>
  <si>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</si>
  <si>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</si>
  <si>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</si>
  <si>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</si>
  <si>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</si>
  <si>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</si>
  <si>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</si>
  <si>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</si>
  <si>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</si>
  <si>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</si>
  <si>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</si>
  <si>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</si>
  <si>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</si>
  <si>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</si>
  <si>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</si>
  <si>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</si>
  <si>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</si>
  <si>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</si>
  <si>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</si>
  <si>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</si>
  <si>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</si>
  <si>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</si>
  <si>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</si>
  <si>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</si>
  <si>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</si>
  <si>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</si>
  <si>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</si>
  <si>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</si>
  <si>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</si>
  <si>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</si>
  <si>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</si>
  <si>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</si>
  <si>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</si>
  <si>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</si>
  <si>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</si>
  <si>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</si>
  <si>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</si>
  <si>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</si>
  <si>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</si>
  <si>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</si>
  <si>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</si>
  <si>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</si>
  <si>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</si>
  <si>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</si>
  <si>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</si>
  <si>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</si>
  <si>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</si>
  <si>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</si>
  <si>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</si>
  <si>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</si>
  <si>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</si>
  <si>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</si>
  <si>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</si>
  <si>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</si>
  <si>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</si>
  <si>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</si>
  <si>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</si>
  <si>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</si>
  <si>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</si>
  <si>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</si>
  <si>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</si>
  <si>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</si>
  <si>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</si>
  <si>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</si>
  <si>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</si>
  <si>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</si>
  <si>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</si>
  <si>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</si>
  <si>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</si>
  <si>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</si>
  <si>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</si>
  <si>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</si>
  <si>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</si>
  <si>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</si>
  <si>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</si>
  <si>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</si>
  <si>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</si>
  <si>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</si>
  <si>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</si>
  <si>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</si>
  <si>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</si>
  <si>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</si>
  <si>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</si>
  <si>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</si>
  <si>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</si>
  <si>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</si>
  <si>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</si>
  <si>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</si>
  <si>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</si>
  <si>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</si>
  <si>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</si>
  <si>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</si>
  <si>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</si>
  <si>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</si>
  <si>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</si>
  <si>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</si>
  <si>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</si>
  <si>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</si>
  <si>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</si>
  <si>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</si>
  <si>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</si>
  <si>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</si>
  <si>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</si>
  <si>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</si>
  <si>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</si>
  <si>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</si>
  <si>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</si>
  <si>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</si>
  <si>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</si>
  <si>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</si>
  <si>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</si>
  <si>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</si>
  <si>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</si>
  <si>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</si>
  <si>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</si>
  <si>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</si>
  <si>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</si>
  <si>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</si>
  <si>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</si>
  <si>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</si>
  <si>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</si>
  <si>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</si>
  <si>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</si>
  <si>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</si>
  <si>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</si>
  <si>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</si>
  <si>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</si>
  <si>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</si>
  <si>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</si>
  <si>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</si>
  <si>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</si>
  <si>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</si>
  <si>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</si>
  <si>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</si>
  <si>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</si>
  <si>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</si>
  <si>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</si>
  <si>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</si>
  <si>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</si>
  <si>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</si>
  <si>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</si>
  <si>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</si>
  <si>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</si>
  <si>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</si>
  <si>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</si>
  <si>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</si>
  <si>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</si>
  <si>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</si>
  <si>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</si>
  <si>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</si>
  <si>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</si>
  <si>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</si>
  <si>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</si>
  <si>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</si>
  <si>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</si>
  <si>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</si>
  <si>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</si>
  <si>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</si>
  <si>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</si>
  <si>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</si>
  <si>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</si>
  <si>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</si>
  <si>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</si>
  <si>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</si>
  <si>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</si>
  <si>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</si>
  <si>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</si>
  <si>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</si>
  <si>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</si>
  <si>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</si>
  <si>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</si>
  <si>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</si>
  <si>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</si>
  <si>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</si>
  <si>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</si>
  <si>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</si>
  <si>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</si>
  <si>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</si>
  <si>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</si>
  <si>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</si>
  <si>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</si>
  <si>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</si>
  <si>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</si>
  <si>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</si>
  <si>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</si>
  <si>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</si>
  <si>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</si>
  <si>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</si>
  <si>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</si>
  <si>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</si>
  <si>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</si>
  <si>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</si>
  <si>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</si>
  <si>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</si>
  <si>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</si>
  <si>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</si>
  <si>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</si>
  <si>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</si>
  <si>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</si>
  <si>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</si>
  <si>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</si>
  <si>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</si>
  <si>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</si>
  <si>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</si>
  <si>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</si>
  <si>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</si>
  <si>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</si>
  <si>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</si>
  <si>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</si>
  <si>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</si>
  <si>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</si>
  <si>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</si>
  <si>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</si>
  <si>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</si>
  <si>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</si>
  <si>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</si>
  <si>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</si>
  <si>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</si>
  <si>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</si>
  <si>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</si>
  <si>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</si>
  <si>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</si>
  <si>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</si>
  <si>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</si>
  <si>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</si>
  <si>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</si>
  <si>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</si>
  <si>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</si>
  <si>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</si>
  <si>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</si>
  <si>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</si>
  <si>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</si>
  <si>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</si>
  <si>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</si>
  <si>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</si>
  <si>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</si>
  <si>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</si>
  <si>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</si>
  <si>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</si>
  <si>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</si>
  <si>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</si>
  <si>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</si>
  <si>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</si>
  <si>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</si>
  <si>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</si>
  <si>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</si>
  <si>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</si>
  <si>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</si>
  <si>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</si>
  <si>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</si>
  <si>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</si>
  <si>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</si>
  <si>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</si>
  <si>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</si>
  <si>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</si>
  <si>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</si>
  <si>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</si>
  <si>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</si>
  <si>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</si>
  <si>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</si>
  <si>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</si>
  <si>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</si>
  <si>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</si>
  <si>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</si>
  <si>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</si>
  <si>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</si>
  <si>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</si>
  <si>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</si>
  <si>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</si>
  <si>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</si>
  <si>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</si>
  <si>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</si>
  <si>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</si>
  <si>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</si>
  <si>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</si>
  <si>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</si>
  <si>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</si>
  <si>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</si>
  <si>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</si>
  <si>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</si>
  <si>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</si>
  <si>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</si>
  <si>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</si>
  <si>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</si>
  <si>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</si>
  <si>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</si>
  <si>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</si>
  <si>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</si>
  <si>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</si>
  <si>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</si>
  <si>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</si>
  <si>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</si>
  <si>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</si>
  <si>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</si>
  <si>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</si>
  <si>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</si>
  <si>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</si>
  <si>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</si>
  <si>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</si>
  <si>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</si>
  <si>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</si>
  <si>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</si>
  <si>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</si>
  <si>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</si>
  <si>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</si>
  <si>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</si>
  <si>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</si>
  <si>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</si>
  <si>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</si>
  <si>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</si>
  <si>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</si>
  <si>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</si>
  <si>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</si>
  <si>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</si>
  <si>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</si>
  <si>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</si>
  <si>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</si>
  <si>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</si>
  <si>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</si>
  <si>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</si>
  <si>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</si>
  <si>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</si>
  <si>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</si>
  <si>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</si>
  <si>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</si>
  <si>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</si>
  <si>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</si>
  <si>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</si>
  <si>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</si>
  <si>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</si>
  <si>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</si>
  <si>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</si>
  <si>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</si>
  <si>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</si>
  <si>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</si>
  <si>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</si>
  <si>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</si>
  <si>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</si>
  <si>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</si>
  <si>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</si>
  <si>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</si>
  <si>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</si>
  <si>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</si>
  <si>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</si>
  <si>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</si>
  <si>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</si>
  <si>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</si>
  <si>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</si>
  <si>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</si>
  <si>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</si>
  <si>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</si>
  <si>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</si>
  <si>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</si>
  <si>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</si>
  <si>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</si>
  <si>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</si>
  <si>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</si>
  <si>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</si>
  <si>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</si>
  <si>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</si>
  <si>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</si>
  <si>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</si>
  <si>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</si>
  <si>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</si>
  <si>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</si>
  <si>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</si>
  <si>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</si>
  <si>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</si>
  <si>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</si>
  <si>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</si>
  <si>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</si>
  <si>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</si>
  <si>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</si>
  <si>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</si>
  <si>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</si>
  <si>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</si>
  <si>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</si>
  <si>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</si>
  <si>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</si>
  <si>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</si>
  <si>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</si>
  <si>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</si>
  <si>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</si>
  <si>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</si>
  <si>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</si>
  <si>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</si>
  <si>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</si>
  <si>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</si>
  <si>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</si>
  <si>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</si>
  <si>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</si>
  <si>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</si>
  <si>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</si>
  <si>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</si>
  <si>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</si>
  <si>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</si>
  <si>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</si>
  <si>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</si>
  <si>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</si>
  <si>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</si>
  <si>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</si>
  <si>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</si>
  <si>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</si>
  <si>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</si>
  <si>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</si>
  <si>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</si>
  <si>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</si>
  <si>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</si>
  <si>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</si>
  <si>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</si>
  <si>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</si>
  <si>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</si>
  <si>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</si>
  <si>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</si>
  <si>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</si>
  <si>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</si>
  <si>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</si>
  <si>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</si>
  <si>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</si>
  <si>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</si>
  <si>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</si>
  <si>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</si>
  <si>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</si>
  <si>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</si>
  <si>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</si>
  <si>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</si>
  <si>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</si>
  <si>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</si>
  <si>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</si>
  <si>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</si>
  <si>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</si>
  <si>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</si>
  <si>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</si>
  <si>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</si>
  <si>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</si>
  <si>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</si>
  <si>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</si>
  <si>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</si>
  <si>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</si>
  <si>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</si>
  <si>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</si>
  <si>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</si>
  <si>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</si>
  <si>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</si>
  <si>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</si>
  <si>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</si>
  <si>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</si>
  <si>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</si>
  <si>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</si>
  <si>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</si>
  <si>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</si>
  <si>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</si>
  <si>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</si>
  <si>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</si>
  <si>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</si>
  <si>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</si>
  <si>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</si>
  <si>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</si>
  <si>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</si>
  <si>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</si>
  <si>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</si>
  <si>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</si>
  <si>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</si>
  <si>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</si>
  <si>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</si>
  <si>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</si>
  <si>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</si>
  <si>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</si>
  <si>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</si>
  <si>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</si>
  <si>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</si>
  <si>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</si>
  <si>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</si>
  <si>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</si>
  <si>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</si>
  <si>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</si>
  <si>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</si>
  <si>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</si>
  <si>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</si>
  <si>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</si>
  <si>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</si>
  <si>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</si>
  <si>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</si>
  <si>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</si>
  <si>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</si>
  <si>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</si>
  <si>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</si>
  <si>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</si>
  <si>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</si>
  <si>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</si>
  <si>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</si>
  <si>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</si>
  <si>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</si>
  <si>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</si>
  <si>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</si>
  <si>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</si>
  <si>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</si>
  <si>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</si>
  <si>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</si>
  <si>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</si>
  <si>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</si>
  <si>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</si>
  <si>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</si>
  <si>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</si>
  <si>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</si>
  <si>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</si>
  <si>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</si>
  <si>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</si>
  <si>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</si>
  <si>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</si>
  <si>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</si>
  <si>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</si>
  <si>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</si>
  <si>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</si>
  <si>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</si>
  <si>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</si>
  <si>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</si>
  <si>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</si>
  <si>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</si>
  <si>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</si>
  <si>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</si>
  <si>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</si>
  <si>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</si>
  <si>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</si>
  <si>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</si>
  <si>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</si>
  <si>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</si>
  <si>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</si>
  <si>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</si>
  <si>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</si>
  <si>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</si>
  <si>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</si>
  <si>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</si>
  <si>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</si>
  <si>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</si>
  <si>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</si>
  <si>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</si>
  <si>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</si>
  <si>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</si>
  <si>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</si>
  <si>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</si>
  <si>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</si>
  <si>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</si>
  <si>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</si>
  <si>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</si>
  <si>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</si>
  <si>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</si>
  <si>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</si>
  <si>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</si>
  <si>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</si>
  <si>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</si>
  <si>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</si>
  <si>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</si>
  <si>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</si>
  <si>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</si>
  <si>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</si>
  <si>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</si>
  <si>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</si>
  <si>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</si>
  <si>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</si>
  <si>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</si>
  <si>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</si>
  <si>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</si>
  <si>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</si>
  <si>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</si>
  <si>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</si>
  <si>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</si>
  <si>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</si>
  <si>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</si>
  <si>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</si>
  <si>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</si>
  <si>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</si>
  <si>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</si>
  <si>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</si>
  <si>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</si>
  <si>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</si>
  <si>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</si>
  <si>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</si>
  <si>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</si>
  <si>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</si>
  <si>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</si>
  <si>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</si>
  <si>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</si>
  <si>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</si>
  <si>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</si>
  <si>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</si>
  <si>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</si>
  <si>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</si>
  <si>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</si>
  <si>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</si>
  <si>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</si>
  <si>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</si>
  <si>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</si>
  <si>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</si>
  <si>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</si>
  <si>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</si>
  <si>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</si>
  <si>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</si>
  <si>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</si>
  <si>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</si>
  <si>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</si>
  <si>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</si>
  <si>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</si>
  <si>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</si>
  <si>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</si>
  <si>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</si>
  <si>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</si>
  <si>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</si>
  <si>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</si>
  <si>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</si>
  <si>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</si>
  <si>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</si>
  <si>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</si>
  <si>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</si>
  <si>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</si>
  <si>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</si>
  <si>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</si>
  <si>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</si>
  <si>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</si>
  <si>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</si>
  <si>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</si>
  <si>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</si>
  <si>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</si>
  <si>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</si>
  <si>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</si>
  <si>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</si>
  <si>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</si>
  <si>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</si>
  <si>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</si>
  <si>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</si>
  <si>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</si>
  <si>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</si>
  <si>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</si>
  <si>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</si>
  <si>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</si>
  <si>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</si>
  <si>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</si>
  <si>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</si>
  <si>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</si>
  <si>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</si>
  <si>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</si>
  <si>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</si>
  <si>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</si>
  <si>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</si>
  <si>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</si>
  <si>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</si>
  <si>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</si>
  <si>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</si>
  <si>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</si>
  <si>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</si>
  <si>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</si>
  <si>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</si>
  <si>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</si>
  <si>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</si>
  <si>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</si>
  <si>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</si>
  <si>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</si>
  <si>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</si>
  <si>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</si>
  <si>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</si>
  <si>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</si>
  <si>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</si>
  <si>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</si>
  <si>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</si>
  <si>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</si>
  <si>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</si>
  <si>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</si>
  <si>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</si>
  <si>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</si>
  <si>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</si>
  <si>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</si>
  <si>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</si>
  <si>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</si>
  <si>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</si>
  <si>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</si>
  <si>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</si>
  <si>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</si>
  <si>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</si>
  <si>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</si>
  <si>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</si>
  <si>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</si>
  <si>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</si>
  <si>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</si>
  <si>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</si>
  <si>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</si>
  <si>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</si>
  <si>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</si>
  <si>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</si>
  <si>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</si>
  <si>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</si>
  <si>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</si>
  <si>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</si>
  <si>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</si>
  <si>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</si>
  <si>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</si>
  <si>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</si>
  <si>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</si>
  <si>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</si>
  <si>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</si>
  <si>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</si>
  <si>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</si>
  <si>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</si>
  <si>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</si>
  <si>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</si>
  <si>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</si>
  <si>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</si>
  <si>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</si>
  <si>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</si>
  <si>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</si>
  <si>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</si>
  <si>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</si>
  <si>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</si>
  <si>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</si>
  <si>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</si>
  <si>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</si>
  <si>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</si>
  <si>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</si>
  <si>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</si>
  <si>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</si>
  <si>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</si>
  <si>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</si>
  <si>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</si>
  <si>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</si>
  <si>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</si>
  <si>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</si>
  <si>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</si>
  <si>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</si>
  <si>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</si>
  <si>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</si>
  <si>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</si>
  <si>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</si>
  <si>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</si>
  <si>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</si>
  <si>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</si>
  <si>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</si>
  <si>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</si>
  <si>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</si>
  <si>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</si>
  <si>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</si>
  <si>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</si>
  <si>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</si>
  <si>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</si>
  <si>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</si>
  <si>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</si>
  <si>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</si>
  <si>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</si>
  <si>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</si>
  <si>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</si>
  <si>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</si>
  <si>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</si>
  <si>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</si>
  <si>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</si>
  <si>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</si>
  <si>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</si>
  <si>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</si>
  <si>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</si>
  <si>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</si>
  <si>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</si>
  <si>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</si>
  <si>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</si>
  <si>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</si>
  <si>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</si>
  <si>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</si>
  <si>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</si>
  <si>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</si>
  <si>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</si>
  <si>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</si>
  <si>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</si>
  <si>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</si>
  <si>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</si>
  <si>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</si>
  <si>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</si>
  <si>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</si>
  <si>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</si>
  <si>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</si>
  <si>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</si>
  <si>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</si>
  <si>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</si>
  <si>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</si>
  <si>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</si>
  <si>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</si>
  <si>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</si>
  <si>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</si>
  <si>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</si>
  <si>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</si>
  <si>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</si>
  <si>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</si>
  <si>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</si>
  <si>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</si>
  <si>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</si>
  <si>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</si>
  <si>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</si>
  <si>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</si>
  <si>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</si>
  <si>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</si>
  <si>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</si>
  <si>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</si>
  <si>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</si>
  <si>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</si>
  <si>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</si>
  <si>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</si>
  <si>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</si>
  <si>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</si>
  <si>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</si>
  <si>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</si>
  <si>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</si>
  <si>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</si>
  <si>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</si>
  <si>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</si>
  <si>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</si>
  <si>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</si>
  <si>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</si>
  <si>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</si>
  <si>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</si>
  <si>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</si>
  <si>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</si>
  <si>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</si>
  <si>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</si>
  <si>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</si>
  <si>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</si>
  <si>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</si>
  <si>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</si>
  <si>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</si>
  <si>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</si>
  <si>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</si>
  <si>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</si>
  <si>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</si>
  <si>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</si>
  <si>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</si>
  <si>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</si>
  <si>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</si>
  <si>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</si>
  <si>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</si>
  <si>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</si>
  <si>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</si>
  <si>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</si>
  <si>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</si>
  <si>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</si>
  <si>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</si>
  <si>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</si>
  <si>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</si>
  <si>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</si>
  <si>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</si>
  <si>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</si>
  <si>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</si>
  <si>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</si>
  <si>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</si>
  <si>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</si>
  <si>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</si>
  <si>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</si>
  <si>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</si>
  <si>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</si>
  <si>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</si>
  <si>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</si>
  <si>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</si>
  <si>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</si>
  <si>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</si>
  <si>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</si>
  <si>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</si>
  <si>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</si>
  <si>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</si>
  <si>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</si>
  <si>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</si>
  <si>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</si>
  <si>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</si>
  <si>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</si>
  <si>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</si>
  <si>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</si>
  <si>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</si>
  <si>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</si>
  <si>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</si>
  <si>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</si>
  <si>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</si>
  <si>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</si>
  <si>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</si>
  <si>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</si>
  <si>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</si>
  <si>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</si>
  <si>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</si>
  <si>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</si>
  <si>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</si>
  <si>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</si>
  <si>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</si>
  <si>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</si>
  <si>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</si>
  <si>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</si>
  <si>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</si>
  <si>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</si>
  <si>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</si>
  <si>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</si>
  <si>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</si>
  <si>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</si>
  <si>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</si>
  <si>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</si>
  <si>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</si>
  <si>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</si>
  <si>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</si>
  <si>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</si>
  <si>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</si>
  <si>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</si>
  <si>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</si>
  <si>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</si>
  <si>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</si>
  <si>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</si>
  <si>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</si>
  <si>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</si>
  <si>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</si>
  <si>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</si>
  <si>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</si>
  <si>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</si>
  <si>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</si>
  <si>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</si>
  <si>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</si>
  <si>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</si>
  <si>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</si>
  <si>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</si>
  <si>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</si>
  <si>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</si>
  <si>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</si>
  <si>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</si>
  <si>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</si>
  <si>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</si>
  <si>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</si>
  <si>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</si>
  <si>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</si>
  <si>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</si>
  <si>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</si>
  <si>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</si>
  <si>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</si>
  <si>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</si>
  <si>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</si>
  <si>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</si>
  <si>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</si>
  <si>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</si>
  <si>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</si>
  <si>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</si>
  <si>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</si>
  <si>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</si>
  <si>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</si>
  <si>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</si>
  <si>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</si>
  <si>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</si>
  <si>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</si>
  <si>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</si>
  <si>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</si>
  <si>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</si>
  <si>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</si>
  <si>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</si>
  <si>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</si>
  <si>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</si>
  <si>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</si>
  <si>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</si>
  <si>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</si>
  <si>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</si>
  <si>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</si>
  <si>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</si>
  <si>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</si>
  <si>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</si>
  <si>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</si>
  <si>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</si>
  <si>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</si>
  <si>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</si>
  <si>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</si>
  <si>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</si>
  <si>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</si>
  <si>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</si>
  <si>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</si>
  <si>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</si>
  <si>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</si>
  <si>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</si>
  <si>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</si>
  <si>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</si>
  <si>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</si>
  <si>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</si>
  <si>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</si>
  <si>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</si>
  <si>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</si>
  <si>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</si>
  <si>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</si>
  <si>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</si>
  <si>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</si>
  <si>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</si>
  <si>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</si>
  <si>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</si>
  <si>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</si>
  <si>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</si>
  <si>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</si>
  <si>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</si>
  <si>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</si>
  <si>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</si>
  <si>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</si>
  <si>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</si>
  <si>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</si>
  <si>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</si>
  <si>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</si>
  <si>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</si>
  <si>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</si>
  <si>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</si>
  <si>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</si>
  <si>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</si>
  <si>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</si>
  <si>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</si>
  <si>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</si>
  <si>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</si>
  <si>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</si>
  <si>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</si>
  <si>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</si>
  <si>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</si>
  <si>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</si>
  <si>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</si>
  <si>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</si>
  <si>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</si>
  <si>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</si>
  <si>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</si>
  <si>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</si>
  <si>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</si>
  <si>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</si>
  <si>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</si>
  <si>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</si>
  <si>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</si>
  <si>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</si>
  <si>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</si>
  <si>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</si>
  <si>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</si>
  <si>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</si>
  <si>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</si>
  <si>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</si>
  <si>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</si>
  <si>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</si>
  <si>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</si>
  <si>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</si>
  <si>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</si>
  <si>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</si>
  <si>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</si>
  <si>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</si>
  <si>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</si>
  <si>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</si>
  <si>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</si>
  <si>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</si>
  <si>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</si>
  <si>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</si>
  <si>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</si>
  <si>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</si>
  <si>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</si>
  <si>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</si>
  <si>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</si>
  <si>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</si>
  <si>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</si>
  <si>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</si>
  <si>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</si>
  <si>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</si>
  <si>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</si>
  <si>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</si>
  <si>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</si>
  <si>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</si>
  <si>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</si>
  <si>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</si>
  <si>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</si>
  <si>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</si>
  <si>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</si>
  <si>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</si>
  <si>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</si>
  <si>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</si>
  <si>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</si>
  <si>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</si>
  <si>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</si>
  <si>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</si>
  <si>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</si>
  <si>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</si>
  <si>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</si>
  <si>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</si>
  <si>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</si>
  <si>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</si>
  <si>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</si>
  <si>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</si>
  <si>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</si>
  <si>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</si>
  <si>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</si>
  <si>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</si>
  <si>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</si>
  <si>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</si>
  <si>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</si>
  <si>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</si>
  <si>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</si>
  <si>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</si>
  <si>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</si>
  <si>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</si>
  <si>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</si>
  <si>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</si>
  <si>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</si>
  <si>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</si>
  <si>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</si>
  <si>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</si>
  <si>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</si>
  <si>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</si>
  <si>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</si>
  <si>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</si>
  <si>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</si>
  <si>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</si>
  <si>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</si>
  <si>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</si>
  <si>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</si>
  <si>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</si>
  <si>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</si>
  <si>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</si>
  <si>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</si>
  <si>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</si>
  <si>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</si>
  <si>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</si>
  <si>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</si>
  <si>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</si>
  <si>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</si>
  <si>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</si>
  <si>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</si>
  <si>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</si>
  <si>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</si>
  <si>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</si>
  <si>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</si>
  <si>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</si>
  <si>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</si>
  <si>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</si>
  <si>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</si>
  <si>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</si>
  <si>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</si>
  <si>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</si>
  <si>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</si>
  <si>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</si>
  <si>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</si>
  <si>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</si>
  <si>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</si>
  <si>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</si>
  <si>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</si>
  <si>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</si>
  <si>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</si>
  <si>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</si>
  <si>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</si>
  <si>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</si>
  <si>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</si>
  <si>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</si>
  <si>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</si>
  <si>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</si>
  <si>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</si>
  <si>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</si>
  <si>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</si>
  <si>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</si>
  <si>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</si>
  <si>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</si>
  <si>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</si>
  <si>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</si>
  <si>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</si>
  <si>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</si>
  <si>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</si>
  <si>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</si>
  <si>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</si>
  <si>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</si>
  <si>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</si>
  <si>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</si>
  <si>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</si>
  <si>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</si>
  <si>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</si>
  <si>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</si>
  <si>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</si>
  <si>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</si>
  <si>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</si>
  <si>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</si>
  <si>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</si>
  <si>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</si>
  <si>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</si>
  <si>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</si>
  <si>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</si>
  <si>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</si>
  <si>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</si>
  <si>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</si>
  <si>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</si>
  <si>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</si>
  <si>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</si>
  <si>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</si>
  <si>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</si>
  <si>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</si>
  <si>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</si>
  <si>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</si>
  <si>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</si>
  <si>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</si>
  <si>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</si>
  <si>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</si>
  <si>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</si>
  <si>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</si>
  <si>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</si>
  <si>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</si>
  <si>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</si>
  <si>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</si>
  <si>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</si>
  <si>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</si>
  <si>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</si>
  <si>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</si>
  <si>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</si>
  <si>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</si>
  <si>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</si>
  <si>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</si>
  <si>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</si>
  <si>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</si>
  <si>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</si>
  <si>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</si>
  <si>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</si>
  <si>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</si>
  <si>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</si>
  <si>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</si>
  <si>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</si>
  <si>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</si>
  <si>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</si>
  <si>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</si>
  <si>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</si>
  <si>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</si>
  <si>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</si>
  <si>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</si>
  <si>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</si>
  <si>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</si>
  <si>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</si>
  <si>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</si>
  <si>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</si>
  <si>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</si>
  <si>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</si>
  <si>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</si>
  <si>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</si>
  <si>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</si>
  <si>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</si>
  <si>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</si>
  <si>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</si>
  <si>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</si>
  <si>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</si>
  <si>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</si>
  <si>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</si>
  <si>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</si>
  <si>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</si>
  <si>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</si>
  <si>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</si>
  <si>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</si>
  <si>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</si>
  <si>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</si>
  <si>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</si>
  <si>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</si>
  <si>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</si>
  <si>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</si>
  <si>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</si>
  <si>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</si>
  <si>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</si>
  <si>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</si>
  <si>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</si>
  <si>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</si>
  <si>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</si>
  <si>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</si>
  <si>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</si>
  <si>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</si>
  <si>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</si>
  <si>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</si>
  <si>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</si>
  <si>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</si>
  <si>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</si>
  <si>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</si>
  <si>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</si>
  <si>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</si>
  <si>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</si>
  <si>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</si>
  <si>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</si>
  <si>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</si>
  <si>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</si>
  <si>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</si>
  <si>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</si>
  <si>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</si>
  <si>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</si>
  <si>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</si>
  <si>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</si>
  <si>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</si>
  <si>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</si>
  <si>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</si>
  <si>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</si>
  <si>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</si>
  <si>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</si>
  <si>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</si>
  <si>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</si>
  <si>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</si>
  <si>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</si>
  <si>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</si>
  <si>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</si>
  <si>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</si>
  <si>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</si>
  <si>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</si>
  <si>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</si>
  <si>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</si>
  <si>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</si>
  <si>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</si>
  <si>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</si>
  <si>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</si>
  <si>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</si>
  <si>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</si>
  <si>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</si>
  <si>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</si>
  <si>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</si>
  <si>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</si>
  <si>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</si>
  <si>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</si>
  <si>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</si>
  <si>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</si>
  <si>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</si>
  <si>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</si>
  <si>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</si>
  <si>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</si>
  <si>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</si>
  <si>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</si>
  <si>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</si>
  <si>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</si>
  <si>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</si>
  <si>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</si>
  <si>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</si>
  <si>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</si>
  <si>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</si>
  <si>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</si>
  <si>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</si>
  <si>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</si>
  <si>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</si>
  <si>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</si>
  <si>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</si>
  <si>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</si>
  <si>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</si>
  <si>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</si>
  <si>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</si>
  <si>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</si>
  <si>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</si>
  <si>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</si>
  <si>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</si>
  <si>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</si>
  <si>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</si>
  <si>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</si>
  <si>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</si>
  <si>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</si>
  <si>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</si>
  <si>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</si>
  <si>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</si>
  <si>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</si>
  <si>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</si>
  <si>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</si>
  <si>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</si>
  <si>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</si>
  <si>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</si>
  <si>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</si>
  <si>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</si>
  <si>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</si>
  <si>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</si>
  <si>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</si>
  <si>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</si>
  <si>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</si>
  <si>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</si>
  <si>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</si>
  <si>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</si>
  <si>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</si>
  <si>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</si>
  <si>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</si>
  <si>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</si>
  <si>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</si>
  <si>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</si>
  <si>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</si>
  <si>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</si>
  <si>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</si>
  <si>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</si>
  <si>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</si>
  <si>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</si>
  <si>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</si>
  <si>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</si>
  <si>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</si>
  <si>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</si>
  <si>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</si>
  <si>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</si>
  <si>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</si>
  <si>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</si>
  <si>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</si>
  <si>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</si>
  <si>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</si>
  <si>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</si>
  <si>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</si>
  <si>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</si>
  <si>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</si>
  <si>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</si>
  <si>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</si>
  <si>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</si>
  <si>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</si>
  <si>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</si>
  <si>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</si>
  <si>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</si>
  <si>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</si>
  <si>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</si>
  <si>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</si>
  <si>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</si>
  <si>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</si>
  <si>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</si>
  <si>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</si>
  <si>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</si>
  <si>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</si>
  <si>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</si>
  <si>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</si>
  <si>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</si>
  <si>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</si>
  <si>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</si>
  <si>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</si>
  <si>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</si>
  <si>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</si>
  <si>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</si>
  <si>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</si>
  <si>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</si>
  <si>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</si>
  <si>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</si>
  <si>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</si>
  <si>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</si>
  <si>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</si>
  <si>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</si>
  <si>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</si>
  <si>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</si>
  <si>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</si>
  <si>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</si>
  <si>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</si>
  <si>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</si>
  <si>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</si>
  <si>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</si>
  <si>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</si>
  <si>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</si>
  <si>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</si>
  <si>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</si>
  <si>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</si>
  <si>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</si>
  <si>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</si>
  <si>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</si>
  <si>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</si>
  <si>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</si>
  <si>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</si>
  <si>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</si>
  <si>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</si>
  <si>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</si>
  <si>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</si>
  <si>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</si>
  <si>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</si>
  <si>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</si>
  <si>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</si>
  <si>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</si>
  <si>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</si>
  <si>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</si>
  <si>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</si>
  <si>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</si>
  <si>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</si>
  <si>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</si>
  <si>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</si>
  <si>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</si>
  <si>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</si>
  <si>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</si>
  <si>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</si>
  <si>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</si>
  <si>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</si>
  <si>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</si>
  <si>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</si>
  <si>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</si>
  <si>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</si>
  <si>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</si>
  <si>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</si>
  <si>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</si>
  <si>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</si>
  <si>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</si>
  <si>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</si>
  <si>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</si>
  <si>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</si>
  <si>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</si>
  <si>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</si>
  <si>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</si>
  <si>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</si>
  <si>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</si>
  <si>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</si>
  <si>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</si>
  <si>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</si>
  <si>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</si>
  <si>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</si>
  <si>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</si>
  <si>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</si>
  <si>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</si>
  <si>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</si>
  <si>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</si>
  <si>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</si>
  <si>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</si>
  <si>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</si>
  <si>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</si>
  <si>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</si>
  <si>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</si>
  <si>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</si>
  <si>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</si>
  <si>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</si>
  <si>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</si>
  <si>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</si>
  <si>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</si>
  <si>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</si>
  <si>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</si>
  <si>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</si>
  <si>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</si>
  <si>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</si>
  <si>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</si>
  <si>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</si>
  <si>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</si>
  <si>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</si>
  <si>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</si>
  <si>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</si>
  <si>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</si>
  <si>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</si>
  <si>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</si>
  <si>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</si>
  <si>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</si>
  <si>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</si>
  <si>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</si>
  <si>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</si>
  <si>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</si>
  <si>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</si>
  <si>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</si>
  <si>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</si>
  <si>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</si>
  <si>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</si>
  <si>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</si>
  <si>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</si>
  <si>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</si>
  <si>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</si>
  <si>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</si>
  <si>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</si>
  <si>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</si>
  <si>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</si>
  <si>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</si>
  <si>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</si>
  <si>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</si>
  <si>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</si>
  <si>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</si>
  <si>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</si>
  <si>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</si>
  <si>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</si>
  <si>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</si>
  <si>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</si>
  <si>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</si>
  <si>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</si>
  <si>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</si>
  <si>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</si>
  <si>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</si>
  <si>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</si>
  <si>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</si>
  <si>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</si>
  <si>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</si>
  <si>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</si>
  <si>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</si>
  <si>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</si>
  <si>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</si>
  <si>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</si>
  <si>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</si>
  <si>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</si>
  <si>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</si>
  <si>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</si>
  <si>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</si>
  <si>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</si>
  <si>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</si>
  <si>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</si>
  <si>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</si>
  <si>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</si>
  <si>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</si>
  <si>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</si>
  <si>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</si>
  <si>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</si>
  <si>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</si>
  <si>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</si>
  <si>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</si>
  <si>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</si>
  <si>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</si>
  <si>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</si>
  <si>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</si>
  <si>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</si>
  <si>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</si>
  <si>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</si>
  <si>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</si>
  <si>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</si>
  <si>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</si>
  <si>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</si>
  <si>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</si>
  <si>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</si>
  <si>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</si>
  <si>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</si>
  <si>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</si>
  <si>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</si>
  <si>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</si>
  <si>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</si>
  <si>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</si>
  <si>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</si>
  <si>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</si>
  <si>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</si>
  <si>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</si>
  <si>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</si>
  <si>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</si>
  <si>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</si>
  <si>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</si>
  <si>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</si>
  <si>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</si>
  <si>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</si>
  <si>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</si>
  <si>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</si>
  <si>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</si>
  <si>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</si>
  <si>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</si>
  <si>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</si>
  <si>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</si>
  <si>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</si>
  <si>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</si>
  <si>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</si>
  <si>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</si>
  <si>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</si>
  <si>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</si>
  <si>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</si>
  <si>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</si>
  <si>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</si>
  <si>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</si>
  <si>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</si>
  <si>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</si>
  <si>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</si>
  <si>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</si>
  <si>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</si>
  <si>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</si>
  <si>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</si>
  <si>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</si>
  <si>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</si>
  <si>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</si>
  <si>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</si>
  <si>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</si>
  <si>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</si>
  <si>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</si>
  <si>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</si>
  <si>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</si>
  <si>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</si>
  <si>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</si>
  <si>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</si>
  <si>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</si>
  <si>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</si>
  <si>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</si>
  <si>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</si>
  <si>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</si>
  <si>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</si>
  <si>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</si>
  <si>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</si>
  <si>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</si>
  <si>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</si>
  <si>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</si>
  <si>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</si>
  <si>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</si>
  <si>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</si>
  <si>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</si>
  <si>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</si>
  <si>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</si>
  <si>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</si>
  <si>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</si>
  <si>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</si>
  <si>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</si>
  <si>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</si>
  <si>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</si>
  <si>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</si>
  <si>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</si>
  <si>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</si>
  <si>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</si>
  <si>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</si>
  <si>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</si>
  <si>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</si>
  <si>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</si>
  <si>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</si>
  <si>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</si>
  <si>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</si>
  <si>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</si>
  <si>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</si>
  <si>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</si>
  <si>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</si>
  <si>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</si>
  <si>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</si>
  <si>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</si>
  <si>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</si>
  <si>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</si>
  <si>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</si>
  <si>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</si>
  <si>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</si>
  <si>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</si>
  <si>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</si>
  <si>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</si>
  <si>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</si>
  <si>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</si>
  <si>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</si>
  <si>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</si>
  <si>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</si>
  <si>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</si>
  <si>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</si>
  <si>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</si>
  <si>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</si>
  <si>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</si>
  <si>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</si>
  <si>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</si>
  <si>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</si>
  <si>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</si>
  <si>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</si>
  <si>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</si>
  <si>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</si>
  <si>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</si>
  <si>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</si>
  <si>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</si>
  <si>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</si>
  <si>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</si>
  <si>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</si>
  <si>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</si>
  <si>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</si>
  <si>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</si>
  <si>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</si>
  <si>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</si>
  <si>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</si>
  <si>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</si>
  <si>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</si>
  <si>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</si>
  <si>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</si>
  <si>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</si>
  <si>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</si>
  <si>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</si>
  <si>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</si>
  <si>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</si>
  <si>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</si>
  <si>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</si>
  <si>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</si>
  <si>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</si>
  <si>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</si>
  <si>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</si>
  <si>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</si>
  <si>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</si>
  <si>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</si>
  <si>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</si>
  <si>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</si>
  <si>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</si>
  <si>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</si>
  <si>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</si>
  <si>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</si>
  <si>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</si>
  <si>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</si>
  <si>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</si>
  <si>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</si>
  <si>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</si>
  <si>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</si>
  <si>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</si>
  <si>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</si>
  <si>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</si>
  <si>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</si>
  <si>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</si>
  <si>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</si>
  <si>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</si>
  <si>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</si>
  <si>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</si>
  <si>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</si>
  <si>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</si>
  <si>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</si>
  <si>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</si>
  <si>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</si>
  <si>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</si>
  <si>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</si>
  <si>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</si>
  <si>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</si>
  <si>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</si>
  <si>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</si>
  <si>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</si>
  <si>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</si>
  <si>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</si>
  <si>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</si>
  <si>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</si>
  <si>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</si>
  <si>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</si>
  <si>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</si>
  <si>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</si>
  <si>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</si>
  <si>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</si>
  <si>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</si>
  <si>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</si>
  <si>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</si>
  <si>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</si>
  <si>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</si>
  <si>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</si>
  <si>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</si>
  <si>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</si>
  <si>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</si>
  <si>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</si>
  <si>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</si>
  <si>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</si>
  <si>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</si>
  <si>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</si>
  <si>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</si>
  <si>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</si>
  <si>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</si>
  <si>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</si>
  <si>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</si>
  <si>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</si>
  <si>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</si>
  <si>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</si>
  <si>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</si>
  <si>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</si>
  <si>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</si>
  <si>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</si>
  <si>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</si>
  <si>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</si>
  <si>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</si>
  <si>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</si>
  <si>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</si>
  <si>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</si>
  <si>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</si>
  <si>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</si>
  <si>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</si>
  <si>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</si>
  <si>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</si>
  <si>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</si>
  <si>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</si>
  <si>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</si>
  <si>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</si>
  <si>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</si>
  <si>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</si>
  <si>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</si>
  <si>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</si>
  <si>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</si>
  <si>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</si>
  <si>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</si>
  <si>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</si>
  <si>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</si>
  <si>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</si>
  <si>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</si>
  <si>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</si>
  <si>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</si>
  <si>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</si>
  <si>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</si>
  <si>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</si>
  <si>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</si>
  <si>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</si>
  <si>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</si>
  <si>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</si>
  <si>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</si>
  <si>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</si>
  <si>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</si>
  <si>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</si>
  <si>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</si>
  <si>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</si>
  <si>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</si>
  <si>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</si>
  <si>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</si>
  <si>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</si>
  <si>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</si>
  <si>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</si>
  <si>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</si>
  <si>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</si>
  <si>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</si>
  <si>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</si>
  <si>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</si>
  <si>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</si>
  <si>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</si>
  <si>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</si>
  <si>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</si>
  <si>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</si>
  <si>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</si>
  <si>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</si>
  <si>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</si>
  <si>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</si>
  <si>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</si>
  <si>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</si>
  <si>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</si>
  <si>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</si>
  <si>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</si>
  <si>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</si>
  <si>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</si>
  <si>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</si>
  <si>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</si>
  <si>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</si>
  <si>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</si>
  <si>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</si>
  <si>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</si>
  <si>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</si>
  <si>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</si>
  <si>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</si>
  <si>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</si>
  <si>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</si>
  <si>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</si>
  <si>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</si>
  <si>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</si>
  <si>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</si>
  <si>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</si>
  <si>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</si>
  <si>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</si>
  <si>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</si>
  <si>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</si>
  <si>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</si>
  <si>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</si>
  <si>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</si>
  <si>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</si>
  <si>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</si>
  <si>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</si>
  <si>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</si>
  <si>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</si>
  <si>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</si>
  <si>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</si>
  <si>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</si>
  <si>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</si>
  <si>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</si>
  <si>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</si>
  <si>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</si>
  <si>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</si>
  <si>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</si>
  <si>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</si>
  <si>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</si>
  <si>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</si>
  <si>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</si>
  <si>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</si>
  <si>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</si>
  <si>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</si>
  <si>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</si>
  <si>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</si>
  <si>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</si>
  <si>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</si>
  <si>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</si>
  <si>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</si>
  <si>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</si>
  <si>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</si>
  <si>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</si>
  <si>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</si>
  <si>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</si>
  <si>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</si>
  <si>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</si>
  <si>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</si>
  <si>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</si>
  <si>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</si>
  <si>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</si>
  <si>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</si>
  <si>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</si>
  <si>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</si>
  <si>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</si>
  <si>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</si>
  <si>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</si>
  <si>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</si>
  <si>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</si>
  <si>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</si>
  <si>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</si>
  <si>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</si>
  <si>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</si>
  <si>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</si>
  <si>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</si>
  <si>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</si>
  <si>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</si>
  <si>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</si>
  <si>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</si>
  <si>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</si>
  <si>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</si>
  <si>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</si>
  <si>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</si>
  <si>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</si>
  <si>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</si>
  <si>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</si>
  <si>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</si>
  <si>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</si>
  <si>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</si>
  <si>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</si>
  <si>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</si>
  <si>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</si>
  <si>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</si>
  <si>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</si>
  <si>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</si>
  <si>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</si>
  <si>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</si>
  <si>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</si>
  <si>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</si>
  <si>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</si>
  <si>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</si>
  <si>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</si>
  <si>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</si>
  <si>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</si>
  <si>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</si>
  <si>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</si>
  <si>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</si>
  <si>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</si>
  <si>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</si>
  <si>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</si>
  <si>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</si>
  <si>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</si>
  <si>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</si>
  <si>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</si>
  <si>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</si>
  <si>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</si>
  <si>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</si>
  <si>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</si>
  <si>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</si>
  <si>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</si>
  <si>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</si>
  <si>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</si>
  <si>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</si>
  <si>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</si>
  <si>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</si>
  <si>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</si>
  <si>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</si>
  <si>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</si>
  <si>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</si>
  <si>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</si>
  <si>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</si>
  <si>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</si>
  <si>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</si>
  <si>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</si>
  <si>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</si>
  <si>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</si>
  <si>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</si>
  <si>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</si>
  <si>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</si>
  <si>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</si>
  <si>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</si>
  <si>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</si>
  <si>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</si>
  <si>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</si>
  <si>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</si>
  <si>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</si>
  <si>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</si>
  <si>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</si>
  <si>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</si>
  <si>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</si>
  <si>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</si>
  <si>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</si>
  <si>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</si>
  <si>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</si>
  <si>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</si>
  <si>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</si>
  <si>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</si>
  <si>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</si>
  <si>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</si>
  <si>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</si>
  <si>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</si>
  <si>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</si>
  <si>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</si>
  <si>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</si>
  <si>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</si>
  <si>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</si>
  <si>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</si>
  <si>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</si>
  <si>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</si>
  <si>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</si>
  <si>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</si>
  <si>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</si>
  <si>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</si>
  <si>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</si>
  <si>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</si>
  <si>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</si>
  <si>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</si>
  <si>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</si>
  <si>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</si>
  <si>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</si>
  <si>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</si>
  <si>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</si>
  <si>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</si>
  <si>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</si>
  <si>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</si>
  <si>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</si>
  <si>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</si>
  <si>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</si>
  <si>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</si>
  <si>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</si>
  <si>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</si>
  <si>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</si>
  <si>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</si>
  <si>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</si>
  <si>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</si>
  <si>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</si>
  <si>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</si>
  <si>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</si>
  <si>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</si>
  <si>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</si>
  <si>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</si>
  <si>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</si>
  <si>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</si>
  <si>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</si>
  <si>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</si>
  <si>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</si>
  <si>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</si>
  <si>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</si>
  <si>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</si>
  <si>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</si>
  <si>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</si>
  <si>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</si>
  <si>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</si>
  <si>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</si>
  <si>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</si>
  <si>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</si>
  <si>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</si>
  <si>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</si>
  <si>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</si>
  <si>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</si>
  <si>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</si>
  <si>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</si>
  <si>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</si>
  <si>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</si>
  <si>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</si>
  <si>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</si>
  <si>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</si>
  <si>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</si>
  <si>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</si>
  <si>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</si>
  <si>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</si>
  <si>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</si>
  <si>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</si>
  <si>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</si>
  <si>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</si>
  <si>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</si>
  <si>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</si>
  <si>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</si>
  <si>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</si>
  <si>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</si>
  <si>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</si>
  <si>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</si>
  <si>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</si>
  <si>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</si>
  <si>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</si>
  <si>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</si>
  <si>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</si>
  <si>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</si>
  <si>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</si>
  <si>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</si>
  <si>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</si>
  <si>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</si>
  <si>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</si>
  <si>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</si>
  <si>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</si>
  <si>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</si>
  <si>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</si>
  <si>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</si>
  <si>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</si>
  <si>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</si>
  <si>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</si>
  <si>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</si>
  <si>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</si>
  <si>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</si>
  <si>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</si>
  <si>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</si>
  <si>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</si>
  <si>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</si>
  <si>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</si>
  <si>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</si>
  <si>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</si>
  <si>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</si>
  <si>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</si>
  <si>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</si>
  <si>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</si>
  <si>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</si>
  <si>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</si>
  <si>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</si>
  <si>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</si>
  <si>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</si>
  <si>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</si>
  <si>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</si>
  <si>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</si>
  <si>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</si>
  <si>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</si>
  <si>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</si>
  <si>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</si>
  <si>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</si>
  <si>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</si>
  <si>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</si>
  <si>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</si>
  <si>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</si>
  <si>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</si>
  <si>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</si>
  <si>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</si>
  <si>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</si>
  <si>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</si>
  <si>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</si>
  <si>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</si>
  <si>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</si>
  <si>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</si>
  <si>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</si>
  <si>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</si>
  <si>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</si>
  <si>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</si>
  <si>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</si>
  <si>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</si>
  <si>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</si>
  <si>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</si>
  <si>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</si>
  <si>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</si>
  <si>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</si>
  <si>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</si>
  <si>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</si>
  <si>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</si>
  <si>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</si>
  <si>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</si>
  <si>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</si>
  <si>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</si>
  <si>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</si>
  <si>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</si>
  <si>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</si>
  <si>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</si>
  <si>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</si>
  <si>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</si>
  <si>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</si>
  <si>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</si>
  <si>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</si>
  <si>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</si>
  <si>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</si>
  <si>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</si>
  <si>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</si>
  <si>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</si>
  <si>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</si>
  <si>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</si>
  <si>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</si>
  <si>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</si>
  <si>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</si>
  <si>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</si>
  <si>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</si>
  <si>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</si>
  <si>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</si>
  <si>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</si>
  <si>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</si>
  <si>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</si>
  <si>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</si>
  <si>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</si>
  <si>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</si>
  <si>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</si>
  <si>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</si>
  <si>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</si>
  <si>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</si>
  <si>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</si>
  <si>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</si>
  <si>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</si>
  <si>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</si>
  <si>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</si>
  <si>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</si>
  <si>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</si>
  <si>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</si>
  <si>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</si>
  <si>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</si>
  <si>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</si>
  <si>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</si>
  <si>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</si>
  <si>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</si>
  <si>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</si>
  <si>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</si>
  <si>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</si>
  <si>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</si>
  <si>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</si>
  <si>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</si>
  <si>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</si>
  <si>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</si>
  <si>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</si>
  <si>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</si>
  <si>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</si>
  <si>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</si>
  <si>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</si>
  <si>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</si>
  <si>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</si>
  <si>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</si>
  <si>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</si>
  <si>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</si>
  <si>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</si>
  <si>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</si>
  <si>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</si>
  <si>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</si>
  <si>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</si>
  <si>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</si>
  <si>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</si>
  <si>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</si>
  <si>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</si>
  <si>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</si>
  <si>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</si>
  <si>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</si>
  <si>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</si>
  <si>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</si>
  <si>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</si>
  <si>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</si>
  <si>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</si>
  <si>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</si>
  <si>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</si>
  <si>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</si>
  <si>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</si>
  <si>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</si>
  <si>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</si>
  <si>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</si>
  <si>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</si>
  <si>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</si>
  <si>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</si>
  <si>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</si>
  <si>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</si>
  <si>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</si>
  <si>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</si>
  <si>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</si>
  <si>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</si>
  <si>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</si>
  <si>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</si>
  <si>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</si>
  <si>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</si>
  <si>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</si>
  <si>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</si>
  <si>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</si>
  <si>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</si>
  <si>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</si>
  <si>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</si>
  <si>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</si>
  <si>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</si>
  <si>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</si>
  <si>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</si>
  <si>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</si>
  <si>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</si>
  <si>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</si>
  <si>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</si>
  <si>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</si>
  <si>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</si>
  <si>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</si>
  <si>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</si>
  <si>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</si>
  <si>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</si>
  <si>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</si>
  <si>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</si>
  <si>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</si>
  <si>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</si>
  <si>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</si>
  <si>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</si>
  <si>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</si>
  <si>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</si>
  <si>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</si>
  <si>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</si>
  <si>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</si>
  <si>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</si>
  <si>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</si>
  <si>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</si>
  <si>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</si>
  <si>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</si>
  <si>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</si>
  <si>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</si>
  <si>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</si>
  <si>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</si>
  <si>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</si>
  <si>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</si>
  <si>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</si>
  <si>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</si>
  <si>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</si>
  <si>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</si>
  <si>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</si>
  <si>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</si>
  <si>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</si>
  <si>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</si>
  <si>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</si>
  <si>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</si>
  <si>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</si>
  <si>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</si>
  <si>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</si>
  <si>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</si>
  <si>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</si>
  <si>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</si>
  <si>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</si>
  <si>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</si>
  <si>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</si>
  <si>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</si>
  <si>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</si>
  <si>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</si>
  <si>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</si>
  <si>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</si>
  <si>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</si>
  <si>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</si>
  <si>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</si>
  <si>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</si>
  <si>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</si>
  <si>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</si>
  <si>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</si>
  <si>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</si>
  <si>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</si>
  <si>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</si>
  <si>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</si>
  <si>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</si>
  <si>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</si>
  <si>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</si>
  <si>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</si>
  <si>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</si>
  <si>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</si>
  <si>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</si>
  <si>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</si>
  <si>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</si>
  <si>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</si>
  <si>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</si>
  <si>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</si>
  <si>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</si>
  <si>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</si>
  <si>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</si>
  <si>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</si>
  <si>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</si>
  <si>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</si>
  <si>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</si>
  <si>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</si>
  <si>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</si>
  <si>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</si>
  <si>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</si>
  <si>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</si>
  <si>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</si>
  <si>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</si>
  <si>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</si>
  <si>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</si>
  <si>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</si>
  <si>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</si>
  <si>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</si>
  <si>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</si>
  <si>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</si>
  <si>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</si>
  <si>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</si>
  <si>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</si>
  <si>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</si>
  <si>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</si>
  <si>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</si>
  <si>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</si>
  <si>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</si>
  <si>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</si>
  <si>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</si>
  <si>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</si>
  <si>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</si>
  <si>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</si>
  <si>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</si>
  <si>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</si>
  <si>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</si>
  <si>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</si>
  <si>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</si>
  <si>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</si>
  <si>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</si>
  <si>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</si>
  <si>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</si>
  <si>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</si>
  <si>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</si>
  <si>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</si>
  <si>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</si>
  <si>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</si>
  <si>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</si>
  <si>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</si>
  <si>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</si>
  <si>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</si>
  <si>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</si>
  <si>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</si>
  <si>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</si>
  <si>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</si>
  <si>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</si>
  <si>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</si>
  <si>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</si>
  <si>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</si>
  <si>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</si>
  <si>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</si>
  <si>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</si>
  <si>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</si>
  <si>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</si>
  <si>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</si>
  <si>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</si>
  <si>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</si>
  <si>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</si>
  <si>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</si>
  <si>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</si>
  <si>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</si>
  <si>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</si>
  <si>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</si>
  <si>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</si>
  <si>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</si>
  <si>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</si>
  <si>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</si>
  <si>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</si>
  <si>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</si>
  <si>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</si>
  <si>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</si>
  <si>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</si>
  <si>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</si>
  <si>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</si>
  <si>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</si>
  <si>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</si>
  <si>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</si>
  <si>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</si>
  <si>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</si>
  <si>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</si>
  <si>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</si>
  <si>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</si>
  <si>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</si>
  <si>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</si>
  <si>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</si>
  <si>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</si>
  <si>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</si>
  <si>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</si>
  <si>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</si>
  <si>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</si>
  <si>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</si>
  <si>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</si>
  <si>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</si>
  <si>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</si>
  <si>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</si>
  <si>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</si>
  <si>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</si>
  <si>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</si>
  <si>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</si>
  <si>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</si>
  <si>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</si>
  <si>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</si>
  <si>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</si>
  <si>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</si>
  <si>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</si>
  <si>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</si>
  <si>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</si>
  <si>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</si>
  <si>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</si>
  <si>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</si>
  <si>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</si>
  <si>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</si>
  <si>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</si>
  <si>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</si>
  <si>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</si>
  <si>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</si>
  <si>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</si>
  <si>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</si>
  <si>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</si>
  <si>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</si>
  <si>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</si>
  <si>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</si>
  <si>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</si>
  <si>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</si>
  <si>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</si>
  <si>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</si>
  <si>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</si>
  <si>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</si>
  <si>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</si>
  <si>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</si>
  <si>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</si>
  <si>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</si>
  <si>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</si>
  <si>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</si>
  <si>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</si>
  <si>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</si>
  <si>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</si>
  <si>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</si>
  <si>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</si>
  <si>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</si>
  <si>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</si>
  <si>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</si>
  <si>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</si>
  <si>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</si>
  <si>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</si>
  <si>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</si>
  <si>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</si>
  <si>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</si>
  <si>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</si>
  <si>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</si>
  <si>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</si>
  <si>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</si>
  <si>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</si>
  <si>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</si>
  <si>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</si>
  <si>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</si>
  <si>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</si>
  <si>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</si>
  <si>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</si>
  <si>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</si>
  <si>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</si>
  <si>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</si>
  <si>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</si>
  <si>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</si>
  <si>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</si>
  <si>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</si>
  <si>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</si>
  <si>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</si>
  <si>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</si>
  <si>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</si>
  <si>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</si>
  <si>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</si>
  <si>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</si>
  <si>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</si>
  <si>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</si>
  <si>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</si>
  <si>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</si>
  <si>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</si>
  <si>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</si>
  <si>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</si>
  <si>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</si>
  <si>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</si>
  <si>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</si>
  <si>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</si>
  <si>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</si>
  <si>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</si>
  <si>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</si>
  <si>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</si>
  <si>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</si>
  <si>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</si>
  <si>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</si>
  <si>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</si>
  <si>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</si>
  <si>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</si>
  <si>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</si>
  <si>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</si>
  <si>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</si>
  <si>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</si>
  <si>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</si>
  <si>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</si>
  <si>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</si>
  <si>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</si>
  <si>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</si>
  <si>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</si>
  <si>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</si>
  <si>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</si>
  <si>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</si>
  <si>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</si>
  <si>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</si>
  <si>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</si>
  <si>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</si>
  <si>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</si>
  <si>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</si>
  <si>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</si>
  <si>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</si>
  <si>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</si>
  <si>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</si>
  <si>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</si>
  <si>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</si>
  <si>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</si>
  <si>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</si>
  <si>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</si>
  <si>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</si>
  <si>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</si>
  <si>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</si>
  <si>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</si>
  <si>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</si>
  <si>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</si>
  <si>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</si>
  <si>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</si>
  <si>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</si>
  <si>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</si>
  <si>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</si>
  <si>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</si>
  <si>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</si>
  <si>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</si>
  <si>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</si>
  <si>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</si>
  <si>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</si>
  <si>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</si>
  <si>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</si>
  <si>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</si>
  <si>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</si>
  <si>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</si>
  <si>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</si>
  <si>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</si>
  <si>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</si>
  <si>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</si>
  <si>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</si>
  <si>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</si>
  <si>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</si>
  <si>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</si>
  <si>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</si>
  <si>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</si>
  <si>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</si>
  <si>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</si>
  <si>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</si>
  <si>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</si>
  <si>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</si>
  <si>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</si>
  <si>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</si>
  <si>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</si>
  <si>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</si>
  <si>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</si>
  <si>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</si>
  <si>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</si>
  <si>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</si>
  <si>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</si>
  <si>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</si>
  <si>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</si>
  <si>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</si>
  <si>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</si>
  <si>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</si>
  <si>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</si>
  <si>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</si>
  <si>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</si>
  <si>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</si>
  <si>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</si>
  <si>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</si>
  <si>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</si>
  <si>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</si>
  <si>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</si>
  <si>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</si>
  <si>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</si>
  <si>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</si>
  <si>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</si>
  <si>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</si>
  <si>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</si>
  <si>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</si>
  <si>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</si>
  <si>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</si>
  <si>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</si>
  <si>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</si>
  <si>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</si>
  <si>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</si>
  <si>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</si>
  <si>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</si>
  <si>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</si>
  <si>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</si>
  <si>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</si>
  <si>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</si>
  <si>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</si>
  <si>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</si>
  <si>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</si>
  <si>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</si>
  <si>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</si>
  <si>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</si>
  <si>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</si>
  <si>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</si>
  <si>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</si>
  <si>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</si>
  <si>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</si>
  <si>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</si>
  <si>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</si>
  <si>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</si>
  <si>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</si>
  <si>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</si>
  <si>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</si>
  <si>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</si>
  <si>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</si>
  <si>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</si>
  <si>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</si>
  <si>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</si>
  <si>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</si>
  <si>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</si>
  <si>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</si>
  <si>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</si>
  <si>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</si>
  <si>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</si>
  <si>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</si>
  <si>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</si>
  <si>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</si>
  <si>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</si>
  <si>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</si>
  <si>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</si>
  <si>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</si>
  <si>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</si>
  <si>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</si>
  <si>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</si>
  <si>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</si>
  <si>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</si>
  <si>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</si>
  <si>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</si>
  <si>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</si>
  <si>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</si>
  <si>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</si>
  <si>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</si>
  <si>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</si>
  <si>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</si>
  <si>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</si>
  <si>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</si>
  <si>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</si>
  <si>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</si>
  <si>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</si>
  <si>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</si>
  <si>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</si>
  <si>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</si>
  <si>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</si>
  <si>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</si>
  <si>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</si>
  <si>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</si>
  <si>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</si>
  <si>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</si>
  <si>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</si>
  <si>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</si>
  <si>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</si>
  <si>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</si>
  <si>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</si>
  <si>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</si>
  <si>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</si>
  <si>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</si>
  <si>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</si>
  <si>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</si>
  <si>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</si>
  <si>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</si>
  <si>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</si>
  <si>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</si>
  <si>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</si>
  <si>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</si>
  <si>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</si>
  <si>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</si>
  <si>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</si>
  <si>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</si>
  <si>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</si>
  <si>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</si>
  <si>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</si>
  <si>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</si>
  <si>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</si>
  <si>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</si>
  <si>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</si>
  <si>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</si>
  <si>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</si>
  <si>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</si>
  <si>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</si>
  <si>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</si>
  <si>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</si>
  <si>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</si>
  <si>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</si>
  <si>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</si>
  <si>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</si>
  <si>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</si>
  <si>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</si>
  <si>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</si>
  <si>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</si>
  <si>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</si>
  <si>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</si>
  <si>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</si>
  <si>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</si>
  <si>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</si>
  <si>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</si>
  <si>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</si>
  <si>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</si>
  <si>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</si>
  <si>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</si>
  <si>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</si>
  <si>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</si>
  <si>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</si>
  <si>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</si>
  <si>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</si>
  <si>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</si>
  <si>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</si>
  <si>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</si>
  <si>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</si>
  <si>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</si>
  <si>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</si>
  <si>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</si>
  <si>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</si>
  <si>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</si>
  <si>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</si>
  <si>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</si>
  <si>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</si>
  <si>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</si>
  <si>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</si>
  <si>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</si>
  <si>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</si>
  <si>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</si>
  <si>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</si>
  <si>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</si>
  <si>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</si>
  <si>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</si>
  <si>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</si>
  <si>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</si>
  <si>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</si>
  <si>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</si>
  <si>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</si>
  <si>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</si>
  <si>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</si>
  <si>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</si>
  <si>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</si>
  <si>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</si>
  <si>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</si>
  <si>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</si>
  <si>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</si>
  <si>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</si>
  <si>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</si>
  <si>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</si>
  <si>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</si>
  <si>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</si>
  <si>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</si>
  <si>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</si>
  <si>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</si>
  <si>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</si>
  <si>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</si>
  <si>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</si>
  <si>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</si>
  <si>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</si>
  <si>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</si>
  <si>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</si>
  <si>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</si>
  <si>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</si>
  <si>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</si>
  <si>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</si>
  <si>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</si>
  <si>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</si>
  <si>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</si>
  <si>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</si>
  <si>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</si>
  <si>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</si>
  <si>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</si>
  <si>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</si>
  <si>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</si>
  <si>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</si>
  <si>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</si>
  <si>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</si>
  <si>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</si>
  <si>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</si>
  <si>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</si>
  <si>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</si>
  <si>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</si>
  <si>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</si>
  <si>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</si>
  <si>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</si>
  <si>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</si>
  <si>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</si>
  <si>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</si>
  <si>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</si>
  <si>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</si>
  <si>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</si>
  <si>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</si>
  <si>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</si>
  <si>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</si>
  <si>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</si>
  <si>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</si>
  <si>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</si>
  <si>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</si>
  <si>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</si>
  <si>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</si>
  <si>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</si>
  <si>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</si>
  <si>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</si>
  <si>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</si>
  <si>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</si>
  <si>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</si>
  <si>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</si>
  <si>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</si>
  <si>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</si>
  <si>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</si>
  <si>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</si>
  <si>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</si>
  <si>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</si>
  <si>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</si>
  <si>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</si>
  <si>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</si>
  <si>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</si>
  <si>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</si>
  <si>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</si>
  <si>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</si>
  <si>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</si>
  <si>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</si>
  <si>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</si>
  <si>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</si>
  <si>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</si>
  <si>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</si>
  <si>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</si>
  <si>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</si>
  <si>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</si>
  <si>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</si>
  <si>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</si>
  <si>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</si>
  <si>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</si>
  <si>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</si>
  <si>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</si>
  <si>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</si>
  <si>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</si>
  <si>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</si>
  <si>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</si>
  <si>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</si>
  <si>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</si>
  <si>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</si>
  <si>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</si>
  <si>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</si>
  <si>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</si>
  <si>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</si>
  <si>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</si>
  <si>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</si>
  <si>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</si>
  <si>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</si>
  <si>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</si>
  <si>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</si>
  <si>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</si>
  <si>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</si>
  <si>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</si>
  <si>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</si>
  <si>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</si>
  <si>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</si>
  <si>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</si>
  <si>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</si>
  <si>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</si>
  <si>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</si>
  <si>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</si>
  <si>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</si>
  <si>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</si>
  <si>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</si>
  <si>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</si>
  <si>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</si>
  <si>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</si>
  <si>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</si>
  <si>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</si>
  <si>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</si>
  <si>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</si>
  <si>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</si>
  <si>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</si>
  <si>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</si>
  <si>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</si>
  <si>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</si>
  <si>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</si>
  <si>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</si>
  <si>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</si>
  <si>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</si>
  <si>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</si>
  <si>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</si>
  <si>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</si>
  <si>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</si>
  <si>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</si>
  <si>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</si>
  <si>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</si>
  <si>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</si>
  <si>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</si>
  <si>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</si>
  <si>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</si>
  <si>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</si>
  <si>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</si>
  <si>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</si>
  <si>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</si>
  <si>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</si>
  <si>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</si>
  <si>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</si>
  <si>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</si>
  <si>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</si>
  <si>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</si>
  <si>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</si>
  <si>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</si>
  <si>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</si>
  <si>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</si>
  <si>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</si>
  <si>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</si>
  <si>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</si>
  <si>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</si>
  <si>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</si>
  <si>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</si>
  <si>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</si>
  <si>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</si>
  <si>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</si>
  <si>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</si>
  <si>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</si>
  <si>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</si>
  <si>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</si>
  <si>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</si>
  <si>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</si>
  <si>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</si>
  <si>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</si>
  <si>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</si>
  <si>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</si>
  <si>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</si>
  <si>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</si>
  <si>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</si>
  <si>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</si>
  <si>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</si>
  <si>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</si>
  <si>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</si>
  <si>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</si>
  <si>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</si>
  <si>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</si>
  <si>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</si>
  <si>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</si>
  <si>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</si>
  <si>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</si>
  <si>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</si>
  <si>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</si>
  <si>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</si>
  <si>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</si>
  <si>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</si>
  <si>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</si>
  <si>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</si>
  <si>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</si>
  <si>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</si>
  <si>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</si>
  <si>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</si>
  <si>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</si>
  <si>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</si>
  <si>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</si>
  <si>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</si>
  <si>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</si>
  <si>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</si>
  <si>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</si>
  <si>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</si>
  <si>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</si>
  <si>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</si>
  <si>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</si>
  <si>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</si>
  <si>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</si>
  <si>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</si>
  <si>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</si>
  <si>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</si>
  <si>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</si>
  <si>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</si>
  <si>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</si>
  <si>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</si>
  <si>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</si>
  <si>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</si>
  <si>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</si>
  <si>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</si>
  <si>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</si>
  <si>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</si>
  <si>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</si>
  <si>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</si>
  <si>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</si>
  <si>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</si>
  <si>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</si>
  <si>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</si>
  <si>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</si>
  <si>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</si>
  <si>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</si>
  <si>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</si>
  <si>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</si>
  <si>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</si>
  <si>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</si>
  <si>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</si>
  <si>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</si>
  <si>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</si>
  <si>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</si>
  <si>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</si>
  <si>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</si>
  <si>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</si>
  <si>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</si>
  <si>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</si>
  <si>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</si>
  <si>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</si>
  <si>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</si>
  <si>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</si>
  <si>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</si>
  <si>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</si>
  <si>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</si>
  <si>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</si>
  <si>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</si>
  <si>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</si>
  <si>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</si>
  <si>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</si>
  <si>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</si>
  <si>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</si>
  <si>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</si>
  <si>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</si>
  <si>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</si>
  <si>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</si>
  <si>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</si>
  <si>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</si>
  <si>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</si>
  <si>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</si>
  <si>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</si>
  <si>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</si>
  <si>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</si>
  <si>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</si>
  <si>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</si>
  <si>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</si>
  <si>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</si>
  <si>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</si>
  <si>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</si>
  <si>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</si>
  <si>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</si>
  <si>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</si>
  <si>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</si>
  <si>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</si>
  <si>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</si>
  <si>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</si>
  <si>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</si>
  <si>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</si>
  <si>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</si>
  <si>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</si>
  <si>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</si>
  <si>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</si>
  <si>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</si>
  <si>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</si>
  <si>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</si>
  <si>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</si>
  <si>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</si>
  <si>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</si>
  <si>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</si>
  <si>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</si>
  <si>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</si>
  <si>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</si>
  <si>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</si>
  <si>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</si>
  <si>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</si>
  <si>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</si>
  <si>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</si>
  <si>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</si>
  <si>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</si>
  <si>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</si>
  <si>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</si>
  <si>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</si>
  <si>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</si>
  <si>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</si>
  <si>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</si>
  <si>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</si>
  <si>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</si>
  <si>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</si>
  <si>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</si>
  <si>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</si>
  <si>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</si>
  <si>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</si>
  <si>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</si>
  <si>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</si>
  <si>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</si>
  <si>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</si>
  <si>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</si>
  <si>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</si>
  <si>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</si>
  <si>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</si>
  <si>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</si>
  <si>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</si>
  <si>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</si>
  <si>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</si>
  <si>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</si>
  <si>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</si>
  <si>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</si>
  <si>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</si>
  <si>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</si>
  <si>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</si>
  <si>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</si>
  <si>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</si>
  <si>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</si>
  <si>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</si>
  <si>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</si>
  <si>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</si>
  <si>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</si>
  <si>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</si>
  <si>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</si>
  <si>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</si>
  <si>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</si>
  <si>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</si>
  <si>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</si>
  <si>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</si>
  <si>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</si>
  <si>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</si>
  <si>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</si>
  <si>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</si>
  <si>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</si>
  <si>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</si>
  <si>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</si>
  <si>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</si>
  <si>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</si>
  <si>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</si>
  <si>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</si>
  <si>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</si>
  <si>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</si>
  <si>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</si>
  <si>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</si>
  <si>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</si>
  <si>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</si>
  <si>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</si>
  <si>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</si>
  <si>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</si>
  <si>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</si>
  <si>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</si>
  <si>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</si>
  <si>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</si>
  <si>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</si>
  <si>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</si>
  <si>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</si>
  <si>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</si>
  <si>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</si>
  <si>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</si>
  <si>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</si>
  <si>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</si>
  <si>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</si>
  <si>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</si>
  <si>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</si>
  <si>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</si>
  <si>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</si>
  <si>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</si>
  <si>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</si>
  <si>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</si>
  <si>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</si>
  <si>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</si>
  <si>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</si>
  <si>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</si>
  <si>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</si>
  <si>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</si>
  <si>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</si>
  <si>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</si>
  <si>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</si>
  <si>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</si>
  <si>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</si>
  <si>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</si>
  <si>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</si>
  <si>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</si>
  <si>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</si>
  <si>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</si>
  <si>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</si>
  <si>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</si>
  <si>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</si>
  <si>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</si>
  <si>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</si>
  <si>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</si>
  <si>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</si>
  <si>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</si>
  <si>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</si>
  <si>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</si>
  <si>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</si>
  <si>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</si>
  <si>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</si>
  <si>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</si>
  <si>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</si>
  <si>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</si>
  <si>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</si>
  <si>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</si>
  <si>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</si>
  <si>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</si>
  <si>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</si>
  <si>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</si>
  <si>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</si>
  <si>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</si>
  <si>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</si>
  <si>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</si>
  <si>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</si>
  <si>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</si>
  <si>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</si>
  <si>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</si>
  <si>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</si>
  <si>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</si>
  <si>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</si>
  <si>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</si>
  <si>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</si>
  <si>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</si>
  <si>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</si>
  <si>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</si>
  <si>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</si>
  <si>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</si>
  <si>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</si>
  <si>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</si>
  <si>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</si>
  <si>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</si>
  <si>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</si>
  <si>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</si>
  <si>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</si>
  <si>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</si>
  <si>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</si>
  <si>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</si>
  <si>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</si>
  <si>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</si>
  <si>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</si>
  <si>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</si>
  <si>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</si>
  <si>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</si>
  <si>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</si>
  <si>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</si>
  <si>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</si>
  <si>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</si>
  <si>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</si>
  <si>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</si>
  <si>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</si>
  <si>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</si>
  <si>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</si>
  <si>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</si>
  <si>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</si>
  <si>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</si>
  <si>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</si>
  <si>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</si>
  <si>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</si>
  <si>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</si>
  <si>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</si>
  <si>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</si>
  <si>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</si>
  <si>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</si>
  <si>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</si>
  <si>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</si>
  <si>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</si>
  <si>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</si>
  <si>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</si>
  <si>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</si>
  <si>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</si>
  <si>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</si>
  <si>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</si>
  <si>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</si>
  <si>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</si>
  <si>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</si>
  <si>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</si>
  <si>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</si>
  <si>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</si>
  <si>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</si>
  <si>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</si>
  <si>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</si>
  <si>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</si>
  <si>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</si>
  <si>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</si>
  <si>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</si>
  <si>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</si>
  <si>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</si>
  <si>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</si>
  <si>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</si>
  <si>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</si>
  <si>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</si>
  <si>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</si>
  <si>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</si>
  <si>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</si>
  <si>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</si>
  <si>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</si>
  <si>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</si>
  <si>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</si>
  <si>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</si>
  <si>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</si>
  <si>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</si>
  <si>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</si>
  <si>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</si>
  <si>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</si>
  <si>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</si>
  <si>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</si>
  <si>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</si>
  <si>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</si>
  <si>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</si>
  <si>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</si>
  <si>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</si>
  <si>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</si>
  <si>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</si>
  <si>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</si>
  <si>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</si>
  <si>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</si>
  <si>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</si>
  <si>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</si>
  <si>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</si>
  <si>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</si>
  <si>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</si>
  <si>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</si>
  <si>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</si>
  <si>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</si>
  <si>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</si>
  <si>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</si>
  <si>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</si>
  <si>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</si>
  <si>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</si>
  <si>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</si>
  <si>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</si>
  <si>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</si>
  <si>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</si>
  <si>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</si>
  <si>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</si>
  <si>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</si>
  <si>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</si>
  <si>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</si>
  <si>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</si>
  <si>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</si>
  <si>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</si>
  <si>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</si>
  <si>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</si>
  <si>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</si>
  <si>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</si>
  <si>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</si>
  <si>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</si>
  <si>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</si>
  <si>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</si>
  <si>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</si>
  <si>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</si>
  <si>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</si>
  <si>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</si>
  <si>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</si>
  <si>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</si>
  <si>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</si>
  <si>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</si>
  <si>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</si>
  <si>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</si>
  <si>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</si>
  <si>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</si>
  <si>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</si>
  <si>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</si>
  <si>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</si>
  <si>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</si>
  <si>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</si>
  <si>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</si>
  <si>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</si>
  <si>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</si>
  <si>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</si>
  <si>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</si>
  <si>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</si>
  <si>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</si>
  <si>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</si>
  <si>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</si>
  <si>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</si>
  <si>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</si>
  <si>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</si>
  <si>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</si>
  <si>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</si>
  <si>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</si>
  <si>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</si>
  <si>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</si>
  <si>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</si>
  <si>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</si>
  <si>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</si>
  <si>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</si>
  <si>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</si>
  <si>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</si>
  <si>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</si>
  <si>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</si>
  <si>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</si>
  <si>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</si>
  <si>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</si>
  <si>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</si>
  <si>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</si>
  <si>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</si>
  <si>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</si>
  <si>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</si>
  <si>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</si>
  <si>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</si>
  <si>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</si>
  <si>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</si>
  <si>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</si>
  <si>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</si>
  <si>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</si>
  <si>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</si>
  <si>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</si>
  <si>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</si>
  <si>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</si>
  <si>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</si>
  <si>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</si>
  <si>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</si>
  <si>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</si>
  <si>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</si>
  <si>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</si>
  <si>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</si>
  <si>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</si>
  <si>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</si>
  <si>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</si>
  <si>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</si>
  <si>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</si>
  <si>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</si>
  <si>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</si>
  <si>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</si>
  <si>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</si>
  <si>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</si>
  <si>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</si>
  <si>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</si>
  <si>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</si>
  <si>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</si>
  <si>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</si>
  <si>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</si>
  <si>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</si>
  <si>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</si>
  <si>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</si>
  <si>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</si>
  <si>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</si>
  <si>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</si>
  <si>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</si>
  <si>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</si>
  <si>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</si>
  <si>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</si>
  <si>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</si>
  <si>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</si>
  <si>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</si>
  <si>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</si>
  <si>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</si>
  <si>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</si>
  <si>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</si>
  <si>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</si>
  <si>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</si>
  <si>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</si>
  <si>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</si>
  <si>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</si>
  <si>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</si>
  <si>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</si>
  <si>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</si>
  <si>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</si>
  <si>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</si>
  <si>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</si>
  <si>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</si>
  <si>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</si>
  <si>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</si>
  <si>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</si>
  <si>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</si>
  <si>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</si>
  <si>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</si>
  <si>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</si>
  <si>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</si>
  <si>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</si>
  <si>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</si>
  <si>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</si>
  <si>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</si>
  <si>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</si>
  <si>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</si>
  <si>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</si>
  <si>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</si>
  <si>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</si>
  <si>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</si>
  <si>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</si>
  <si>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</si>
  <si>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</si>
  <si>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</si>
  <si>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</si>
  <si>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</si>
  <si>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</si>
  <si>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</si>
  <si>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</si>
  <si>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</si>
  <si>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</si>
  <si>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</si>
  <si>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</si>
  <si>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</si>
  <si>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</si>
  <si>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</si>
  <si>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</si>
  <si>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</si>
  <si>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</si>
  <si>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</si>
  <si>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</si>
  <si>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</si>
  <si>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</si>
  <si>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</si>
  <si>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</si>
  <si>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</si>
  <si>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</si>
  <si>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</si>
  <si>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</si>
  <si>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</si>
  <si>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</si>
  <si>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</si>
  <si>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</si>
  <si>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</si>
  <si>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</si>
  <si>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</si>
  <si>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</si>
  <si>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</si>
  <si>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</si>
  <si>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</si>
  <si>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</si>
  <si>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</si>
  <si>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</si>
  <si>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</si>
  <si>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</si>
  <si>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</si>
  <si>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</si>
  <si>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</si>
  <si>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</si>
  <si>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</si>
  <si>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</si>
  <si>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</si>
  <si>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</si>
  <si>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</si>
  <si>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</si>
  <si>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</si>
  <si>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</si>
  <si>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</si>
  <si>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</si>
  <si>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</si>
  <si>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</si>
  <si>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</si>
  <si>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</si>
  <si>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</si>
  <si>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</si>
  <si>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</si>
  <si>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</si>
  <si>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</si>
  <si>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</si>
  <si>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</si>
  <si>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</si>
  <si>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</si>
  <si>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</si>
  <si>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</si>
  <si>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</si>
  <si>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</si>
  <si>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</si>
  <si>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</si>
  <si>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</si>
  <si>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</si>
  <si>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</si>
  <si>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</si>
  <si>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</si>
  <si>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</si>
  <si>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</si>
  <si>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</si>
  <si>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</si>
  <si>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</si>
  <si>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</si>
  <si>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</si>
  <si>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</si>
  <si>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</si>
  <si>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</si>
  <si>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</si>
  <si>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</si>
  <si>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</si>
  <si>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</si>
  <si>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</si>
  <si>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</si>
  <si>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</si>
  <si>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</si>
  <si>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</si>
  <si>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</si>
  <si>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</si>
  <si>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</si>
  <si>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</si>
  <si>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</si>
  <si>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</si>
  <si>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</si>
  <si>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</si>
  <si>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</si>
  <si>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</si>
  <si>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</si>
  <si>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</si>
  <si>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</si>
  <si>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</si>
  <si>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</si>
  <si>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</si>
  <si>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</si>
  <si>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</si>
  <si>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</si>
  <si>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</si>
  <si>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</si>
  <si>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</si>
  <si>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</si>
  <si>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</si>
  <si>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</si>
  <si>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</si>
  <si>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</si>
  <si>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</si>
  <si>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</si>
  <si>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</si>
  <si>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</si>
  <si>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</si>
  <si>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</si>
  <si>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</si>
  <si>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</si>
  <si>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</si>
  <si>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</si>
  <si>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</si>
  <si>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</si>
  <si>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</si>
  <si>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</si>
  <si>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</si>
  <si>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</si>
  <si>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</si>
  <si>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</si>
  <si>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</si>
  <si>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</si>
  <si>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</si>
  <si>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</si>
  <si>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</si>
  <si>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</si>
  <si>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</si>
  <si>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</si>
  <si>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</si>
  <si>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</si>
  <si>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</si>
  <si>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</si>
  <si>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</si>
  <si>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</si>
  <si>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</si>
  <si>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</si>
  <si>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</si>
  <si>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</si>
  <si>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</si>
  <si>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</si>
  <si>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</si>
  <si>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</si>
  <si>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</si>
  <si>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</si>
  <si>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</si>
  <si>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</si>
  <si>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</si>
  <si>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</si>
  <si>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</si>
  <si>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</si>
  <si>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</si>
  <si>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</si>
  <si>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</si>
  <si>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</si>
  <si>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</si>
  <si>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</si>
  <si>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</si>
  <si>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</si>
  <si>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</si>
  <si>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</si>
  <si>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</si>
  <si>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</si>
  <si>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</si>
  <si>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</si>
  <si>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</si>
  <si>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</si>
  <si>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</si>
  <si>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</si>
  <si>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</si>
  <si>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</si>
  <si>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</si>
  <si>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</si>
  <si>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</si>
  <si>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</si>
  <si>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</si>
  <si>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</si>
  <si>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</si>
  <si>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</si>
  <si>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</si>
  <si>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</si>
  <si>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</si>
  <si>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</si>
  <si>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</si>
  <si>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</si>
  <si>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</si>
  <si>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</si>
  <si>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</si>
  <si>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</si>
  <si>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</si>
  <si>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</si>
  <si>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</si>
  <si>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</si>
  <si>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</si>
  <si>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</si>
  <si>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</si>
  <si>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</si>
  <si>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</si>
  <si>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</si>
  <si>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</si>
  <si>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</si>
  <si>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</si>
  <si>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</si>
  <si>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</si>
  <si>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</si>
  <si>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</si>
  <si>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</si>
  <si>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</si>
  <si>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</si>
  <si>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</si>
  <si>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</si>
  <si>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</si>
  <si>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</si>
  <si>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</si>
  <si>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</si>
  <si>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</si>
  <si>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</si>
  <si>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</si>
  <si>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</si>
  <si>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</si>
  <si>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</si>
  <si>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</si>
  <si>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</si>
  <si>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</si>
  <si>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</si>
  <si>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</si>
  <si>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</si>
  <si>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</si>
  <si>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</si>
  <si>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</si>
  <si>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</si>
  <si>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</si>
  <si>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</si>
  <si>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</si>
  <si>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</si>
  <si>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</si>
  <si>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</si>
  <si>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</si>
  <si>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</si>
  <si>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</si>
  <si>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</si>
  <si>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</si>
  <si>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</si>
  <si>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</si>
  <si>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</si>
  <si>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</si>
  <si>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</si>
  <si>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</si>
  <si>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</si>
  <si>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</si>
  <si>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</si>
  <si>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</si>
  <si>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</si>
  <si>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</si>
  <si>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</si>
  <si>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</si>
  <si>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</si>
  <si>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</si>
  <si>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</si>
  <si>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</si>
  <si>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</si>
  <si>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</si>
  <si>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</si>
  <si>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</si>
  <si>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</si>
  <si>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</si>
  <si>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</si>
  <si>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</si>
  <si>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</si>
  <si>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</si>
  <si>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</si>
  <si>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</si>
  <si>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</si>
  <si>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</si>
  <si>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</si>
  <si>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</si>
  <si>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</si>
  <si>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</si>
  <si>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</si>
  <si>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</si>
  <si>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</si>
  <si>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</si>
  <si>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</si>
  <si>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</si>
  <si>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</si>
  <si>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</si>
  <si>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</si>
  <si>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</si>
  <si>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</si>
  <si>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</si>
  <si>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</si>
  <si>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</si>
  <si>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</si>
  <si>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</si>
  <si>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</si>
  <si>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</si>
  <si>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</si>
  <si>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</si>
  <si>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</si>
  <si>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</si>
  <si>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</si>
  <si>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</si>
  <si>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</si>
  <si>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</si>
  <si>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</si>
  <si>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</si>
  <si>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</si>
  <si>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</si>
  <si>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</si>
  <si>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</si>
  <si>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</si>
  <si>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</si>
  <si>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</si>
  <si>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</si>
  <si>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</si>
  <si>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</si>
  <si>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</si>
  <si>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</si>
  <si>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</si>
  <si>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</si>
  <si>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</si>
  <si>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</si>
  <si>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</si>
  <si>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</si>
  <si>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</si>
  <si>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</si>
  <si>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</si>
  <si>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</si>
  <si>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</si>
  <si>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</si>
  <si>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</si>
  <si>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</si>
  <si>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</si>
  <si>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</si>
  <si>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</si>
  <si>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</si>
  <si>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</si>
  <si>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</si>
  <si>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</si>
  <si>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</si>
  <si>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</si>
  <si>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</si>
  <si>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</si>
  <si>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</si>
  <si>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</si>
  <si>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</si>
  <si>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</si>
  <si>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</si>
  <si>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</si>
  <si>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</si>
  <si>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</si>
  <si>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</si>
  <si>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</si>
  <si>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</si>
  <si>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</si>
  <si>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</si>
  <si>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</si>
  <si>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</si>
  <si>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</si>
  <si>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</si>
  <si>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</si>
  <si>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</si>
  <si>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</si>
  <si>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</si>
  <si>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</si>
  <si>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</si>
  <si>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</si>
  <si>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</si>
  <si>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</si>
  <si>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</si>
  <si>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</si>
  <si>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</si>
  <si>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</si>
  <si>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</si>
  <si>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</si>
  <si>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</si>
  <si>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</si>
  <si>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</si>
  <si>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</si>
  <si>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</si>
  <si>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</si>
  <si>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</si>
  <si>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</si>
  <si>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</si>
  <si>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</si>
  <si>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</si>
  <si>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</si>
  <si>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</si>
  <si>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</si>
  <si>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</si>
  <si>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</si>
  <si>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</si>
  <si>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</si>
  <si>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</si>
  <si>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</si>
  <si>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</si>
  <si>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</si>
  <si>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</si>
  <si>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</si>
  <si>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</si>
  <si>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</si>
  <si>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</si>
  <si>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</si>
  <si>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</si>
  <si>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</si>
  <si>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</si>
  <si>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</si>
  <si>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</si>
  <si>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</si>
  <si>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</si>
  <si>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</si>
  <si>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</si>
  <si>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</si>
  <si>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</si>
  <si>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</si>
  <si>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</si>
  <si>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</si>
  <si>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</si>
  <si>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</si>
  <si>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</si>
  <si>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</si>
  <si>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</si>
  <si>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</si>
  <si>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</si>
  <si>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</si>
  <si>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</si>
  <si>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</si>
  <si>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</si>
  <si>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</si>
  <si>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</si>
  <si>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</si>
  <si>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</si>
  <si>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</si>
  <si>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</si>
  <si>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</si>
  <si>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</si>
  <si>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</si>
  <si>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</si>
  <si>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</si>
  <si>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</si>
  <si>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</si>
  <si>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</si>
  <si>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</si>
  <si>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</si>
  <si>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</si>
  <si>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</si>
  <si>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</si>
  <si>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</si>
  <si>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</si>
  <si>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</si>
  <si>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</si>
  <si>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</si>
  <si>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</si>
  <si>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</si>
  <si>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</si>
  <si>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</si>
  <si>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</si>
  <si>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</si>
  <si>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</si>
  <si>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</si>
  <si>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</si>
  <si>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</si>
  <si>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</si>
  <si>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</si>
  <si>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</si>
  <si>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</si>
  <si>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</si>
  <si>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</si>
  <si>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</si>
  <si>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</si>
  <si>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</si>
  <si>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</si>
  <si>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</si>
  <si>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</si>
  <si>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</si>
  <si>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</si>
  <si>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</si>
  <si>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</si>
  <si>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</si>
  <si>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</si>
  <si>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</si>
  <si>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</si>
  <si>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</si>
  <si>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</si>
  <si>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</si>
  <si>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</si>
  <si>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</si>
  <si>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</si>
  <si>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</si>
  <si>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</si>
  <si>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</si>
  <si>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</si>
  <si>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</si>
  <si>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</si>
  <si>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</si>
  <si>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</si>
  <si>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</si>
  <si>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</si>
  <si>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</si>
  <si>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</si>
  <si>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</si>
  <si>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</si>
  <si>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</si>
  <si>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</si>
  <si>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</si>
  <si>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</si>
  <si>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</si>
  <si>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</si>
  <si>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</si>
  <si>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</si>
  <si>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</si>
  <si>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</si>
  <si>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</si>
  <si>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</si>
  <si>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</si>
  <si>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</si>
  <si>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</si>
  <si>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</si>
  <si>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</si>
  <si>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</si>
  <si>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</si>
  <si>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</si>
  <si>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</si>
  <si>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</si>
  <si>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</si>
  <si>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</si>
  <si>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</si>
  <si>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</si>
  <si>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</si>
  <si>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</si>
  <si>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</si>
  <si>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</si>
  <si>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</si>
  <si>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</si>
  <si>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</si>
  <si>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</si>
  <si>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</si>
  <si>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</si>
  <si>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</si>
  <si>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</si>
  <si>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</si>
  <si>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</si>
  <si>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</si>
  <si>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</si>
  <si>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</si>
  <si>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</si>
  <si>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</si>
  <si>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</si>
  <si>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</si>
  <si>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</si>
  <si>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</si>
  <si>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</si>
  <si>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</si>
  <si>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</si>
  <si>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</si>
  <si>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</si>
  <si>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</si>
  <si>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</si>
  <si>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</si>
  <si>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</si>
  <si>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</si>
  <si>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</si>
  <si>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</si>
  <si>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</si>
  <si>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</si>
  <si>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</si>
  <si>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</si>
  <si>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</si>
  <si>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</si>
  <si>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</si>
  <si>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</si>
  <si>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</si>
  <si>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</si>
  <si>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</si>
  <si>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</si>
  <si>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</si>
  <si>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</si>
  <si>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</si>
  <si>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</si>
  <si>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</si>
  <si>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</si>
  <si>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</si>
  <si>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</si>
  <si>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</si>
  <si>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</si>
  <si>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</si>
  <si>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</si>
  <si>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</si>
  <si>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</si>
  <si>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</si>
  <si>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</si>
  <si>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</si>
  <si>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</si>
  <si>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</si>
  <si>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</si>
  <si>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</si>
  <si>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</si>
  <si>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</si>
  <si>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</si>
  <si>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</si>
  <si>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</si>
  <si>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</si>
  <si>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</si>
  <si>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</si>
  <si>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</si>
  <si>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</si>
  <si>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</si>
  <si>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</si>
  <si>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</si>
  <si>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</si>
  <si>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</si>
  <si>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</si>
  <si>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</si>
  <si>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</si>
  <si>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</si>
  <si>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</si>
  <si>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</si>
  <si>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</si>
  <si>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</si>
  <si>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</si>
  <si>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</si>
  <si>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</si>
  <si>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</si>
  <si>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</si>
  <si>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</si>
  <si>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</si>
  <si>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</si>
  <si>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</si>
  <si>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</si>
  <si>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</si>
  <si>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</si>
  <si>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</si>
  <si>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</si>
  <si>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</si>
  <si>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</si>
  <si>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</si>
  <si>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</si>
  <si>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</si>
  <si>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</si>
  <si>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</si>
  <si>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</si>
  <si>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</si>
  <si>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</si>
  <si>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</si>
  <si>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</si>
  <si>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</si>
  <si>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</si>
  <si>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</si>
  <si>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</si>
  <si>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</si>
  <si>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</si>
  <si>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</si>
  <si>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</si>
  <si>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</si>
  <si>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</si>
  <si>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</si>
  <si>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</si>
  <si>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</si>
  <si>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</si>
  <si>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</si>
  <si>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</si>
  <si>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</si>
  <si>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</si>
  <si>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</si>
  <si>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</si>
  <si>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</si>
  <si>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</si>
  <si>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</si>
  <si>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</si>
  <si>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</si>
  <si>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</si>
  <si>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</si>
  <si>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</si>
  <si>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</si>
  <si>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</si>
  <si>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</si>
  <si>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</si>
  <si>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</si>
  <si>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</si>
  <si>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</si>
  <si>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</si>
  <si>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</si>
  <si>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</si>
  <si>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</si>
  <si>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</si>
  <si>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</si>
  <si>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</si>
  <si>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</si>
  <si>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</si>
  <si>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</si>
  <si>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</si>
  <si>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</si>
  <si>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</si>
  <si>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</si>
  <si>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</si>
  <si>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</si>
  <si>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</si>
  <si>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</si>
  <si>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</si>
  <si>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</si>
  <si>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</si>
  <si>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</si>
  <si>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</si>
  <si>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</si>
  <si>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</si>
  <si>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</si>
  <si>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</si>
  <si>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</si>
  <si>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</si>
  <si>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</si>
  <si>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</si>
  <si>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</si>
  <si>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</si>
  <si>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</si>
  <si>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</si>
  <si>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</si>
  <si>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</si>
  <si>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</si>
  <si>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</si>
  <si>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</si>
  <si>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</si>
  <si>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</si>
  <si>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</si>
  <si>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</si>
  <si>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</si>
  <si>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</si>
  <si>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</si>
  <si>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</si>
  <si>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</si>
  <si>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</si>
  <si>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</si>
  <si>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</si>
  <si>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</si>
  <si>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</si>
  <si>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</si>
  <si>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</si>
  <si>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</si>
  <si>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</si>
  <si>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</si>
  <si>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</si>
  <si>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</si>
  <si>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</si>
  <si>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</si>
  <si>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</si>
  <si>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</si>
  <si>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</si>
  <si>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</si>
  <si>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</si>
  <si>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</si>
  <si>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</si>
  <si>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</si>
  <si>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</si>
  <si>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</si>
  <si>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</si>
  <si>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</si>
  <si>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</si>
  <si>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</si>
  <si>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</si>
  <si>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</si>
  <si>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</si>
  <si>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</si>
  <si>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</si>
  <si>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</si>
  <si>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</si>
  <si>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</si>
  <si>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</si>
  <si>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</si>
  <si>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</si>
  <si>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</si>
  <si>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</si>
  <si>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</si>
  <si>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</si>
  <si>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</si>
  <si>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</si>
  <si>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</si>
  <si>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</si>
  <si>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</si>
  <si>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</si>
  <si>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</si>
  <si>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</si>
  <si>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</si>
  <si>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</si>
  <si>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</si>
  <si>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</si>
  <si>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</si>
  <si>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</si>
  <si>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</si>
  <si>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</si>
  <si>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</si>
  <si>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</si>
  <si>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</si>
  <si>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</si>
  <si>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</si>
  <si>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</si>
  <si>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</si>
  <si>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</si>
  <si>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</si>
  <si>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</si>
  <si>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</si>
  <si>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</si>
  <si>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</si>
  <si>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</si>
  <si>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</si>
  <si>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</si>
  <si>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</si>
  <si>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</si>
  <si>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</si>
  <si>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</si>
  <si>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</si>
  <si>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</si>
  <si>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</si>
  <si>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</si>
  <si>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</si>
  <si>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</si>
  <si>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</si>
  <si>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</si>
  <si>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</si>
  <si>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</si>
  <si>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</si>
  <si>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</si>
  <si>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</si>
  <si>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</si>
  <si>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</si>
  <si>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</si>
  <si>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</si>
  <si>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</si>
  <si>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</si>
  <si>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</si>
  <si>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</si>
  <si>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</si>
  <si>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</si>
  <si>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</si>
  <si>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</si>
  <si>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</si>
  <si>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</si>
  <si>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</si>
  <si>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</si>
  <si>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</si>
  <si>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</si>
  <si>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</si>
  <si>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</si>
  <si>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</si>
  <si>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</si>
  <si>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</si>
  <si>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</si>
  <si>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</si>
  <si>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</si>
  <si>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</si>
  <si>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</si>
  <si>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</si>
  <si>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</si>
  <si>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</si>
  <si>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</si>
  <si>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</si>
  <si>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</si>
  <si>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</si>
  <si>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</si>
  <si>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</si>
  <si>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</si>
  <si>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</si>
  <si>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</si>
  <si>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</si>
  <si>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</si>
  <si>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</si>
  <si>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</si>
  <si>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</si>
  <si>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</si>
  <si>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</si>
  <si>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</si>
  <si>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</si>
  <si>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</si>
  <si>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</si>
  <si>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</si>
  <si>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</si>
  <si>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</si>
  <si>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</si>
  <si>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</si>
  <si>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</si>
  <si>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</si>
  <si>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</si>
  <si>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</si>
  <si>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</si>
  <si>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</si>
  <si>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</si>
  <si>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</si>
  <si>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</si>
  <si>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</si>
  <si>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</si>
  <si>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</si>
  <si>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</si>
  <si>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</si>
  <si>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</si>
  <si>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</si>
  <si>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</si>
  <si>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</si>
  <si>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</si>
  <si>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</si>
  <si>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</si>
  <si>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</si>
  <si>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</si>
  <si>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</si>
  <si>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</si>
  <si>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</si>
  <si>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</si>
  <si>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</si>
  <si>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</si>
  <si>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</si>
  <si>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</si>
  <si>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</si>
  <si>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</si>
  <si>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</si>
  <si>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</si>
  <si>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</si>
  <si>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</si>
  <si>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</si>
  <si>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</si>
  <si>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</si>
  <si>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</si>
  <si>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</si>
  <si>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</si>
  <si>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</si>
  <si>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</si>
  <si>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</si>
  <si>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</si>
  <si>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</si>
  <si>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</si>
  <si>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</si>
  <si>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</si>
  <si>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</si>
  <si>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</si>
  <si>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</si>
  <si>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</si>
  <si>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</si>
  <si>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</si>
  <si>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</si>
  <si>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</si>
  <si>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</si>
  <si>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</si>
  <si>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</si>
  <si>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</si>
  <si>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</si>
  <si>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</si>
  <si>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</si>
  <si>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</si>
  <si>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</si>
  <si>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</si>
  <si>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</si>
  <si>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</si>
  <si>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</si>
  <si>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</si>
  <si>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</si>
  <si>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</si>
  <si>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</si>
  <si>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</si>
  <si>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</si>
  <si>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</si>
  <si>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</si>
  <si>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</si>
  <si>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</si>
  <si>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</si>
  <si>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</si>
  <si>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</si>
  <si>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</si>
  <si>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</si>
  <si>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</si>
  <si>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</si>
  <si>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</si>
  <si>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</si>
  <si>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</si>
  <si>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</si>
  <si>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</si>
  <si>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</si>
  <si>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</si>
  <si>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</si>
  <si>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</si>
  <si>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</si>
  <si>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</si>
  <si>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</si>
  <si>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</si>
  <si>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</si>
  <si>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</si>
  <si>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</si>
  <si>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</si>
  <si>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</si>
  <si>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</si>
  <si>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</si>
  <si>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</si>
  <si>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</si>
  <si>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</si>
  <si>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</si>
  <si>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</si>
  <si>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</si>
  <si>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</si>
  <si>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</si>
  <si>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</si>
  <si>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</si>
  <si>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</si>
  <si>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</si>
  <si>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</si>
  <si>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</si>
  <si>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</si>
  <si>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</si>
  <si>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</si>
  <si>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</si>
  <si>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</si>
  <si>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</si>
  <si>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</si>
  <si>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</si>
  <si>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</si>
  <si>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</si>
  <si>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</si>
  <si>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</si>
  <si>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</si>
  <si>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</si>
  <si>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</si>
  <si>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</si>
  <si>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</si>
  <si>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</si>
  <si>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</si>
  <si>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</si>
  <si>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</si>
  <si>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</si>
  <si>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</si>
  <si>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</si>
  <si>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</si>
  <si>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</si>
  <si>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</si>
  <si>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</si>
  <si>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</si>
  <si>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</si>
  <si>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</si>
  <si>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</si>
  <si>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</si>
  <si>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</si>
  <si>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</si>
  <si>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</si>
  <si>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</si>
  <si>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</si>
  <si>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</si>
  <si>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</si>
  <si>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</si>
  <si>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</si>
  <si>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</si>
  <si>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</si>
  <si>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</si>
  <si>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</si>
  <si>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</si>
  <si>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</si>
  <si>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</si>
  <si>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</si>
  <si>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</si>
  <si>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</si>
  <si>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</si>
  <si>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</si>
  <si>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</si>
  <si>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</si>
  <si>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</si>
  <si>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</si>
  <si>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</si>
  <si>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</si>
  <si>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</si>
  <si>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</si>
  <si>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</si>
  <si>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</si>
  <si>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</si>
  <si>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</si>
  <si>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</si>
  <si>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</si>
  <si>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</si>
  <si>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</si>
  <si>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</si>
  <si>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</si>
  <si>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</si>
  <si>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</si>
  <si>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</si>
  <si>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</si>
  <si>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</si>
  <si>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</si>
  <si>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</si>
  <si>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</si>
  <si>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</si>
  <si>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</si>
  <si>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</si>
  <si>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</si>
  <si>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</si>
  <si>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</si>
  <si>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</si>
  <si>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</si>
  <si>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</si>
  <si>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</si>
  <si>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</si>
  <si>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</si>
  <si>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</si>
  <si>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</si>
  <si>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</si>
  <si>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</si>
  <si>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</si>
  <si>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</si>
  <si>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</si>
  <si>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</si>
  <si>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</si>
  <si>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</si>
  <si>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</si>
  <si>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</si>
  <si>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</si>
  <si>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</si>
  <si>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</si>
  <si>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</si>
  <si>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</si>
  <si>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</si>
  <si>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</si>
  <si>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</si>
  <si>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</si>
  <si>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</si>
  <si>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</si>
  <si>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</si>
  <si>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</si>
  <si>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</si>
  <si>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</si>
  <si>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</si>
  <si>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</si>
  <si>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</si>
  <si>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</si>
  <si>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</si>
  <si>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</si>
  <si>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</si>
  <si>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</si>
  <si>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</si>
  <si>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</si>
  <si>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</si>
  <si>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</si>
  <si>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</si>
  <si>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</si>
  <si>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</si>
  <si>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</si>
  <si>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</si>
  <si>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</si>
  <si>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</si>
  <si>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</si>
  <si>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</si>
  <si>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</si>
  <si>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</si>
  <si>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</si>
  <si>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</si>
  <si>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</si>
  <si>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</si>
  <si>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</si>
  <si>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</si>
  <si>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</si>
  <si>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</si>
  <si>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</si>
  <si>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</si>
  <si>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</si>
  <si>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</si>
  <si>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</si>
  <si>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</si>
  <si>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</si>
  <si>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</si>
  <si>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</si>
  <si>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</si>
  <si>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</si>
  <si>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</si>
  <si>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</si>
  <si>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</si>
  <si>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</si>
  <si>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</si>
  <si>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</si>
  <si>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</si>
  <si>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</si>
  <si>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</si>
  <si>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</si>
  <si>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</si>
  <si>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</si>
  <si>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</si>
  <si>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</si>
  <si>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</si>
  <si>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</si>
  <si>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</si>
  <si>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</si>
  <si>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</si>
  <si>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</si>
  <si>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</si>
  <si>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</si>
  <si>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</si>
  <si>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</si>
  <si>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</si>
  <si>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</si>
  <si>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</si>
  <si>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</si>
  <si>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</si>
  <si>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</si>
  <si>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</si>
  <si>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</si>
  <si>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</si>
  <si>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</si>
  <si>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</si>
  <si>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</si>
  <si>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</si>
  <si>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</si>
  <si>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</si>
  <si>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</si>
  <si>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</si>
  <si>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</si>
  <si>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</si>
  <si>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</si>
  <si>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</si>
  <si>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</si>
  <si>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</si>
  <si>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</si>
  <si>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</si>
  <si>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</si>
  <si>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</si>
  <si>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</si>
  <si>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</si>
  <si>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</si>
  <si>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</si>
  <si>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</si>
  <si>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</si>
  <si>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</si>
  <si>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</si>
  <si>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</si>
  <si>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</si>
  <si>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</si>
  <si>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</si>
  <si>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</si>
  <si>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</si>
  <si>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</si>
  <si>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</si>
  <si>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</si>
  <si>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</si>
  <si>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</si>
  <si>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</si>
  <si>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</si>
  <si>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</si>
  <si>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</si>
  <si>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</si>
  <si>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</si>
  <si>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</si>
  <si>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</si>
  <si>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</si>
  <si>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</si>
  <si>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</si>
  <si>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</si>
  <si>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</si>
  <si>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</si>
  <si>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</si>
  <si>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</si>
  <si>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</si>
  <si>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</si>
  <si>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</si>
  <si>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</si>
  <si>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</si>
  <si>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</si>
  <si>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</si>
  <si>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</si>
  <si>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</si>
  <si>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</si>
  <si>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</si>
  <si>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</si>
  <si>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</si>
  <si>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</si>
  <si>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</si>
  <si>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</si>
  <si>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</si>
  <si>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</si>
  <si>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</si>
  <si>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</si>
  <si>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</si>
  <si>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</si>
  <si>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</si>
  <si>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</si>
  <si>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</si>
  <si>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</si>
  <si>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</si>
  <si>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</si>
  <si>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</si>
  <si>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</si>
  <si>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</si>
  <si>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</si>
  <si>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</si>
  <si>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</si>
  <si>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</si>
  <si>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</si>
  <si>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</si>
  <si>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</si>
  <si>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</si>
  <si>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</si>
  <si>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</si>
  <si>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</si>
  <si>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</si>
  <si>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</si>
  <si>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</si>
  <si>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</si>
  <si>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</si>
  <si>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</si>
  <si>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</si>
  <si>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</si>
  <si>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</si>
  <si>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</si>
  <si>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</si>
  <si>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</si>
  <si>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</si>
  <si>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</si>
  <si>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</si>
  <si>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</si>
  <si>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</si>
  <si>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</si>
  <si>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</si>
  <si>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</si>
  <si>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</si>
  <si>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</si>
  <si>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</si>
  <si>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</si>
  <si>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</si>
  <si>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</si>
  <si>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</si>
  <si>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</si>
  <si>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</si>
  <si>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</si>
  <si>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</si>
  <si>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</si>
  <si>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</si>
  <si>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</si>
  <si>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</si>
  <si>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</si>
  <si>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</si>
  <si>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</si>
  <si>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</si>
  <si>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</si>
  <si>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</si>
  <si>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</si>
  <si>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</si>
  <si>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</si>
  <si>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</si>
  <si>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</si>
  <si>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</si>
  <si>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</si>
  <si>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</si>
  <si>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</si>
  <si>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</si>
  <si>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</si>
  <si>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</si>
  <si>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</si>
  <si>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</si>
  <si>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</si>
  <si>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</si>
  <si>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</si>
  <si>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</si>
  <si>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</si>
  <si>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</si>
  <si>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</si>
  <si>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</si>
  <si>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</si>
  <si>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</si>
  <si>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</si>
  <si>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</si>
  <si>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</si>
  <si>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</si>
  <si>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</si>
  <si>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</si>
  <si>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</si>
  <si>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</si>
  <si>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</si>
  <si>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</si>
  <si>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</si>
  <si>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</si>
  <si>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</si>
  <si>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</si>
  <si>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</si>
  <si>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</si>
  <si>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</si>
  <si>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</si>
  <si>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</si>
  <si>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</si>
  <si>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</si>
  <si>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</si>
  <si>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</si>
  <si>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</si>
  <si>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</si>
  <si>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</si>
  <si>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</si>
  <si>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</si>
  <si>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</si>
  <si>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</si>
  <si>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</si>
  <si>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</si>
  <si>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</si>
  <si>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</si>
  <si>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</si>
  <si>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</si>
  <si>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</si>
  <si>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</si>
  <si>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</si>
  <si>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</si>
  <si>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</si>
  <si>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</si>
  <si>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</si>
  <si>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</si>
  <si>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</si>
  <si>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</si>
  <si>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</si>
  <si>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</si>
  <si>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</si>
  <si>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</si>
  <si>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</si>
  <si>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</si>
  <si>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</si>
  <si>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</si>
  <si>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</si>
  <si>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</si>
  <si>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</si>
  <si>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</si>
  <si>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</si>
  <si>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</si>
  <si>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</si>
  <si>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</si>
  <si>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</si>
  <si>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</si>
  <si>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</si>
  <si>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</si>
  <si>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</si>
  <si>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</si>
  <si>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</si>
  <si>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</si>
  <si>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</si>
  <si>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</si>
  <si>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</si>
  <si>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</si>
  <si>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</si>
  <si>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</si>
  <si>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</si>
  <si>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</si>
  <si>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</si>
  <si>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</si>
  <si>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</si>
  <si>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</si>
  <si>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</si>
  <si>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</si>
  <si>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</si>
  <si>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</si>
  <si>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</si>
  <si>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</si>
  <si>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</si>
  <si>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</si>
  <si>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</si>
  <si>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</si>
  <si>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</si>
  <si>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</si>
  <si>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</si>
  <si>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</si>
  <si>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</si>
  <si>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</si>
  <si>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</si>
  <si>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</si>
  <si>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</si>
  <si>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</si>
  <si>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</si>
  <si>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</si>
  <si>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</si>
  <si>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</si>
  <si>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</si>
  <si>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</si>
  <si>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</si>
  <si>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</si>
  <si>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</si>
  <si>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</si>
  <si>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</si>
  <si>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</si>
  <si>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</si>
  <si>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</si>
  <si>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</si>
  <si>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</si>
  <si>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</si>
  <si>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</si>
  <si>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</si>
  <si>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</si>
  <si>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</si>
  <si>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</si>
  <si>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</si>
  <si>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</si>
  <si>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</si>
  <si>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</si>
  <si>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</si>
  <si>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</si>
  <si>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</si>
  <si>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</si>
  <si>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</si>
  <si>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</si>
  <si>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</si>
  <si>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</si>
  <si>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</si>
  <si>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</si>
  <si>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</si>
  <si>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</si>
  <si>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</si>
  <si>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</si>
  <si>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</si>
  <si>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</si>
  <si>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</si>
  <si>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</si>
  <si>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</si>
  <si>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</si>
  <si>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</si>
  <si>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</si>
  <si>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</si>
  <si>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</si>
  <si>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</si>
  <si>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</si>
  <si>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</si>
  <si>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</si>
  <si>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</si>
  <si>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</si>
  <si>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</si>
  <si>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</si>
  <si>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</si>
  <si>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</si>
  <si>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</si>
  <si>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</si>
  <si>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</si>
  <si>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</si>
  <si>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</si>
  <si>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</si>
  <si>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</si>
  <si>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</si>
  <si>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</si>
  <si>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</si>
  <si>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</si>
  <si>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</si>
  <si>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</si>
  <si>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</si>
  <si>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</si>
  <si>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</si>
  <si>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</si>
  <si>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</si>
  <si>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</si>
  <si>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</si>
  <si>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</si>
  <si>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</si>
  <si>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</si>
  <si>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</si>
  <si>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</si>
  <si>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</si>
  <si>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</si>
  <si>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</si>
  <si>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</si>
  <si>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</si>
  <si>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</si>
  <si>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</si>
  <si>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</si>
  <si>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</si>
  <si>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</si>
  <si>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</si>
  <si>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</si>
  <si>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</si>
  <si>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</si>
  <si>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</si>
  <si>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</si>
  <si>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</si>
  <si>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</si>
  <si>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</si>
  <si>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</si>
  <si>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</si>
  <si>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</si>
  <si>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</si>
  <si>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</si>
  <si>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</si>
  <si>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</si>
  <si>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</si>
  <si>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</si>
  <si>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</si>
  <si>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</si>
  <si>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</si>
  <si>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</si>
  <si>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</si>
  <si>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</si>
  <si>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</si>
  <si>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</si>
  <si>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</si>
  <si>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</si>
  <si>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</si>
  <si>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</si>
  <si>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</si>
  <si>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</si>
  <si>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</si>
  <si>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</si>
  <si>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</si>
  <si>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</si>
  <si>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</si>
  <si>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</si>
  <si>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</si>
  <si>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</si>
  <si>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</si>
  <si>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</si>
  <si>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</si>
  <si>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</si>
  <si>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</si>
  <si>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</si>
  <si>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</si>
  <si>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</si>
  <si>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</si>
  <si>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</si>
  <si>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</si>
  <si>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</si>
  <si>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</si>
  <si>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</si>
  <si>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</si>
  <si>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</si>
  <si>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</si>
  <si>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</si>
  <si>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</si>
  <si>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</si>
  <si>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</si>
  <si>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</si>
  <si>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</si>
  <si>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</si>
  <si>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</si>
  <si>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</si>
  <si>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</si>
  <si>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</si>
  <si>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</si>
  <si>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</si>
  <si>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</si>
  <si>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</si>
  <si>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</si>
  <si>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</si>
  <si>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</si>
  <si>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</si>
  <si>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</si>
  <si>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</si>
  <si>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</si>
  <si>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</si>
  <si>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</si>
  <si>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</si>
  <si>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</si>
  <si>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</si>
  <si>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</si>
  <si>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</si>
  <si>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</si>
  <si>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</si>
  <si>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</si>
  <si>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</si>
  <si>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</si>
  <si>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</si>
  <si>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</si>
  <si>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</si>
  <si>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</si>
  <si>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</si>
  <si>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</si>
  <si>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</si>
  <si>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</si>
  <si>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</si>
  <si>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</si>
  <si>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</si>
  <si>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</si>
  <si>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</si>
  <si>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</si>
  <si>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</si>
  <si>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</si>
  <si>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</si>
  <si>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</si>
  <si>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</si>
  <si>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</si>
  <si>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</si>
  <si>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</si>
  <si>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</si>
  <si>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</si>
  <si>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</si>
  <si>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</si>
  <si>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</si>
  <si>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</si>
  <si>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</si>
  <si>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</si>
  <si>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</si>
  <si>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</si>
  <si>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</si>
  <si>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</si>
  <si>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</si>
  <si>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</si>
  <si>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</si>
  <si>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</si>
  <si>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</si>
  <si>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</si>
  <si>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</si>
  <si>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</si>
  <si>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</si>
  <si>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</si>
  <si>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</si>
  <si>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</si>
  <si>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</si>
  <si>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</si>
  <si>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</si>
  <si>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</si>
  <si>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</si>
  <si>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</si>
  <si>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</si>
  <si>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</si>
  <si>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</si>
  <si>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</si>
  <si>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</si>
  <si>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</si>
  <si>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</si>
  <si>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</si>
  <si>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</si>
  <si>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</si>
  <si>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</si>
  <si>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</si>
  <si>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</si>
  <si>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</si>
  <si>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</si>
  <si>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</si>
  <si>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</si>
  <si>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</si>
  <si>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</si>
  <si>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</si>
  <si>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</si>
  <si>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</si>
  <si>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</si>
  <si>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</si>
  <si>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</si>
  <si>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</si>
  <si>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</si>
  <si>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</si>
  <si>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</si>
  <si>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</si>
  <si>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</si>
  <si>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</si>
  <si>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</si>
  <si>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</si>
  <si>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</si>
  <si>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</si>
  <si>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</si>
  <si>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</si>
  <si>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</si>
  <si>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</si>
  <si>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</si>
  <si>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</si>
  <si>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</si>
  <si>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</si>
  <si>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</si>
  <si>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</si>
  <si>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</si>
  <si>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</si>
  <si>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</si>
  <si>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</si>
  <si>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</si>
  <si>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</si>
  <si>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</si>
  <si>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</si>
  <si>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</si>
  <si>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</si>
  <si>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</si>
  <si>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</si>
  <si>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</si>
  <si>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</si>
  <si>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</si>
  <si>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</si>
  <si>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</si>
  <si>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</si>
  <si>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</si>
  <si>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</si>
  <si>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</si>
  <si>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</si>
  <si>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</si>
  <si>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</si>
  <si>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</si>
  <si>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</si>
  <si>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</si>
  <si>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</si>
  <si>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</si>
  <si>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</si>
  <si>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</si>
  <si>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</si>
  <si>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</si>
  <si>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</si>
  <si>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</si>
  <si>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</si>
  <si>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</si>
  <si>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</si>
  <si>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</si>
  <si>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</si>
  <si>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</si>
  <si>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</si>
  <si>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</si>
  <si>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</si>
  <si>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</si>
  <si>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</si>
  <si>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</si>
  <si>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</si>
  <si>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</si>
  <si>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</si>
  <si>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</si>
  <si>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</si>
  <si>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</si>
  <si>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</si>
  <si>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</si>
  <si>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</si>
  <si>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</si>
  <si>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</si>
  <si>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</si>
  <si>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</si>
  <si>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</si>
  <si>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</si>
  <si>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</si>
  <si>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</si>
  <si>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</si>
  <si>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</si>
  <si>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</si>
  <si>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</si>
  <si>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</si>
  <si>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</si>
  <si>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</si>
  <si>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</si>
  <si>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</si>
  <si>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</si>
  <si>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</si>
  <si>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</si>
  <si>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</si>
  <si>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</si>
  <si>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</si>
  <si>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</si>
  <si>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</si>
  <si>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</si>
  <si>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</si>
  <si>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</si>
  <si>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</si>
  <si>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</si>
  <si>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</si>
  <si>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</si>
  <si>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</si>
  <si>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</si>
  <si>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</si>
  <si>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</si>
  <si>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</si>
  <si>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</si>
  <si>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</si>
  <si>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</si>
  <si>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</si>
  <si>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</si>
  <si>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</si>
  <si>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</si>
  <si>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</si>
  <si>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</si>
  <si>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</si>
  <si>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</si>
  <si>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</si>
  <si>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</si>
  <si>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</si>
  <si>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</si>
  <si>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</si>
  <si>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</si>
  <si>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</si>
  <si>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</si>
  <si>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</si>
  <si>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</si>
  <si>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</si>
  <si>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</si>
  <si>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</si>
  <si>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</si>
  <si>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</si>
  <si>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</si>
  <si>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</si>
  <si>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</si>
  <si>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</si>
  <si>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</si>
  <si>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</si>
  <si>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</si>
  <si>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</si>
  <si>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</si>
  <si>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</si>
  <si>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</si>
  <si>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</si>
  <si>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</si>
  <si>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</si>
  <si>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</si>
  <si>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</si>
  <si>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</si>
  <si>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</si>
  <si>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</si>
  <si>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</si>
  <si>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</si>
  <si>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</si>
  <si>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</si>
  <si>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</si>
  <si>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</si>
  <si>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</si>
  <si>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</si>
  <si>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</si>
  <si>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</si>
  <si>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</si>
  <si>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</si>
  <si>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</si>
  <si>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</si>
  <si>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</si>
  <si>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</si>
  <si>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</si>
  <si>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</si>
  <si>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</si>
  <si>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</si>
  <si>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</si>
  <si>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</si>
  <si>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</si>
  <si>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</si>
  <si>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</si>
  <si>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</si>
  <si>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</si>
  <si>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</si>
  <si>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</si>
  <si>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</si>
  <si>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</si>
  <si>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</si>
  <si>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</si>
  <si>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</si>
  <si>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</si>
  <si>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</si>
  <si>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</si>
  <si>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</si>
  <si>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</si>
  <si>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</si>
  <si>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</si>
  <si>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</si>
  <si>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</si>
  <si>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</si>
  <si>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</si>
  <si>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</si>
  <si>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</si>
  <si>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</si>
  <si>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</si>
  <si>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</si>
  <si>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</si>
  <si>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</si>
  <si>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</si>
  <si>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</si>
  <si>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</si>
  <si>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</si>
  <si>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</si>
  <si>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</si>
  <si>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</si>
  <si>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</si>
  <si>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</si>
  <si>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</si>
  <si>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</si>
  <si>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</si>
  <si>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</si>
  <si>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</si>
  <si>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</si>
  <si>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</si>
  <si>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</si>
  <si>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</si>
  <si>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</si>
  <si>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</si>
  <si>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</si>
  <si>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</si>
  <si>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</si>
  <si>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</si>
  <si>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</si>
  <si>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</si>
  <si>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</si>
  <si>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</si>
  <si>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</si>
  <si>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</si>
  <si>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</si>
  <si>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</si>
  <si>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</si>
  <si>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</si>
  <si>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</si>
  <si>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</si>
  <si>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</si>
  <si>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</si>
  <si>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</si>
  <si>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</si>
  <si>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</si>
  <si>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</si>
  <si>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</si>
  <si>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</si>
  <si>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</si>
  <si>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</si>
  <si>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</si>
  <si>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</si>
  <si>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</si>
  <si>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</si>
  <si>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</si>
  <si>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</si>
  <si>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</si>
  <si>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</si>
  <si>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</si>
  <si>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</si>
  <si>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</si>
  <si>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</si>
  <si>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</si>
  <si>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</si>
  <si>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</si>
  <si>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</si>
  <si>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</si>
  <si>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</si>
  <si>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</si>
  <si>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</si>
  <si>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</si>
  <si>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</si>
  <si>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</si>
  <si>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</si>
  <si>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</si>
  <si>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</si>
  <si>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</si>
  <si>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</si>
  <si>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</si>
  <si>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</si>
  <si>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</si>
  <si>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</si>
  <si>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</si>
  <si>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</si>
  <si>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</si>
  <si>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</si>
  <si>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</si>
  <si>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</si>
  <si>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</si>
  <si>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</si>
  <si>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</si>
  <si>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</si>
  <si>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</si>
  <si>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</si>
  <si>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</si>
  <si>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</si>
  <si>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</si>
  <si>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</si>
  <si>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</si>
  <si>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</si>
  <si>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</si>
  <si>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</si>
  <si>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</si>
  <si>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</si>
  <si>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</si>
  <si>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</si>
  <si>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</si>
  <si>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</si>
  <si>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</si>
  <si>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</si>
  <si>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</si>
  <si>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</si>
  <si>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</si>
  <si>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</si>
  <si>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</si>
  <si>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</si>
  <si>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</si>
  <si>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</si>
  <si>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</si>
  <si>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</si>
  <si>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</si>
  <si>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</si>
  <si>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</si>
  <si>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</si>
  <si>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</si>
  <si>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</si>
  <si>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</si>
  <si>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</si>
  <si>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</si>
  <si>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</si>
  <si>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</si>
  <si>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</si>
  <si>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</si>
  <si>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</si>
  <si>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</si>
  <si>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</si>
  <si>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</si>
  <si>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</si>
  <si>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</si>
  <si>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</si>
  <si>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</si>
  <si>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</si>
  <si>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</si>
  <si>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</si>
  <si>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</si>
  <si>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</si>
  <si>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</si>
  <si>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</si>
  <si>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</si>
  <si>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</si>
  <si>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</si>
  <si>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</si>
  <si>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</si>
  <si>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</si>
  <si>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</si>
  <si>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</si>
  <si>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</si>
  <si>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</si>
  <si>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</si>
  <si>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</si>
  <si>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</si>
  <si>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</si>
  <si>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</si>
  <si>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</si>
  <si>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</si>
  <si>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</si>
  <si>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</si>
  <si>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</si>
  <si>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</si>
  <si>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</si>
  <si>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</si>
  <si>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</si>
  <si>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</si>
  <si>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</si>
  <si>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</si>
  <si>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</si>
  <si>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</si>
  <si>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</si>
  <si>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</si>
  <si>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</si>
  <si>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</si>
  <si>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</si>
  <si>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</si>
  <si>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</si>
  <si>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</si>
  <si>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</si>
  <si>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</si>
  <si>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</si>
  <si>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</si>
  <si>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</si>
  <si>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</si>
  <si>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</si>
  <si>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</si>
  <si>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</si>
  <si>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</si>
  <si>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</si>
  <si>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</si>
  <si>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</si>
  <si>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</si>
  <si>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</si>
  <si>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</si>
  <si>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</si>
  <si>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</si>
  <si>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</si>
  <si>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</si>
  <si>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</si>
  <si>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</si>
  <si>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</si>
  <si>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</si>
  <si>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</si>
  <si>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</si>
  <si>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</si>
  <si>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</si>
  <si>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</si>
  <si>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</si>
  <si>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</si>
  <si>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</si>
  <si>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</si>
  <si>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</si>
  <si>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</si>
  <si>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</si>
  <si>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</si>
  <si>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</si>
  <si>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</si>
  <si>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</si>
  <si>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</si>
  <si>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</si>
  <si>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</si>
  <si>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</si>
  <si>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</si>
  <si>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</si>
  <si>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</si>
  <si>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</si>
  <si>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</si>
  <si>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</si>
  <si>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</si>
  <si>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</si>
  <si>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</si>
  <si>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</si>
  <si>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</si>
  <si>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</si>
  <si>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</si>
  <si>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</si>
  <si>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</si>
  <si>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</si>
  <si>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</si>
  <si>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</si>
  <si>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</si>
  <si>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</si>
  <si>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</si>
  <si>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</si>
  <si>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</si>
  <si>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</si>
  <si>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</si>
  <si>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</si>
  <si>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</si>
  <si>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</si>
  <si>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</si>
  <si>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</si>
  <si>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</si>
  <si>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</si>
  <si>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</si>
  <si>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</si>
  <si>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</si>
  <si>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</si>
  <si>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</si>
  <si>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</si>
  <si>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</si>
  <si>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</si>
  <si>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</si>
  <si>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</si>
  <si>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</si>
  <si>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</si>
  <si>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</si>
  <si>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</si>
  <si>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</si>
  <si>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</si>
  <si>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</si>
  <si>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</si>
  <si>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</si>
  <si>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</si>
  <si>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</si>
  <si>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</si>
  <si>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</si>
  <si>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</si>
  <si>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</si>
  <si>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</si>
  <si>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</si>
  <si>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</si>
  <si>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</si>
  <si>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</si>
  <si>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</si>
  <si>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</si>
  <si>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</si>
  <si>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</si>
  <si>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</si>
  <si>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</si>
  <si>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</si>
  <si>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</si>
  <si>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</si>
  <si>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</si>
  <si>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</si>
  <si>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</si>
  <si>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</si>
  <si>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</si>
  <si>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</si>
  <si>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</si>
  <si>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</si>
  <si>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</si>
  <si>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</si>
  <si>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</si>
  <si>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</si>
  <si>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</si>
  <si>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</si>
  <si>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</si>
  <si>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</si>
  <si>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</si>
  <si>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</si>
  <si>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</si>
  <si>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</si>
  <si>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</si>
  <si>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</si>
  <si>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</si>
  <si>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</si>
  <si>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</si>
  <si>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</si>
  <si>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</si>
  <si>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</si>
  <si>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</si>
  <si>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</si>
  <si>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</si>
  <si>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</si>
  <si>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</si>
  <si>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</si>
  <si>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</si>
  <si>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</si>
  <si>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</si>
  <si>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</si>
  <si>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</si>
  <si>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</si>
  <si>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</si>
  <si>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</si>
  <si>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</si>
  <si>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</si>
  <si>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</si>
  <si>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</si>
  <si>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</si>
  <si>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</si>
  <si>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</si>
  <si>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</si>
  <si>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</si>
  <si>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</si>
  <si>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</si>
  <si>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</si>
  <si>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</si>
  <si>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</si>
  <si>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</si>
  <si>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</si>
  <si>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</si>
  <si>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</si>
  <si>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</si>
  <si>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</si>
  <si>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</si>
  <si>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</si>
  <si>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</si>
  <si>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</si>
  <si>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</si>
  <si>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</si>
  <si>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</si>
  <si>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</si>
  <si>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</si>
  <si>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</si>
  <si>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</si>
  <si>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</si>
  <si>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</si>
  <si>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</si>
  <si>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</si>
  <si>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</si>
  <si>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</si>
  <si>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</si>
  <si>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</si>
  <si>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</si>
  <si>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</si>
  <si>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</si>
  <si>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</si>
  <si>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</si>
  <si>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</si>
  <si>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</si>
  <si>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</si>
  <si>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</si>
  <si>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</si>
  <si>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</si>
  <si>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</si>
  <si>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</si>
  <si>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</si>
  <si>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</si>
  <si>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</si>
  <si>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</si>
  <si>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</si>
  <si>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</si>
  <si>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</si>
  <si>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</si>
  <si>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</si>
  <si>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</si>
  <si>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</si>
  <si>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</si>
  <si>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</si>
  <si>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</si>
  <si>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</si>
  <si>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</si>
  <si>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</si>
  <si>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</si>
  <si>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</si>
  <si>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</si>
  <si>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</si>
  <si>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</si>
  <si>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</si>
  <si>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</si>
  <si>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</si>
  <si>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</si>
  <si>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</si>
  <si>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</si>
  <si>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</si>
  <si>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</si>
  <si>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</si>
  <si>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</si>
  <si>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</si>
  <si>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</si>
  <si>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</si>
  <si>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</si>
  <si>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</si>
  <si>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</si>
  <si>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</si>
  <si>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</si>
  <si>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</si>
  <si>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</si>
  <si>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</si>
  <si>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</si>
  <si>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</si>
  <si>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</si>
  <si>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</si>
  <si>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</si>
  <si>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</si>
  <si>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</si>
  <si>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</si>
  <si>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</si>
  <si>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</si>
  <si>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</si>
  <si>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</si>
  <si>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</si>
  <si>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</si>
  <si>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</si>
  <si>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</si>
  <si>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</si>
  <si>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</si>
  <si>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</si>
  <si>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</si>
  <si>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</si>
  <si>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</si>
  <si>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</si>
  <si>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</si>
  <si>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</si>
  <si>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</si>
  <si>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</si>
  <si>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</si>
  <si>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</si>
  <si>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</si>
  <si>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</si>
  <si>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</si>
  <si>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</si>
  <si>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</si>
  <si>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</si>
  <si>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</si>
  <si>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</si>
  <si>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</si>
  <si>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</si>
  <si>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</si>
  <si>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</si>
  <si>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</si>
  <si>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</si>
  <si>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</si>
  <si>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</si>
  <si>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</si>
  <si>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</si>
  <si>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</si>
  <si>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</si>
  <si>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</si>
  <si>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</si>
  <si>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</si>
  <si>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</si>
  <si>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</si>
  <si>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</si>
  <si>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</si>
  <si>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</si>
  <si>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</si>
  <si>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</si>
  <si>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</si>
  <si>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</si>
  <si>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</si>
  <si>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</si>
  <si>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</si>
  <si>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</si>
  <si>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</si>
  <si>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</si>
  <si>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</si>
  <si>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</si>
  <si>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</si>
  <si>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</si>
  <si>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</si>
  <si>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</si>
  <si>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</si>
  <si>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</si>
  <si>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</si>
  <si>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</si>
  <si>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</si>
  <si>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</si>
  <si>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</si>
  <si>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</si>
  <si>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</si>
  <si>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</si>
  <si>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</si>
  <si>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</si>
  <si>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</si>
  <si>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</si>
  <si>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</si>
  <si>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</si>
  <si>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</si>
  <si>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</si>
  <si>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</si>
  <si>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</si>
  <si>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</si>
  <si>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</si>
  <si>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</si>
  <si>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</si>
  <si>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</si>
  <si>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</si>
  <si>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</si>
  <si>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</si>
  <si>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</si>
  <si>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</si>
  <si>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</si>
  <si>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</si>
  <si>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</si>
  <si>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</si>
  <si>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</si>
  <si>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</si>
  <si>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</si>
  <si>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</si>
  <si>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</si>
  <si>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</si>
  <si>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</si>
  <si>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</si>
  <si>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</si>
  <si>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</si>
  <si>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</si>
  <si>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</si>
  <si>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</si>
  <si>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</si>
  <si>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</si>
  <si>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</si>
  <si>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</si>
  <si>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</si>
  <si>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</si>
  <si>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</si>
  <si>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</si>
  <si>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</si>
  <si>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</si>
  <si>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</si>
  <si>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</si>
  <si>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</si>
  <si>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</si>
  <si>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</si>
  <si>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</si>
  <si>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</si>
  <si>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</si>
  <si>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</si>
  <si>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</si>
  <si>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</si>
  <si>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</si>
  <si>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</si>
  <si>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</si>
  <si>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</si>
  <si>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</si>
  <si>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</si>
  <si>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</si>
  <si>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</si>
  <si>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</si>
  <si>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</si>
  <si>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</si>
  <si>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</si>
  <si>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</si>
  <si>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</si>
  <si>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</si>
  <si>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</si>
  <si>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</si>
  <si>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</si>
  <si>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</si>
  <si>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</si>
  <si>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</si>
  <si>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</si>
  <si>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</si>
  <si>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</si>
  <si>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</si>
  <si>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</si>
  <si>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</si>
  <si>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</si>
  <si>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</si>
  <si>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</si>
  <si>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</si>
  <si>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</si>
  <si>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</si>
  <si>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</si>
  <si>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</si>
  <si>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</si>
  <si>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</si>
  <si>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</si>
  <si>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</si>
  <si>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</si>
  <si>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</si>
  <si>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</si>
  <si>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</si>
  <si>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</si>
  <si>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</si>
  <si>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</si>
  <si>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</si>
  <si>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</si>
  <si>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</si>
  <si>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</si>
  <si>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</si>
  <si>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</si>
  <si>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</si>
  <si>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</si>
  <si>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</si>
  <si>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</si>
  <si>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</si>
  <si>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</si>
  <si>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</si>
  <si>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</si>
  <si>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</si>
  <si>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</si>
  <si>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</si>
  <si>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</si>
  <si>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</si>
  <si>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</si>
  <si>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</si>
  <si>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</si>
  <si>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</si>
  <si>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</si>
  <si>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</si>
  <si>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</si>
  <si>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</si>
  <si>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</si>
  <si>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</si>
  <si>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</si>
  <si>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</si>
  <si>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</si>
  <si>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</si>
  <si>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</si>
  <si>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</si>
  <si>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</si>
  <si>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</si>
  <si>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</si>
  <si>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</si>
  <si>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</si>
  <si>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</si>
  <si>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</si>
  <si>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</si>
  <si>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</si>
  <si>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</si>
  <si>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</si>
  <si>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</si>
  <si>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</si>
  <si>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</si>
  <si>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</si>
  <si>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</si>
  <si>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</si>
  <si>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</si>
  <si>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</si>
  <si>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</si>
  <si>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</si>
  <si>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</si>
  <si>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</si>
  <si>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</si>
  <si>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</si>
  <si>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</si>
  <si>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</si>
  <si>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</si>
  <si>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</si>
  <si>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</si>
  <si>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</si>
  <si>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</si>
  <si>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</si>
  <si>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</si>
  <si>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</si>
  <si>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</si>
  <si>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</si>
  <si>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</si>
  <si>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</si>
  <si>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</si>
  <si>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</si>
  <si>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</si>
  <si>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</si>
  <si>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</si>
  <si>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</si>
  <si>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</si>
  <si>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</si>
  <si>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</si>
  <si>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</si>
  <si>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</si>
  <si>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</si>
  <si>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</si>
  <si>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</si>
  <si>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</si>
  <si>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</si>
  <si>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</si>
  <si>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</si>
  <si>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</si>
  <si>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</si>
  <si>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</si>
  <si>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</si>
  <si>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</si>
  <si>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</si>
  <si>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</si>
  <si>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</si>
  <si>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</si>
  <si>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</si>
  <si>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</si>
  <si>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</si>
  <si>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</si>
  <si>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</si>
  <si>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</si>
  <si>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</si>
  <si>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</si>
  <si>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</si>
  <si>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</si>
  <si>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</si>
  <si>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</si>
  <si>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</si>
  <si>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</si>
  <si>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</si>
  <si>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</si>
  <si>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</si>
  <si>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</si>
  <si>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</si>
  <si>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</si>
  <si>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</si>
  <si>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</si>
  <si>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</si>
  <si>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</si>
  <si>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</si>
  <si>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</si>
  <si>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</si>
  <si>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</si>
  <si>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</si>
  <si>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</si>
  <si>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</si>
  <si>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</si>
  <si>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</si>
  <si>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</si>
  <si>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</si>
  <si>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</si>
  <si>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</si>
  <si>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</si>
  <si>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</si>
  <si>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</si>
  <si>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</si>
  <si>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</si>
  <si>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</si>
  <si>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</si>
  <si>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</si>
  <si>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</si>
  <si>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</si>
  <si>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</si>
  <si>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</si>
  <si>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</si>
  <si>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</si>
  <si>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</si>
  <si>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</si>
  <si>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</si>
  <si>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</si>
  <si>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</si>
  <si>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</si>
  <si>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</si>
  <si>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</si>
  <si>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</si>
  <si>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</si>
  <si>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</si>
  <si>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</si>
  <si>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</si>
  <si>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</si>
  <si>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</si>
  <si>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</si>
  <si>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</si>
  <si>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</si>
  <si>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</si>
  <si>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</si>
  <si>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</si>
  <si>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</si>
  <si>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</si>
  <si>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</si>
  <si>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</si>
  <si>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</si>
  <si>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</si>
  <si>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</si>
  <si>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</si>
  <si>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</si>
  <si>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</si>
  <si>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</si>
  <si>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</si>
  <si>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</si>
  <si>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</si>
  <si>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</si>
  <si>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</si>
  <si>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</si>
  <si>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</si>
  <si>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</si>
  <si>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</si>
  <si>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</si>
  <si>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</si>
  <si>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</si>
  <si>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</si>
  <si>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</si>
  <si>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</si>
  <si>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</si>
  <si>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</si>
  <si>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</si>
  <si>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</si>
  <si>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</si>
  <si>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</si>
  <si>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</si>
  <si>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</si>
  <si>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</si>
  <si>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</si>
  <si>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</si>
  <si>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</si>
  <si>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</si>
  <si>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</si>
  <si>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</si>
  <si>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</si>
  <si>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</si>
  <si>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</si>
  <si>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</si>
  <si>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</si>
  <si>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</si>
  <si>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</si>
  <si>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</si>
  <si>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</si>
  <si>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</si>
  <si>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</si>
  <si>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</si>
  <si>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</si>
  <si>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</si>
  <si>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</si>
  <si>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</si>
  <si>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</si>
  <si>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</si>
  <si>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</si>
  <si>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</si>
  <si>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</si>
  <si>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</si>
  <si>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</si>
  <si>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</si>
  <si>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</si>
  <si>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</si>
  <si>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</si>
  <si>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</si>
  <si>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</si>
  <si>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</si>
  <si>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</si>
  <si>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</si>
  <si>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</si>
  <si>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</si>
  <si>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</si>
  <si>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</si>
  <si>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</si>
  <si>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</si>
  <si>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</si>
  <si>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</si>
  <si>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</si>
  <si>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</si>
  <si>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</si>
  <si>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</si>
  <si>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</si>
  <si>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</si>
  <si>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</si>
  <si>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</si>
  <si>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</si>
  <si>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</si>
  <si>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</si>
  <si>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</si>
  <si>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</si>
  <si>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</si>
  <si>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</si>
  <si>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</si>
  <si>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</si>
  <si>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</si>
  <si>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</si>
  <si>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</si>
  <si>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</si>
  <si>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</si>
  <si>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</si>
  <si>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</si>
  <si>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</si>
  <si>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</si>
  <si>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</si>
  <si>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</si>
  <si>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</si>
  <si>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</si>
  <si>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</si>
  <si>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</si>
  <si>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</si>
  <si>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</si>
  <si>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</si>
  <si>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</si>
  <si>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</si>
  <si>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</si>
  <si>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</si>
  <si>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</si>
  <si>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</si>
  <si>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</si>
  <si>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</si>
  <si>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</si>
  <si>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</si>
  <si>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</si>
  <si>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</si>
  <si>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</si>
  <si>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</si>
  <si>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</si>
  <si>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</si>
  <si>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</si>
  <si>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</si>
  <si>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</si>
  <si>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</si>
  <si>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</si>
  <si>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</si>
  <si>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</si>
  <si>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</si>
  <si>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</si>
  <si>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</si>
  <si>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</si>
  <si>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</si>
  <si>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</si>
  <si>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</si>
  <si>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</si>
  <si>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</si>
  <si>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</si>
  <si>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</si>
  <si>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</si>
  <si>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</si>
  <si>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</si>
  <si>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</si>
  <si>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</si>
  <si>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</si>
  <si>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</si>
  <si>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</si>
  <si>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</si>
  <si>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</si>
  <si>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</si>
  <si>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</si>
  <si>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</si>
  <si>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</si>
  <si>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</si>
  <si>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</si>
  <si>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</si>
  <si>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</si>
  <si>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</si>
  <si>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</si>
  <si>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</si>
  <si>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</si>
  <si>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</si>
  <si>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</si>
  <si>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</si>
  <si>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</si>
  <si>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</si>
  <si>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</si>
  <si>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</si>
  <si>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</si>
  <si>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</si>
  <si>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</si>
  <si>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</si>
  <si>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</si>
  <si>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</si>
  <si>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</si>
  <si>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</si>
  <si>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</si>
  <si>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</si>
  <si>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</si>
  <si>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</si>
  <si>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</si>
  <si>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</si>
  <si>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</si>
  <si>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</si>
  <si>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</si>
  <si>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</si>
  <si>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</si>
  <si>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</si>
  <si>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</si>
  <si>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</si>
  <si>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</si>
  <si>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</si>
  <si>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</si>
  <si>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</si>
  <si>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</si>
  <si>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</si>
  <si>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</si>
  <si>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</si>
  <si>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</si>
  <si>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</si>
  <si>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</si>
  <si>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</si>
  <si>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</si>
  <si>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</si>
  <si>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</si>
  <si>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</si>
  <si>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</si>
  <si>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</si>
  <si>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</si>
  <si>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</si>
  <si>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</si>
  <si>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</si>
  <si>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</si>
  <si>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</si>
  <si>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</si>
  <si>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</si>
  <si>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</si>
  <si>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</si>
  <si>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</si>
  <si>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</si>
  <si>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</si>
  <si>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</si>
  <si>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</si>
  <si>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</si>
  <si>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</si>
  <si>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</si>
  <si>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</si>
  <si>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</si>
  <si>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</si>
  <si>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</si>
  <si>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</si>
  <si>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</si>
  <si>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</si>
  <si>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</si>
  <si>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</si>
  <si>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</si>
  <si>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</si>
  <si>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</si>
  <si>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</si>
  <si>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</si>
  <si>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</si>
  <si>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</si>
  <si>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</si>
  <si>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</si>
  <si>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</si>
  <si>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</si>
  <si>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</si>
  <si>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</si>
  <si>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</si>
  <si>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</si>
  <si>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</si>
  <si>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</si>
  <si>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</si>
  <si>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</si>
  <si>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</si>
  <si>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</si>
  <si>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</si>
  <si>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</si>
  <si>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</si>
  <si>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</si>
  <si>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</si>
  <si>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</si>
  <si>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</si>
  <si>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</si>
  <si>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</si>
  <si>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</si>
  <si>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</si>
  <si>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</si>
  <si>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</si>
  <si>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</si>
  <si>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</si>
  <si>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</si>
  <si>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</si>
  <si>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</si>
  <si>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</si>
  <si>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</si>
  <si>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</si>
  <si>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</si>
  <si>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</si>
  <si>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</si>
  <si>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</si>
  <si>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</si>
  <si>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</si>
  <si>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</si>
  <si>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</si>
  <si>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</si>
  <si>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</si>
  <si>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</si>
  <si>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</si>
  <si>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</si>
  <si>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</si>
  <si>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</si>
  <si>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</si>
  <si>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</si>
  <si>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</si>
  <si>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</si>
  <si>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</si>
  <si>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</si>
  <si>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</si>
  <si>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</si>
  <si>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</si>
  <si>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</si>
  <si>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</si>
  <si>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</si>
  <si>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</si>
  <si>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</si>
  <si>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</si>
  <si>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</si>
  <si>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</si>
  <si>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</si>
  <si>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</si>
  <si>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</si>
  <si>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</si>
  <si>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</si>
  <si>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</si>
  <si>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</si>
  <si>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</si>
  <si>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</si>
  <si>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</si>
  <si>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</si>
  <si>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</si>
  <si>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</si>
  <si>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</si>
  <si>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</si>
  <si>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</si>
  <si>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</si>
  <si>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</si>
  <si>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</si>
  <si>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</si>
  <si>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</si>
  <si>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</si>
  <si>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</si>
  <si>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</si>
  <si>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</si>
  <si>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</si>
  <si>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</si>
  <si>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</si>
  <si>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</si>
  <si>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</si>
  <si>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</si>
  <si>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</si>
  <si>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</si>
  <si>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</si>
  <si>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</si>
  <si>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</si>
  <si>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</si>
  <si>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</si>
  <si>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</si>
  <si>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</si>
  <si>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</si>
  <si>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</si>
  <si>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</si>
  <si>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</si>
  <si>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</si>
  <si>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</si>
  <si>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</si>
  <si>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</si>
  <si>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</si>
  <si>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</si>
  <si>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</si>
  <si>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</si>
  <si>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</si>
  <si>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</si>
  <si>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</si>
  <si>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</si>
  <si>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</si>
  <si>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</si>
  <si>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</si>
  <si>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</si>
  <si>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</si>
  <si>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</si>
  <si>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</si>
  <si>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</si>
  <si>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</si>
  <si>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</si>
  <si>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</si>
  <si>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</si>
  <si>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</si>
  <si>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</si>
  <si>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</si>
  <si>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</si>
  <si>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</si>
  <si>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</si>
  <si>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</si>
  <si>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</si>
  <si>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</si>
  <si>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</si>
  <si>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</si>
  <si>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</si>
  <si>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</si>
  <si>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</si>
  <si>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</si>
  <si>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</si>
  <si>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</si>
  <si>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</si>
  <si>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</si>
  <si>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</si>
  <si>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</si>
  <si>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</si>
  <si>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</si>
  <si>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</si>
  <si>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</si>
  <si>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</si>
  <si>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</si>
  <si>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</si>
  <si>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</si>
  <si>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</si>
  <si>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</si>
  <si>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</si>
  <si>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</si>
  <si>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</si>
  <si>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</si>
  <si>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</si>
  <si>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</si>
  <si>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</si>
  <si>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</si>
  <si>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</si>
  <si>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</si>
  <si>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</si>
  <si>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</si>
  <si>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</si>
  <si>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</si>
  <si>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</si>
  <si>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</si>
  <si>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</si>
  <si>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</si>
  <si>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</si>
  <si>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</si>
  <si>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</si>
  <si>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</si>
  <si>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</si>
  <si>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</si>
  <si>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</si>
  <si>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</si>
  <si>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</si>
  <si>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</si>
  <si>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</si>
  <si>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</si>
  <si>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</si>
  <si>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</si>
  <si>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</si>
  <si>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</si>
  <si>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</si>
  <si>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</si>
  <si>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</si>
  <si>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</si>
  <si>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</si>
  <si>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</si>
  <si>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</si>
  <si>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</si>
  <si>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</si>
  <si>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</si>
  <si>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</si>
  <si>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</si>
  <si>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</si>
  <si>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</si>
  <si>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</si>
  <si>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</si>
  <si>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</si>
  <si>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</si>
  <si>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</si>
  <si>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</si>
  <si>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</si>
  <si>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</si>
  <si>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</si>
  <si>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</si>
  <si>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</si>
  <si>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</si>
  <si>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</si>
  <si>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</si>
  <si>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</si>
  <si>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</si>
  <si>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</si>
  <si>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</si>
  <si>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</si>
  <si>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</si>
  <si>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</si>
  <si>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</si>
  <si>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</si>
  <si>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</si>
  <si>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</si>
  <si>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</si>
  <si>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</si>
  <si>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</si>
  <si>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</si>
  <si>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</si>
  <si>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</si>
  <si>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</si>
  <si>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</si>
  <si>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</si>
  <si>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</si>
  <si>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</si>
  <si>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</si>
  <si>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</si>
  <si>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</si>
  <si>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</si>
  <si>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</si>
  <si>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</si>
  <si>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</si>
  <si>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</si>
  <si>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</si>
  <si>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</si>
  <si>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</si>
  <si>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</si>
  <si>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</si>
  <si>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</si>
  <si>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</si>
  <si>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</si>
  <si>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</si>
  <si>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</si>
  <si>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</si>
  <si>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</si>
  <si>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</si>
  <si>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</si>
  <si>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</si>
  <si>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</si>
  <si>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</si>
  <si>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</si>
  <si>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</si>
  <si>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</si>
  <si>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</si>
  <si>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</si>
  <si>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</si>
  <si>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</si>
  <si>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</si>
  <si>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</si>
  <si>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</si>
  <si>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</si>
  <si>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</si>
  <si>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</si>
  <si>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</si>
  <si>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</si>
  <si>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</si>
  <si>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</si>
  <si>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</si>
  <si>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</si>
  <si>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</si>
  <si>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</si>
  <si>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</si>
  <si>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</si>
  <si>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</si>
  <si>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</si>
  <si>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</si>
  <si>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</si>
  <si>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</si>
  <si>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</si>
  <si>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</si>
  <si>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</si>
  <si>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</si>
  <si>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</si>
  <si>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</si>
  <si>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</si>
  <si>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</si>
  <si>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</si>
  <si>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</si>
  <si>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</si>
  <si>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</si>
  <si>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</si>
  <si>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</si>
  <si>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</si>
  <si>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</si>
  <si>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</si>
  <si>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</si>
  <si>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</si>
  <si>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</si>
  <si>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</si>
  <si>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</si>
  <si>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</si>
  <si>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</si>
  <si>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</si>
  <si>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</si>
  <si>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</si>
  <si>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</si>
  <si>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</si>
  <si>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</si>
  <si>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</si>
  <si>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</si>
  <si>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</si>
  <si>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</si>
  <si>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</si>
  <si>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</si>
  <si>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</si>
  <si>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</si>
  <si>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</si>
  <si>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</si>
  <si>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</si>
  <si>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</si>
  <si>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</si>
  <si>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</si>
  <si>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</si>
  <si>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</si>
  <si>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</si>
  <si>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</si>
  <si>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</si>
  <si>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</si>
  <si>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</si>
  <si>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</si>
  <si>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</si>
  <si>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</si>
  <si>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</si>
  <si>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</si>
  <si>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</si>
  <si>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</si>
  <si>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</si>
  <si>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</si>
  <si>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</si>
  <si>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</si>
  <si>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</si>
  <si>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</si>
  <si>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</si>
  <si>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</si>
  <si>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</si>
  <si>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</si>
  <si>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</si>
  <si>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</si>
  <si>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</si>
  <si>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</si>
  <si>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</si>
  <si>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</si>
  <si>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</si>
  <si>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</si>
  <si>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</si>
  <si>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</si>
  <si>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</si>
  <si>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</si>
  <si>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</si>
  <si>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</si>
  <si>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</si>
  <si>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</si>
  <si>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</si>
  <si>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</si>
  <si>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</si>
  <si>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</si>
  <si>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</si>
  <si>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</si>
  <si>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</si>
  <si>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</si>
  <si>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</si>
  <si>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</si>
  <si>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</si>
  <si>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</si>
  <si>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</si>
  <si>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</si>
  <si>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</si>
  <si>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</si>
  <si>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</si>
  <si>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</si>
  <si>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</si>
  <si>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</si>
  <si>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</si>
  <si>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</si>
  <si>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</si>
  <si>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</si>
  <si>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</si>
  <si>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</si>
  <si>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</si>
  <si>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</si>
  <si>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</si>
  <si>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</si>
  <si>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</si>
  <si>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</si>
  <si>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</si>
  <si>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</si>
  <si>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</si>
  <si>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</si>
  <si>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</si>
  <si>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</si>
  <si>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</si>
  <si>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</si>
  <si>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</si>
  <si>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</si>
  <si>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</si>
  <si>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</si>
  <si>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</si>
  <si>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</si>
  <si>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</si>
  <si>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</si>
  <si>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</si>
  <si>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</si>
  <si>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</si>
  <si>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</si>
  <si>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</si>
  <si>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</si>
  <si>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</si>
  <si>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</si>
  <si>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</si>
  <si>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</si>
  <si>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</si>
  <si>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</si>
  <si>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</si>
  <si>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</si>
  <si>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</si>
  <si>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</si>
  <si>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</si>
  <si>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</si>
  <si>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</si>
  <si>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</si>
  <si>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</si>
  <si>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</si>
  <si>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</si>
  <si>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</si>
  <si>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</si>
  <si>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</si>
  <si>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</si>
  <si>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</si>
  <si>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</si>
  <si>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</si>
  <si>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</si>
  <si>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</si>
  <si>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</si>
  <si>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</si>
  <si>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</si>
  <si>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</si>
  <si>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</si>
  <si>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</si>
  <si>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</si>
  <si>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</si>
  <si>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</si>
  <si>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</si>
  <si>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</si>
  <si>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</si>
  <si>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</si>
  <si>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</si>
  <si>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</si>
  <si>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</si>
  <si>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</si>
  <si>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</si>
  <si>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</si>
  <si>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</si>
  <si>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</si>
  <si>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</si>
  <si>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</si>
  <si>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</si>
  <si>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</si>
  <si>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</si>
  <si>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</si>
  <si>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</si>
  <si>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</si>
  <si>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</si>
  <si>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</si>
  <si>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</si>
  <si>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</si>
  <si>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</si>
  <si>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</si>
  <si>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</si>
  <si>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</si>
  <si>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</si>
  <si>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</si>
  <si>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</si>
  <si>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</si>
  <si>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</si>
  <si>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</si>
  <si>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</si>
  <si>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</si>
  <si>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</si>
  <si>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</si>
  <si>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</si>
  <si>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</si>
  <si>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</si>
  <si>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</si>
  <si>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</si>
  <si>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</si>
  <si>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</si>
  <si>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</si>
  <si>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</si>
  <si>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</si>
  <si>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</si>
  <si>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</si>
  <si>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</si>
  <si>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</si>
  <si>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</si>
  <si>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</si>
  <si>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</si>
  <si>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</si>
  <si>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</si>
  <si>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</si>
  <si>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</si>
  <si>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</si>
  <si>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</si>
  <si>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</si>
  <si>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</si>
  <si>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</si>
  <si>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</si>
  <si>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</si>
  <si>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</si>
  <si>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</si>
  <si>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</si>
  <si>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</si>
  <si>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</si>
  <si>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</si>
  <si>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</si>
  <si>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</si>
  <si>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</si>
  <si>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</si>
  <si>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</si>
  <si>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</si>
  <si>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</si>
  <si>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</si>
  <si>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</si>
  <si>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</si>
  <si>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</si>
  <si>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</si>
  <si>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</si>
  <si>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</si>
  <si>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</si>
  <si>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</si>
  <si>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</si>
  <si>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</si>
  <si>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</si>
  <si>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</si>
  <si>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</si>
  <si>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</si>
  <si>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</si>
  <si>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</si>
  <si>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</si>
  <si>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</si>
  <si>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</si>
  <si>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</si>
  <si>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</si>
  <si>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</si>
  <si>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</si>
  <si>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</si>
  <si>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</si>
  <si>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</si>
  <si>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</si>
  <si>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</si>
  <si>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</si>
  <si>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</si>
  <si>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</si>
  <si>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</si>
  <si>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</si>
  <si>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</si>
  <si>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</si>
  <si>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</si>
  <si>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</si>
  <si>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</si>
  <si>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</si>
  <si>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</si>
  <si>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</si>
  <si>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</si>
  <si>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</si>
  <si>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</si>
  <si>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</si>
  <si>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</si>
  <si>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</si>
  <si>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</si>
  <si>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</si>
  <si>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</si>
  <si>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</si>
  <si>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</si>
  <si>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</si>
  <si>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</si>
  <si>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</si>
  <si>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</si>
  <si>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</si>
  <si>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</si>
  <si>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</si>
  <si>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</si>
  <si>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</si>
  <si>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</si>
  <si>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</si>
  <si>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</si>
  <si>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</si>
  <si>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</si>
  <si>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</si>
  <si>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</si>
  <si>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</si>
  <si>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</si>
  <si>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</si>
  <si>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</si>
  <si>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</si>
  <si>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</si>
  <si>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</si>
  <si>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</si>
  <si>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</si>
  <si>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</si>
  <si>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</si>
  <si>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</si>
  <si>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</si>
  <si>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</si>
  <si>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</si>
  <si>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</si>
  <si>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</si>
  <si>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</si>
  <si>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</si>
  <si>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</si>
  <si>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</si>
  <si>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</si>
  <si>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</si>
  <si>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</si>
  <si>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</si>
  <si>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</si>
  <si>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</si>
  <si>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</si>
  <si>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</si>
  <si>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</si>
  <si>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</si>
  <si>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</si>
  <si>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</si>
  <si>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</si>
  <si>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</si>
  <si>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</si>
  <si>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</si>
  <si>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</si>
  <si>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</si>
  <si>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</si>
  <si>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</si>
  <si>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</si>
  <si>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</si>
  <si>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</si>
  <si>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</si>
  <si>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</si>
  <si>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</si>
  <si>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</si>
  <si>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</si>
  <si>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</si>
  <si>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</si>
  <si>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</si>
  <si>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</si>
  <si>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</si>
  <si>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</si>
  <si>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</si>
  <si>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</si>
  <si>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</si>
  <si>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</si>
  <si>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</si>
  <si>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</si>
  <si>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</si>
  <si>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</si>
  <si>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</si>
  <si>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</si>
  <si>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</si>
  <si>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</si>
  <si>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</si>
  <si>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</si>
  <si>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</si>
  <si>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</si>
  <si>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</si>
  <si>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</si>
  <si>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</si>
  <si>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</si>
  <si>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</si>
  <si>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</si>
  <si>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</si>
  <si>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</si>
  <si>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</si>
  <si>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</si>
  <si>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</si>
  <si>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</si>
  <si>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</si>
  <si>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</si>
  <si>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</si>
  <si>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</si>
  <si>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</si>
  <si>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</si>
  <si>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</si>
  <si>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</si>
  <si>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</si>
  <si>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</si>
  <si>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</si>
  <si>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</si>
  <si>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</si>
  <si>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</si>
  <si>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</si>
  <si>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</si>
  <si>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</si>
  <si>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</si>
  <si>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</si>
  <si>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</si>
  <si>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</si>
  <si>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</si>
  <si>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</si>
  <si>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</si>
  <si>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</si>
  <si>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</si>
  <si>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</si>
  <si>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</si>
  <si>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</si>
  <si>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</si>
  <si>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</si>
  <si>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</si>
  <si>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</si>
  <si>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</si>
  <si>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</si>
  <si>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</si>
  <si>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</si>
  <si>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</si>
  <si>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</si>
  <si>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</si>
  <si>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</si>
  <si>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</si>
  <si>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</si>
  <si>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</si>
  <si>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</si>
  <si>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</si>
  <si>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</si>
  <si>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</si>
  <si>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</si>
  <si>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</si>
  <si>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</si>
  <si>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</si>
  <si>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</si>
  <si>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</si>
  <si>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</si>
  <si>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</si>
  <si>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</si>
  <si>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</si>
  <si>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</si>
  <si>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</si>
  <si>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</si>
  <si>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</si>
  <si>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</si>
  <si>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</si>
  <si>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</si>
  <si>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</si>
  <si>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</si>
  <si>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</si>
  <si>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</si>
  <si>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</si>
  <si>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</si>
  <si>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</si>
  <si>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</si>
  <si>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</si>
  <si>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</si>
  <si>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</si>
  <si>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</si>
  <si>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</si>
  <si>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</si>
  <si>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</si>
  <si>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</si>
  <si>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</si>
  <si>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</si>
  <si>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</si>
  <si>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</si>
  <si>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</si>
  <si>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</si>
  <si>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</si>
  <si>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</si>
  <si>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</si>
  <si>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</si>
  <si>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</si>
  <si>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</si>
  <si>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</si>
  <si>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</si>
  <si>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</si>
  <si>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</si>
  <si>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</si>
  <si>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</si>
  <si>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</si>
  <si>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</si>
  <si>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</si>
  <si>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</si>
  <si>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</si>
  <si>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</si>
  <si>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</si>
  <si>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</si>
  <si>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</si>
  <si>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</si>
  <si>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</si>
  <si>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</si>
  <si>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</si>
  <si>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</si>
  <si>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</si>
  <si>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</si>
  <si>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</si>
  <si>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</si>
  <si>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</si>
  <si>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</si>
  <si>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</si>
  <si>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</si>
  <si>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</si>
  <si>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</si>
  <si>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</si>
  <si>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</si>
  <si>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</si>
  <si>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</si>
  <si>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</si>
  <si>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</si>
  <si>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</si>
  <si>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</si>
  <si>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</si>
  <si>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</si>
  <si>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</si>
  <si>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</si>
  <si>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</si>
  <si>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</si>
  <si>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</si>
  <si>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</si>
  <si>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</si>
  <si>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</si>
  <si>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</si>
  <si>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</si>
  <si>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</si>
  <si>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</si>
  <si>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</si>
  <si>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</si>
  <si>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</si>
  <si>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</si>
  <si>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</si>
  <si>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</si>
  <si>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</si>
  <si>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</si>
  <si>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</si>
  <si>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</si>
  <si>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</si>
  <si>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</si>
  <si>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</si>
  <si>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</si>
  <si>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</si>
  <si>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</si>
  <si>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</si>
  <si>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</si>
  <si>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</si>
  <si>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</si>
  <si>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</si>
  <si>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</si>
  <si>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</si>
  <si>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</si>
  <si>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</si>
  <si>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</si>
  <si>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</si>
  <si>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</si>
  <si>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</si>
  <si>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</si>
  <si>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</si>
  <si>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</si>
  <si>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</si>
  <si>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</si>
  <si>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</si>
  <si>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</si>
  <si>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</si>
  <si>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</si>
  <si>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</si>
  <si>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</si>
  <si>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</si>
  <si>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</si>
  <si>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</si>
  <si>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</si>
  <si>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</si>
  <si>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</si>
  <si>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</si>
  <si>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</si>
  <si>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</si>
  <si>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</si>
  <si>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</si>
  <si>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</si>
  <si>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</si>
  <si>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</si>
  <si>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</si>
  <si>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</si>
  <si>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</si>
  <si>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</si>
  <si>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</si>
  <si>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</si>
  <si>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</si>
  <si>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</si>
  <si>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</si>
  <si>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</si>
  <si>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</si>
  <si>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</si>
  <si>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</si>
  <si>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</si>
  <si>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</si>
  <si>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</si>
  <si>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</si>
  <si>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</si>
  <si>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</si>
  <si>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</si>
  <si>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</si>
  <si>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</si>
  <si>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</si>
  <si>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</si>
  <si>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</si>
  <si>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</si>
  <si>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</si>
  <si>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</si>
  <si>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</si>
  <si>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</si>
  <si>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</si>
  <si>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</si>
  <si>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</si>
  <si>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</si>
  <si>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</si>
  <si>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</si>
  <si>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</si>
  <si>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</si>
  <si>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</si>
  <si>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</si>
  <si>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</si>
  <si>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</si>
  <si>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</si>
  <si>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</si>
  <si>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</si>
  <si>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</si>
  <si>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</si>
  <si>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</si>
  <si>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</si>
  <si>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</si>
  <si>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</si>
  <si>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</si>
  <si>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</si>
  <si>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</si>
  <si>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</si>
  <si>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</si>
  <si>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</si>
  <si>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</si>
  <si>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</si>
  <si>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</si>
  <si>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</si>
  <si>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</si>
  <si>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</si>
  <si>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</si>
  <si>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</si>
  <si>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</si>
  <si>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</si>
  <si>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</si>
  <si>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</si>
  <si>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</si>
  <si>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</si>
  <si>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</si>
  <si>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</si>
  <si>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</si>
  <si>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</si>
  <si>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</si>
  <si>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</si>
  <si>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</si>
  <si>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</si>
  <si>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</si>
  <si>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</si>
  <si>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</si>
  <si>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</si>
  <si>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</si>
  <si>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</si>
  <si>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</si>
  <si>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</si>
  <si>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</si>
  <si>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</si>
  <si>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</si>
  <si>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</si>
  <si>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</si>
  <si>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</si>
  <si>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</si>
  <si>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</si>
  <si>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</si>
  <si>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</si>
  <si>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</si>
  <si>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</si>
  <si>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</si>
  <si>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</si>
  <si>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</si>
  <si>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</si>
  <si>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</si>
  <si>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</si>
  <si>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</si>
  <si>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</si>
  <si>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</si>
  <si>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</si>
  <si>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</si>
  <si>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</si>
  <si>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</si>
  <si>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</si>
  <si>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</si>
  <si>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</si>
  <si>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</si>
  <si>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</si>
  <si>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</si>
  <si>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</si>
  <si>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</si>
  <si>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</si>
  <si>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</si>
  <si>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</si>
  <si>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</si>
  <si>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</si>
  <si>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</si>
  <si>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</si>
  <si>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</si>
  <si>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</si>
  <si>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</si>
  <si>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</si>
  <si>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</si>
  <si>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</si>
  <si>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</si>
  <si>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</si>
  <si>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</si>
  <si>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</si>
  <si>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</si>
  <si>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</si>
  <si>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</si>
  <si>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</si>
  <si>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</si>
  <si>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</si>
  <si>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</si>
  <si>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</si>
  <si>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</si>
  <si>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</si>
  <si>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</si>
  <si>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</si>
  <si>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</si>
  <si>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</si>
  <si>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</si>
  <si>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</si>
  <si>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</si>
  <si>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</si>
  <si>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</si>
  <si>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</si>
  <si>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</si>
  <si>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</si>
  <si>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</si>
  <si>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</si>
  <si>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</si>
  <si>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</si>
  <si>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</si>
  <si>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</si>
  <si>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</si>
  <si>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</si>
  <si>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</si>
  <si>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</si>
  <si>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</si>
  <si>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</si>
  <si>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</si>
  <si>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</si>
  <si>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</si>
  <si>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</si>
  <si>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</si>
  <si>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</si>
  <si>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</si>
  <si>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</si>
  <si>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</si>
  <si>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</si>
  <si>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</si>
  <si>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</si>
  <si>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</si>
  <si>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</si>
  <si>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</si>
  <si>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</si>
  <si>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</si>
  <si>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</si>
  <si>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</si>
  <si>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</si>
  <si>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</si>
  <si>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</si>
  <si>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</si>
  <si>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</si>
  <si>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</si>
  <si>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</si>
  <si>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</si>
  <si>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</si>
  <si>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</si>
  <si>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</si>
  <si>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</si>
  <si>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</si>
  <si>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</si>
  <si>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</si>
  <si>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</si>
  <si>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</si>
  <si>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</si>
  <si>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</si>
  <si>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</si>
  <si>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</si>
  <si>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</si>
  <si>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</si>
  <si>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</si>
  <si>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</si>
  <si>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</si>
  <si>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</si>
  <si>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</si>
  <si>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</si>
  <si>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</si>
  <si>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</si>
  <si>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</si>
  <si>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</si>
  <si>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</si>
  <si>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</si>
  <si>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</si>
  <si>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</si>
  <si>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</si>
  <si>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</si>
  <si>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</si>
  <si>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</si>
  <si>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</si>
  <si>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</si>
  <si>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</si>
  <si>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</si>
  <si>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</si>
  <si>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</si>
  <si>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</si>
  <si>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</si>
  <si>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</si>
  <si>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</si>
  <si>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</si>
  <si>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</si>
  <si>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</si>
  <si>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</si>
  <si>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</si>
  <si>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</si>
  <si>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</si>
  <si>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</si>
  <si>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</si>
  <si>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</si>
  <si>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</si>
  <si>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</si>
  <si>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</si>
  <si>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</si>
  <si>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</si>
  <si>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</si>
  <si>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</si>
  <si>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</si>
  <si>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</si>
  <si>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</si>
  <si>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</si>
  <si>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</si>
  <si>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</si>
  <si>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</si>
  <si>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</si>
  <si>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</si>
  <si>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</si>
  <si>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</si>
  <si>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</si>
  <si>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</si>
  <si>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</si>
  <si>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</si>
  <si>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</si>
  <si>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</si>
  <si>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</si>
  <si>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</si>
  <si>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</si>
  <si>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</si>
  <si>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</si>
  <si>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</si>
  <si>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</si>
  <si>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</si>
  <si>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</si>
  <si>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</si>
  <si>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</si>
  <si>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</si>
  <si>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</si>
  <si>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</si>
  <si>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</si>
  <si>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</si>
  <si>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</si>
  <si>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</si>
  <si>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</si>
  <si>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</si>
  <si>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</si>
  <si>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</si>
  <si>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</si>
  <si>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</si>
  <si>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</si>
  <si>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</si>
  <si>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</si>
  <si>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</si>
  <si>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</si>
  <si>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</si>
  <si>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</si>
  <si>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</si>
  <si>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</si>
  <si>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</si>
  <si>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</si>
  <si>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</si>
  <si>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</si>
  <si>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</si>
  <si>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</si>
  <si>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</si>
  <si>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</si>
  <si>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</si>
  <si>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</si>
  <si>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</si>
  <si>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</si>
  <si>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</si>
  <si>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</si>
  <si>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</si>
  <si>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</si>
  <si>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</si>
  <si>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</si>
  <si>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</si>
  <si>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</si>
  <si>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</si>
  <si>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</si>
  <si>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</si>
  <si>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</si>
  <si>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</si>
  <si>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</si>
  <si>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</si>
  <si>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</si>
  <si>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</si>
  <si>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</si>
  <si>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</si>
  <si>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</si>
  <si>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</si>
  <si>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</si>
  <si>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</si>
  <si>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</si>
  <si>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</si>
  <si>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</si>
  <si>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</si>
  <si>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</si>
  <si>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</si>
  <si>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</si>
  <si>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</si>
  <si>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</si>
  <si>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</si>
  <si>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</si>
  <si>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</si>
  <si>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</si>
  <si>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</si>
  <si>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</si>
  <si>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</si>
  <si>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</si>
  <si>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</si>
  <si>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</si>
  <si>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</si>
  <si>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</si>
  <si>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</si>
  <si>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</si>
  <si>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</si>
  <si>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</si>
  <si>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</si>
  <si>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</si>
  <si>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</si>
  <si>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</si>
  <si>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</si>
  <si>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</si>
  <si>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</si>
  <si>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</si>
  <si>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</si>
  <si>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</si>
  <si>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</si>
  <si>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</si>
  <si>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</si>
  <si>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</si>
  <si>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</si>
  <si>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</si>
  <si>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</si>
  <si>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</si>
  <si>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</si>
  <si>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</si>
  <si>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</si>
  <si>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</si>
  <si>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</si>
  <si>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</si>
  <si>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</si>
  <si>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</si>
  <si>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</si>
  <si>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</si>
  <si>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</si>
  <si>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</si>
  <si>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</si>
  <si>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</si>
  <si>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</si>
  <si>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</si>
  <si>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</si>
  <si>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</si>
  <si>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</si>
  <si>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</si>
  <si>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</si>
  <si>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</si>
  <si>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</si>
  <si>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</si>
  <si>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</si>
  <si>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</si>
  <si>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</si>
  <si>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</si>
  <si>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</si>
  <si>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</si>
  <si>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</si>
  <si>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</si>
  <si>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</si>
  <si>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</si>
  <si>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</si>
  <si>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</si>
  <si>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</si>
  <si>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</si>
  <si>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</si>
  <si>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</si>
  <si>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</si>
  <si>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</si>
  <si>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</si>
  <si>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</si>
  <si>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</si>
  <si>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</si>
  <si>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</si>
  <si>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</si>
  <si>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</si>
  <si>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</si>
  <si>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</si>
  <si>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</si>
  <si>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</si>
  <si>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</si>
  <si>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</si>
  <si>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</si>
  <si>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</si>
  <si>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</si>
  <si>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</si>
  <si>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</si>
  <si>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</si>
  <si>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</si>
  <si>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</si>
  <si>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</si>
  <si>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</si>
  <si>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</si>
  <si>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</si>
  <si>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</si>
  <si>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</si>
  <si>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</si>
  <si>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</si>
  <si>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</si>
  <si>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</si>
  <si>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</si>
  <si>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</si>
  <si>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</si>
  <si>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</si>
  <si>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</si>
  <si>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</si>
  <si>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</si>
  <si>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</si>
  <si>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</si>
  <si>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</si>
  <si>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</si>
  <si>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</si>
  <si>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</si>
  <si>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</si>
  <si>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</si>
  <si>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</si>
  <si>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</si>
  <si>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</si>
  <si>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</si>
  <si>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</si>
  <si>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</si>
  <si>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</si>
  <si>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</si>
  <si>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</si>
  <si>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</si>
  <si>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</si>
  <si>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</si>
  <si>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</si>
  <si>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</si>
  <si>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</si>
  <si>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</si>
  <si>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</si>
  <si>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</si>
  <si>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</si>
  <si>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</si>
  <si>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</si>
  <si>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</si>
  <si>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</si>
  <si>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</si>
  <si>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</si>
  <si>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</si>
  <si>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</si>
  <si>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</si>
  <si>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</si>
  <si>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</si>
  <si>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</si>
  <si>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</si>
  <si>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</si>
  <si>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</si>
  <si>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</si>
  <si>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</si>
  <si>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</si>
  <si>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</si>
  <si>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</si>
  <si>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</si>
  <si>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</si>
  <si>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</si>
  <si>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</si>
  <si>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</si>
  <si>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</si>
  <si>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</si>
  <si>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</si>
  <si>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</si>
  <si>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</si>
  <si>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</si>
  <si>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</si>
  <si>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</si>
  <si>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</si>
  <si>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</si>
  <si>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</si>
  <si>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</si>
  <si>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</si>
  <si>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</si>
  <si>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</si>
  <si>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</si>
  <si>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</si>
  <si>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</si>
  <si>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</si>
  <si>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</si>
  <si>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</si>
  <si>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</si>
  <si>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</si>
  <si>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</si>
  <si>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</si>
  <si>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</si>
  <si>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</si>
  <si>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</si>
  <si>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</si>
  <si>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</si>
  <si>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</si>
  <si>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</si>
  <si>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</si>
  <si>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</si>
  <si>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</si>
  <si>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</si>
  <si>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</si>
  <si>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</si>
  <si>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</si>
  <si>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</si>
  <si>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</si>
  <si>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</si>
  <si>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</si>
  <si>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</si>
  <si>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</si>
  <si>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</si>
  <si>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</si>
  <si>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</si>
  <si>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</si>
  <si>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</si>
  <si>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</si>
  <si>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</si>
  <si>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</si>
  <si>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</si>
  <si>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</si>
  <si>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</si>
  <si>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</si>
  <si>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</si>
  <si>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</si>
  <si>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</si>
  <si>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</si>
  <si>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</si>
  <si>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</si>
  <si>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</si>
  <si>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</si>
  <si>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</si>
  <si>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</si>
  <si>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</si>
  <si>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</si>
  <si>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</si>
  <si>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</si>
  <si>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</si>
  <si>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</si>
  <si>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</si>
  <si>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</si>
  <si>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</si>
  <si>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</si>
  <si>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</si>
  <si>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</si>
  <si>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</si>
  <si>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</si>
  <si>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</si>
  <si>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</si>
  <si>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</si>
  <si>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</si>
  <si>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</si>
  <si>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</si>
  <si>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</si>
  <si>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</si>
  <si>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</si>
  <si>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</si>
  <si>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</si>
  <si>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</si>
  <si>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</si>
  <si>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</si>
  <si>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</si>
  <si>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</si>
  <si>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</si>
  <si>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</si>
  <si>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</si>
  <si>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</si>
  <si>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</si>
  <si>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</si>
  <si>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</si>
  <si>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</si>
  <si>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</si>
  <si>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</si>
  <si>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</si>
  <si>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</si>
  <si>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</si>
  <si>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</si>
  <si>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</si>
  <si>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</si>
  <si>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</si>
  <si>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</si>
  <si>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</si>
  <si>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</si>
  <si>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</si>
  <si>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</si>
  <si>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</si>
  <si>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</si>
  <si>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</si>
  <si>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</si>
  <si>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</si>
  <si>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</si>
  <si>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</si>
  <si>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</si>
  <si>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</si>
  <si>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</si>
  <si>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</si>
  <si>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</si>
  <si>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</si>
  <si>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</si>
  <si>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</si>
  <si>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</si>
  <si>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</si>
  <si>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</si>
  <si>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</si>
  <si>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</si>
  <si>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</si>
  <si>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</si>
  <si>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</si>
  <si>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</si>
  <si>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</si>
  <si>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</si>
  <si>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</si>
  <si>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</si>
  <si>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</si>
  <si>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</si>
  <si>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</si>
  <si>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</si>
  <si>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</si>
  <si>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</si>
  <si>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</si>
  <si>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</si>
  <si>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</si>
  <si>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</si>
  <si>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</si>
  <si>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</si>
  <si>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</si>
  <si>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</si>
  <si>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</si>
  <si>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</si>
  <si>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category</t>
  </si>
  <si>
    <t>profit</t>
  </si>
  <si>
    <t>state</t>
  </si>
  <si>
    <t>sales</t>
  </si>
  <si>
    <t>Sum of Quantity</t>
  </si>
  <si>
    <t>Count of Order ID</t>
  </si>
  <si>
    <t>Sum of profit margin</t>
  </si>
  <si>
    <t>YOY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</si>
</sst>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 &quot;K&quot;"/>
    <numFmt numFmtId="168" formatCode="&quot;$&quot;#,##0.00"/>
    <numFmt numFmtId="169" formatCode="&quot;#&quot;\ 0"/>
  </numFmts>
  <fonts count="7"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1"/>
        <bgColor indexed="64"/>
      </patternFill>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50">
    <xf numFmtId="0" fontId="0" fillId="0" borderId="0" xfId="0"/>
    <xf numFmtId="0" fontId="1" fillId="0" borderId="0" xfId="0" applyFont="1"/>
    <xf numFmtId="0" fontId="2" fillId="0" borderId="0" xfId="0" applyFont="1"/>
    <xf numFmtId="14" fontId="3" fillId="0" borderId="0" xfId="0" applyNumberFormat="1" applyFont="1"/>
    <xf numFmtId="0" fontId="0" fillId="0" borderId="1" xfId="0" applyBorder="1"/>
    <xf numFmtId="0" fontId="0" fillId="0" borderId="3" xfId="0" applyBorder="1"/>
    <xf numFmtId="0" fontId="0" fillId="0" borderId="4" xfId="0" applyNumberFormat="1" applyBorder="1"/>
    <xf numFmtId="0" fontId="0" fillId="0" borderId="1" xfId="0" pivotButton="1" applyBorder="1"/>
    <xf numFmtId="14" fontId="0" fillId="0" borderId="1" xfId="0" applyNumberFormat="1" applyBorder="1" applyAlignment="1">
      <alignment horizontal="left"/>
    </xf>
    <xf numFmtId="0" fontId="0" fillId="0" borderId="3" xfId="0" applyNumberFormat="1" applyBorder="1"/>
    <xf numFmtId="14" fontId="0" fillId="0" borderId="2" xfId="0" applyNumberFormat="1" applyBorder="1" applyAlignment="1">
      <alignment horizontal="left"/>
    </xf>
    <xf numFmtId="0" fontId="0" fillId="0" borderId="5" xfId="0" applyNumberFormat="1" applyBorder="1"/>
    <xf numFmtId="14" fontId="0" fillId="0" borderId="6" xfId="0" applyNumberFormat="1" applyBorder="1" applyAlignment="1">
      <alignment horizontal="left"/>
    </xf>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6" xfId="0" applyNumberFormat="1" applyBorder="1"/>
    <xf numFmtId="0" fontId="0" fillId="0" borderId="9" xfId="0" applyNumberFormat="1"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165" fontId="0" fillId="0" borderId="6" xfId="0" applyNumberFormat="1" applyBorder="1"/>
    <xf numFmtId="165" fontId="0" fillId="0" borderId="9" xfId="0" applyNumberFormat="1" applyBorder="1"/>
    <xf numFmtId="0" fontId="0" fillId="0" borderId="10" xfId="0" applyBorder="1"/>
    <xf numFmtId="0" fontId="0" fillId="0" borderId="10" xfId="0" applyNumberFormat="1" applyBorder="1"/>
    <xf numFmtId="0" fontId="0" fillId="0" borderId="11" xfId="0" applyNumberFormat="1" applyBorder="1"/>
    <xf numFmtId="0" fontId="0" fillId="0" borderId="12" xfId="0" applyNumberFormat="1" applyBorder="1"/>
    <xf numFmtId="0" fontId="2" fillId="0" borderId="0" xfId="0" applyFont="1" applyFill="1" applyBorder="1"/>
    <xf numFmtId="165" fontId="0" fillId="0" borderId="0" xfId="0" applyNumberFormat="1"/>
    <xf numFmtId="10" fontId="0" fillId="0" borderId="3" xfId="0" applyNumberFormat="1" applyBorder="1"/>
    <xf numFmtId="10" fontId="0" fillId="0" borderId="5" xfId="0" applyNumberFormat="1" applyBorder="1"/>
    <xf numFmtId="10" fontId="0" fillId="0" borderId="4" xfId="0" applyNumberFormat="1" applyBorder="1"/>
    <xf numFmtId="165" fontId="0" fillId="0" borderId="3" xfId="0" applyNumberFormat="1" applyBorder="1"/>
    <xf numFmtId="165" fontId="0" fillId="0" borderId="5" xfId="0" applyNumberFormat="1" applyBorder="1"/>
    <xf numFmtId="165" fontId="0" fillId="0" borderId="4" xfId="0" applyNumberFormat="1" applyBorder="1"/>
    <xf numFmtId="168" fontId="0" fillId="0" borderId="0" xfId="0" applyNumberFormat="1"/>
    <xf numFmtId="44" fontId="0" fillId="0" borderId="0" xfId="1" applyFont="1"/>
    <xf numFmtId="169" fontId="0" fillId="0" borderId="0" xfId="0" applyNumberFormat="1"/>
    <xf numFmtId="10" fontId="0" fillId="0" borderId="0" xfId="2" applyNumberFormat="1" applyFont="1"/>
    <xf numFmtId="0" fontId="0" fillId="0" borderId="0" xfId="0" applyFont="1" applyFill="1" applyBorder="1" applyAlignment="1">
      <alignment horizontal="left"/>
    </xf>
    <xf numFmtId="164" fontId="6" fillId="0" borderId="0" xfId="0" applyNumberFormat="1" applyFont="1" applyAlignment="1">
      <alignment horizontal="center"/>
    </xf>
    <xf numFmtId="0" fontId="0" fillId="2" borderId="0" xfId="0" applyFill="1"/>
    <xf numFmtId="164" fontId="4" fillId="2" borderId="0" xfId="0" applyNumberFormat="1" applyFont="1" applyFill="1"/>
    <xf numFmtId="0" fontId="2" fillId="2" borderId="0" xfId="0" applyFont="1" applyFill="1"/>
  </cellXfs>
  <cellStyles count="3">
    <cellStyle name="Currency" xfId="1" builtinId="4"/>
    <cellStyle name="Normal" xfId="0" builtinId="0"/>
    <cellStyle name="Percent" xfId="2" builtinId="5"/>
  </cellStyles>
  <dxfs count="175">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numFmt numFmtId="165" formatCode="&quot;$&quot;\ 0.00,\ &quot;K&quot;"/>
    </dxf>
    <dxf>
      <numFmt numFmtId="165" formatCode="&quot;$&quot;\ 0.00,\ &quot;K&quot;"/>
    </dxf>
    <dxf>
      <numFmt numFmtId="0" formatCode="General"/>
    </dxf>
    <dxf>
      <numFmt numFmtId="0" formatCode="General"/>
    </dxf>
    <dxf>
      <numFmt numFmtId="165" formatCode="&quot;$&quot;\ 0.00,\ &quot;K&quot;"/>
    </dxf>
    <dxf>
      <numFmt numFmtId="165" formatCode="&quot;$&quot;\ 0.00,\ &quot;K&quot;"/>
    </dxf>
    <dxf>
      <numFmt numFmtId="0" formatCode="General"/>
    </dxf>
    <dxf>
      <numFmt numFmtId="165" formatCode="&quot;$&quot;\ 0.00,\ &quot;K&quot;"/>
    </dxf>
    <dxf>
      <font>
        <b/>
        <color theme="1"/>
      </font>
      <border>
        <bottom style="thin">
          <color theme="4"/>
        </bottom>
        <vertical/>
        <horizontal/>
      </border>
    </dxf>
    <dxf>
      <font>
        <color theme="1"/>
      </font>
      <fill>
        <patternFill patternType="solid">
          <fgColor theme="1" tint="0.499984740745262"/>
          <bgColor theme="1" tint="0.499984740745262"/>
        </patternFill>
      </fill>
      <border diagonalUp="0" diagonalDown="0">
        <left/>
        <right/>
        <top/>
        <bottom/>
        <vertical/>
        <horizontal/>
      </border>
    </dxf>
    <dxf>
      <font>
        <b/>
        <color theme="1"/>
      </font>
      <border>
        <bottom style="thin">
          <color theme="4"/>
        </bottom>
        <vertical/>
        <horizontal/>
      </border>
    </dxf>
    <dxf>
      <font>
        <color theme="1"/>
      </font>
      <fill>
        <patternFill patternType="none">
          <bgColor auto="1"/>
        </patternFill>
      </fill>
      <border>
        <left style="thin">
          <color theme="4"/>
        </left>
        <right style="thin">
          <color theme="4"/>
        </right>
        <top style="thin">
          <color theme="4"/>
        </top>
        <bottom style="thin">
          <color theme="4"/>
        </bottom>
        <vertical/>
        <horizontal/>
      </border>
    </dxf>
    <dxf>
      <numFmt numFmtId="0" formatCode="General"/>
    </dxf>
    <dxf>
      <numFmt numFmtId="0" formatCode="General"/>
    </dxf>
    <dxf>
      <numFmt numFmtId="0" formatCode="General"/>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AB" pivot="0" table="0" count="11" xr9:uid="{6D566652-7B06-7F43-A821-242D92233105}">
      <tableStyleElement type="wholeTable" dxfId="161"/>
      <tableStyleElement type="headerRow" dxfId="160"/>
    </tableStyle>
    <tableStyle name="Data-style" pivot="0" count="3" xr9:uid="{00000000-0011-0000-FFFF-FFFF00000000}">
      <tableStyleElement type="headerRow" dxfId="174"/>
      <tableStyleElement type="firstRowStripe" dxfId="173"/>
      <tableStyleElement type="secondRowStripe" dxfId="172"/>
    </tableStyle>
    <tableStyle name="SlicerStyleLight1 2" pivot="0" table="0" count="10" xr9:uid="{2A5CF96D-0182-CC46-8BAF-796AD5B23B8F}">
      <tableStyleElement type="wholeTable" dxfId="163"/>
      <tableStyleElement type="headerRow" dxfId="162"/>
    </tableStyle>
  </tableStyles>
  <colors>
    <mruColors>
      <color rgb="FF5E5E5E"/>
    </mruColors>
  </color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1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[Ecommerce_Sales_Analysis.xlsx]combo_chart!PivotTable1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combo_chart!$B$3</c:f>
              <c:strCache>
                <c:ptCount val="1"/>
                <c:pt idx="0">
                  <c:v>Sum of Sales</c:v>
                </c:pt>
              </c:strCache>
            </c:strRef>
          </c:tx>
          <c:spPr>
            <a:solidFill>
              <a:schemeClr val="accent1"/>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6DF-414A-8E5A-92294EF485B5}"/>
            </c:ext>
          </c:extLst>
        </c:ser>
        <c:dLbls>
          <c:showLegendKey val="0"/>
          <c:showVal val="0"/>
          <c:showCatName val="0"/>
          <c:showSerName val="0"/>
          <c:showPercent val="0"/>
          <c:showBubbleSize val="0"/>
        </c:dLbls>
        <c:axId val="2015714208"/>
        <c:axId val="1998025904"/>
      </c:areaChart>
      <c:barChart>
        <c:barDir val="col"/>
        <c:grouping val="clustered"/>
        <c:varyColors val="0"/>
        <c:ser>
          <c:idx val="1"/>
          <c:order val="1"/>
          <c:tx>
            <c:strRef>
              <c:f>combo_chart!$C$3</c:f>
              <c:strCache>
                <c:ptCount val="1"/>
                <c:pt idx="0">
                  <c:v>Sum of Profit</c:v>
                </c:pt>
              </c:strCache>
            </c:strRef>
          </c:tx>
          <c:spPr>
            <a:solidFill>
              <a:schemeClr val="accent2"/>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6DF-414A-8E5A-92294EF485B5}"/>
            </c:ext>
          </c:extLst>
        </c:ser>
        <c:dLbls>
          <c:showLegendKey val="0"/>
          <c:showVal val="0"/>
          <c:showCatName val="0"/>
          <c:showSerName val="0"/>
          <c:showPercent val="0"/>
          <c:showBubbleSize val="0"/>
        </c:dLbls>
        <c:gapWidth val="150"/>
        <c:axId val="1997098432"/>
        <c:axId val="1997091328"/>
      </c:barChart>
      <c:catAx>
        <c:axId val="199709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091328"/>
        <c:auto val="1"/>
        <c:lblAlgn val="ctr"/>
        <c:lblOffset val="100"/>
        <c:noMultiLvlLbl val="0"/>
      </c:catAx>
      <c:valAx>
        <c:axId val="19970913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098432"/>
        <c:crossBetween val="between"/>
      </c:valAx>
      <c:valAx>
        <c:axId val="1998025904"/>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714208"/>
        <c:crosses val="max"/>
        <c:crossBetween val="between"/>
      </c:valAx>
      <c:catAx>
        <c:axId val="2015714208"/>
        <c:scaling>
          <c:orientation val="minMax"/>
        </c:scaling>
        <c:delete val="1"/>
        <c:axPos val="b"/>
        <c:numFmt formatCode="General" sourceLinked="1"/>
        <c:majorTickMark val="out"/>
        <c:minorTickMark val="none"/>
        <c:tickLblPos val="nextTo"/>
        <c:crossAx val="1998025904"/>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waterfall_chart!$D$4:$D$7</c:f>
              <c:strCache>
                <c:ptCount val="4"/>
                <c:pt idx="0">
                  <c:v>Furniture</c:v>
                </c:pt>
                <c:pt idx="1">
                  <c:v>Office Supplies</c:v>
                </c:pt>
                <c:pt idx="2">
                  <c:v>Technology</c:v>
                </c:pt>
                <c:pt idx="3">
                  <c:v>Grand Total</c:v>
                </c:pt>
              </c:strCache>
            </c:strRef>
          </c:cat>
          <c:val>
            <c:numRef>
              <c:f>waterfall_chart!$E$4:$E$7</c:f>
              <c:numCache>
                <c:formatCode>"$"\ 0.00,\ "K"</c:formatCode>
                <c:ptCount val="4"/>
                <c:pt idx="0">
                  <c:v>18451.272799999992</c:v>
                </c:pt>
                <c:pt idx="1">
                  <c:v>122490.8008000001</c:v>
                </c:pt>
                <c:pt idx="2">
                  <c:v>145454.9480999998</c:v>
                </c:pt>
                <c:pt idx="3">
                  <c:v>286397.02169999992</c:v>
                </c:pt>
              </c:numCache>
            </c:numRef>
          </c:val>
          <c:extLst>
            <c:ext xmlns:c16="http://schemas.microsoft.com/office/drawing/2014/chart" uri="{C3380CC4-5D6E-409C-BE32-E72D297353CC}">
              <c16:uniqueId val="{00000000-6FC9-3C43-AB33-04E8A656434C}"/>
            </c:ext>
          </c:extLst>
        </c:ser>
        <c:dLbls>
          <c:showLegendKey val="0"/>
          <c:showVal val="0"/>
          <c:showCatName val="0"/>
          <c:showSerName val="0"/>
          <c:showPercent val="0"/>
          <c:showBubbleSize val="0"/>
        </c:dLbls>
        <c:gapWidth val="219"/>
        <c:overlap val="-27"/>
        <c:axId val="2039676496"/>
        <c:axId val="2039673968"/>
      </c:barChart>
      <c:catAx>
        <c:axId val="203967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673968"/>
        <c:crosses val="autoZero"/>
        <c:auto val="1"/>
        <c:lblAlgn val="ctr"/>
        <c:lblOffset val="100"/>
        <c:noMultiLvlLbl val="0"/>
      </c:catAx>
      <c:valAx>
        <c:axId val="20396739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676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[Ecommerce_Sales_Analysis.xlsx]pie_chart!PivotTable3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pie_chart!$B$3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pie_chart!$A$4:$A$7</c:f>
              <c:strCache>
                <c:ptCount val="3"/>
                <c:pt idx="0">
                  <c:v>Furniture</c:v>
                </c:pt>
                <c:pt idx="1">
                  <c:v>Office Supplies</c:v>
                </c:pt>
                <c:pt idx="2">
                  <c:v>Technology</c:v>
                </c:pt>
              </c:strCache>
            </c:strRef>
          </c:cat>
          <c:val>
            <c:numRef>
              <c:f>pie_chart!$B$4:$B$7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E27F-E049-B014-4146BD3985A8}"/>
            </c:ext>
          </c:extLst>
        </c:ser>
        <c:dLbls>
          <c:showLegendKey val="0"/>
          <c:showVal val="0"/>
          <c:showCatName val="0"/>
          <c:showSerName val="0"/>
          <c:showPercent val="0"/>
          <c:showBubbleSize val="0"/>
          <c:showLeaderLines val="1"/>
        </c:dLbls>
        <c:firstSliceAng val="0"/>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[Ecommerce_Sales_Analysis.xlsx]top5_category!PivotTable5</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top5_category!$B$3</c:f>
              <c:strCache>
                <c:ptCount val="1"/>
                <c:pt idx="0">
                  <c:v>Total</c:v>
                </c:pt>
              </c:strCache>
            </c:strRef>
          </c:tx>
          <c:spPr>
            <a:solidFill>
              <a:schemeClr val="accent1"/>
            </a:solidFill>
            <a:ln>
              <a:noFill/>
            </a:ln>
            <a:effectLst/>
          </c:spPr>
          <c:invertIfNegative val="0"/>
          <c:cat>
            <c:strRef>
              <c:f>top5_category!$A$4:$A$9</c:f>
              <c:strCache>
                <c:ptCount val="5"/>
                <c:pt idx="0">
                  <c:v>Phones</c:v>
                </c:pt>
                <c:pt idx="1">
                  <c:v>Chairs</c:v>
                </c:pt>
                <c:pt idx="2">
                  <c:v>Storage</c:v>
                </c:pt>
                <c:pt idx="3">
                  <c:v>Tables</c:v>
                </c:pt>
                <c:pt idx="4">
                  <c:v>Binders</c:v>
                </c:pt>
              </c:strCache>
            </c:strRef>
          </c:cat>
          <c:val>
            <c:numRef>
              <c:f>top5_category!$B$4:$B$9</c:f>
              <c:numCache>
                <c:formatCode>"$"\ 0.00,\ "K"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123A-3B4A-BBB4-F2C8D181414D}"/>
            </c:ext>
          </c:extLst>
        </c:ser>
        <c:dLbls>
          <c:showLegendKey val="0"/>
          <c:showVal val="0"/>
          <c:showCatName val="0"/>
          <c:showSerName val="0"/>
          <c:showPercent val="0"/>
          <c:showBubbleSize val="0"/>
        </c:dLbls>
        <c:gapWidth val="219"/>
        <c:overlap val="-27"/>
        <c:axId val="2056711152"/>
        <c:axId val="2041763328"/>
      </c:barChart>
      <c:catAx>
        <c:axId val="205671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763328"/>
        <c:crosses val="autoZero"/>
        <c:auto val="1"/>
        <c:lblAlgn val="ctr"/>
        <c:lblOffset val="100"/>
        <c:noMultiLvlLbl val="0"/>
      </c:catAx>
      <c:valAx>
        <c:axId val="20417633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1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9139072847682118"/>
          <c:w val="0.87209302325581395"/>
          <c:h val="0.7086092715231787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729-1042-84D3-88FD580D36D5}"/>
            </c:ext>
          </c:extLst>
        </c:ser>
        <c:dLbls>
          <c:showLegendKey val="0"/>
          <c:showVal val="0"/>
          <c:showCatName val="0"/>
          <c:showSerName val="0"/>
          <c:showPercent val="0"/>
          <c:showBubbleSize val="0"/>
        </c:dLbls>
        <c:smooth val="0"/>
        <c:axId val="2040403216"/>
        <c:axId val="2040963488"/>
      </c:lineChart>
      <c:catAx>
        <c:axId val="2040403216"/>
        <c:scaling>
          <c:orientation val="minMax"/>
        </c:scaling>
        <c:delete val="1"/>
        <c:axPos val="b"/>
        <c:numFmt formatCode="General" sourceLinked="1"/>
        <c:majorTickMark val="none"/>
        <c:minorTickMark val="none"/>
        <c:tickLblPos val="nextTo"/>
        <c:crossAx val="2040963488"/>
        <c:crosses val="autoZero"/>
        <c:auto val="1"/>
        <c:lblAlgn val="ctr"/>
        <c:lblOffset val="100"/>
        <c:noMultiLvlLbl val="0"/>
      </c:catAx>
      <c:valAx>
        <c:axId val="2040963488"/>
        <c:scaling>
          <c:orientation val="minMax"/>
        </c:scaling>
        <c:delete val="1"/>
        <c:axPos val="l"/>
        <c:numFmt formatCode="&quot;$&quot;\ 0.00,\ &quot;K&quot;" sourceLinked="1"/>
        <c:majorTickMark val="none"/>
        <c:minorTickMark val="none"/>
        <c:tickLblPos val="nextTo"/>
        <c:crossAx val="204040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636-CF4E-8CFC-5E49F71C565B}"/>
            </c:ext>
          </c:extLst>
        </c:ser>
        <c:dLbls>
          <c:showLegendKey val="0"/>
          <c:showVal val="0"/>
          <c:showCatName val="0"/>
          <c:showSerName val="0"/>
          <c:showPercent val="0"/>
          <c:showBubbleSize val="0"/>
        </c:dLbls>
        <c:smooth val="0"/>
        <c:axId val="2040723520"/>
        <c:axId val="2041292512"/>
      </c:lineChart>
      <c:catAx>
        <c:axId val="2040723520"/>
        <c:scaling>
          <c:orientation val="minMax"/>
        </c:scaling>
        <c:delete val="1"/>
        <c:axPos val="b"/>
        <c:numFmt formatCode="General" sourceLinked="1"/>
        <c:majorTickMark val="none"/>
        <c:minorTickMark val="none"/>
        <c:tickLblPos val="nextTo"/>
        <c:crossAx val="2041292512"/>
        <c:crosses val="autoZero"/>
        <c:auto val="1"/>
        <c:lblAlgn val="ctr"/>
        <c:lblOffset val="100"/>
        <c:noMultiLvlLbl val="0"/>
      </c:catAx>
      <c:valAx>
        <c:axId val="2041292512"/>
        <c:scaling>
          <c:orientation val="minMax"/>
        </c:scaling>
        <c:delete val="1"/>
        <c:axPos val="l"/>
        <c:numFmt formatCode="&quot;$&quot;\ 0.00,\ &quot;K&quot;" sourceLinked="1"/>
        <c:majorTickMark val="none"/>
        <c:minorTickMark val="none"/>
        <c:tickLblPos val="nextTo"/>
        <c:crossAx val="204072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5AC-6145-8DDE-6935B4549C7F}"/>
            </c:ext>
          </c:extLst>
        </c:ser>
        <c:dLbls>
          <c:showLegendKey val="0"/>
          <c:showVal val="0"/>
          <c:showCatName val="0"/>
          <c:showSerName val="0"/>
          <c:showPercent val="0"/>
          <c:showBubbleSize val="0"/>
        </c:dLbls>
        <c:smooth val="0"/>
        <c:axId val="2039427232"/>
        <c:axId val="2060295904"/>
      </c:lineChart>
      <c:catAx>
        <c:axId val="2039427232"/>
        <c:scaling>
          <c:orientation val="minMax"/>
        </c:scaling>
        <c:delete val="1"/>
        <c:axPos val="b"/>
        <c:numFmt formatCode="General" sourceLinked="1"/>
        <c:majorTickMark val="none"/>
        <c:minorTickMark val="none"/>
        <c:tickLblPos val="nextTo"/>
        <c:crossAx val="2060295904"/>
        <c:crosses val="autoZero"/>
        <c:auto val="1"/>
        <c:lblAlgn val="ctr"/>
        <c:lblOffset val="100"/>
        <c:noMultiLvlLbl val="0"/>
      </c:catAx>
      <c:valAx>
        <c:axId val="2060295904"/>
        <c:scaling>
          <c:orientation val="minMax"/>
        </c:scaling>
        <c:delete val="1"/>
        <c:axPos val="l"/>
        <c:numFmt formatCode="General" sourceLinked="1"/>
        <c:majorTickMark val="none"/>
        <c:minorTickMark val="none"/>
        <c:tickLblPos val="nextTo"/>
        <c:crossAx val="203942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25C-7F41-BBD0-2440176ECAE5}"/>
            </c:ext>
          </c:extLst>
        </c:ser>
        <c:dLbls>
          <c:showLegendKey val="0"/>
          <c:showVal val="0"/>
          <c:showCatName val="0"/>
          <c:showSerName val="0"/>
          <c:showPercent val="0"/>
          <c:showBubbleSize val="0"/>
        </c:dLbls>
        <c:smooth val="0"/>
        <c:axId val="1744847968"/>
        <c:axId val="1744881872"/>
      </c:lineChart>
      <c:catAx>
        <c:axId val="1744847968"/>
        <c:scaling>
          <c:orientation val="minMax"/>
        </c:scaling>
        <c:delete val="1"/>
        <c:axPos val="b"/>
        <c:numFmt formatCode="General" sourceLinked="1"/>
        <c:majorTickMark val="none"/>
        <c:minorTickMark val="none"/>
        <c:tickLblPos val="nextTo"/>
        <c:crossAx val="1744881872"/>
        <c:crosses val="autoZero"/>
        <c:auto val="1"/>
        <c:lblAlgn val="ctr"/>
        <c:lblOffset val="100"/>
        <c:noMultiLvlLbl val="0"/>
      </c:catAx>
      <c:valAx>
        <c:axId val="1744881872"/>
        <c:scaling>
          <c:orientation val="minMax"/>
        </c:scaling>
        <c:delete val="1"/>
        <c:axPos val="l"/>
        <c:numFmt formatCode="General" sourceLinked="1"/>
        <c:majorTickMark val="none"/>
        <c:minorTickMark val="none"/>
        <c:tickLblPos val="nextTo"/>
        <c:crossAx val="1744847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086-D44F-B9E5-F43366C34388}"/>
            </c:ext>
          </c:extLst>
        </c:ser>
        <c:dLbls>
          <c:showLegendKey val="0"/>
          <c:showVal val="0"/>
          <c:showCatName val="0"/>
          <c:showSerName val="0"/>
          <c:showPercent val="0"/>
          <c:showBubbleSize val="0"/>
        </c:dLbls>
        <c:smooth val="0"/>
        <c:axId val="1606221008"/>
        <c:axId val="1605550064"/>
      </c:lineChart>
      <c:catAx>
        <c:axId val="1606221008"/>
        <c:scaling>
          <c:orientation val="minMax"/>
        </c:scaling>
        <c:delete val="1"/>
        <c:axPos val="b"/>
        <c:numFmt formatCode="General" sourceLinked="1"/>
        <c:majorTickMark val="none"/>
        <c:minorTickMark val="none"/>
        <c:tickLblPos val="nextTo"/>
        <c:crossAx val="1605550064"/>
        <c:crosses val="autoZero"/>
        <c:auto val="1"/>
        <c:lblAlgn val="ctr"/>
        <c:lblOffset val="100"/>
        <c:noMultiLvlLbl val="0"/>
      </c:catAx>
      <c:valAx>
        <c:axId val="1605550064"/>
        <c:scaling>
          <c:orientation val="minMax"/>
        </c:scaling>
        <c:delete val="1"/>
        <c:axPos val="l"/>
        <c:numFmt formatCode="General" sourceLinked="1"/>
        <c:majorTickMark val="none"/>
        <c:minorTickMark val="none"/>
        <c:tickLblPos val="nextTo"/>
        <c:crossAx val="160622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9139072847682118"/>
          <c:w val="0.87209302325581395"/>
          <c:h val="0.7086092715231787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7D6-B548-AA05-536E14DFE50C}"/>
            </c:ext>
          </c:extLst>
        </c:ser>
        <c:dLbls>
          <c:showLegendKey val="0"/>
          <c:showVal val="0"/>
          <c:showCatName val="0"/>
          <c:showSerName val="0"/>
          <c:showPercent val="0"/>
          <c:showBubbleSize val="0"/>
        </c:dLbls>
        <c:smooth val="0"/>
        <c:axId val="2040403216"/>
        <c:axId val="2040963488"/>
      </c:lineChart>
      <c:catAx>
        <c:axId val="2040403216"/>
        <c:scaling>
          <c:orientation val="minMax"/>
        </c:scaling>
        <c:delete val="1"/>
        <c:axPos val="b"/>
        <c:numFmt formatCode="General" sourceLinked="1"/>
        <c:majorTickMark val="none"/>
        <c:minorTickMark val="none"/>
        <c:tickLblPos val="nextTo"/>
        <c:crossAx val="2040963488"/>
        <c:crosses val="autoZero"/>
        <c:auto val="1"/>
        <c:lblAlgn val="ctr"/>
        <c:lblOffset val="100"/>
        <c:noMultiLvlLbl val="0"/>
      </c:catAx>
      <c:valAx>
        <c:axId val="2040963488"/>
        <c:scaling>
          <c:orientation val="minMax"/>
        </c:scaling>
        <c:delete val="1"/>
        <c:axPos val="l"/>
        <c:numFmt formatCode="&quot;$&quot;\ 0.00,\ &quot;K&quot;" sourceLinked="1"/>
        <c:majorTickMark val="none"/>
        <c:minorTickMark val="none"/>
        <c:tickLblPos val="nextTo"/>
        <c:crossAx val="204040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9FE-8D41-9447-3CC673D72217}"/>
            </c:ext>
          </c:extLst>
        </c:ser>
        <c:dLbls>
          <c:showLegendKey val="0"/>
          <c:showVal val="0"/>
          <c:showCatName val="0"/>
          <c:showSerName val="0"/>
          <c:showPercent val="0"/>
          <c:showBubbleSize val="0"/>
        </c:dLbls>
        <c:smooth val="0"/>
        <c:axId val="2040723520"/>
        <c:axId val="2041292512"/>
      </c:lineChart>
      <c:catAx>
        <c:axId val="2040723520"/>
        <c:scaling>
          <c:orientation val="minMax"/>
        </c:scaling>
        <c:delete val="1"/>
        <c:axPos val="b"/>
        <c:numFmt formatCode="General" sourceLinked="1"/>
        <c:majorTickMark val="none"/>
        <c:minorTickMark val="none"/>
        <c:tickLblPos val="nextTo"/>
        <c:crossAx val="2041292512"/>
        <c:crosses val="autoZero"/>
        <c:auto val="1"/>
        <c:lblAlgn val="ctr"/>
        <c:lblOffset val="100"/>
        <c:noMultiLvlLbl val="0"/>
      </c:catAx>
      <c:valAx>
        <c:axId val="2041292512"/>
        <c:scaling>
          <c:orientation val="minMax"/>
        </c:scaling>
        <c:delete val="1"/>
        <c:axPos val="l"/>
        <c:numFmt formatCode="&quot;$&quot;\ 0.00,\ &quot;K&quot;" sourceLinked="1"/>
        <c:majorTickMark val="none"/>
        <c:minorTickMark val="none"/>
        <c:tickLblPos val="nextTo"/>
        <c:crossAx val="204072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4AB-F249-8837-7C8303B247B1}"/>
            </c:ext>
          </c:extLst>
        </c:ser>
        <c:dLbls>
          <c:showLegendKey val="0"/>
          <c:showVal val="0"/>
          <c:showCatName val="0"/>
          <c:showSerName val="0"/>
          <c:showPercent val="0"/>
          <c:showBubbleSize val="0"/>
        </c:dLbls>
        <c:smooth val="0"/>
        <c:axId val="1744847968"/>
        <c:axId val="1744881872"/>
      </c:lineChart>
      <c:catAx>
        <c:axId val="1744847968"/>
        <c:scaling>
          <c:orientation val="minMax"/>
        </c:scaling>
        <c:delete val="1"/>
        <c:axPos val="b"/>
        <c:numFmt formatCode="General" sourceLinked="1"/>
        <c:majorTickMark val="none"/>
        <c:minorTickMark val="none"/>
        <c:tickLblPos val="nextTo"/>
        <c:crossAx val="1744881872"/>
        <c:crosses val="autoZero"/>
        <c:auto val="1"/>
        <c:lblAlgn val="ctr"/>
        <c:lblOffset val="100"/>
        <c:noMultiLvlLbl val="0"/>
      </c:catAx>
      <c:valAx>
        <c:axId val="1744881872"/>
        <c:scaling>
          <c:orientation val="minMax"/>
        </c:scaling>
        <c:delete val="1"/>
        <c:axPos val="l"/>
        <c:numFmt formatCode="General" sourceLinked="1"/>
        <c:majorTickMark val="none"/>
        <c:minorTickMark val="none"/>
        <c:tickLblPos val="nextTo"/>
        <c:crossAx val="1744847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AB8-604D-AAEC-AA7AF3030482}"/>
            </c:ext>
          </c:extLst>
        </c:ser>
        <c:dLbls>
          <c:showLegendKey val="0"/>
          <c:showVal val="0"/>
          <c:showCatName val="0"/>
          <c:showSerName val="0"/>
          <c:showPercent val="0"/>
          <c:showBubbleSize val="0"/>
        </c:dLbls>
        <c:smooth val="0"/>
        <c:axId val="1606221008"/>
        <c:axId val="1605550064"/>
      </c:lineChart>
      <c:catAx>
        <c:axId val="1606221008"/>
        <c:scaling>
          <c:orientation val="minMax"/>
        </c:scaling>
        <c:delete val="1"/>
        <c:axPos val="b"/>
        <c:numFmt formatCode="General" sourceLinked="1"/>
        <c:majorTickMark val="none"/>
        <c:minorTickMark val="none"/>
        <c:tickLblPos val="nextTo"/>
        <c:crossAx val="1605550064"/>
        <c:crosses val="autoZero"/>
        <c:auto val="1"/>
        <c:lblAlgn val="ctr"/>
        <c:lblOffset val="100"/>
        <c:noMultiLvlLbl val="0"/>
      </c:catAx>
      <c:valAx>
        <c:axId val="1605550064"/>
        <c:scaling>
          <c:orientation val="minMax"/>
        </c:scaling>
        <c:delete val="1"/>
        <c:axPos val="l"/>
        <c:numFmt formatCode="General" sourceLinked="1"/>
        <c:majorTickMark val="none"/>
        <c:minorTickMark val="none"/>
        <c:tickLblPos val="nextTo"/>
        <c:crossAx val="160622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F20-3549-98A1-52DD4943A82F}"/>
            </c:ext>
          </c:extLst>
        </c:ser>
        <c:dLbls>
          <c:showLegendKey val="0"/>
          <c:showVal val="0"/>
          <c:showCatName val="0"/>
          <c:showSerName val="0"/>
          <c:showPercent val="0"/>
          <c:showBubbleSize val="0"/>
        </c:dLbls>
        <c:smooth val="0"/>
        <c:axId val="2039427232"/>
        <c:axId val="2060295904"/>
      </c:lineChart>
      <c:catAx>
        <c:axId val="2039427232"/>
        <c:scaling>
          <c:orientation val="minMax"/>
        </c:scaling>
        <c:delete val="1"/>
        <c:axPos val="b"/>
        <c:numFmt formatCode="General" sourceLinked="1"/>
        <c:majorTickMark val="none"/>
        <c:minorTickMark val="none"/>
        <c:tickLblPos val="nextTo"/>
        <c:crossAx val="2060295904"/>
        <c:crosses val="autoZero"/>
        <c:auto val="1"/>
        <c:lblAlgn val="ctr"/>
        <c:lblOffset val="100"/>
        <c:noMultiLvlLbl val="0"/>
      </c:catAx>
      <c:valAx>
        <c:axId val="2060295904"/>
        <c:scaling>
          <c:orientation val="minMax"/>
        </c:scaling>
        <c:delete val="1"/>
        <c:axPos val="l"/>
        <c:numFmt formatCode="General" sourceLinked="1"/>
        <c:majorTickMark val="none"/>
        <c:minorTickMark val="none"/>
        <c:tickLblPos val="nextTo"/>
        <c:crossAx val="203942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[Ecommerce_Sales_Analysis.xlsx]combo_chart!PivotTable1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96922435263819"/>
          <c:y val="8.3625704039235235E-2"/>
          <c:w val="0.70060268693510031"/>
          <c:h val="0.7400761071725952"/>
        </c:manualLayout>
      </c:layout>
      <c:areaChart>
        <c:grouping val="stacked"/>
        <c:varyColors val="0"/>
        <c:ser>
          <c:idx val="0"/>
          <c:order val="0"/>
          <c:tx>
            <c:strRef>
              <c:f>combo_chart!$B$3</c:f>
              <c:strCache>
                <c:ptCount val="1"/>
                <c:pt idx="0">
                  <c:v>Sum of Sales</c:v>
                </c:pt>
              </c:strCache>
            </c:strRef>
          </c:tx>
          <c:spPr>
            <a:solidFill>
              <a:schemeClr val="accent1"/>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0EF-9E4D-8186-437A30ED91FA}"/>
            </c:ext>
          </c:extLst>
        </c:ser>
        <c:dLbls>
          <c:showLegendKey val="0"/>
          <c:showVal val="0"/>
          <c:showCatName val="0"/>
          <c:showSerName val="0"/>
          <c:showPercent val="0"/>
          <c:showBubbleSize val="0"/>
        </c:dLbls>
        <c:axId val="2015714208"/>
        <c:axId val="1998025904"/>
      </c:areaChart>
      <c:barChart>
        <c:barDir val="col"/>
        <c:grouping val="clustered"/>
        <c:varyColors val="0"/>
        <c:ser>
          <c:idx val="1"/>
          <c:order val="1"/>
          <c:tx>
            <c:strRef>
              <c:f>combo_chart!$C$3</c:f>
              <c:strCache>
                <c:ptCount val="1"/>
                <c:pt idx="0">
                  <c:v>Sum of Profit</c:v>
                </c:pt>
              </c:strCache>
            </c:strRef>
          </c:tx>
          <c:spPr>
            <a:solidFill>
              <a:schemeClr val="accent2"/>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0EF-9E4D-8186-437A30ED91FA}"/>
            </c:ext>
          </c:extLst>
        </c:ser>
        <c:dLbls>
          <c:showLegendKey val="0"/>
          <c:showVal val="0"/>
          <c:showCatName val="0"/>
          <c:showSerName val="0"/>
          <c:showPercent val="0"/>
          <c:showBubbleSize val="0"/>
        </c:dLbls>
        <c:gapWidth val="150"/>
        <c:axId val="1997098432"/>
        <c:axId val="1997091328"/>
      </c:barChart>
      <c:catAx>
        <c:axId val="199709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7091328"/>
        <c:crosses val="autoZero"/>
        <c:auto val="1"/>
        <c:lblAlgn val="ctr"/>
        <c:lblOffset val="100"/>
        <c:noMultiLvlLbl val="0"/>
      </c:catAx>
      <c:valAx>
        <c:axId val="1997091328"/>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7098432"/>
        <c:crosses val="autoZero"/>
        <c:crossBetween val="between"/>
      </c:valAx>
      <c:valAx>
        <c:axId val="1998025904"/>
        <c:scaling>
          <c:orientation val="minMax"/>
        </c:scaling>
        <c:delete val="0"/>
        <c:axPos val="r"/>
        <c:numFmt formatCode="&quot;$&quot;\ 0.00,\ &quot;K&quot;" sourceLinked="1"/>
        <c:majorTickMark val="out"/>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15714208"/>
        <c:crosses val="max"/>
        <c:crossBetween val="between"/>
      </c:valAx>
      <c:catAx>
        <c:axId val="2015714208"/>
        <c:scaling>
          <c:orientation val="minMax"/>
        </c:scaling>
        <c:delete val="1"/>
        <c:axPos val="b"/>
        <c:numFmt formatCode="General" sourceLinked="1"/>
        <c:majorTickMark val="out"/>
        <c:minorTickMark val="none"/>
        <c:tickLblPos val="nextTo"/>
        <c:crossAx val="1998025904"/>
        <c:crosses val="autoZero"/>
        <c:auto val="1"/>
        <c:lblAlgn val="ctr"/>
        <c:lblOffset val="100"/>
        <c:noMultiLvlLbl val="0"/>
      </c:catAx>
      <c:spPr>
        <a:noFill/>
        <a:ln>
          <a:noFill/>
        </a:ln>
        <a:effectLst/>
      </c:spPr>
    </c:plotArea>
    <c:legend>
      <c:legendPos val="r"/>
      <c:layout>
        <c:manualLayout>
          <c:xMode val="edge"/>
          <c:yMode val="edge"/>
          <c:x val="0.26897460001344198"/>
          <c:y val="5.0835522927166386E-2"/>
          <c:w val="0.18350897781016423"/>
          <c:h val="0.285589755960802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85984188076646"/>
          <c:y val="8.4378246478703095E-2"/>
          <c:w val="0.80819540853953853"/>
          <c:h val="0.737737068444831"/>
        </c:manualLayout>
      </c:layout>
      <c:barChart>
        <c:barDir val="col"/>
        <c:grouping val="clustered"/>
        <c:varyColors val="0"/>
        <c:ser>
          <c:idx val="0"/>
          <c:order val="0"/>
          <c:spPr>
            <a:solidFill>
              <a:schemeClr val="accent1"/>
            </a:solidFill>
            <a:ln>
              <a:noFill/>
            </a:ln>
            <a:effectLst/>
          </c:spPr>
          <c:invertIfNegative val="0"/>
          <c:cat>
            <c:strRef>
              <c:f>waterfall_chart!$D$4:$D$7</c:f>
              <c:strCache>
                <c:ptCount val="4"/>
                <c:pt idx="0">
                  <c:v>Furniture</c:v>
                </c:pt>
                <c:pt idx="1">
                  <c:v>Office Supplies</c:v>
                </c:pt>
                <c:pt idx="2">
                  <c:v>Technology</c:v>
                </c:pt>
                <c:pt idx="3">
                  <c:v>Grand Total</c:v>
                </c:pt>
              </c:strCache>
            </c:strRef>
          </c:cat>
          <c:val>
            <c:numRef>
              <c:f>waterfall_chart!$E$4:$E$7</c:f>
              <c:numCache>
                <c:formatCode>"$"\ 0.00,\ "K"</c:formatCode>
                <c:ptCount val="4"/>
                <c:pt idx="0">
                  <c:v>18451.272799999992</c:v>
                </c:pt>
                <c:pt idx="1">
                  <c:v>122490.8008000001</c:v>
                </c:pt>
                <c:pt idx="2">
                  <c:v>145454.9480999998</c:v>
                </c:pt>
                <c:pt idx="3">
                  <c:v>286397.02169999992</c:v>
                </c:pt>
              </c:numCache>
            </c:numRef>
          </c:val>
          <c:extLst>
            <c:ext xmlns:c16="http://schemas.microsoft.com/office/drawing/2014/chart" uri="{C3380CC4-5D6E-409C-BE32-E72D297353CC}">
              <c16:uniqueId val="{00000000-E162-5B45-B2D0-56A07A56221B}"/>
            </c:ext>
          </c:extLst>
        </c:ser>
        <c:dLbls>
          <c:showLegendKey val="0"/>
          <c:showVal val="0"/>
          <c:showCatName val="0"/>
          <c:showSerName val="0"/>
          <c:showPercent val="0"/>
          <c:showBubbleSize val="0"/>
        </c:dLbls>
        <c:gapWidth val="219"/>
        <c:overlap val="-27"/>
        <c:axId val="2039676496"/>
        <c:axId val="2039673968"/>
      </c:barChart>
      <c:catAx>
        <c:axId val="203967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9673968"/>
        <c:crosses val="autoZero"/>
        <c:auto val="1"/>
        <c:lblAlgn val="ctr"/>
        <c:lblOffset val="100"/>
        <c:noMultiLvlLbl val="0"/>
      </c:catAx>
      <c:valAx>
        <c:axId val="2039673968"/>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96764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[Ecommerce_Sales_Analysis.xlsx]pie_chart!PivotTable3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1293099112184541"/>
          <c:y val="0.21459194582823019"/>
          <c:w val="0.51038579071698531"/>
          <c:h val="0.69245356885027454"/>
        </c:manualLayout>
      </c:layout>
      <c:doughnutChart>
        <c:varyColors val="1"/>
        <c:ser>
          <c:idx val="0"/>
          <c:order val="0"/>
          <c:tx>
            <c:strRef>
              <c:f>pie_chart!$B$3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11-6A43-8611-220B61BC40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11-6A43-8611-220B61BC401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11-6A43-8611-220B61BC401C}"/>
              </c:ext>
            </c:extLst>
          </c:dPt>
          <c:cat>
            <c:strRef>
              <c:f>pie_chart!$A$4:$A$7</c:f>
              <c:strCache>
                <c:ptCount val="3"/>
                <c:pt idx="0">
                  <c:v>Furniture</c:v>
                </c:pt>
                <c:pt idx="1">
                  <c:v>Office Supplies</c:v>
                </c:pt>
                <c:pt idx="2">
                  <c:v>Technology</c:v>
                </c:pt>
              </c:strCache>
            </c:strRef>
          </c:cat>
          <c:val>
            <c:numRef>
              <c:f>pie_chart!$B$4:$B$7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111-6A43-8611-220B61BC401C}"/>
            </c:ext>
          </c:extLst>
        </c:ser>
        <c:dLbls>
          <c:showLegendKey val="0"/>
          <c:showVal val="0"/>
          <c:showCatName val="0"/>
          <c:showSerName val="0"/>
          <c:showPercent val="0"/>
          <c:showBubbleSize val="0"/>
          <c:showLeaderLines val="1"/>
        </c:dLbls>
        <c:firstSliceAng val="0"/>
        <c:holeSize val="57"/>
      </c:doughnutChart>
      <c:spPr>
        <a:noFill/>
        <a:ln>
          <a:noFill/>
        </a:ln>
        <a:effectLst/>
      </c:spPr>
    </c:plotArea>
    <c:legend>
      <c:legendPos val="r"/>
      <c:layout>
        <c:manualLayout>
          <c:xMode val="edge"/>
          <c:yMode val="edge"/>
          <c:x val="2.8489337125440453E-2"/>
          <c:y val="5.9561650198917907E-3"/>
          <c:w val="0.94909687433541789"/>
          <c:h val="0.265864649591927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[Ecommerce_Sales_Analysis.xlsx]top5_category!PivotTable5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top5_category!$B$3</c:f>
              <c:strCache>
                <c:ptCount val="1"/>
                <c:pt idx="0">
                  <c:v>Total</c:v>
                </c:pt>
              </c:strCache>
            </c:strRef>
          </c:tx>
          <c:spPr>
            <a:solidFill>
              <a:schemeClr val="accent1"/>
            </a:solidFill>
            <a:ln>
              <a:noFill/>
            </a:ln>
            <a:effectLst/>
          </c:spPr>
          <c:invertIfNegative val="0"/>
          <c:cat>
            <c:strRef>
              <c:f>top5_category!$A$4:$A$9</c:f>
              <c:strCache>
                <c:ptCount val="5"/>
                <c:pt idx="0">
                  <c:v>Phones</c:v>
                </c:pt>
                <c:pt idx="1">
                  <c:v>Chairs</c:v>
                </c:pt>
                <c:pt idx="2">
                  <c:v>Storage</c:v>
                </c:pt>
                <c:pt idx="3">
                  <c:v>Tables</c:v>
                </c:pt>
                <c:pt idx="4">
                  <c:v>Binders</c:v>
                </c:pt>
              </c:strCache>
            </c:strRef>
          </c:cat>
          <c:val>
            <c:numRef>
              <c:f>top5_category!$B$4:$B$9</c:f>
              <c:numCache>
                <c:formatCode>"$"\ 0.00,\ "K"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BDF5-0D4F-B1FC-3E1130EF2297}"/>
            </c:ext>
          </c:extLst>
        </c:ser>
        <c:dLbls>
          <c:showLegendKey val="0"/>
          <c:showVal val="0"/>
          <c:showCatName val="0"/>
          <c:showSerName val="0"/>
          <c:showPercent val="0"/>
          <c:showBubbleSize val="0"/>
        </c:dLbls>
        <c:gapWidth val="219"/>
        <c:overlap val="-27"/>
        <c:axId val="2056711152"/>
        <c:axId val="2041763328"/>
      </c:barChart>
      <c:catAx>
        <c:axId val="205671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1763328"/>
        <c:crosses val="autoZero"/>
        <c:auto val="1"/>
        <c:lblAlgn val="ctr"/>
        <c:lblOffset val="100"/>
        <c:noMultiLvlLbl val="0"/>
      </c:catAx>
      <c:valAx>
        <c:axId val="2041763328"/>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5671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AE19F47C-3775-9D47-92EA-A5CB6742C681}">
          <cx:dataId val="0"/>
          <cx:layoutPr>
            <cx:geography cultureLanguage="en-US" cultureRegion="US" attribution="Powered by Bing">
              <cx:geoCache provider="{E9337A44-BEBE-4D9F-B70C-5C5E7DAFC167}">
                <cx:binary>1H1pc9u40u5fSeXzpYfYCPDUmbdqqN2SLK9xki8sxdZwBTdw//W3ScmRzdFMfOr4rXulmUKIBpqC
+LCB3gD/+6n+11O422afahlG6l9P9e+f3TxP/vXbb+rJ3cmtupDeUxar+M/84imWv8V//uk97X57
zraVFzm/YR3R357cbZbv6s//82+4m7OLV/HTNvfi6KbYZc3tThVhrv6h7WTTp6e4iPKO3YE7/f75
IfLy3fOnu3yb79TnT7so9/Lmvkl2v39+0/Pzp9+G9/vLd38KYXh58Qy8xLxgOmFcZ8bnT2EcOQe6
ZpoXOhIEM6Gb/Ye8fOnVVgLju8fTj2b7/JztlPp0+Pcv7G9+wl9aPRWP9k9jFHeDfrjrf+Vvb5/2
//x7QIDfPaC8AmT4kH7VBEOXXjT2VJ55Tzn6/fNjEwPBeXkqeyjedPoPoaD4Ah60gQ3E9k9cvEUE
6fyCMUQp0w+QvHz3HpF3DOg0Fj8Z34wefuG3z794C///BGarXAAmj6OX5/MB2PALihDIieB7bPgA
G6wDNgYVOkV690Ev333A5l1j+ht4XvEOEfrjLBH6sstkHOUvj+gD4KEXOmcY/oNZ6vUsxvGFARJl
GoLscWMvX7rH5R0jOQ3KT8YBIl/uzxKRTbZzPlReyIVJhCEMYuyfu/kWF9TLiwCRGgjKrwdyGo8X
vgEcm9uzhGO99aLdy5v6AeLBLgg1DMrIYWUZzF6GeYGRgajO6R4t+vLdeyn55XBOY3JgG0Cynpwl
JA/51n15Kv89IqB2EUy40PXTiCCELgwuMMYG6GV7ZW+Pxa/GcRqKPdcAiYfznKtGcRTtnnLvqfjI
FQRdMM4QIwS0q8MCPlhIOBFYIDxYQd45mtOwvGEeoDM6T3Tud/V2YJ+8+WH/oVJM0AU1iKCwVJzE
BcwUQgg2Ocf7qQuU5tfi8svhnAbmwPZm5L9/vv96llPX407ln754meNF3vbl8XzAHCYuDIpBJUaH
Rz9YVYR+YSDCiakfoBtYkO8e1mmIBuwDqB6/nCVUi+etG38cRJReEGHqHFP0Uzpez2oI0QuDmYTr
FL98636Z+eVAToNyYBuAsRifJRj/CyIDFjxIiy5Mup/NhuYKiJTJDUzxcbZ7PZu9Z0SngTlyDrD5
cp4m5F1c5O6n0TaLQy/6yEkNDBedmADAcdJ6LTEwqXXgwXJ0kKiBevb+cZ3Gacg/QOtudJaStIir
D8QIHGVgqRiM09NSZBLwaeq6gfRD+wCjX43mNDJ7rgEei/OUnlsX/KifFircRs8v8/5/rxBQsFmw
wCYTB5t/4MDkoGMjIXQwRPcdBgrBe0d1Gp+33AOcbhdnKTfXuyhSTVhuP1Rxo90cZhgmWJ/7D3rr
nOH8QhAhQKc++JkHOvV7R3Uap7fcA5yuz1OeNkEIepv8wDmOsAsmCIVZ7jRGJmgSuiC6zg8OaXCw
vdYU3jOi0/gcOQfYbJZnKUMb1/tIjVqHQABjhJp8D8xAgxP4AqSGMIEP+sEQl1+M5m8w6bmGeMzP
Eo+rXfVpvau9pw9EhdAL0NgIR9Q4iQrSjQsE4gKaN8x1r+XkfaM5jcpr3gE2V+uzxGYRPXvbD1Wn
zQsTBIGbh5XEHMQBhHEBPjVQCczDPEffwvOOAZ3G5ifjAJjF1VkC071ql7tM7ZqX5/MB6pp+gUAi
TEYOpg64AF6bOhx8A1wwyHA4qHMDbN43ptPwvOYdIHR1eZ4IxRkYpONtEOcfqAZQiDuD/xOmrUP8
ciA/gBz4R02C/2a5uXrnqP4GpTfcQ5zO06nz6KmnOFLeRyYHgKAAPIwYL7PcW0ES5gUHFzUDR9vP
1en1GvSuIZ1G6BXrAJ7HxXmKEUx03+Is+MBpDtJqiIkJEgP/NGdgruo6FewwwUH7a1i6OepXQzmN
ypFzAMrVt7MFZb6VCeTVZB8ZliYXhmAGAnX5p1y8WYC6mBx4Q2GN2rcPfNTdY37XsP4epVfsQ6jO
Vbsut88fuAB1gWrIa6ImOsxdoD+/xgghAyIIjMDsttci/qJf/2o8fwfOnm+IynmGda52P7KtCj4Q
F/C1MczB5OEHi2egvEFcVEDCIETmDl6eQdj6PSP6O2RefssQm/NM7NirSP8LkQTw4BAIrTFy0AqG
y495gQSjiIP503+Gs1uvfL1nXH+D04B/iNZ5RhLWkDf4oRYqaNg6JH0gk58OJiDdhDA3RO0MMrB/
3jGU08j8ZBxAsr4/S+1gFRee+mC3gX5hwvSli2E+p4nAdY0gL+olK32AybvGchqVV6wDXFZ/nCUu
aw/ypNTHmqMGJBKaiJKXVWWgDZj0ApnglQZ79K0u/a6xnMblFesAl/V5+nLWnlLd/0nivTyk/96Z
Q8DvjHUB/pqDs2bgKAAb1GBg7lAMJk/3GcRE3zmov4Po1S8agnR3lsIzDePM+0hFGosL1inJmAyR
wRdUcEJxF83pPoOo6DtGchqVn4wDRKars0Rk7T25nrP9WL+N4JSbkMG2F5pBvFow8Nvo4LzuXNjd
5y8y8+sRnYbm+FsG2KwXZ4nNH1mwjdSH5n1SWOhhlSF/sxnKBKkhJkTiYH9a/xnYN+8Z0WlsjpwD
bP64PUts1tus+dg8DyIuTDA+YTPBW18ANyD2CeltkD61l5fBTPaekZzG5Mg5wGR9nk7ofZbXhwcL
IApKYBsHOM32z39gcXbBAkx0UOCMgdr83vGcRuct9wChu/NEaLwLt9X2I72d4EkDgwbcmS+bcIbS
wyCSIwwKjuo9eoMZ7T0jOo3PkXOAzfg8PTbLj15rBGhgFHxlkPDUf4ZWjYAsatgMDfukf8rV60DB
r8dzGpcXvgEqy/PUmEfb0Pszzj40U43wC8xg5xooYCeRgSRc2GPAMeQXHJacF4tqn8X+vjGdRuc1
7wCh0Xk6BP7IvDb+0OwOegGrPThj0OHpDxecbhdbl+0JpueLYL0WnHcM6DQ2PxkHwPzx/SxVtEUI
Seyxp15e3v/eHQApngg2fVDGjimcr8M24A5AFHbnsp/+gpfvPmz/eMeITkNz/C0DbBbnaXbOdjFs
nNq+PJ7/Hhrw1MA5AViIlx1rA6ERBFI+KAF39MGyGWjR7xjQaWR+Mg6AmZ3pbBZuf2w/NOUWXGgw
W2HI4tgvNvDg38iMcSEoxAqwftjvBgrcm9ns1wM6DcwfL4wDYP44T4kZxeA72z5/ZHonGJymgLmM
HpyXAwUN6RBro1wQYyAr7xnKaUyOnANQRpuzXGKW8KYWT0Hz8sp+wDwGGejgBMBgtAzkhEFOJ6jS
kLi2V5cHxuZ7hnIalCPnAJTlt7MEpXO6x0XmfSAoYKoYHHxih2No9GFaALjNOAc5edmj8xeX5q9H
dBqb428ZYLM+T4F5OenpU/znJ5gMCvnjQ5UAmNF0QAIOrflpUr5ea2ALjo5gM5XgB5Nz6Aw4nEP1
3tGdxuz0bxzgNx6dpWzdw9YpOHFst/tA4WKgAABeMOPtQRtOfF10FE5Moy8KxCAI+q4hnUbqFesA
nvszDYJuldo+uYXa5bn6OIhgayi4AwgcxQUC80agwBLVIc0QUj1+YvdaeVu/dzyn8RmwDzBa/z/S
sP/+9LufRwKOt/l20p8l+OoAvH9u7Z8AnHI4YD3owicVi/2TXjz//rnbk/vqCJDuHkMl+lWe3JFj
t1X57581iC5cmBwL2LwIoTkQRBDBCo63gBvDUV+wHxjSdeAYMBObBmjnUZcC9ftn2HdKKERXKYdc
X0j16Y46hHW3a2LQBCYytJLO4sKQ4/Py867jsIEzsX4+i0P9U1TI69iLcgU3BgFP9t26kVLIxzPg
vAvIaYUkFQz2NYwuedrewml00Bv9H5b6Ho40I9lq1I9G3C/8WZwmcpancfutZPkk56n7JRaiWOZu
oo2yji78JLH0hLWbsNXsa4fR5yoxmm+VnrRjlSh1yXCtP/ppYvV01ybevFRJMu2rKAqWpKnTe+RH
ZEXdOtvfNkUJtfxcl1ctc+U0xKiyiib0plg4Yh5FAX+sSDkK2qr5PqBLZ0STIv7uNIGYVHbmL8Is
Lh49PR5XTtx891Ob7+keRcVjSKI9fdA/AnqU4ua76Wn+pEyWXibiO8nKapxEHp32Va3J441S2jyw
DT8ZSR3blnLLeOEXcXInaSWWKod9MY2GwJv98+zLE2h1+d8DtDgCfzyG2QK2uYAb6y1aWaqIcBhx
t6VbmNcxih9bQ9k3vkz5VRVnlZWzovpWFy4dGY5pLJkv0IPXymnW0VlZhzNRYG/GqMwnyhXMIhyr
JbypailIrpZ9tb/qaS7DZBRzfunjILquspBNWt2xRykpo+tQh5NWrFoyq0r1ZGWjploliRE/5A3b
uJnfbow6jx/g7d+ZiZOv+5obK93KE1ct+6osvGqUmbxaZB1n6gT12GkJn/WtXhjTCZGZmjomlpeu
U8tpBK/iqiRJsTKStlgVo1xVakWc2sitntK3HXulFbbHvki+OpGyLVH41bPtWIbCxrPEBrU4093b
3HWTeeArfW6EenXjBDp0JUHZdVW5M+e2SZbKbPiah2XRWozGfB1n9CqLWbNIu4a+taej3OC/AL4H
9rWYdgcFQrpyN4PAmU+wMfAt8FWU12VlOuR7g51sHBtJvWZMq/ZFAC/8PJfmlzjzjSmcO+SvjVQY
N7JFY5OjcNPX6sYJN6ykY2Rj5Y/CBJeT2KaeFanItZrKs6/7AuskuhLcmQBmVLOiiJjXogrGOCzq
q7LQ/MU/v9QULN43LzUcgajD60x0Dr+PEARz3espKKAsFQT56DtH9qOK9XidwyzzqqirohxrILij
gLbckpo01rjUqzGNbPM6lTieBklK147pqDmLYvsyFZ5xqRuqnJdh267tss6mCcvYtUHayqpIky8T
D2VkTBM1NzOYp7KwnQhb2gtqGsVlf5Xofrm/in5enWo90o79YKN0AFrqfyT8GLzSneNagEKADDCY
3j6n3BdtLKom++5LCarkpmSmva5937jy9Ny4crqCYRmMK6HY+Ejrr4JC4BUSdLRnSMuEWP2l3zrc
aknaTPsb9J37hooIy6tce9lUcdBYdS2gLPPSSt3GXaWRqNZ7Wn+p1wqNGMT1JxUtK3eCEbWwE6A1
c7Ha8IjXzOpo3CvQet8ldw5V0nVxcru0pEMbSyIVXWdK3mNIRr50dTe61looHJ3lc6aFyuppfdH3
jWWw7yubRAiLpW4xd7R6WvlYmclIFMgq6nTtu4347uphPG5FzJYcIX4btewrzR3zu1HxfFQ3cbFO
UCWus9CUFu4awrglVhm70aYJPGeTtDb8kK4harTAyu3Gv8mZG6+LWq9G/a38NnmkNZv/M/y8l4M3
c4DRHRvWHX0MZ7qCvHRL+auluqGOG6KER9+NWic3qfLQLIpqNfG1in9JqV2NmVLG3O2qWlUoSyd5
tO5bYemeYzfSb5uEsfso1K2e3BjYhSmh+mETn38pEEouRUz1Ud9o4ria2iAqUHStIr5xq+o+l1V6
xVLG18zx8Kgwg/SHa+QTJyPN11YlaKo5yl9EnpPcZ1r22HcotUhZRtHkN3WQB0vXacNJaNcaHPps
9R1iHJnjxHSbpZ1E5nXp27D0d7eWVXgfm41xD1oMmddEi6zWc7P2WkjDtUqnAnyZqWY68tVN0xU0
0Q+0LKLZTV/4LX1N6zsfeTW/VPt+Rxr2ZeWCTvHmXsP7p/yZ4Ci3cBrRO/AvXbnI4N9C4paTIK2j
Raw0/rXyl7hW/FuZu8E8LPVsWhe28Y2n7Yy1Tv2g4lItTVL5456eosqxChUZ12VUxxsntK8y00wX
ZWLLrLSqEMSEONibOE7ip5aRNdUSFI/K/WLG+Z3ArmvhWH0x3bxYtzQXd1XVkEkF6TETzzPEXeNk
5TrJwi++3zTZCBSXSw3VxabvW7euPg4zzZ46XV8Hlfoyi9vQ6lv3RZyPqOm3NyGrxIrViMxwXOIl
/VkgR+KlWdEDra/2raXTtLO8JddHUk8f8A+qg9sVUqFxyrBh9bz99xzvJ0UbXeqJmMYxzydlFZNr
lqB8UhH4WtJd1R2tb9UTE++v/rlfnJjJ1NTbYGZHpr6CrPu2sPpLJ7YfSGHQfYMmJFqZefjSKrre
fb+kdr6wrl+gs1lLSmPUgi42Vrbu3/RFbOf5LLQ9OWKJE+xpOaPtgkdJaPVdiq6znhfBigZ4c2T1
eaFd4bYYVX6DJ6ItH6gwmxuut2qEqlLN+mpf1BEqrKoUclHmSXvT05D0v+maiJd9racnjbmIRdKs
j6SC+ZYfFv51RFh+zaKdjVw6UyH3pjRJmq8k0ne2o5xrU0P0tkbuVd7w+itLDTJra9efGm97VQHM
NC5qrhqZ6PMsrtTIb4hMR6FzZau6vTV1rb5Tjh+MS70uZk7Z1nc4bcgqrcQ3YZZROkqc+N5wmnLd
9y1jTUzbbnFCwR2GNcL3oubGFmFyp9eymBiowpO+2piBdxM16aiv7Xs0KRpRB2uzUBVySh0tHTV5
ybMpsSlZergE7a+K5h4oenOI/ldq0Tf0RVjpIpvCXttikkZVZvW9+5ac62s3TNJbZGZ8lOasWgeQ
2XllFwTuD0r7j1Av5lJq5WMsZTSLyrCcMz1OHsyU3PQdvnvY4ZcuV5o3gaQCi5k5XddC1JvYb+oN
dgN51diute+BQJNZagFdHXv03ZwkQlZl5HJqQAwPlOVMrHDsilVVs7p7ZmG2RA62cldCNTRyexFF
FZlIW6WbIFZkxGtb/iB2Y6WBUT/nISssWhXitmwdbabJ3Jjbvt7A3Cv4vksIMmca/MlgVTRySFpf
R5FsFrAeyxmPHwsFb5RGa3cVqPhQmF31SEskBRhLVtnTxPRMyy2Z/TVm2igmyv0hMx6MpW6QlZ/G
fOPqsCy7BXd/tE14y2WKV0kFT7lNqtRyKWm+tyIDYwVp9ZXU2ZjRoJliCkaqHqhRkqP0O0WymDau
Gc/BuCi+kRZsgSj93hZtNrNVm8z6aogvk9pOv/G6SedtQ9W0Z/aKBk5OlfVjpWnZIrWDZtLTXeXN
cx+xh6TVy8uwomzc3wZl/EoPs+Dejqpg5BdOPg5hU+PIj+36G82Dwko59jZt0DY3pe9+7+nIsc1x
7cbGIkIgXUG9dLvuONf0uRlFbNL3SnS2ocqI7/TWbtbESDSriar6W8NyZxSmVhCCdVgFgj0YesGt
Olft19xRgeVjr9ky37mPeIafiR/NRQA6h8W1P+PQ8H2r8jcpWOyuRWg5rWKZ7QJH3mh1SW5aOMlz
abcMYJZ6POKwgE+DAMdgRmmFPW9wHoPqV7tqYvuhldmhvzGZFtkWQVk8yuCRToPIuSWm/w27ugkW
Vpppa7tC2rrmbBIHOF32pCO9v9Iru4IfBQrnoIG6RJu08GWzrDasNm6DjQg9F9wEmv3QRCRcGrap
XZtx4tyAhSMsUiKwOjua4VQRKNLujdLLla+TaklqRDd67rCNrsJgzUUw6Ul9IXVVWKioi8uoQHRB
ClAZ4IBR96EKpL5CcR5YTCu8h7o1+SYoU5ivoNGwg/rOIbs49byHRMfZWDRSWq1Z5+u6KxLsfzHK
KJvrdpSvIU0Piu6qb+y7pZQkI8awM+lpg35pWE/1yrivBUerDOvtsjJlOm1b5d+3dZFbDrLdndfM
/Jzau5K5nmUbef3QZE47cZoQ75m4ctKpHyKLqdpYchzRFdKQW1q6Q8q5RvPrfTXNa7pqVOKVFp/Q
yJUPecSjcZaAmPhMZg9pieSkkbE7E46RPkREJFOY1fmkr+KUVjMpYmPcVz2IQ8zdwDFHfVUUZXoJ
Cqa/r7rg8V56QVZYfatsDX2NE+c5xPd20Opbr6yefC/xvtUqtS0nY/w+zLAax8Jwb1KjjKd+Vevr
Wkvrud82+mXYAEihkRhXRYiNkaHj4jpgVTDvou4LAzX5VQ6Z3WMnaxAY2eUzQm71J4iGloXhnz5o
dlZAqfcl9Rp3kiWBtv5TRFiOAyMECdB9w1xVKZ7HvgECkFDjS5RG5DKxm+a6q6V5Ak/KcaMHO2eh
pSHSropElw/coS44crTssm81URSOqyBQ874Vl3U1ocpsp301z31/VoFDb9I2kXxw7IZastCClRkr
dwPHcfwJk2H56LkynidaIiewjb18dGITgdsv0S/7VrN0V9jN49s8ghmEOe68J/OUZsuKhP2EWj7m
NMWTpFb6rG+FlyWyWJiFV/0tq2qcFY79hSLX3fCKvvpeSks56XlIUU9xai8NvVS3XkPimZmm2SUO
DO/KUSYdi0yqxxR7jxhs0F3pVyNwfZo/RGubVs/EdDue1S5L90yu8NiYaDR7bN1wz2SIaiSyRPxw
KmlbJffVrdN9k8Tu62/yaaseo8x5NDRH28m0fPVNga/PW82wYC5ly4BlUWa5KWLLvshkPv1nIw+O
sX3rDAH3MMII9tgakLwJazEZOEMEL2EaKHS6a1X+ZwY+m5XbMg/8LmE4NjPUbj3fsAKU+89pVGDL
cBG5yXwwuBDn5SyGybR2q/rGcct2UhSynsAOn/guy8DCKTxsHXUep8jZqAglm7lOk9w5aULXBRPX
nCNwaualmVsqgDWr53A00VwWtFZW2zrhSCRhMiVe6azbxLJVGK+PBU/KeC3c3K2txtPMkapSOT42
91d9n/6qLLm2stX+Jj05wvaXjMNSDFpYNVbwoL+GHIHFmRU7BEteg2BxbrI6Gpc1M65CJwgvA53I
mcNy747qZdstneWEt5FhRXqcrSW20zXN7WRug75+JPX0vjjSUhFOVMrMy56ueYZaVcWNRmLDhmUm
qZdRV6jAqZd9FRz/ITiQ5F/oAgepVcUJLLh9777Y1+M6gLb+Rp4Ax2dYFXM4WB9ocEZbxwVW/SIC
fdLimSot+EtP6sapHFi6Gs0dyZDKpVYWLLbcoJTLoHGMv16CKSGXNNHChTkiPJhknbvGAAVl3V+1
vUtHKOWDxzeY9A3g8XdmEcvFVPc118qCLP3mtTYe22XpXFLTEV+TYORIM/lm2okzq2OYOEzwCbq1
bKyq4ck3hDxzFGUUnMl+Qb8gDJpAlaTfamxEc04yZ9p3qzz9Jo4pueW+Ub1iT52SjjTiuLOEF4yP
Iw15l0Kk1/uq7QX0yrC11JK2Uc6MSNewRcUG/pyKDQKSlPBGpNo4pabYcBSbG9YVpoGWLizMyyO9
cCP7kmPnpif1RdG25oaGQTn2ZHW4h2s6rRV3PmcV+dWq6IpSZ+WqlWU40Wp4vwYNfZcjTXmytYir
4knCfb5UhLozpNLHvlaANZ1Z/eWw7mohNMGf6OLLMJTcigpKxseeUQYT2JiVmC+PRPjTWxMb3Ofg
ofPy277Qw3yWcY1fyajIbwswfpeQC32TStN/LpG6anRXbgn4Qa0wMZ2HRkky9mKONzhxW3DAI7m0
/SpZcs+pZyw2i6WjJ1r1AJ4FO5vYWGpXrtIjS0sbNK/LxrveF2EUrKIQXb4idY2aSNmIwZo+OTZ4
peldP+O6dg+8XUfpK3viRyFowziWVpqnYuIj876EH3TbFxQDzoXh0smR5tntyvQ1spZFnd9mNCxW
utD2TLbnOwvuychqYkxXZtFGq0DO+ornt6CzvLp0GwWajJmIzqV1aKk6Nh9roPdQ164nDUHcypTu
XonGkboFzme/gHmvCFMwfTs6cxDQbUEdK2oCOtv3K1r70C6V/kwkumxKN59pOdVvVRY2t3zcX++L
CiczRzVgOqYBuu1pLYfZMbCzVdyRakdGq5wHX49MuZux0eCmEK/pesdOuUkdRABG8KYKsNBaUHTW
9t632pGCQoFqxGEB7HqEnR/WbLA89j3SWROpqdS0ckRApi9lG3ngJCrtNThdzZFbM/kk4rGmhe0P
8EunY62QwVo0IXRgh1Xh1x2YP44T5lj/vMjCJqLBIgvH8xD48zFw4qXBIP1huMjGygC1XLVsB0eb
F/Mcnv6qJhlagQe+hAAKWGKzVOYPGpx5XliSJsEkhzz1WdI9xUJo46bGbOMUABoqWbzQm4haWdfY
01wH5RavI/eyrTy2Bg/LQtIsEIvI93+EENocaXo2S1pnG2B4Q8MyrW+SJpr2tb6oykVoFPJ+X0m8
le623nXuVto96zREyKAuVn1jIp1qFEVZtuirehpZYPqZFvdFtAlDpl2SttEmSaj7j22YXjuu9J+R
7n0NggI9xIZHppEX8GmDxEq64JhKKl+/9nzKZ1lIvEtblWhNZZtMDFuPHlAEgV9X1cEMwrLF2C9w
cIkhOAXGeUlvtQIKcHCAC0Fye9HUflctwyvZOqu+1ncTKkzHYQJf3ShOb/fdFgXyAsvFBELZQtFZ
bfjazMw9/gB/CXBjZE75w4ZwAhipZnvdplm7LEzHHgtZxz/sq4qjYoKk4uM2TED9yQMDklD+KfqC
MUTjX4ep4FXgoONzCgno8Oc9IALz1v3OfVzLWGXOc8V1NA7LLLgtHdTeEGcS+LgMRmlp1labp9cG
mHLTxlb5hPi1vNcTma94VDhW5fj1kqQhvAEttZcwn2jLLt3KsqUGTs24tJfHhv6qp/X9+uqAduQd
NJzqfKSBhomtsuaLEGL/k8SjbJ3QQFsgJuxZUNLyWmqpGLlUo18bXtyBc5r+mYFbOlHEeSpcibLI
cghbVW5ALhlX5LLKdCGtvu6CiiAt3lH3lz3VyJmaYddb7bt3jD3dxFVtBV4Rrirf8Ocp1tUCPN3J
xvRJOJYBMb+KON80KLZ3nhbNUJkmC2kacoTMSr8KcdFOKvDfj1QpoZrLFlv9ZR2mGz8xgsu+X09q
bCOeMOnDMhdwCUsD+1GngbnKCchaG0t3Ar54Ah4KPehCwMGNnuQ60EAryGgc3JBSC24EdeUs8Hg6
6ml9P6ql2lyKEozqjq0vKpFql4XffD2SaF3KNW/JgsAjH+OswnPo7ldWEpCHIINUgtowln1BSVpN
7BBlVtSpDseG/qqnKa/ITjcXWYCtGrvaeMCXY0dlEPsm2zasspVhOjsa1uiqFgX7wkMTHHWOd49a
p7pzm3gifabdJroWrxKTOCOUu+iHwencdgR+5K1kU7d0wkXluPodLC5PfQcchDsIMqk7k3npgjZU
nyYa0R6zQsxoUqEfpu34Iwh0VRsjEMkKVp8WwrDQEM6cKJg5LZajCHaNjmK7ddZBE7lriFPFagyR
xEWlsHMFqrF7l9r5tRe7+jqlhnuHYs2c+7x0R31jX5Radt1kSF/3tWOPlHjA3nH9vEffA0eRvb9H
7kNossIST1I7bSNLBLa43F/6MRKXGoEwg/Xqsr6GnBRtxgviTlJWaF/s0m3HYMaxOXGF9gWSvCJQ
VWE16FuNrB5rXGh3bhBpt5UsZqzrVUZtOvvVtPV21uJwsAmYk92+dDgwCMzvQdDQdoPa04Iw2gVg
7V/HuISUHN9WP5LAXZZB1oDn4gp5MutiaeDtyjl+EP+XsOtachxHtl/ECFqQfCXlXalsV/ULos0M
CUMHgvbr7yHUd9RTO7sT0YFAGkDVkgiTeU6qq/yD5tYpl9FcpMwb7RWtZbUxu1skpHdop1weWF9W
8YbrYdrMoZAJEeXwL7iH5bf1fl90QxslKlHtMEChZIADgFP8+6JrOZkVVjL0fmSedST4aY0oqZno
d6KIauS+FjlmeX5tG79FPltXu5syaqL6PM5qHWoggpI89/LrbM9ktaByVmaIFg5NkdzyUzyJiGz6
Rb8qlTshiED4g9GZhsiYbFtm14kxBIsVAdJs2yMWMQ3/cjhZ4GB//x8DAhGgeh3BDw9gm4k+/Y8n
WTTxTEb60xr4uYnL6m2cSlzUI++9RWB6Xw5ZtEKm2H/nNu7ofd/gCoUQwUtTFfuZ1v67FwFtxSov
QvwTIu2qn9Jr1dWLLOsxDLLn2+i6DDc+gC9bM3cTV4h3nn2GMObwlY1ze8hQXvFo4x2pE9O9yTps
j6YnAuDENkE9tUdddda6msp+VVUV7x/yuEvbICcJ7wAYon63R7i5V8nYi+jIZBjeGj62S75kkQce
Nau5dp2kL6wpNfu9T7M10zp6RyCp3YxuNe4RrlXPWDV+GgeF9SwJkb16mmcZ7imKdG7aMW4/ZBCl
PosFEJS52AgEqNfBrN3XGTSaTdnW3truye+iP5Es4Z71XIR+duYOy8+mZ5ocyKQkAuxo88nA5qxA
aeD/dcxYaO2fP37c8j0be60X4ldAP4E8HC+b7Hjk5GffRgp4DtYlWU/UeSzsh5axCSFyjSZEhCxn
br5BQmh6MgZp6TV3yXRzy9qB7vNMdgkZZBI79h6BRe1Gj9wS9FGoPD7aXfHWVxF99OeBIndei22Q
IRrYyyrkqY0EUCoIZ1szwjjOWfYFW1RwNCOMniTxMqtRlJkfmVmNZEaYWQsnd4EpwOsaXT4pL+VB
w7bGj4nq0GTtxvOa4OAAHuCnt+4im55phigPDgPBjScx3Y7PK1t5wa4TovyXMByQj//xMYQgWKPO
J0jWKMJuYJO/YS1cVkpRs8D9KetWpYw24qFQ8imOmDyESNE+mKafHPHAGeLSVY1wttEZX9NTOkTi
3Yn79JNhbAa97/Pp/ZN+GpW41MPzJ7VYXt3N+ElXU368z2/cWot7iSs96/bqRndrvF6s205bt1e/
G1qrnHeuLvDo/PUfMb2yzcQ5w43urr+/mOXU26h0rKMxGj3zNTB5kZLbomx6XHYAJZi1iGVykz93
jQNFcVXACRbf37q/Dcu9CsnY/5hsGaCt2lohnxWvOjWGZ2LL6Gx6YZG6fgdIHO+e2Zg9mwRnU7VN
Eg1dtQlyPfVARSDhaSwmCWpEQJvqjR4YsmI8Ekls5cNr6zpf5rjNnhBzGy9hFdrIgM32hyxiZNR7
4ZzmLCpfaukejR7hA74ZdFTvipw5Hy55mtxevRPE5fa1o6yV8fqHWZ2ymVf/e/lwDV63MrDfG57X
9lD3FGW1SOBiD8F69vcNk1eVI4beLX4izINPmNBxTrrOjc5iUBtNlTgaqeJIs61yt5BrxJh1apS/
WQa+G6lszkalJ5vZK9+NYhy6/WF1dx7nLL75tLUoThOnyCHTbmsPWLdc0W2ZM+qLMw/RI37wGCe+
MEzjsIwfjarUZXvwA8ETH3jNR3dp6pmoTcGtAuA+iMZP6KhLbUK6rdENMjsWOIHsI1UGx9IZgqPp
3RujI3lebrBEZ4kxhG4j1a37T+N+MwdimHZWjOs7o/7n+f/ry91fvWmxJU5k9U+usdbhQeI9Os72
aJ2qsLROpsdY+9aLwNp+0o+L213nKZz548pfDmOInN/Hf/Ib/KxO1UCC1SdDVTUAEJkJ26zsVhH+
2vQ3pZmRICi4ixE5zLvAP1Ix+EcE5fhxjo9IFAOOawGcgqgqmmgUTCWFx4Kb330E4o2PlNrT9q66
DzNzAkLC6DPi2fYpwt+yti09vGk3+PCWYL8YyUojsvKN9LwHYCZvthSx2uuYybUiUfM1mqJ5JSeF
O1XXhKe8DYOV5QNaFSM0ZQIdROZ1YgHy9zy6yOaFDde7kuerQTb0waXzDnCF+s1qW+D6pP4oaNW8
8UzUp67pgUNcxI7l4b4Qyk1vvkXnblU387VYrIPaW+GpYFWT5mU3XL2Rq/1kk3lbBxZ7BtSowwVO
hj/t+INHY4scgoMkjMXmp6iZo33Pow6Rdm/Z0bv5qQb/KiFcWTujC3g7XycW3QYYFdIb3abMm26V
ZXx+MjPRzHuM6yo/G49+rPAfRFBvndFmSEnMERdHUletbiueQXyEFHGvyWkQvAAUxDTGel8Z7waB
vSVwEYm/q26wkfuCen+lu854O39NT3fO3uzb2TxjH9exKBOzr9/kZXOfnABZHIee76r79u/8w2nA
+N0PB5+mu4/FWyB/vZrvDPm/HBYM7vJvSy7Ii6gWgX8ApILo8Qmb7SnZqpiL9oevsr1LWH2SNXU3
XcP/GFU825ugaevTrZvFX3RthQeslPaPzKIvFVbxNyf37DUdgxgY87A944DrrwpVuSslmvwYdg5J
3Jb053n04hdSuBuW29F76ZTlrsfPzq3HMI/ftd99q2lLrrLK5COw0B8I6z/+7/1loaT8/XgaRChv
BuIyDkeg+32OnDqxiNzRtcsfhI9+qvhInqigySxycjUSCgq52xKRi1RaU1OmBakeMweXMWMtBqIO
0i1UQlHddiManqeCzvQINA09ml7tDQ890q1bIyHjSVRiuqYJpnZFlpT9kAUUSQkCrLfVq6MW2t72
ldb4baURWy6iEC9R3mTAp4JT0qkyT/M2svC6ActOGUGDSKp1ND2jm32X77uQbu+qu5vx7USftYlR
WmqZi7H+kk2secUhLNiEESs3M2+sNz0Vdip92h6MiPpJXywrDh6MZLurZpz1WwwQ77Vr5kecx/i/
YIWdz2lk3JtjfCFxPEB1s+WXIT8FK6nl2GOtAus7s4J625XWV0/25aNpaDBKJGj4FX9mjLAOK+wz
s8tdN5HykQW8fET6vngQQZHGVkOzVNOMXFmU9qxnE7LK34LBog9mLmeZNfI7pBJ8dbm/RsDwmUY4
cJn5jN5i6jVzypUW7vzY1VmHj5/Gx44GzrHiet5IStwnyYs8ZUM/fBu0sytAAPkzksO2lCT65g4k
TrIgzp4nPutN75T0aIsF56lUtPJJdbmng/y5wZ/qOeL3FJEiT8uPYpxMimiKy+4sneYfB7FO2zJl
GBAuA8y8VjR25+VVNHDYMq0ngLzurxBYzZUFw5DWTaWfiqLpzoqpCxO2fjIqPBTTusk9sTai08cV
4GYyG6tVM4Xk5FP1Rynq6jp4LH4cPSB38VS9K9IC4DFi9ytpR96BbT/3fcyfxyKXD2qIyqRe9H0x
srU/RXJfAlaScCHZCpE74DonuSF6sM73JrfJL1EB8ENFjxj7c76AHBHH/tW4C/BRdkHcJAB2+nsZ
yJXRGZdJF94xb3NnK2zcnBUH18r9ocLe+2LrZjoXjY3E9SJaVj1uAA0nG6KY90VhgwQEtcwuv8ZU
WeM/OVlOtvmQN5fIa/xU4r/xoyXn2a7tr6yoAF20+lOvuuqZTLjs27z82kzBtAqY5R/CQU+vAD/s
CuRcvnrIvqwtTxR71IBm7xwwBONf5E6Ip7P2ccDC8DhIlsEfIHyVOwRyu38hazgOfnTo01qJpw7k
oSVqFUfgbXw+igfApquiU9X3qMWNxqsj8uAsTTPnY6oLm2+MbuhqhWSi7e5UhH3i7pdH9XCkkp6a
wdPHCKGQpAtHZ5tNXfwFSPU17935G4+LdgUIanbyKzodvKncZ5arrmVAsCGVZB/mrL0alfZ5vO2D
1knuOmMIZoIHWPZnSjGyUTFLVFE5m8B2cTUqPMAukC4Yjk4e+Ug8A0dixN8Q6Leu0RLSujT9zcF0
6xo5H87HvZH0MtvNe8Gvx0rNCaeCHHsfAH9A9OpngEHZrhURYn0TiAuZAr+rnEHSCHg4bfiCGjUN
XVCjU70Agplfru4604sW63/VeWIQR0pe7l7GFTmyKY3sPl7ldWsjBdmFa8tqbJ76MmySjlB3Hyy3
E7pcZUitNy11AFFZVFMoqwermFfeIhlV25fygMSEBDSY8qsbDtj2cS3zqnb6aJTMdj4AsgBxgUGZ
s/zo4jj1QiVgvHYOCKtxwwcTJGUk2GUoqffUK//J6IGGGdZqCrO9EV3ccPhcfID3l4BPmsS8EkcO
WkjST3n+opemd5CAj/XzTZMXXpLJsT7kRAUPoizqYx5oMBY6hY8ADRBVcyLzgR9mh6jnNs/sg+JO
mxhrPvdAN9hTvbdwcFhNPGMXwFTUoR1ltdWl6J7c2Y4TXFjp96HRKVvQhoQ0X5CSVl+GdghW9jKo
ya0WUDfCNzJjXZm4SuCiZLphiTvTrbGQh09N17Mp3dZcjQli2I23Asc9QhYq3mVAz9rbGmy/JLKK
ncntAFjdIH2QTVuT+LGLctiD03SIgMr5gkOETAHOlGeaR/MzApqXcrnIZxSIWqGtceXPET8E4xxe
c1/HJyew9kZq6iq8ml4EzGtsV+QCjCmyEtG4EfZE58SsuRGb+p122YdZdwNw1n4ZjFzM42qeavf4
aX1mgfc0dGBNFYAyYo8q6BrY5OExrHgFIKLLXmWMRK8WRf7hV+RnKOz6x1hNB+D7wVqMh0dLzH3a
iYXtqHt6MU3UkOLEKVnbYR94N4NlBfRSlc47mz0ks43B6mL3Ujf9NjYkhmkGk8HQGxYxunEcFlm1
pN01YX29+S2qm9XIeDzsk+kZP3zFrnSZamzlA1MgYjk599OZ2/2zaRyE5gH7eiIVMlCUN0A7EqG2
xpZVIFnVTv9qpI6W/XOj+PdA5nbqeAgB1lFAH0wTN7xdRYChrO+6jgjrYaDxJitacrrrQxEud7j+
D7yS9eDaDW5gWMuLdBoDZ2OUxtkue75XvLyIsNJ7AEHk++TFOx0UyH0hxHrtOv7dqDnzxVYUutsY
sccXPeFYzB5ISaOXWFsro9dRWB2QRQex0okkwNy5k4JhNmwiJ8O1j1TO18qqY0QWsRCU4xRf67IA
OAxcgm9UIA0P+E72COwTYAveQPH39sPGn3q2Gqmlj6YR+ImIOrnLozUDjD802apffMB/hTnjdXcU
xNVHkMvkHghYa91wq7yGsVWkrbLYTz2DAKDHH8jxjqlPWQf2QUuQWe2whwkZvo3F+Gg8mWu/8SGO
XgNnmjaWpPIQ5/anubII5EhB6ms4zM5xkE7YbEzXH4XXJKY7+mxb1122x69hOUfS/+gACU7amPT7
cMEPN4WjAaUfwCtHmufVpgyEA+wgGxxb1Ws1RXgj89ZZG2tcDNj3aWCvjDWMlNi3pPRTI7YFljTf
Ga3EiHlvl6euxznFiCU+sFD65CmbmxyBqj7/I46BzqJDmyU2xdMQReFXTsssZU5UPs9ghq8D6lA8
G311sKI82w1O6napI0V4aaY6BzOicl/8UjuJDusJdQTsY6c866tw/T0yetkLATf7OnvT2g9t3qaV
JT4oaYuza/H8pbJZvw46PwPjwC/3SMFOxyrADjMVJ9M4yPfdekbsnLA4DUtzd7EoGddOUCIUpLNp
45R8bQPeeTQN4sD66OcciR8dEaR3iggkD+V3Ow/X5wfTVHHB9j1++eSuMr3ZUs7GZ5Wzs4pCr9hC
vSjc+AFAHPGiQ9YcjT5b9Ny2HiwxPY+98oBO93DfzQRNQS+tLgivVhfTs0NVXWQ//bJOi2h0xhpL
QGHAf57f/TavU3eyg4tHxvaskABKrbptvvfKAg+EFB9T1qlN6xb9Pqgb97n2sm/ujBMw4KK7PNbq
Uk1cXUzPRfRrhUs2SRE5wudkRTAbS0Q4kltZoLAcQ3c3mMFTGzTg1E/l1hiM7jZD4LLnEEe0re+2
pxjbGBC67AH4OuSswX++iVObgXW4iBSB64RY9WlQIz1Us5qOGlwWxEdCcZ1rFCRA5TH86bgug1g5
dtdWh3wlHBYgQcq91zIKGkToQM5XfxctRUDrnBDkKr7RqMKXuCm8F9ut2Efv+WNalEAU+1qSzdho
/1hJG+zEbmJbGdn1I+AaXjo3BOFglldbPLnyoY/9t5KV9t5bJKNCeQn5IMOOp6TjalMGSIXjbYG5
yEWzxu+r4o1VzTmqSf4ElhpogSS0N4A0dx95IQEnI92Lw/rwVIOvm7oAZX/oUFrJ2LHxzFwyP2vX
P8dF1H24ZVVsRuYCPLIMB34nsfqSPzYW35rEPQIU0cEk600T5mV8E42hMhn+u48vab4qg2btWJ3/
7Pp8A1aW/iLxfB4LwK1S6uf6C/cGFLPIwTkzVnyUTtI2Q3gyVrts09IrohdfN/RaNsD18ck+Vzbl
gGJV9IokJT9XBNncRTIq05TlxzQS78EHUPA6W3G9FzK+2qJkq8Ytqj1t2vbNLQI/0SBAHY0o3fGb
nobgYqSSumAtNPzJSJG1zsKxe7YLwlLeNCuvJuTUTgM5LRkrUL+WrpFNw4aRJo1q5fruaAyfxC6s
PGDD6t/mu0/yyfef5tQNMoL20OU4h8jgoXMztvMU0wlDYEWsJc7NKfN5sbbFl4l05Kfu8Vj5HssS
BNMeGiatjzYOVDp7XvY0LN/WfrCn4yRrxKGrwdk4ky12dETUd3TK4hjUSE4rrCJfs4A/qMyqX4ye
5eyXvnRQHQHnpCe3/6YLll+bEWG3uh7Vdx00l5AvHE7a4rBe4g7WTtH0phB/MA4Wkcvq748PbOLO
icxdjecja7+XAUtGYNO+Fhbx14pH1cHJ5fBEwLC/zR1x/jNzi/p5zFpv73eh3LT4jn/MVZ+auT2w
cdNRzzVSc354qT2Aqsvlrxqkv8srNoC5hAwKOMzF0QDCTWPw3wYqbnp3wye/T6Jxblgu0oiM2eo+
lel9mu/+Gi4O9EDmzfWKEVtsgmoad20z6Q8QI6u+E19bkGa3kcTHxJ1IfEWQJ+1pOCEW6s1ANDTN
2rgVlT7FCKK8UCLZofQsO2F6UsdxCNWRgal3vIv9ohNgl+GAs3SNfHP8a8hdV1fjkFRC0dU/Oeda
sZ0KQL91qiphwsO3wI2dl67lP/I6KM+oseW8qCkKUjEE805b1Esshi0rTypdhKkJKOHtAbGQMPpb
yCka2bFhJL8FmaIYkTfesi+3CNJ9wE3mVnZsF2d7ru0VHun8YPV2inxXl+PuOP/qLTpU62n+9MH/
AiQgPqHGD64lS2PEe1NlAL5r54+75pPXjEIF6azlAJhbl9Sqap/Ego2bgCUCnE93ByM62vJxuBTx
KgY74YWoqATuyvrgAwA4jTfHKaukc7YcYa+sKi4/JLg8Oerj/JzG8M0Do+6tzEiw9lXrHnkR2ueO
NfaqRWITFYIK6+CGBRDa1EE1Eo9YD8TvfzWj70eoL0OKLXFkdjUGbQ36we5AZoXXxH0aJuGkhg2C
doc25mmpMwWOvC3+cPShzmP5Z89AdbMj5HosgVtBjpogOVJTBzUPxXaOhvoJ0MQ8nbFBf5ejhAcG
4Yx01XVM3u3W56u4DKaHjgBI7o3+2mFqk9O4XeXWrL83/cYgnlkThelYNOxCFlSfA1rOVM3Vo2/J
IXH90v2uZ+sh14K+Opr528D2cX4VjgJnmz61Jam/gu34OttF9RSKvnyyQ1TswPVWbo1oDJZqdwU4
GRejssICXF6kxbT3BbdloACc+qcj2i+qoCC7hK3eeHE2HkBfnx9wNRxTzsbyh18do1k0P4seDDlw
28SjpFazx5/ebmOkj19yzVliXNqJbD3tDB+gcpBV1oT0NMcuuMPY7lZdP2vUFSp25nUREMcXFWfU
JxRbIeu2pMNlJPOvpgLY6VhkPegU/6+Po5EjmMSB8G9wbUrvznefaUC6oJocmnQieGSgwW/5iJpU
OOrZq3rMi91NjNoolTn+E0acUVsq5VTOByMGwrOTvrXjI4Jp+Vugke1vHKHOxso0fUdAOrxgKWVv
uAZf6jHsrreJkHbOikw8mYEop5XQQReP3TSmt327AOhsEJaTmE3b6LqBI4eoyPmuMnqA5IYG0WRN
sj0ufFw/+arLt4BrfnN0D/hoM8lmX8n5B4DD866z2+KhavCgNJWHVOTk8ATsv/jnhJSrO1WAcDRe
e+kQSf7KyqBM7bnpnihdLoIWoLaEDuUxRvBiWzulfkRU3U5tAE5Xco7oilCUf2ANsNZ1HPAn08Sd
3NvABV1uEmsRpyXWnsxS3BwiK5i3Hu+7NASjN+vcgxWI8Wwa6mo5JaY7xe/9zDdzCxpgRcP8OLQg
lflijt+YO8UbtwzzjbuI8UDDFF+veG+sypM/69KPLmZoIPukA8X3BYGP+smTwc2JRDXo3Z6YEzOm
yojclUWZrUHRXVMfR5N58NVpqKbY2Ux12KxHrE6Jx9vIwa2QtSebV2ClGVMVV05i/D3zEaCGjLPK
ZOGmLQ5CD04X9QfuFY9GqoJMP/xdb7vDFODsB19XysH4moI2RmWq3/w1h9Eb1chQLAuhqtfKLtbm
MoQslrvuO2SUQ7dgX0ZUSDH6wh7dNakqtY8X/d/9jb5XVfWiMlw5iEePXd8BRb703ALwcleCq2MJ
BMvHyZp3VYP6R7fv7XLyDHwkN+ahORpVFEbx1XxlFT1oZPj2Td1YCumV4ct/Pd4Zg6uDP+rWyXEu
+tt58n4U7MTgIPbcoZoFeUfQZPhABLzf0YDH63ARczY8ID6Kg5Dk7jlrkeoxek/E+GKrGXubTcqX
Hud8hftG5nqvVl4wkNx8sEsK2/oQrvVV0T54RKUYcWEx+P5GTyIc5HA1rxHQivs1youQw2DH9ICv
HgLdf/E2WieUqRST3mULtQPnDetK3QbfckiG+1FzVG+ZBxc1yhZdEaKoysy7du00/RrQDPeqRhU8
cxnWqwBlpbZ4e4NnBM3tIyphiCSrLf/ZuPw1YAS4EVdlDsBibBcvo9uuZzdkjygEBP6HwppYFfwF
BXnmpG3DQ09mhO1QDYxeirCgoBkV1zFwqwOy/odSSn3ss4WtWuvztIDTTOMuFy8RhO906Nu9UfHl
gpYvDUFQKwX+USBBgxSeNVMrma1sildl1TkHj47nm2jih76oz6wm7sFIanaxoEZRAw4Y3eIQRJ9N
A4DjF28kDWgFMX2ehTOvcXgP12oRO4oTi19bX32hQ5VmqAqI09XChIaxYnGc8rmzbrN5bIk7hzwA
l7Sxnj23d5/nH+NgE5VaU2UnxGf9YdRDsIlVTPY+fyuBVvkTXPhXJw70e5bX2SosyU/CWn91K+rD
hEYSwycXUwbI1Ady8u6mKsse9/HFQ486vBijcVtUEXUO4HbUO9wAAShDdcboFJIqVyvmsGdb2dUO
BxoUIUGNNlgW882zceZ5NXpem/420jgFWfZTDJ2VjgirPanWeyx8H3WUbFz1ET7qN0YEX+CrxOJ1
bdl883I0YmqRBuwcZdtMgzMNvoxzDxjtX7oyK/M9MqQNaIxLLTdbzklvA+k6chxLh5Yd6UjyoxFN
M1dZibSSrJKmqnEUNkpHWnm+MV2UyJtJarpmpN4gv1nvdEuancx78KubHPxbP+x/AiiEjtt/t6UN
MIDy2gdNu+GAmkKIPwwEQLve+orURP/T5e6BCuexkLZ9KLKiy7ZdHyCFzpDtj0qVnxGrw4EKlfeu
3mAPa1eV3msPBkMhAxvlaGzvdYQkFsnYBjBujM1ePBdbrYRzs/3nOGNzFkTwX+P8WAJbnYs8bUXd
pt5YIqM20W4PzPWwxTZQP1de3CbVAu4BbzzxERPkKIPVFcz/PgAllExd4aJwmaqOg2iqtQME+9cG
Z7N69r532fKR24hl9D0TF4Au3dQYHA+Efwc3JjXgoVFt7h1YoNWj04TYCpe5JR8exsxib7mDsIk7
ONXO0cI6AdIjcOj1gwNviuDQyv5XbyTVjlpDvvOqYoHBLC53q+ndh+WoeAU+GeUXHNeTsfHIexa6
07YWYtyOsaTvY+EkeekX37BNaZR5K8SBYHl+wdt0JVj4kiynMmn43L9QlQOqJTp7E09W/2JxMSJy
3papsfZ2Cz4iwhFeGVKNoFebDp0nngLQa1/Ak0cg2Pbn432mNgR6u1omhj8K9nnqqKjoTkUce2nW
cyutjdiG+PCXpsfPiejEdG+Oi1JY/M3BN2lr9PemmbNHYM9Ata/VG5b99k+1xBzAbPiJI2+f9CyW
LzUJM8BJu/rUjsw++ozztEZJGaHC8bEPi+lxlApHIgAFjMo0wdikbt52D0ZCBHt8vFnNgByVKQB4
0el9DhVj+ZbNeLjPwfxoOsa5ejOqAkvJxakHgIQWKjDg2uGxX+jCemnuYmFlKIGq2TYzjGJjAMrd
1ht/YQ8b2TStoAJkpSY1E3ye9TeZs+ypQR1ZENKDYucAUrtyQst+813AMIh2+i3NtPPWO00D6M0Y
HJrZkftpCa5nLpBKecmqjVzKg+RhPG9lR5xVTkr5ylF2dU9y1abTYMvXPhD5iZSeQmHKRczBUnLj
6tVIjQUsa9wonc4oEXdU3GuOpndvLBYhRWJkjlxWdPNss645chTKSFjdOWtidS80DgqUHdTDK2t5
e1CocpgakZNAHku3DJLGLsbXKkcpBur74IMuzuFoRSeUU5UoGxIMrwOLgjMq/P4oF6lEuOOC8mpv
xqYb6T3ErL6agSKj3nXK8qOxSZ8Fj01obYytquvwiaK8qrHFJXY8Xf5hTKOfi1cHq1HG2ZRysSvD
wn8xfuXUJVwhImpeG/U2VkizRysUskaNho6gqMgw7UWAVCWw89XrnOsvdhW3F2OLOECxLh/FyRjx
mBdpESt+MFYrZNXKx4l6Z8SqR5ygHEd743MH7Js6Opa0Zuf67800oWjX4JyMeu5UjQi1P/9y4w74
UyjhsOpQPbBdGR/UG4DPrOd5J131+Es0A43djEZlYntDc79IEJGJDzUZ7AOOA4g5YcsGpCeQ3snr
ojG1kExfaerF+KgW5dAoChSmcYoYcMX2jODi4M7nezOPGUrIcF8egPDbO4tkjEYvJsS/wRCP1XaY
/TwxytIBix31MTHNbXDF2LpV3XKgsf7sa6DbkPIFbnVwxKoaiTyZJs8Ak+5vbCXTRp0ubqaiKVEI
JVzqcfzlY7qWxYtTiDe7ClHyS4RTn7qornhofN6+sQa7+xgHGeIxEJXbPM3C5lcj+Z1czV4/PeP0
gqtG9X+cnceS5DqTrJ+IZtRim1pWVpau3sBaUmvNp5+PyD6dZ/r+d2xsNjQiEABTkkCEu8cp9kuk
GlBXXQmdBHk4KcZ8xzKvQYke1him/iryogCdHQFSy+hylFVNfnPL1CHT7qvkzW5trfIuAWJ7p9TU
zaucxy14gGfG4zTPl0dh82CNAgA2l5Am6EfTYYybX9J0s08JmiWBWS/li5C2zs2h9XZ+uw46Ld9o
CPyxauIeGU8+KqETbFFTGOdm3nBV80HaFSQoAk01ztLVLPveWvBJ3Wx3Nznqj6+0p+5YnjSd331b
hOMXIRA00HL1YwidZje0XrOJ4PZJuy/s6cOtJlRI1bLdeGaJeiXKSSezRJ6mKUtz26Zd9zQ6af8U
aLvAbcyrtLBC0XfEOZWFM3kiWUaZqpJTsuq94jvdkwmI71Fj/3/rBRAEFScMvKUcHKTxzw5g7QoB
zfgNJdP9kKX61WiTGGKhDY2DG4WWhu5r8FUa69Btn6vOIfnCgGwgXJHbzVH22az3L54yvss+n3Dt
WdfrbNE2of7kdtabP1U/dJF3L1Hp28+FvamVxmuWTPeqeEI5m3OfndTO0o3zZiddO9eYtoiV1Nws
6E3R6Dn9mUcfazlPFLNe7UOow7WmX4x5Z1TOu6UiM561qDfOsuWrDbGgBmUjJWez5IWiepj9ZWc+
+6u19bc/8dt+LTuFMVUPzmhenDQAtJSIaDG5g3uwCyteFH1hPvGQMp+QK7AW0ejl+6YKrKdM0/3L
WIQ72SndAm0wV7VPOP4+yuqfc6hbVzlGL4x2O8WjtbwPGrTqyRV6dJZjhJK7B3e+sDlf868Ly6Yf
Rae4Cl9tu9MulVXVKzUOxBtyKb+8yph+BsZLrhgJzGuYx5qrT59N6LegVQzARzxmNmVlTcc4FwTW
FDZBOQjJa+iMzbJHQfZNFOnOzzrkH4b0uZ4Pld/DwFBAyGR5kj57LgsJPbROsiU9nLJ2FlSUaPZy
lNel0akavW8OwtQ50+ZsmeOyBamFaDds4GKhx0H80LmDvk+d7gIiYlAXlTyGwvPPmvopPW4miIjx
g2yXZJlAxqlHbTZJuz2xOcmiclipedtdEPpjC5LE5edUG9WqVLXxUNeGeO+rFzfVi8+pV8Wu75p2
bYVxSQwygSISTzW3UEVdll5RPOXzwRSNugimoECqm6aB0O0T1MGodf0naGn5kyAIC7ojR1p17pNe
BUIP0BTKs9V3xsWYD1ZmdcveaqKNtNVabFwQkzAuTuBc2bjoh7upNFrzIdSues26YCGHF0DF+cOn
S/7REEx+THZsneRBcT1CXfI070pOc9MfVym7o+XdqR7a3+7key1WoP80A7/dD2Rm96aIvnPf+Dkg
1kPcc5pOaLyF/IPz7hnCr0M6XxVfM9vZUvRd+WV1HmK9avlttG1jkTap9TwGsbeeFMc+RUatHUL0
lGZYtX9FcuEQWT44LVS2ZjnbIEndjRZZw1abmwrJO1SSrHfXEM4+6jQf0T6S7HmAJEUyCWNnJYrx
7vnZK4Q761EfMnToyK5Kcx0H0VEJsmEpm76B0GHapeb/OMgo4mxpTRXoLYLThRZ8swNLXxVNY/Bv
GP2Ln/kLGsUH+8pPUwVV01F+8KksxUmaKw0m8VhV9boNk/IjQ9pyUQy9TYJ5CN/IxNxGD2inbbin
t4+Jmx4GkjGfhGJQ8AAntEmK0f80xuBR9GDyFG6jF8L4JZI62FG70Vb8Mebgph98lhOS1FbxEWSa
zUJjilZBPgi2Lqa2Bm95UgUBlI4d47nT9HCpzNntqicENHZGhNI3cpE8Xo4yzV2FQbeZ3MbayuQ4
bK9lT5bnrQH1fhyLyl9JNwMuDCywKkMSstOu42h9yGnLPE4RFPWBMs1Xaddui6hlnaBH5dhNtJaZ
9W4Sn2S2e2Kfdc0ddSoXctKpUMKVBTpgX4/frE6NxoVmjM9RHBi7gtxkvg10N9hlMIBOk0UeIW4b
b6s2gQmtoekQ0+ugMAxRfyS4qmn88qQtD8+Nn5BQo2WZXbdhPRzvFXtUjlWRo6PVp95LWI7KxfKS
k2zFaPG+zJonc5fb9e0xz9NmDlvArYGwdsor8vRhC5tPaAhbW0kefKSu973oLOWHEPWSZEUYLBoW
Om5fjd/RGUmQo+itN7RjwhlgVALNHbp1Hw7V86QMI1JaJZITc7ODp/voqcFq1LSG8LYBWjODsLAO
DCEeCt3tnn2gVdzIn8Khp9Gn5So2EDmQfUqAin9gllAW6QzqGI9Y+xF7Y4wqqhJtuC5JrdholkXH
/mIqU/NStCpSrjMITB/KX5k6pugHkFRzWOCupF3rhk3Gpv9dq+piZ1DrdOMPhv1Z5YRcKXHDv3hY
JwHkam6tv3QRjDDZywQJF/SOVrUxcgeOQxZBg3OQB+gbADLlKY6c5qPtHMr58Hf/v1zv442m7X6P
l0Y5/NZdNcQLyky/ui1xo6GIu6+OCizEUfNZmMAt0ZYAqB1cQk8Jvup+pi/KzvReqhL+M0gY9UJ4
XNt68EdRYKvqoxLVyJOqdnKoUktckZzqtoEXsGIeGnGVth42xJLfsrHpMpXAcNLxO0zQ38mKqdy2
QJ4/xsr+6qKw9FhBYXjOUmMbcINgt9pOVB+xQSJz37PX7UCQCBRDe6KiQu+exwIYgxegw47INkHa
Ujw1gCR2aqDnO3A3ylPQ8x8qWDe9GrHm8q+pU3JrAs3CYhgWum3FZ2tuKp6yKN08fEXyB4hp5zxJ
c5MN3j4u0mAlWCu884wXgPLR4ZS9rmf9gqTqPchOaZLNJu+PJvz312Hop52H9Osa7V7tk4jYue2E
9axnmn92gvolHlxnkatdNIMcuLiuRZs2H7y1PjfB2FW7SmQx1EyaEBOUgyLIhCNwFb4aYeE/IIv5
2SjWZ5YH76o1Wi91nekbsGL5uuYDeDHEjKR1qmDZ1Yr14pKceDCL6DXpaw9V/X7YKJVxai2nfe5m
hGeGQA0A3yg+jjNIFDUpfz8lagx6gF7pFzXhsmIBeJWtftRRR0iBXLqldwUkXBzA2dmPAVAAfrf1
8F1rS7YXWfpFmFGwZm3P8kZ31Ye2sPSl9ChQlVPy6HtD1GpZoxn6ICZQHU7l6KvJQ7apRja3V6YH
uwxPoqqzDyfSAtBicXuwDJF+9Ka77HkMvbaO3T30RUAOgQ/io0sssWYlqm+NakRI0ic+guiXv5g0
IC55F6yTkp95qCNM4ZiG8hCB7DwMBY8Z/v/Wi+5r/sIoi+JqJkG0Sw1FOXuzRK48qEn5ZKHJsb/b
G5CXiTk0+zHrdRgIw/CpTPmlBeP8S1AoorLV5HsWEtGzK8BOcBDjTdeyT1QHtT/aExdW9dR+agpK
3OgIt3xzCn0T6db4y/DFYSQa86XW82qpjr53stAOXiizLKsK2fgtNLLogDTPuJTNKrDtLZgVsnRz
rx6jTxGkwtqAT6veSNzmK0dz3N0499o6ASPbLAnuzL0shmDxNnwTCsGJtwnMK0WK4qucqWhRwc9r
KhNY5fiCvueMeOMCKPPvRJHbl3YYvgLoan8Jd2+qVOYhGZwuhlgrXm3oNOt6NLNzqhHcp+pQth2J
815V4JLLMbDyr7Fb7eDoNb/S0tr3BFq+RIFfLbOwmq6xHkJxRv76kBUBeulqnCN30eqvxpyqdaFu
/rTbJeu/5he3gB+pHatvTZI4gAm8nF8cDPEEKup2QMfg0fJAAOuRs7FqPkdg/N1ByV4AjWrhvnSa
6ohaTU1Ma3QiUiRmXB3lQXbdm7YeAqpy0S3715gsgVWhlZ6y4/GRP1TzoQZzstKqvluhOZk/EF8C
wia7tdqN/9UTsqdjxY6P7IXV8uqxk2gGROJ5Ft8OVu6zOuqbTdkn4FXnjr4UADOyWv9EMEvsW9ms
oshFhRDA6uyiWpOJPKboSL5o4ZGMeJUv5Onoa/PplNXbXHQPt56yE+Gx60QZbOTpv/wD9zISYLl6
CHKHREfeJ9XIzuQUgZTNzRCF651hcHPQROe/q61urAiaTDvZy5O6RCO67c+yl6Q6yl2K+myNZfk8
Tzk0mvImpwzbqUEzm6acsif7tZJNn+XNbUrZRCuBKkuls+M/qB7qhmiVDx0LkTI1XNxt8qx3xHSw
+mpIbz3S+JfPf7KxYNnVXnMmw2NCrX9tihR6tNG5j63vuI8uXK7EzqfT3W4Og75IEzAT0oP9rfuY
zKjEhkgsGap/huqIQO90u6MIx+wyHEyDpCz353jbB617ruYzzY1+n0kbW6XfvX/5/adeQAnubb48
8c8CNVfUwp1DM8AnRIkIhqzrUXN6KU9Nc2LVIU9vDtKXZJ6+CNyuvg2VtkqOl6f/GkS6xDkUmtWs
xsBJIQoo1S7sAOqmSeU/Tqnvw9nQWFZWwHTKzCP5+KdjjB3/ATL5Urrd7V6Mxiz3C+D2hKrdhexu
TP0Mqrg/3v0UVNUPdTh+DJbl7BvhqRunVoeDHnvDobPMDKm0uT25yXigXJkw1/d+s0A0n/01rtJ4
87+1deoVgAsEBIrq0yJSL5mbTV/93K7WapI1hyAM+2ddaz6kXVTFwhrHodYhqrPMS3Tfv1JJQ3nM
XBTU+LE3q6q2FZYdgVHvSD2qqNUNiM5OZWMfQVnevOUQFpfeJS5eZIPcH6N6S9l4pLjO0iYPRgK2
GAgvdxU1QH7Zrefg6cySXfR1ZhLkiT3+WZly6PoYaqo/vgojba6FqpfXpIjfZGUJFARQJ9yUQaG+
Nq+VcLrXWnQG53rcda8S6/z73DYQnkz96QJN211Gdq5veqPQ2V8hmwRk6WdltM5JD5PhJaxAaAYq
u6cwEsMLS11/17ICX8lepc6Tcz1532RnUhoaS6QjuISkXYZTtdEM/2KMHYhGs/TO8pC2JLkXlhib
bad4EcLbc/veL8+cst2pJhUE2jZW222jhGJVZERXvajojlZHrGIhhNIeZduZjfLsL5ub6IhfEZlk
IWYgqKGb4H1cIzxRscK/tG7/+2A5yAUP0VRu/uqAMIDqU+lSiO3PCOJ7/iU1s+jM72X5l13OKYL8
eUS5Yi9bg633p0oQSJ4JPZLjM2l9vqcCGlytf2g/0m7JginyVDoLfPYGfnfT7cyFPXSfTtrknH98
pemv2fXAP2p2We/MYYoV2MxIV1ii3XlxGhUwEdqRNF2f5/uO+lWc0pZnGUqpCyMJkTtHfT12hPGA
oJX5YOqTj6LOuNI6pXiwR4EQsRZm2ipSogzQ/dxrsn7oO29RT/xQwCpDtKvG8H3U+Rlls8S5bGbC
yldImZR7cMPROyXOfiKf7z7Izth64l/ivOIjHkkwPpaaEr6DZfQOdoecoXTyh5K6ZW6pg25gfv7W
yRI8ZH2UzkMgzhXp6Ktr2+TT+E1Ic51aFbK0dnh7UToV3hTlyw36UGSfFPCIHyWkgTVKfcUCgyd5
vCMdwKD/Zcm1zyju4sd7naT//zy369TWx32OfqBcDnTlQ5uNYAoINAfHShWjvQRADzRsPsBsbFbZ
lHCfyIoWuqLSRqcUwupJnjXSOE02m3O9Cdi5zU6yP6z15rf/zUsOiFMy6gh/Ac39axLZfRsUOUF8
ag85O6Jj7LX1tmu9FwK8yjEwB6s6y9Owz3wYVhhH/pDcNCA1gPZzOjB2EB35HYSCaEgklGNIdGSR
Zw+D96NxRbSaw4jFQiYdZSbyPyclZReAgPIoPRUj2DR9lR1Mb0AuBIJqqc9o0or9+U2U7Nb+012r
vdI//GkOITrVC6lUpqEGVK+SeFj2pRUfBy1q/O1d16wxxtsFIossy8Of5m0G9HwGxGPSHlLn1F+1
T9uyjKs8VLbeniMzAG4fcPfqglrZh06V8t21xjWrE/Malz6MEUWoy7vN4x68qmOHxOs8lezInUos
Rp0M492mqvaHF0/NUc4k7dxXVzX4cWhEjDS0PHpUnOp2PWmqXDMjPds+yTGRA+G2a/Q9BT8GyPvF
cDIa7led8DpWqGW0yBDsaLlwH3FUK4tk1+wwCn+lFNFw8OeBhXSSp8In8ahFbr2+L8SqeWV3b/4v
Fmz/s0sd180CQFe7GTo2PhP4Br/1q4sAzoza8Hyw+0d/tIZDy2PeApiGjeo3b0Rgzb1sOXFVXTJD
Ky+OV/4YrBJU9R+T9Bh1IwFJMhW70UKKOO4K5YzKKtU/gm58TygAtqQOWfM09Km9TgpFnL2m03am
VicHHQHnU+1O/tbIm+pRMa1+FaVh+jpNJZvmznLfKBLZHZVWBR9FgsQFpsnBT4f0VJRHLQu9ky4o
2kTezPzdKT10fYxOph4sVDbGamJFj/mcWIzCyHlwbQpVzi15ULgLHBKj+dGNfhwBQw37beGVNYwF
Ya9qOzEPtQ/Z3A8DZWuOk/vSKRWb1kw/NhaYQlLaj1744FhWjBgih5in8bVBujd1neYiWze77x3Y
CyonEhDTzLWrvwg7tA7SQ02S5OoivrwgdW3tTMdX/SUEDSAJdRVs77OrKUKgfUbi/G7L64TaNEaS
ruQ0csK2bMctaXXe0fyirPkwZHGzL4IgX9xeArUBWRvY2otZT6O/tFGmOAdNt72/5tY2ssec8Ol/
f3f9MCIgkwKan1+2dEeH/fbu7qY/7/D+CiLTJSUS+fbudsmM7QZAFZYP92tGjoNmZkYG7n7VLlTE
Girc73coJ6woyHV7h7dPKwxcpH7nd3ebW7d81ju8O+kt55fvsEZG7P4i+/kdps3t+7t9LH0BCTwe
fr87OVp1rIPiu6Ci5g9Cjs7T7EukV9bhPr1D2nExVEq0AoZXPoM7mvmuanEu7NZ9IlX2XOuO9wn5
BsW5TACw1ET5nmvZsrCV9CHXPXPtTZQSaJz8wo3Jes50InLBJLjLhDFZz8TUT5Rz+So75aEEjGFY
3njzrzpI8w0B0I3Mh/ZR0J7cIv5x9/c04oc881lwuuqqNRTWeuUs054OFJCjvO9T4Of6E4pSJ3do
lHM0t8bS6Q9BxEcrO6WbLZCsZ7UdoAqJi2gC5ChcJI/nOeRBb4phnXZO8S+biOuNZzv15XaVMaqJ
+Qt9IS8jRzVmSFUQu0gPsjloY/0AuPnWkqOGBjmj0i4R5/zzegO9B32guY/SFCH4sKOcYb68v140
w3/lalIfpUfSRMHZ0evbK5UmtN2Jgw5xQLaPNyRtxmfsd+3tIwHsX2zVKAXGb3wZvLMhsuyhVjQI
rKMfXuSZlaRQp/qq2MmmYyUouZeUrYK42kSrv7y9WB32FWzH+wTSQx64gsjG31e4m+24iCDj/3OF
e0dStr+vkkNCQT+e9ZDaoZGsBukaKDOhbRYdG91SDCj1frxnOY+YNZWfjmSdXdLtVfngeZRKGNSg
uRqgC1bkc+wXJXD9ZWdkw4dV98FCG4zxW5Q358rtxC9vIleTBQNrwo6sMkszf5G4OvApNfjumNrP
xvGVjyCdC2IZbfaqw+tZpaiNXqEusTU1DPWBl6tt7aBzjo7SuXsvc6v9oPDLNXJHlmFh5aWJ7/y5
xhNQraJd1PKoseRvjC7dy57B8GbGUUYueaF36Xi6WSnzuRh4EKxBVGR8BQ3fcrYM64Z4v6Ilm1Zj
ebIsszmdrV2zuDafSvSHtmFd7MNKC4mZev5F9cCDgC9WkGPskmWsp815qm31KVLrV2l3/dhYRVPV
HLi7a3AqjVVWOMoneFZt4+nCJpHM8KE/53qLBG1vBnv+GtpamtkhHvtyUF+iqzUFLjQwO2mQQvXg
WW5YJhKEJOObHPvBTI51XTRwlOfTSUe1wrW0Q6/5OfHFYBW6XXEr2OTZpM/ageIIrmMnr4VCWQU7
B98hm10L5SrK1V+yNSmNi0K6d5alntB8sZ5QSV+iFMyzeD642Q5kSfMiG1Rb3KLc3lzl2DSaXk0/
VKnxzGV4J+jyiiA6SdekBwTYEqrfEz5QXlL2n3v+CoW6MIs6JFbPgapn4VJ1MmM9heFv25TC50Lh
ugYobBH2k47RoP/TPTva7VQcxJiDN/5jL6w50NCpMTfS6S2m2gqw6jJ575RRR/6fJ79sGgUxTyMy
/YMPSOudNcCbapXRI3T16a21VtJJy7zkYhQdv2NmcPUIPpOtsRKYhySuRTpfEaAE5t5R4+bYO5N7
lr0T+W9wSP7rCLrqahnNQ9Uk6bupueFxasKKcDyD8m7KNzYYi40cZBUqpfXakM0DFVaOqPdTNjWG
hikPkazL44XU4Unmkj3SaIAlJDo6F1T1q+o5Iqw1xq1+bWOjQns4jNc5n/BGdvajKy7kGW8taara
3l9mychfaB7ukdI+alQfXhhDQQISWdBXpfUjtgnMRCDY20eQC0Aw/9Ks+hvKDsB+wpkmbjrFY2yW
FgXvppkzNyACqPDI9lq7npnV3gJp7+Jr7UCf0uY0utZSLAro0ndbUCw7TnP1tQhsUi2mrhPINr1d
j0LU3lOmGU9ShGuUVfPXOmFrxo+y/058bXWbqcziPXXIzK/UFrShrqvmc9sQ9WqSMD0bak7mLh78
Xag64hI4Rr5ytTh9D23lR+o41s9kuN7moejVVaHUymdr9Q3gq065eqg+rMQ0UaVpSF4nylq9hNSD
eOlqKkHFTvYkTVFtTgtYGyCr586ypSpeTjh9LXu5N8anzuyBiM69BerCL83xPhf5uDmqFTcn2e94
abpuHX5kymfmtd3L2KWrEjnj99ZyNeAXobGQTaOwnI0dtCVC1k39zk6MUk7xAH1idjZSsSHx0T1r
FPl9glp1Mw92GhypZw46evZKcv5z0EeG7ai21rFXmmRhzlXgZ32KlVoH/dK0p+EsbfIAFGE4U9gO
DkfU2CtKOuEyj+gRsh3nkne/vXUVwdJ7t/SRvcjBgZ7K7KNaJ9Gy7SfxUNu+c25yZ1iOxuR+JQR3
8AcxvRUTBRxyUZdbOJnhh29O1JZI3K8KhOZVpk/mKew0SsiSvoHWqztfs2h81yg+4ZPZWARUwgTX
2IeP94PTiHPNQucImbF0F7HrxXuqsVHhePZLQue3sx+iQWyq2flWcM8mVLcorabm/z8X4LPZXWzK
lI8ntLLxsUbQ7DD1QHkkO6Abk+/VhLKSZA40tID0BKg5wSoYvfC7arfhg2QHzH3N7Pl/GCdnMa1h
72pVeFEnqAJKTSJeWLH3FFi99+TWwEdc+yoto0rQB5mcZiX7pM12m83gNdNFthIrjnd1j3JZQBG4
bGmL+hHR2uEczZPlQqccLlWkQt2ynwJqrCB6n7IxMRr7Sc8n95o4wFzok5batpS1gM++SlBNhjgZ
R2sDAshZA5XtVlW0jKK4etPy7PeZtEGzap/HoViCoQi/eP0vw86rD6ews70DwW0tzcIPj57TmiR7
uVtROgYpg7QPv0ST+h3KfncN4jZ/GI3RWUj/OjOQisid/sEz1PQqdPOntFteIVgHlDayNfzPPLc8
STv31gbtzLTdU2bS/4hMkvPzy1F6JdkmSLBtZZNXZ/15dX3vDut8fhUozBzL1vn96jqWUsteF5sa
KZWo7POfpaNdiMjmH1OUU7o1HtSzaLzyWOaIPfZ9GL9OHRAF4jT5T9jgy5gymJfWoPZjaxoCqUuf
IiDz2f2Qtsq4tTvqMtrtv+3S11TNN990g9euM49aYusfYijRIcvi4FxqLfR4qh6u9VQ474OeXETo
aj8iI38CFZe+Gz5vq69y5RgZU39GnQLmqBnUn2Dl9z5r7x+aKL5Qmst8VSsl27gFwXcjbNSH3p/C
WTRTfIkVfy1dkUOiopNX1C857O9NZ7b+QYXKfkE9aljq2sifeDQ7pLhHAaptMp29EXk7NhjxchYL
ep+yqln005h8sYrwW5HW4huRhIccgY6fpT6tVW77wcLrzoie5NGitZG/gTGygPqxMefisl6gPlJM
rf1mdOHPqQusnWJ7/Ual8sizALyXF8/IReTPXVWyAR2FtpG2bjKrC8SxXZb3+c0DuUJ/6SUmYQwq
zI15+BRkkXcpQgsU83wGE79etUkerhsXOZF1gOIY34B3rHSS0jxe2TdaZfx0620EvKTIbcJ17CBe
RLq7ZZ5/htxsfKq3IXL+QMu1dTSEzSZxO2URKYlyEW6vH5MRoFzs59XXLnoDf+x8S6pWLJHe1s58
YfZ5rqi8rOaOdvyewkP+Gtl9tPYr9gH2CESlUHvk1eLI+TaZBYyMNvgo+rjbhG6k7pXCUp/cKKBk
1OwxdPaLAQfzNcxMf4c+qAt4z65e21R7lg5IEqWLIiqBnNV1tdWVUOcjIF8kay7b9YcDJnunJGmx
qSgE47Rx8Ib+vb5PTK9fu4NqfbHHdhU62fguqsHcuTp1Q6S9Ur81Q5h8tpRz27bAj7aaF9pfkjS1
vhguEYUhUZ1t2fbJ55h8k30xHOcN22pjR8mW6X006pW0axYb1ahOdWJeQ/BGQHknL0F8x1mFSrg1
7ERZVlZAqTP2Ekd5VszNu012mEH1/7j0pmfCp2jN1V9jB5D2B1TdqWiJxJ88VBE45TIsjH/ZsrTP
L7yIaEumgFpEf5yTuQO1fhfVaevHX3a9gXIb+M35L7ug6Om5BfHfxfa4rGEtL/u+f8+surqWmVld
XTR8jn9MsN7rK8VpbiaybBVBJFixCtvawBy1VUFFvaufW8a6MQcETzrP2xSGWZw9dno7WLHDUW34
PkmLi71ve8WRir3drkbl82wJFHWauCCDoVDFL0YL+TGIajQBROU/p1qHQmzEYjTS1QdgAPmlsg11
Y2udWGSZJdhY3z4LddyhkcDO1Lazi7TJM5F41gFm0INsUQnaR8ooDcpzTUIqTPrscrNFVUoJwVRN
VsE4qs+Qwf1DM1UAWIVJVfdYD5YAoPur7LWSplw5IeVBZdOI3f5UjPm3vErV59qs2gfEFk+JL1Dt
1aOQjK4V72TTNLV+kRWRuPWG/bQ1vVg8kT31Xxq9XUkvd2L9Upms41XYigC/0JoZrYk8YS+iU1CZ
zVtoVst4NJBjdogUTmbXrmWzbeIfcOPHRzft4mvG3tNqEkCinmmsC7ts0L1kUEq1qpyMyU7Nqe/q
2Fb9VLlEgc0kPLcqBRHjxgrPHQ9/2ScPft9U61YPqrVta1MCELp9NC1b3fogSPZZKNKLPGhmGa/U
0qagnZFnN1vYTClsJT+gCqgNnHF2ljZ5BoOTgtQtCc67TSiBWKH2oi1AHhbTuksGciOzBk/qtekh
gtS0TWg/Mg45u65tuUF5r55uiF9hcuCB4f6MSvFLbwf1La2UCVgSBYubvHZ36KOHaC3a5kOvwd8t
jKJ806IiJL9Rdj/B8lqG4f0yqugleskq1eQJNdq3Q5M6KNR16bWMc0qa/nd7N3f+ZSO2Qf2RdpFY
wa/S8mv9wQPPDCVDndYmwIJzPhka2MjoJyWJRlRdxvEoz+4Hx9LSrRa3sKgp7+bNh4B1CKzH+TQy
qpdOJ0N8L/Qm7boCT1/abs5//GTv3XmotHKdqKbYKbDRthRbHUEb2eG7rikK2oGqtY9qP3wP4vRr
aHv1hQd3+G7OWfCkfvOFMxAaTp/lkKms9QMpw34pnRJ2sCC/YHsQheWZMvLYmHqYRdbgGK92ZGqr
NB7rS6LpyU5TyxT8gmGfyihJNkE1aE8OJLFlD53ks5+cJ4LsM5Cf5RdJq4WAyR4KliGBaVRL6I7N
k1nzBElLjfroaNUeMlfxd1OpTpciyMbVSCHTt75nl1x8cM9JT6ZVkAKI6n5BgEuNV8Bbk5M/06S8
FirkQrblAUheBMKhnajRGP/TI+eQ7tLnNka2dQXF1r77HGszvQaz9LU29PlpyMqLNEWzCQSCdY76
ZitN8tCbenshVrCQY+52eabPmtg3Gx431z/zIw22vU2opsTp0ri+uEGWUzqdV6BOobIR1lQDxDK8
rUVg6ziVUXlo8t4jBN8GZ7c2jA34tviRSlbuio3L+JyPVkPC2CjnZ25BqSLDX7ktvDMzNrUjii2I
GKSzWohWNfFGGiMtc8vbqeuj0CyIpo1HddSBoGnsp3O/rZ+7PgEJbgqC1amabtW2RxhxKMz9mFbl
PpsjkxGKjJvJq5LHQpGhbN1/MdU8XdpqXX78F2vnteS2znTtK2IVczhVztJke5+wbG+bOWde/fcQ
ss15p7bfUP9/giIaDVCjkSige/Va6Aj7aKASWmwhJqWaM2WrPGzd6RC1AFi4brsCqjE3s7aWPSyM
PB8+tYUUHDiAo/c2dS2/cRfUS0inME7a199ujQW60O6pmMl87aebW5kuomW4Oawm7GI1c3ID1/Le
jV2ICU5gjE9RXZdbKbZJ7keD+hSYZvng8wQ3a98olq5KUUALI8GhdGL1yTJTdNw9g0r+ydlG6uUp
pbRnctXzJFsqYN12wlWR6/jQSMC1RVe3agQvHWTgO4uUELRB8lPiw6xpOEb0mnuceppRNT/VIZth
/v3Kl2iESsKvlb+ltGXPFUO0TaxiYRPmChdeueWYgegqeJp1FSXFgyRV+rJqKDUvwxaOpiYhdEgS
4AtF5OfMb4hbhPbOKzP7B/m5F7cPi895YuRLSyr0Rw2U3KaGR/VshpG2b4ZE2yGa1l7EilD9pJBy
ubBmt73/pczYnfLbNcWO7ysWCeidaUW9dfLlMJEU6sCi9uKM80+noA82MmLFwU8IbY/GzqdIMcz0
PkVvZkjWCfxDsHRLWp48BHWevRRN8ZJ1mnoZ3DZ94VVmgBsNIjLT4ChlUN3ZWnkQo1ZThfB3Gu1O
jJL1KGB3cs2NGCUMa2wqYt191VzA0BTg37X4sx3IJ2PSIDEtjiee63xKdXOiGw2aixNWADNbxeV4
XlMQFhXtotKs+vu4cT0p/17GcQ9ABEosOe8+U9rhnFyp/NnUTTWs4yzWFh8GPnTNsuK0RXGksI9B
BneIg4RgMurOya8JQ0O+zqE1NDjhF0H/NzsyCJn77gfMh68IivufnASeYOqKumsY98auoi6HWhc7
vyYkhFfQbJtbUx+cJT9vvO1T01BgcDQVGx65XkNeXBgzVFERlh4iMtOGy+/XGCwC3dNPXVW5z67X
TV8UtUaYkW7SOuW6bAwkLyZnVALM7ajp0G1MXb9x4HFGDPm+lJU7zcWXmhcxdeRU/Ajh0dKaXM26
6ZZsfYJNzHmCukhvjFZ5zMEz06Ree2sSHj/VinND7y+AJPcoPwSQDhirPBq673KuPKVkGb+4rVkt
VMt0XtHzGpZo7iZPciMHa4inj05iwRPoD3C2hmO270HiwHyiSNmyLtsDWw0bPDujiqXHW8mw41UW
uelTMjUDmQUyDQ/CIrveybHGvczQ2fdN56wqmTGi2035tGy6yQqIUCevxHg5EBHOWviKq8Y9h8Tl
l4Xe24vUl58ji+ors+L/PpB+2phuWi4FjZAgDgqnAtg6yyfpeGCt8lihiBirr5bOn2dH6lX0ZELo
IK+f0VStbgqcw4cyS8uVl1rG56HN/rYSI3nInUq6QA9N0tvo+B6h8zBFIx/IJldfE7/52+A9+8yP
S4P2JbCAUGuCJYzNN9Tmu0tGEdM6sG2QxI6FZKbSVfvSo9zahW9yQDsHuR15PPFt+UsZeUCiA4L+
W916G9MBYQnfW/C3wz9GKyVlFymhtCMA+HUoITZPdAjIC/jQf9aywBCZqrn1pg+6u0XqJN2aRd48
+GZ+jt1BRZRL4+hfJt/kGuJUgs7+zQqLh07yw33fB+YREm8YIafGiK9e/iUr/NpbeB31olnQ/ujU
jazJ2z4onE9+5nbrWpPLo80B4urxEpdhwyZLg8Fhg+q2fi3Hxlt2xCKpFipCmKIdP1rUTWRR9ilf
NaUZvyiTxCrkKenCtfKcT9SwyWT7zYdr96ttBzCrdBSc8YMSbs0SZhRXNro3xwSuVep++80zhm3p
FSTuGu25TXWHKj3pwTPTXa1DtjBYkI4Mkbqsa0Smu8S3txGc5Mesr/qdaUsHd8zStTI4xzGu2oVM
0INATNNv2kAzN5nbfPKttEbh3Q4WVToEX+FlutlGYX3P+fJA5YwGLDToG0eq6wPUrweH+uYLDpOY
ORUKl3QAlx4BA+k9P3wQDQRlylGKYKWfTJEkQSuW2Maa3I5y7qxBOctd/qm381thpkTjs/KZ8vH4
CrGz/JJJyisshdZFDfPqPBjlrQuB8uRJGB4D53soN+lJhnTCCfth71kwoADvz/STdHEbKhV9M/nc
gcrYgk2HmmnqSoN5nSJbj6badpfGrClclwC16VIYrEq58Y+q05yVurHhrJ8QhxNa0Xe4Yovwd5T7
YKQG6AuEXTQUY4GnFy6i7/jVX2z6U1i0h5cebaFrEYcvtZJVFwKtfJPGjgxfV7Wvsp2GC4oskm0Z
tH/bZEIekAnWzn1vUdqo+8GS3UZ24upBDEIa3z2giwBceYy+EtbHo1OMYe8EUb649wPV6hdDpcaA
6tJ2nfd28VpoYbNGFDLfiq6pmfz8OAr8st5I/ZuTD8uupgyUKJuWHu+XFqfWo6tT6becQBXHyNMf
SQVLS79DhNB3Dmk13IohNK52Aqq1q9e6o/3Nua5YyGH9tdON9jbWCWmnDJrPMvg8lnwPQ0ldDk1Y
/ej0p862YPmJfOdUkGZawELVrvqI4pkmRIo8kBp3h1AcASe+zrcEJs9bOl2Rhr4lalxQxIlJDLYZ
hVJdx7NSdGVVTy6SUn6NQPVk6H49l5Hc8hsELZToWoE3ngebYBm/c89gPrvHpMmWlEGYz3kmJ4sA
mACJ8/69tto4deNI41fXN7/8k7Sa8BADDj8Pe23g7r8V3CyYsocg/lG4uX3oC7gf7QZ9G6pukl2g
U2FFfSaVySXcZBy5h42Wa8V1tEuLYku5IYbj3Zy6yHYZW/VjapOX8/n67/gNITmXQaUA4eF4hZQ5
W7tBID82Y2ShMtTJz3n8UJZsQCe53oe2DcNdq6MIH3pOfR2CKfnixOVn1U3PcsE3PYp71NaBMxHl
0pamheS61hj6rnFHeQdWGiXzTI3XimEVe8VkNcDd009GV5CZZl9K1fJalUvzu50nT8qATFCVyTKy
NdK6M8L8B6e8i8+z8LPX8go7P8qgaAqaXTnUF5uv0jZS7W7bG/Zwky3bW8EBrb7JJChVMwl/pOaZ
TBbQcb7MN7Ovrc+WD89p0SrVIwmmZlPEdQbWpQQbTRiLPVd1yyq9WaaVFX0tsn7pZ2X8XfZLRBDS
IH4xgQZuWqhPjuOowdJigOX1nU4hpz+c1Vq3n23HUXhkb4hyFV8C36C805aLg6t3FnjC7rviRTwo
bQsovlGZAOGb8AgVcbgmcjNcEsfMF61hfA2V3HumFHHYKRCnbiE9dV44o0MVmXrfoLEAQJgmw+OQ
6B1lP6W8KdO2eYMX9SA8ArMGMV4Qn1O7Kts2fbWTLS/ewwlh7hXyDyf+lxGpv9q8Qj3hrAKI/NdN
T9B9UIPhlBL2XfSB4z4buk44qOwPE/ak02AILtCR8Po6PgcA9aioKet1aSBT7fFerkz0L/f8uEiv
TTj6C7u1SX9Po1Vjozhj6M+yPHGRuhmbopof0hJIhaa33b5piF6PtpJ+dmLrewfS9FY4oX7LNP9v
xNpTCqCdRQ6OekkdHwwLjmzuEZEatn0bpY+eOkWus6b6ZkKelQSN8p1TzvdCDqyXAuqntaJEn+2h
zFfkPZ1bMjVglmFSJXe0c01JleD3qJTVWIJZ8t3SuQlHxzGB5ocksWdbLvUm0V8eLNMqwi0mrnSz
72vfF4tNxHWaa992BJslz1/bWZ6eJa9CgGCMIX5qtfgE6uIvC8DkOdCMdeZXT1BQB0t1VE9j5Rz1
hDiu5djKOUfUfTkOvrIy6rrfOXGl7tEhGa751AS7dCDkAsog2OWeE6x0s1HfzAE+/bLvf1AMN/od
J3ZorV5K4u2LqnaydQdBEo/L2BsPZBCWvi4ZCEXl2k4eALHFhakQq/GsnRtJ6ZKPPN9XJf7kOyo0
MDYiMJqcD6eRYtVlopGODk2tX3VGRIReHixK6pqmXUR18wRZULITtrmhKuyXS2Wr3bqzOm3BbuSs
kyp4s6uOMIylB68TG+WqTQztFjm+s/EpznYTY0tGajxRYJTuPAPFm04tYPwJ6nNXaskTjArsq1HZ
A3ul93thUxKgL7DLAgeV7BtHAeu7ohKGGic5MvvR09glozbxRZak4eDr2XgAj82745LBCCjqPzVg
j9gIRp+kirRDRxHuuoWAeZcUvf0gI+8pW2rLoQeleepeiZUGnHH8oFnGXhKcwAyn+2AkYGED81gV
1qiuNN9xIXfpHj2i4Y5hksIfQ8k81yAUXerVHqTMyx7YS0/VzshGjCa7Jg/07ouJEABy5D6bvLgu
X1D5Ioge6c98fkwwOksY3tOb3Uy6ws2LRTHyjchncm8K8tKrAoaw9TB5iYGwqNxLnX8THYRO5TUJ
02hlWeV4g2HKWWhK3ZNl0cbb3SYb5laNbR38Ky5igNOCfjWASE6WvAujpWwg4F5LTXnqHas4NU38
8yqGagGGbmgYIb0GpCx87pc8ifhcxXK7ifklPJcG6r6SbOTbRHFcqipp+Bg4+6a2iN+n49koTX4A
kvChLqSIrz+PRXawFkqvMHQjbEIJSWlYD8JW2xmBxgra0tBWOSZVLkk6orqg/rajnKarrBguDXRA
Nxlmg6Xm+t6Dz6veEpqLyRZ2sOZ7480GTHTiS1d1ygpeQZ2faVc/OrmabOtQ/9z6bXT2278JgpeX
uBnyjWO7sMUEKBBVLqSb4gpOZWhyxOXc1NalL/qB0CnyI70pmwhNWPBVS/FnF1aUvwzkLRaGLtWv
PO+VZR263lNhlyi1haV7NWU+FEEEaU8QHc0GbV61Mfhpmbqi6SD1oArSyfpsIYbUnrh12q2kLlZv
WvUYCHIm2YyR5+ENvnM3yYTj9lSFkb4YKSrh1KtOoT4E3ATBkmgKX2Fb4JvNRvFk7U7gVNYNYqS9
Cr/QROEk/Dp0reCLNk9RBo9AHnrxqrEU/VAH1Os7gLmeFd+sHjlOL+Q+yZ5hflwDk5Qepo2621TK
mxY7xalMAvfeNfIkWYZDF24gcEFjJW17aY14qbSNgek+Vnr2jdIJMGJp1x34rgWLjkzVg5FF4OWc
eNwajgvgqpRefbStHrshWepNWT17w1A+Z4l9yyETvuSeVD47Wmcs22FoeMLStW3F3ZKiCFdu7V6M
LO/ObT64lxSxdfg5wzcvCct9IPs5hRte9GZGxCaJQwY7MRpRRw1GnlSZGHUlhKvSSHqSbV1+5Pdj
J8y91aan2M9ANnHQBCA5+pA3kME0tCpeUQ9hvhhxBIG3Cnc4FVXmS1IR+wZoJq/sqWsMsrLNM37e
pcgyXhKqlICEKvFazFWd1tvC8N2s73MbkMP82msw/OLMDq/aZKPrwZPGUlHbB5C2U/8luioilWuY
+eWNcE47MOk6tKP3UdmLUkI3fr69z+17dwXhj7wVzhrFFKvSt937aGxWzcqizH4nnOWgA/TUTmlY
cd/Rl5Z6XUdbcKM7w3Laa+sN1iYJxvxkR8eMCN0zal+tInfPUyXNc1L2r+TnnHMGs8AOhgfY9bW+
uzZ1vKek3TlamgQbi7DVypdipDLrbmq1LrroIBVcOVcDqEtT/Uh25GB3qE0L/7QM4hXn5wD5ctRN
rLRjixeQJ5bD+Oh55C4Spf+W5kb7Jc99FZlwzbhSlx7uAnijatJht8aIXhoZqTDTSdUDMfV2GTq9
91YSOt5o8BxsxKhSIftRFzHqItNopgPpq7L25gW29tp8qYrE26l+Bml5R9guTMxyVUlFuQW5zO+W
7Y3DwUGmwliHhvXrMp4udSUp1OU7h3eXeqLkm2iq9vKMR3fovFeTP4+i5WElQQP0qvFpe3BjhIim
nmR0+jX0hkfRC8c0uxSg80QPjJVx0lDoWQQTvfpYQvJk9z1859OqCHRqm4ldaxWaknYdXPlno0t7
S6LkcDaz4c8PsQuYcnKa7bEO56I/BObyw0DmhfKicJNhOzsLF+IRnHVMuOZ/385tOTAapaK8IEyw
ob57+GyPprsaa6c7DUoqn2WVcFejAhwMOSP7A2QTwaQoJJpikhUSV7FmTDwYCMOOFopCwqb8voqz
KcncIk/7YUA4i1FYexH9mFYW09D89eBRgMhiPQKivq9aEVsG9kRSqlmAZF5Fw5gesir42VAbmB6I
fKcHcTUPzH7zwAe//8JlXh64GYT3Yv15nujOPvOd/guXD0vNc//4Kv94t/kVzC4flq886dfL/+Od
5mVmlw/LzC7/2/vxx2X+/Z3ENPF+KO2AvqMfPArT/DLm7h9v8UeXeeDDW/6/LzX/GR+W+qdX+sHl
n+72wfb/8ZX+cal//0ptzy/ZHWoZor0DW7tg+hqK5t/03w1Flc+slBzhfda93+hR9r5/n/Bu2j/e
QRjFUvdV/pP/fNf5VcsdKjTreeT9Sv9pvf90fw4zHL07PWR3Pt/xvurH9+G99f/1vvc7vv9LxN3r
YbwZRddu5r92flUfbHP34wv94xQx8O6lz0uIkXj6l3+wiYH/wvZfuPzvS9lOCXVuqX0ZJCM4NlI7
MSQCNjvGvxsxEg1DcVC1mzALi7iqxITZ13TL8CiGSxJIeydGlk3rvMdMa/SlVxnUVtWG9JAFMQRq
df/MKRgi26kX51QStuBbpnExZwx080D2/YcYF3YXnqjNWMKIJWyiqXrYMkwdEFgN2f4JuugrpB7x
tbCleN/ZDoLPHXW+thndGxgq43OewkA6eWlRhJKcGA0sCTibJ5/uNjGsRvr3FgAVkbMGahmxVO73
1Dnnqry+O7qwSq4qI7DhSTaoL8lGJHY42YPDREx140doudrw3RjUz3fFVSdoQN4+pLpn6g6BVVwL
JS6uitJoW08vgK6L2a1WDTu3ANnwbrbVOwCT0+Yz5IKsKCZWZo4skVE/zGuJpf1Oqwhqesf7ekFS
NKcwjaHl/XVL4Zb2XX9W2Vjc3fSRI5ql7hy57CliRi/Im9Tt72L10CNTov5OuL6Rqb8ah25r8H87
Asr1Tn41adm7BpOEUUyfhwtwIo7k6Ieka0BV2HlB0WkK00dm7fPC8u8dRwkc0DCTPQeOC8EVwav7
DGGcp0nWGC1JetTrd3PuntVQrrs4SY8fJ47K4O+bUHr4sJboGpl5JtJt7JXKQKs+RmhtlDvvEjSJ
dxFXgL08dFtLb+sCmSWvzeg8IPw6Z4zOI5Wlk+s8876Q1j7adhQTNw30g2hGQmcHlJH1g7hCMG3Y
J1KyEIPJbzfRdXXdSyk4YUZGcTRis9KidWTgZaiN+RCPNYV6aSVJuQhri5jcGkytthQD99HJXVx1
o0zIW/VOwnf2IONkbqQcSg/wGj9959FI8Z8QGVIJ2P7LoDZm+k5X7S+z3QRPqMKnlWZkeVx5K0bm
mzloGIKq66AwmV7179d176aU6lFqaK/FizAsT+UdKRMYtmz3IBojy1Csv7eztYtMrBk1IUQLJ98E
ZAvC1wPKd2PcSe8W0IucgEHcxdJ9wfukdwuWPVyvEgwNKxVm9KM+NWGYN0fRFVdz88FGnR60sRzE
lvPA/7TAPO1+D7V3NhnUdikHn7I/JRwRUUBWk5sv++ktNFJOVyGCEmKAeFuEBjUitRkc6fDS2gdK
AcZ0IfpgT38aLcN/RmhB3gg76DHnMM+YfUshbCmWEXNnnw/d3OupxnDq/ShHn6UmJZORGzC56WH0
FABQ29sWQQOZT9hb0Wo74UEBl8OZ2/Fv1gRjTzOq63IzLoFUWVD4T3CSdoKTNAOgnnzMTVKP06Uw
1tOIuJp9xJSq31g98k2zqzD/UzcQEJV5pVgeL25bDw+jY9z0OumeCw7ch1xXy/VQxukXTzdIKQGw
InQ2QPI2paDkyP1UGABXowL6tbCu3YVUD3sBNhYoZNHUle0uDcNJ1rNNwJZTqurWCfitpRi4w5Nd
xw23ms1H/x3o2avbaA/z4te7Y0MVdxXAmIvAlXtwCsc5cHLV04W4FA1c7AYQggpN+7u1pEy7L1Rj
o82ekJ26yHBOPuSNkImdGjHdLuoAgCVhgdysehhDUwjV5dGrkc0JqkuZw/ssrkSTDwnVtqkOqsOt
fg5Ev69iD5ADTM76VjjLmoYcdOTDiVpb1bVP49fQdSzIh2Mgp1I8oBvyyxaSyrqKAX+6+pM96dPX
+PcaUftM2DI/1U4eneH+j85Naa0qh9AnpF4/TWJwLLoRPEml5HtIaE/yaA/dQvhUHQhq8p4ow6dO
RH3gtFbS1lWwFZdxY3y3AzXbvrOJW4U/cnjBT+JaImTa91oC0Z3uHJKp6U0FRsq5L67QCUaXxKx2
H+1S6xz+ydYbvnuQEH1C033yua8qrKIv5oimHSg9WYqRohjkHVnl1jCVm677+WtNvNmXAbKbsa+/
EPWozSZ/9bxURkG9A9cvZ68KEvJXozOfxIwwt+NzmbNpzHWitWbDg0an5Prop757FFdJl/81eLa5
Eb1uKNyjVwFJ5sf9l0v4+2q2dcBMUcNxUZ+YRueB+2Sxjljxw+1qqnVWaZ1MnPj/Mm92/jk3kFGh
sIKN7AfZthh170GSS1joCyf+RPTus9Hryg/EtR1DJ/Vre+FTbEX1Z6eNSOmErf/ohzbPTCOUjmZt
xscP6zSQfh39roTvhg/xSZEra99JOfEnaAcWNeI5pwB5ieHcwAq4aUOgl2ARzPItjCRnHcPWtbAI
lJMwTaI1vGPNqZkaknXvm9kmXBRZWUelLe1nu5gwd4WbsKW5Zu7GyEGr7V+WNPLx/R3m+VpIOqJO
kptrGBRCxYg7WLCSb0U3lvPk4iTxBYBtlC+bFDULz0dty9dqeL56FLgULegXkGp1JM7/pcnQ60Xv
1YDbeyGGwk6Bx1pc5l6CCmxBWO2d0S0yc611ISg3p2o2gRIpU8mB/ySaRodAAq37B9HzCghwZo9u
cuvwCKzxlwe7JvCPCvLeSpFWK9KO3rkUJElFHbNtd7N+LYxQZ/rnQRAixZOTMP7ZZ54z+1QT7ZIY
CEPN28lg9WAQyrUXuEIiV8lf2golul+dXyOFVEiblOooimGm557mZesQKoeleAzOT8VsgBnXnwZm
2/05Og3og0sgfXqsimZeah6Yp81Lzc4Zgk3Ea5OU53o9PlHr3y9sMu6HMUIvRk0sj1wrJUWx5TbF
soKrxG/Ux34ahBjDXjYKyGzh20umcQyqSe8209qCtEpwtEs1uIrRIOc/kibQmIuuRWb+onv9EeEg
+akc1i31MRVIOiALk9y5nWkrtzH9fYrQxSmxYOHiTJRHK3EJsfhQLewMZCdlqOWmHtK+WhSa/NP1
Pj5PFVddMHEwDJxVRJcoO9VMPSC8SMoebaqNL26tKc8DSc+lFln6HtSU8uyXlg3bveeiOJ1DFSbr
3dKcsq8Gkq97Qyu+FaNsc1ydbGAaPUBgTbkfpzysaHRP0fdBXX8TvWbK2QrfgNKdf/Sd1pyniyux
rpJJ5R6WrvjYR11B/Tr7KYX34aqXAGaErVWo1qwd19mORSZdcup010PdojbXe/myrxLlMIomrgA4
ZZOc4EIY3g1N4xlcHwcvaX9eCZd33loUfEozudyB3ikPqgyx5G+1QSE5KLpZkB1Ji/hHYaqFKmGV
kDoz5XSi4P+lTyicS5PKOalXgR4jWfhuRq/kR8O0vON9ATEyrzKm0F2vfr+Moa1IlI9evDSC/Dup
1PyJDFTxJEnxX+T625M+9RTZ6HdAJpGymjzyQi0QFWxWUJ+PN+GvFCNCxD0lUmJQMszqQa0J3U/T
xSTXjRUAR2h9329gx8k5SQ1q+7U8X3aEShZm5GRH4QyKYNyrA5VC4v4oRMj7wSYtCXG11WpvTVVq
Z0sCHiu6lgep8lhTlSO6hWNVC1mPrHPqSfLbzzltq2hnKYFn3C0c7W2ewyY2vKmqe/N9OC0DK/6a
gMG5ZlNDClO5+mpirPtJvXS2iYFEz9BJiFD5EV3RCBdfD5560ImH2SSuqBntTYIz8zrkDu2Dm0L5
+/t2d0+VWnO3d8C6Ti9BNL2lw6Ce+tvOleqjwdkzh21ArY9qX+7Mzht2tlLX0NNiilVTo2pF9MWl
sN7niOlmRRIRKG5Rrf0R/HNTZ/8wIZOp+YwCaac0HCFEE7eeC+pq6leypN6NlLv8HJ4dP9jGaUZj
Ns7PyWJY12J1q4DL/7i0ETt2grbnvyybU/qy0wb4G+EFiVcRijOflMbp+KXVEek0veyTYr9Aimy9
Qm1WnqsQyUCrj9NPqTvka9ujvJwjNkTPpbywMllZORMyHyno9GhMyE1xJWwjQHRgxdOIaLLfV6IL
TRrDjhFDy9NNP7xZt5fZM5/gpW5uip+0N1Ux3FXXoXgz20y58M5V7m6FqaPoEpbZidJVG+x+L4yi
CSGG2JoAOiae6+Y2N+ZTWLvZDXSmxVHRoIgzq0oHwD03LEJTPicGaDZKTFch9Jq7nGz1a1PxDlWh
geTwpMRM/S/V1W5TH/Wp29UgWKkQdk9i1LT9L93gDBcxFQTsNSnV4ibGbD3fNroZP4qxQKoXIHDi
Z8VRnJcO+WEYXhxTeg5gyrsB2KyOmQsideolUBvcrxonRoRAaau9GOgNr7w5pd3sYNJiPzI5zwON
L+1lRW8QvMBN+IJj8zaNBzBl9hWrIyJXRL5/n30f80vgGJKmrCXPczdO58NDEHvZVTSygTTUWCOg
K7oIGv8cqPIKahpZ9jazczqNIjnRrfwoh3ru9ypRr2RXz1edddfkCAT9HhAzjI6oXShZkDHp0saE
aXvPfcx9qqAaM5FTypPUHrJcaAULWsu5Pw8jXAjhpegPdV3sKp3iZT8atxn5f1ievPbmaiqft+lK
i84hGoBXcso/LaGbdVPUh3+QcJgG2rwuqWAATEq0eO1KMXX6oQNPIAS0+86prdswNVTlogJcEh2L
lcC6+Ylh3QzFtbZ1H1mL2aYrknKiwukoTGKq8IXGZlGnqg9GkdXEoOJ5wf02s22+jdNScdzCTXN0
fKvdU5hNcXqcj28mW+5VojfEI6euDRsVZfv6Q99K1VOkW1tPVkewJq13jEGYLgPR1a1oHTdetROj
QdF/Cd0pVQ8656Xg0yu84FaB+J4DIaIVLF1USrqBliPYiu4YFqAoFd85i65SgviU0rdU85sLv1Tx
fRL6LDAPw9SwFl65ZkiLsgTPL7qpBWGniuC2XvCxNfMMpQXogPZVbqVbHrraE8kGnuQQCfwdmNBv
Q4j/FY7Afmkh9X394KvDE4AWC75pjMo728cVxbvOqpZH7dhOjbgSTYAU1dEqfLeAA50RCbjVotWi
GsJNulFZPWpOHb51Ue2Ez3na1G+53HxXmmBjW0XxkHey+kxZOvDIsmKnGPjacw/aY+UZnbsVo4HO
eR/VEg0ABs4Dyt/HyAUmFU3OJTHEGyXgBzEo5ofFt9jmNCQsfh5+9koJhuvJW8oh9h8hlpcNQ17F
fNUeRUPxlWz4j53R5o8Uc47EkmTILkc3ipd2zHE11XWIUX/712221XzDuKiW+t1NECTrOyW+dhlP
SraTsOODRrw2UyMG+jQ1916fvNRm8cs0TUhTOz+XZri8+zemdwj98dwIitKJfF5czU39D7YhMf6T
3zwtDPn8Z1Ldr/TYi8BKuzDuDDoVw1PNqVr5KoxBNOKqzcmTLET/wzBY0GDnB+5J2O8riCkf/Gbb
O58cro4N34fvilyobDK48bs7zVPE1cdXk+rEhnq2dYs/OooV57WFn+ZLxrrgqQJTNxoBy86GVZpP
bZRvjIlbWvShNgkADwNonG1dr6Fh9K4/TWyEUcyZm9K2wkOed9IDwEHjqa3Sb1JmdCfRI+Sqbjib
GauWz80TwiG7IMr6U9rYCio5VGoMZqiib5qqV2ETTZsakFzaarYW3Vwawe4W7bgnZsvnvyn9V9DQ
ARVqSoNWYJZudGdozlFUOdSpBN5BmphfWZTANQAhfyw9MOiefxVXhsqvTaY0sCP/6wAqY0SPXeNN
2M0xCaGhmFyU+EfVkUgSaySZ7UMO0as85iQTBVlqQ+8LC99yIGHgfosRJjkmdZwdrT58CHQj2Ya/
TcJemKWfLz5e9lS0Y+WNvs8W4++cfq8mbH9eMnedX6vXubcF5GSvlc5Jz1UctBAtUGmQU2OyCMzW
/54C86SI6Af/mU8a3Fhvo5LVK1ex42uWwSQIuZ+6G8xCuZrs0VZm2+RLSvcdkg/1ePJ14Nmb0qeU
yKqsfvXOKC5Fo3kA1Ntac4FrgdkG262Op3l4gOK+WTQubxO6yV/mgQB6WJTY0LyUk+yRX1sex9CR
ih6VEvqxysbPoieaLtenD01XrtVqyB6FTQ4ggilHmy83JhfRbFK1wVqM6ZMJ+hN1O0pas5xtSVLb
i6EFrD4v1EdfXQUB8/uqlIMdKJMLF2INYUsduGXduA83wsbmKFgWalDv4Bm5ZvmAxAcyS4+tY/Zn
eDPP4dSjTL54HGDh30CaNq5EVzTE8L8DlA+JTuIWV4Zzdcl4i0nCVFNtvYXZoF2WEENTJ9wPIMlc
pBn7XL3GoOP1fAwu9dQTdtU39SN7h4Po2fKog1JUh2JrIbm1EMZ7U8nq1VWRCtMamOaEze9k7aIP
4aJKynBtOlJxCXKD7CzUvLvYUrQLf7cN4NlSXlqTBIrc6v7fQ64sE8hQKOZu9UOqB9kXv6Bw1YaV
CrIjSVpHY2GddBhKDk4l61uLoMitpR5yBQWL/GZkwVcyXOUPK9yiqOFteM6UW4vquVvjqOYy+z/S
zmPJbSRa00+ECHizpXdFlldVbRAqGXgPJMzT3w9JtSj17ZlZjBYZSEuKRQKZ5/ymCmizu85bFOzN
T13rHWSvrSQo3qcjX3G8Ru2dChZyn2JxszL02j5Bm/+BpEIIgULD0ntuuhW3NhuN9l2hdvDNGSHb
lWEsBVrW/0yDu/n/s9x/vapsm98h5y59HYCUr+f0ZTsX3Zx5lQVko1UM4Pd0a5IjAn3UNp2u8ged
x8o2OV9WIYI+gne39rJ2WxeWTI4WyLaALnXogJXPNsvZcyVSyKLOB1L23qUhwzY2ebUrdDU6530L
+9cy7AeiQThPeT7iSviQLrDFsD4Gq3vqE77BytAsrZ4cJ6f841Vf9Q+pVXk5epm+risTqsysrKob
FoW8mgs5ZJrVWbs5ah1N2c9JL8cLdzRkrodQfEJWOVTQKr8EiBtt4ZeLXRX5MTY26qfFd2yXuw7y
O4VTvA4QkLaeO41rWW2GVqwxasq3supPfbxSLSPey6qnz+JXGF0cR26VrwFKVtCNkN6qVFW5w/8Z
XHOO/FqluvrLoOW/qvUcb5VVL/F8pMjEr15Zze5Lcz0G6g8xTR7Kr7aK61BqgvVt8wR0dM8JxtZw
LOE/s8oUod7JmiyyMJuFLPQfcW/k2Xpw9rpNoJ+wgQEdRjWuV/NmHWJM1ZMEgmgmO0ysHK69/NRM
KErz6LS29HWp92jP/u72KssoV3LF67Iwaxdj7ivrFquYpUhFcbCSDJ9A7GJXE/jzT9VChEH3PpSp
t9aTFkaHrnbzJyMxPjHxzLZlEIDT6YLiThauP7Sn3r3IythUVbe6dRpKoC2tGouloav6HYKGr35e
QSb0an3h6Y5ybmfDELIBwSVPUVuyNOOP9rLKA3PRu4hPRm1H3IBhchYKtGI/CZwuSV/E752ORqVt
uV/bPuBBl5ToxAt4GV3fCjQjCu8rMkFftVLUT6YxJge2Stoaief+a8L2ODW8ryaROjK1pQoWVtce
zcn9IedxDuDxDe3kYYDxSD6iM3nuRtZVkkwdnkzN1j5glOLdCURkL4+Ossg4CoVOyWNqPk3KIqqg
fapthUF47rgoDZeTc1d69koeQt14tmvLg6Xmt+qlSWL1UjT+ex0F2l7WZCE748Rf9HDj7m7thq6b
p640pgqrSrXxXu3JmO5sPxoXQsVUcEJkbu3pg7uV1UyxXnB1XuLGiifGLFtjanHIp6aHJ3mVTGHW
LORlELhJs7h1qW7LoaXWQIYz5Y+Bvy6x/VuYre2h5jgNp3guAqIw+ao2+jensLut7MB9y8f6JCq+
2GYO47Csw4a/dQ96SF6Gs+xOPJtazA+c07WYlXyu9eugjpSbhtcXglgzZlqiohv03DSOn6GDxyi6
1AqhYvxcJ33Xzt49DXB5nuqxsWszXX9Rhf+rF+m7+DD2OMOxT3AXcOmCz8lJtnVsmj9R2N83cUeQ
D5EGjo/+3m6c4l4G8lO9mhZqkIdHWQ20MFxXKtJkbuK8NMOEP1Iyfdi+W27SdiD46Dn129xeVPr4
AWUWWVa+wqR3lhUIqUOhDtGb6SaIGXvNczeiAplF4odsdrM+3JbGsLCync0Z7YByN0rN85X5d3VU
hn62L6T7enkdHgK3wjoc8dzfc/61znW0hr1AvritGXjOgwMPYlvnTn9SgqLH8B4rK6vXLh1e5iZm
vrTJ3kQd+pMsijp/VobA2SZNbPt3sg1pEDA0elkv5AxAJhHh6XnVKp+SnUb+p8T8Fa9vOEll2m+S
32Qu/oDOtJC9VhS/F43a7aZW02E1zDOisCUTVNoRLL3fAyULDEkfG4DZV46xSYK0pWBDU7IJqVuS
GFulTuxNiZ4Zate6pq6CoP1ZloTylbTCJxDeC8yKf8zepW970vW/OqQB/LVtVsj4V4ebO5Bfb8vI
0dIl/moc//f6/7XMre1qH/97Rm6hrMJvl/cVze8mmu2h5ejbe7VC/TEwc2OhKU21IsZQ3OMwlt87
8xX4AghM9kW2yGIKcZGre9v5Y6iXtiPnod11yu8VhmrMuI353VrOlEubrirOI7Es2WRmIsTxwjIJ
I0dhvJliK/AWGs/Vu9Lt15qsynlZmRakM1VzowbQxqH5ie4UgQi9vTP56vB9HW74k9jeOry2E8eG
oOP1bZjqbAKmrDBydh4ywk6dR6BUtyr3IW088w7cy0H2qXNT0TsIdRgju6O5KjvasuvXteZ5Kz1m
H77kBOcvGvpnN2jnOoY/6sVGvOckV+Gu0D3gZnPrB/vX7lF1uXPcZOdGnXVurSLl+ZqRAtUaFYgO
ygbneDKts7xyg9rYB237dB0npwR9+j3382mX8c8g8M0Mh5/Erm2MaGHPq8pxt6VmXOjolMXh+pIa
WhkRrKxVP2cbe9EFUPDKciereJ1jBGxBRZJVN0Pqo+6eMAxwj/hLONfiX1XZIduEF0ebcgxjlAfB
/hlxny7wt6kf8JirH6KYnJdZ6jC++rHmY6aAZ/JnmxzMU7BdpT1qHbIqx8m5bczewyTAfJ37r/Wa
Jmy3ZQMXW8P1/GgW4lfhdc6xZ9MABR6lJchU/3TMluUVRgjIcVpxU9QbtMvRnEBmsNKqYCVX+ONS
LitHyx4fBRF+aFgjTSrmUZhvYolZZnjCt7F3gjJNkK23cEsv+0xdXeuwUN3TddToBShY2OHnHz2W
nFTM81E95/gNT5BteMp+xax95TjBKmR/RWElpYINM1k/BH107ZAMZXSK4LmiPm8c4izdBMQ4d7ED
rWoqK+tAztbeBWb/qBg9LGtUkRfGJNoNB6jxIyGKAP90fNMDNBH4hrSbOhXX9tyup2t7n+l/tMvx
E3CS63gz7ZQ7XBWRZBmQT+qr6lzP7rppwvG4LcfoMM3eu72DtYCGgd6mmc12DQ4uO35R4Ur2Bkiz
nnw74QE1z63y0b5XlWjXzWOxPnAPbuC/ImE6PTS2MBZNjWoPWnALFLuNr4bWYY8RiAg5cxOKq97o
izT2krOIyvQJx6VLhZr4OzCrfGMHjYLAmle+ezCZiR+VkP3waCfhj2tidgdFs75DuhoDoQoToN6t
r02BHSJQRCa/vtNqhVhaBjxbDpZjZIesyqJ04LH7AY48QThrvtwGyitllnQu+m+35WWzXOTW1ofR
R+e8p0MxbWqjCbRNNdmQFhWOayuMSKsl99GGbdTcZcVJdRo6g7t45sXphgBStvhfs8BSxQfDM1bX
ReR610FmIr5oilHvYiOOzrfCLkBR9+Py1oI8UnRGxxKvhCmynglJBnvZdhsir5rSnZa+pimrW4c2
ukwjahpsLZHBO5xf7NooL4saZAfqTSsjNf98F4ZDKK4ru69unfSHwB/FwVOdX4Vsk1XZcav+MSSu
lHTxR/33Msrkm0sfW62l7L1N/j+u5cwvrLRluMOzeY+0x7SNBidc1LOEVouyP1IAbrkqFc845qGH
9JaU2koQjbpLyO8sRysi2OvXo4rLJXPUgj/KOOlHOQT5gQhlJQyYgqC0dkPqOOwea+W977U9zDnU
uNVwIPk1a5fP7dVU/TASlDqiONTPZWsemrDb9Io4xI1VfIaZ2/CUNJSXKDar1dAo/b2tWtHWQVvj
6GI9sezSscTaTkf8vm2/Zo0Tvxil4twXEIlz5N5efPIxz0VwkF2yQPoBSLPa4BvIaPYVD01jLvDc
/VbhFfycGDrPT0NZypqFmdGzM/Ajc5NuNbLXXjnGwlai5CkIO/GUDFm8cjO/3aaZLZ7UoojvuAO+
yk5ZDIH/4bJbPMkachzOtjHhbsYqYaEli7nzYp4T/lpsatJuSyD4buxaEn5TwR5mFvERKGSDOZmr
KJ+snVbfVilqQFGk9DyE/3HikcY4Wtog7GyBL711VE35FZsXB4llogBKFpJlGpJ7ibQCZXip2iy5
lyCsua+Za7IviONLo6bqYmzZdThWW5IuTNQFWP3y0SnM4pG9NGSJfMq3sio7jAKecBw7Z9nUWKI+
6a3zfB0/TwqU2S414NCTjiJOl73ZfsZe0B3lEDIZ7qWd7OVtgqa2S5Wb5KnRzEXisAlOykhYSAWn
/t7LlEtcBwqHJYCfZyzLxDnrG/L/agppxUfKc2s4cBbwKKq3vq8ZfIh+s6yskBTZ/DBN9QRt4xjb
n7kmC9lZzCNuw/7vbaPAhW9oIPcmyrqwXdQJOVO7yI2sxzhzj8MQVhc8SqolLq3Zt//3iIw1hr/X
6LQKTxKjCHZVkrZPzai8+bzHUzHX6rwLd1M/aEtFMZsnoxjapyR90800eZQtFh4jOBla/Ub2RaPn
nM0BnaSgaR/SWAfWXJlnzqY4c2dCfPY8skNLid9axzM2jWdE+yJR7XPHzcDuXf9Y85iroetyOUye
snZLAJC4vrvIYU6YLU2t/jIivXSt6sLWXzrhO39Ub71y8H/NzYn97dC8zSa9PcnCU1E+4KFbIOX4
T5u8UjsULwgF+2RB8hngOWbY6qooS66ujd2MJo07Z5fZxnSYStSxpSh7hwMSzyTnWWiTshtFB1Q/
16N3tTKWiH6GnwAngYNF7ovuxFgklmBwEoGwqxGdrV7RzwkKMpCb+JmcsqBcXzvtuHX2dqB+CaE0
kOrxX4uGW4RnT91WYGCzKrzJeK5CszmS/hALWdURB7+PmgSTnlrplobxRdPL7kn21QgsJEoVnmVN
K8dy6Z6niFv5PRo47nFMlGQJAAB7kdEe70Q1GUvslsJPx3A27JSsL6ItURXRUciyRyV8LWdDsHmA
nJnMxiT1gKKTnMnWOvqcKmuTj471pe/7ciuSdRgg/T2BGK6/RxU+h2OrKa+26D9rq04usqbqr03X
qi9A6roHkmt3aVrg/N35ZDL1NFjKqp732RYosL0Gp/eWwY/fV7WdT6DslWlXgrrWU0JD6lxY4YDm
1O+rIUMpg8NAv5EdstDK1L6OcxD8OCIatrzNTxuSKNgfdQ0KEH64cXJctAa342Rcj8nZ61SdO2aq
PaLU3C+TsnH50Kdg0Ti1iRyXMSxLNyiOdldV7vUy88viqLkWIWinRJFR+dYZqHMTcCuwGhqAgY88
pQqjxxana/sn3Z89wzMz/pb6/pLQY/czi8W9iRjV+zTygzGNqrxvvaTcid4mRqhl+tmIK3UVaiTs
0ez+KieN7r5EheiHY/XZIlTz+iUXGK3Xji8WdYADOPlBgaIov7lmNOtdm9jdMzGJ2WsMbLvsrYsw
IMljfpOdThF4T3wwsksW2J2/4t/t3cmaYTfu0nB7EGfz0kgX/+dasrNSJvfvtSIMT0xD8+7MebJc
K9afgzQzVzLsJqwuxd0oan/F6/6oi0Fxl1mH4lAz761bHe2PCT2YHVoR1nOqxc6mEnmybue9tohr
pG8V7sBirqqDMZ2JWpP3paZopf40JA9yolzMsco9Dh49zzz6MQiqYGtl3lGupRrDf79S8FIGEY8e
I/CvRaC3FtDRMIk2nWi6hezxRPWrW1avY9Ss0fbgPPa3yXHJySJAP2ihjQa30RqM21G38TYDxkou
MOX+Ojf5s+y5GmpjhC0Tl9fRWQS4VtHiw4REnupq75YaAjNuO3/TB8X4YUxoT/3T3FUo7cpm1fnP
5r9Gy0XyOab312jZHMbxd69A23hQXbHj5GRtE9Ton80x+CbsevyGSMijggDRq6nHFuQqS4W5WXP8
6aZpIUcgs7jphQeb0w9LAO3dFyPWhqVBBv6O3STKq6rSFney3oEb72ddKK//xtYa267C/JkH5Rlf
Gfe912vcjiqi2g7x1G2Nzs7BaTrlJISnr6eib54RNu/RlWuGb0VtzDce8yeBoS2qw4su96ZnAbAF
fRIVjNf8qVk1cI//aMdD7a41S/U5cNGC7S3r1/gIo6jb+Fv7PF7M432H8XJ9+YH+Pf72ugHr/Gu8
fD9/j/+P9eX7r+f374zFeiCB8mx41o/Q6PpvHSrQU5LiD+MuYNJFCP5b+Y6Qgf4N//TvQ2w6B0Ru
BRtOy9qhHhRvfNcfP9BrQ4qtVr44OprH1dyOefH4gSLP0vzdnkO0u7bP4yfXFDuiJ+0iw3Dl2JhJ
XS/STLGPVW84GHgIfSV7ZCE7blV5VTcGU/7VXcTdoQuHYXdrH7XeIlIWqk/YOqPLlCX6eymaF5es
6k/0djPFQW+sm/rdgEfNckCGZZOWXo20HwV+WvVJVuWVLJSedHlgtg1KKDySFCha5dTeySIpvfYu
mgtZ9a3BWiLx0q5ubbXZEceW9UCZ4o1hBtNCzpNTZMdYoioLp7NG3t9R38VkYPVWBy+Fa0Un0Tva
tX2MkTgZUhs7TRVHEs4G5ln0yL8kaXaonA4X9RQ019bLMe5Gu105EeiFN+dARZ6MWf8un56GiOON
V3DccsYn3EGmJxfvAiilAvPFuQ3azYixKxuOyIbmZ+v3kNvGp3bwkMAFloHysVdXy2BwYRSk+ln2
2tHMswIlttaMcHrqEOKaT8NsJtuloRreWxyOXzR0CX+myb2DkmGwsG3wEdPME0RWf92l7Fv0AtiB
ULsPHYZbv8V5LjwjATUfMY0eK1+UuIad6oQgAzSE3dSqPMjaQGjkIq+qSyOq4Xqt8IxdWXrKZzYA
BILDD2soC6CeVzAT7+q8HIptLUa2zAjqLUlODncWtK0cLSiUfgzx6TfFcihHE73bUlkHahYdEq2f
HhsrRnIWYbndoFre2m3DZuMOOMZqSjC8tsks+Njm4V6Pu+F1dGNtwQEwx4eB3qlKeKJggGdm0YBL
ScUT43eBCeSvKuej+KB4FXr0aAGdoUGJl8bpluxFyJrEGreNJMATZ67Cs0f0TuSreDD4LxnOrK5Z
gCUmBL+2y0Z/K5XZQ7xJvAsJt/pogi7BG0oR8CXDcMPi7aJqYUfkrqs/yILN/cVQNaQMA7TLru3I
DphKed+A3H4oUogpkT4hu/3PFDOqeuKG4dutaUKkc6caBLRvy5AnxdiGJ+N1aoMw5TKdunyl+Rgh
14Bx7pJJN74gxV8FavulsPTg7CLmuZDNaqLjoGHabxqqluT73Q0W7OCmEgKKK0Wf4cpqvq+T2lNW
XVxzRipyczMJLbu4SZBfiwyrE4yhkcC2gaKcC5CVW9XAh81quvGSBcKGfaM5H0g0b0ozKH4UfftW
1Nrwajpqv1b0uDnh8NafiraoVr3etc+iyvwVKfJo12jR9Ep8ARhNUEO+6LXxNXS7DwWsCTRBampg
sb/J+iczb81nFewUf97pNceZ5z6cvEc5qJq/MnAetIUTobSs591WUYdkU5no98F9GV4M4Z0Unrtf
bRcdTGMAnBNFuE5CyUSXbujbr9UIha5wUvdhQFns2GvgAEaQ2l8rgm+G55RfUN5Pd4ETRNumtdr3
OWUkB+DSiwbumItDLXT9SY+q14646zYgFrCrZ+HX1tO05xlxtElqJzpg+gsJEjGrJWZf+ueg/Kx0
ZfwOoJS7H3zxx9Bzop1RRsbObXz1oQ3Q9kZ4bPoOfggBLeVbHbgpuJtGvw8cbKsb4WA5C9QhL5r4
6M0K0rLwx0k9gf3JNuMMrbi1Xa9cRKbdli/UtceaB4YaH7FjmDQ6v9fhs7ExQsVerSrz4RBMDqHF
f1/Kuix00xwOKjSS/z1IbRWVtHPQDwcrrlgFAGMIRgipBBWQmRFp4hzUkfVQ1oO4j72vsWlgq55m
YX4KRv9R9jleaz2EpVB3dQ4mtYdSEC8TKzTXorA1clhzPUBldsmtuUD2jeGeicZj6W6zCpW/sdS1
3VSTkobM7rAP1sj4NBP4bwwsRXffNBGwf7U/yxqCt919abtEmPNEX8s2Wcx6CngVaGeMTFhKtrW+
/pZpSnu4jrDe9Cw4EKGY0BIVcLcKsBZ4x8z4x0p3Hsjex5dU9TCZCd2HzKichzyz2gOe2tFCVgNn
0C+4KRLCE+70tdH6w6CDdFG8ZNq1imlu2HSo7wAQkT9V9s2gPBB5Eg+DUyUH19K9ReAHP80ymbd8
s4e19WRX7E1a8maLAQXlFz2J01XjVw2vn2IEAErwzmnYsDgOlHU1q91jF6oNGdtCXPzZrgCJ2PGp
60AJjqaSvQUBts2Og1CdbaMuAM/7ofSb5BMXv2AhMhNjjx5JtcRtdMwgYqAZjsiekYvFC6uLnYeO
wN96HIAfQhvXNm3VwMYAeLCzc904Cja9+0DwMbrqfI9Q7XZnTn1yB/2bW5E9JBesFnkscgp4GGcz
kyoopyfszVTCIxiyDY5rob0yaG/4JyQwDvlROwjZtqFTfTfVcV/mswi/b8EY7iYsDrJwXNhCc14m
G3vcqKs5VAc1DGk9WXlNUL+BQMIZwigQHzac+q1MF5yFgrdRtYsTUiLpUo5KHTjfRupiOzJPQvJl
5aY5sqh6I85W49f8pu0aK9RKeXVDD1KkR3Si0MWTFShLdTyF1lmkZYRnzZAfdCyUvhll/t1Srfhd
1YAvRrGLr6xmk3dN0wmgrI3URRbUZ2nXoyPa79huVRoLtW/ExZ1pZJJJKxm3YDEFcvji0Z3puLKp
TwLUWVKhHzw3LZ8muIsHTKbFoqoTsRvAxG2wR1IvSRtF6FdoZ1kDKQswZS5QLmy3CfrEPCEDM15X
Rq8vlDKzH5Fj0RfjYPsfoqsuuEC4wYJHrT0L2vKqd1GewByp8miTGwVPyt5IFMBRKZ6ueuxAzGid
O8JUxrQKIFyxT+xO12olfH3TWggyuaSl+TPE8cZNNFU9qEmDzxYyo4tU96s7WWRz8qbmkx+ujUm+
Q73GPMlONTNRHyFGtq4szDxSF1RIawbxOTWyja0gfT+CA+NnXJj3sfCM+7AQ1RmCIaqu/zQ181WL
wqQ/jM7x1j4kirm0G1FutCgJ0InGsHN3XY47Itid0bouJRfGcrQ7NXX/U2smtPWHsPiRnZvebX8o
idUtTLcan9x68vifmv2Bk6236tvikx2AjYsGKWSh5iGZMCh2snrruFZJXiVek9/9q30wO3UVo6u9
ksNuRVEQwjDze9liulnproZR65a66eXrwT+oeiAeZRG6fLS+LtS9rKJUrqH4ixLP0IhHhW/hIzKX
+TZwXdzl51myDTVN2Ota7B3kuL6F+JJM/uY6YR5W6GG+aSZ/XMlZfW2Kx7pWX7EkLU6yaXDxmhVN
fJaTwO4VuI2Eu5IMxVnrCcSNGs6VRt0TjEWWn7un/q4EWbAxbSM4EFbWHrUJeVc5YnCaT6Jb6lOj
uvW+tpp+47d4BatFvG+K0jIwedH9c9XC9+8864QqCRKueAmsLHMWqcKacIUMbL0nbum+2TxcotIx
X8NIi089GLRl6dvumxE23ArVOuaUXVivlo/9SeaGy7YAMa9pbrJvMkM7gU+LtnEc95eibcs1aqPq
I9F6e2k2TfxaVZGGvkyGLr09figYQnxrRLwvE8Pg2eaO28iffHglFF3IzdnLR53TDdF420dYPx3f
fSt1l+3kTccqEc5LlNrrsJxoR39lq03oplq5MbznOlFpgayrTyQCF3KDFMg8fSyAhYXlUF66cqof
/LD/KqeXrm6vMgtZdp3sdRJldwSbjb3nATXvykGcDcfJ1yFuu89WpVlQWPPoa2PjHi2PPHW/j0Rv
/0Tk4MWyk+I9KopqqTaa/pgPY7CRK/YcPa4rOui2npWsx3xqsIvnahgsoP1a9NUKxZ2e6ByiWDEH
VfFdI+M1fpu9Zww9dN/tyODv0dvGychC8ynsgWH0qfPeG0BZFNQH9iYq0k9qkHKKRKBgKtUcQ6/8
iqILcrM7cufolhJFB6q1W475p+9WEQZUvrustVrfBR7VXqSIJfU9rsnEa8BQt+Y2UrAIl71Dwgkt
BJK9lL1GBandgVqIt591VDzdXaFZHHym4ZqHv/ZZdVqLaVemnqyoSS+jYuYzVW14nhFmZaHv68Ye
Xzjrl4dAj8O1BJb93R7N7RKI9nd7yX7hv9rleGUoazKSmbVT0zjYZJ4WYkFvxC+hMJRtl6B/4Phx
8tLrSnmwdcwvZW+hpQrnjpEn0tzreTpu6kN6N2lzEqdtPiXcw1REeuh7ZApu6A/ZRr6TdPxv9Icy
mOlBtkmAiOxoLPICDeBQx0Do2MOh7c6dDNLISqy/Vy539ka3sTwp31scr1/rWUCfICAKZ/PQ9IeV
bLoCVKOMFJhjZ57llT5fIeh/GZQpPcimW3uR2+22/z1LdpAQ/zXVb60/Zunh9L2eGnOna1p86bLE
WRXQfVZWicq6bJNFALVhp5cerlaQeC5NLTo2uHD/4HmZSzElgv/h7ym4g229qnOP13FyLd+HNNnO
xJU/GhXVt1fOBN6hs5pIWQmzqHc1QreL1GtCDDfnV0h4Bbm2XOc6e34FsxTOKvM14k5G5z3YkwbT
Thvq757xoyzi4dMqc2PJx5BdSC1bhxCDsI2O3e4l1BILj7TGWSuZx8lSE/mrrQrYOZXe7Ya5mls1
0suJWx9kL2IOAihT2J9GNcpfrS778OLePsPpzl/NmKM8v6pDG/K1UVNetZnU8h0MH/JGoRmfY8XL
nmAOXWS75RYFCA1IwxOOSu9OX65Gz85fsX03j2Uf/ZruZ0iMRaionw07/c/pAaCWd3sqrtMRYTeP
gePpSyczQGMYkb9MPKI9iTFyFnC7+EvTvXmIGr20daPcBymJ9MyNv3RG6B4I8bR42pTJl4FT60Z1
GtBS/E0WnmI3W330cZgz6vA8tLizD+hD75oRiyQlGMWqDUvrdYrsn2WKO0WVPkBNZos9kzDgayxi
uzi7hjmcpNOu9OOdm/i+Y8dh/WPR+7uprvAs7LPYB8Jad/s6rR5j1KnVLZyA9o8q3jHdHquox6pT
i3OY1DAMfS9bGaaJAuJcZFn3kSKXsh9FhXHg2MbZRUNxfBk7TreRVTlOnTuyUSeJWBv5dYF6qFee
kYLCE8b4PPhEEWKjecOBsCJDPlor0EhzQAHBbTS507uBh9qr1aaLxEraN9Ow1YM/uMpSzgoCvVtm
FjbRsld9G5H3eyPQEp2yFCc1ON4tu/c4W42NXx6aSLVXhDXDjUh5gqMxIGx4jJzAHPN6WSDU3QDI
PYEfIkoiyP4nYZPtjVkmZ8Xe2120fc3zHY2yJdHH+MVtE5BZeKX+yBqQer79PQaGQNjYmZ6MHBva
YTCDo2nBZ0MqIlorDpx7qy7wK5oIN5NNRx/R+uy5C5MaDJC2xDZhO/ils4e7bZ+byKtW3pjqb7Vu
XeQLmVG4S+BCYg3Hg7RUJ6AGhR9f5JXdVN8VJXRIBP7VXtWth4E97uIZoc/doHDgFKolTsJu+pO8
6vL415XTW8pRjYCKM+DW/K+huKP3195OzLoqdklgMiFtlnRhtvOwsrqmzXr+QHeVHr/JznKGixTR
Ykzd9FkmvxzF/MpWKb+TXfgH5Csdf4ut7GQLkl7XqiJPOWQD6eQw0YN7TOysFUZNQJsi2OyyzZ+v
iLuvFVUnXYxL4bW98vVmJ8jeLuSI24Q0QlrKc4YKlOY/i0QZb8WNEPmZX0a2y1mJcM2Vl2BHLjv+
WJ0XNC9RrJYPHCW6lyZ376JRgASZa66WvShq5J1lzWmK7342a3KMmXhxcHTHa7KcTtZcLcEzLyrT
7YFOMFNFtGapB544dM0kXhIRjssMn7y9nEvEG2vJ2Jx2cu6gcsMe+9DcXt+DhsKIL3BNkHNdklyb
zlDTjeztE98C+jj761VYcNaZjYWi6MtX3453k6o7H7ap2KsU8APkobB8hj94f21HlWOVcJ4/qUPe
Prqm/lW2y3WisUGd02unezuHey3ayf0YOlPjbtvWlzBKvLOtWzZhCA0NwTYbVs2ArWTlhv09LMz+
Xpnp+TWPyUn1gJz9brd0K1yRuLTYoTFCdgSWhllFjgLL3BSUquIh7DpecsxKjrItM5N4wR3TWlX7
Ngb8rbGLX1eePu4TEpvPfTE9tHWPT1BLLHB0GvFsO5ARcQg49XPt2hSiZlKjOStrMXw1vMzT/iir
ox/n6yANx42fgEF0u87e5JK5o4Z+tyjnS8zjN2YtwnkLQ1s3s3s0cL3lqo1DQDgzDlebkm3mTYe8
dJT3lluqlbEj52i9Q2SUbxeIyPc283aYqBUvPCSaIwqxs8Mu7WgEfRtxvVG1J6vPi3A13odVpR0j
ttlHA56M2xEh17lpL6x+qB9zJfd24RgP2yFOx+dMH74R+re/xTb3EfQSvhSlmW5ckBcHgunRPRK4
yMnYif3NzR9tdeg+Wx2LX8e307OnAQpoGlCvipOZR7QRmoXPvofbHFVZ+ElvHufADHD/ufGPS0+2
Gl2VbcgPo/k497eWliy9+ajJ9n6JIYF/In5tuqveUaNVpCjOqsta54yDd8eZJ+bXEpbVThiGA76G
jsBqAIwKa4CkyM16JxvJaLnXbisMIZt4tlgMKHWtOg29E9Wwp0e8c63tbCyFhdfYZtyNhx+Yu9TY
NPwPZ+exJDeStdlXaav1wAbKIX6bnkVoHakFNzBKaK3x9HPgya4sZrWxzGYDwgUQyRCO6/d+Ipru
fJcNJyIrF9mSF1A9VFfDvFVVlaJNCWzbZZnU1Y2c4vEM20+5Zi0M1IDvxHzwdcQ3/Cx297JpdH5y
CdQdjOcbKPek9asngfqCv4A4f6fyJ78GfhxjlxTm9yrclbWaYjFQoMqyt70p2LNb8i+JG+KHRO7l
PvBLZcEPv/nUlcnPO+rUQP5zxxrdrK07Zeoaq1B9Z2oxmhZV5b0gxPy9sozqJoBJgN2j+yS7R0Ml
vZJO7taZZxW2sRV6qD2w254wfdcFnzX9Hfq4qwEs9wFnqvolS1fy3zA59YNlsOWFTmfnBVzsZPhr
E3dLZUERylqm44TRUm9Wp0iBcLoZ59NutgKSh1orbbxDmFMggNIsZOf7HAPl3q0oUnUZZqQdpTOw
po+7rKFQFfGbXAgwmo+jnejUgSZ4wH7ur/uqcZ4aa/4G5c8Yi7kXvw9/vLUAbe5qor1VYLb581im
DUurl+19TwlXjud1G6UEd627OHWlHU8qr++2fGXzlwzRk3ZO3JpQYFZxEWP/iRDtrfDteIG12fS5
BUnKEyxNbvU4Tiif+rAV/5RqlGdScPFNlfFthI02Ua63eZ/XRX26DK3UWGZ48/Vt1t+M8yEpHfLo
fvG9TdEAkS3Zb/ghLNJyJBZFf/ltmptU5bUQL3LWe3czEuAIPU937wNlQQIrsgEwyrvJ16vVTgPv
amTx56L31yZLwyWpB3yu2jG8y8DyLHULFOpYAWDog7z8pGnNE6aX4ffMoBqqt6y6rrbNWq1gC2j6
B92pMZVSxHdjDIwXtxwDMjjp8KD38bDKitK86ZCA2eh1VJ9bHUaJ3pszobPvVu94+S4Y2qVTuFD0
KJhRYemD+iyHa/igOMP032s2iNuSdDBSPHmMTVx+O7UWPjoaMK5MKci9xzrmbxhN8mmHzaEFj/cC
M09Oj8iz7OOuDpZV3ec7VilkF+vIXAXzgisPTRMVwVs7FlVWLYwaJvkf//rf//f/fB3+x/+e35BK
8fPsX1mb3uRh1tT//sNy/vhX8da9//bvP0xbI9qkPuwaqqvbQjNVxr9+vgsBHf77D+1/OUTGvYej
7ZdEI7oZMtYneRAO0oq6Uu/9vBrOijDMfqXl2nDW8uhSu1mzf58r+9VCf+SLSu7e8fhcRKlCPBvs
BzxRkh0F5GQlm60m9GOF+Q5vOaMgE7yr4UUn2eprz36A9g7e6G3UILJE8vIqB3J9gFpV5uiaOQh1
mV2ybhujePGd0Nk7U9KsZBOtwWxZOWl0GsyieGlXIKrTl9igGJRMWrKUk9S461YuqdC9mYWPmZNd
pmaobjTTK3aun3cLzcihj8vOrHSgqwXeSbZIqVY3laaM66x245VTptVNbneff/+5yPf94+fiIPPp
OKamO7at//q5jAVqKKRmmy8Nyjlg6vLbYqy6217JH6UpvJGBKcomYW2kxXzUqU9yFruJhM00OwJf
y74XM2dGHkSntXj6xN+B5lW3fOT0R3F7+HOWmDMlf3apvmWiyqu2y8KPhqcE3YrJo1wgW2CDIaOE
T0GTtHfZ5EDmZY6vePUlEiZZkZt/eDOMj19Sw9BVzXQ11TA1eHjmr2/GUHlp4/e2+Dx43tqY1bC1
+cD+qSV440wgUeSBMPhPZ+kMwaqiyPGXPjm7pcZ/jHPFhDM+Xy3b8iwYEAdWp5QU4mQgENW0G3IY
CYGAFV+qIEneDt2QRaieyw7IsaqKnAKzZNuvXLDhfneU18j+tykUgh9RJfHRRag1dZGLDFaCgV3p
798ny/74PrFXc3TdNRxN1xxDnX/sf/kx64BDp44t9ZepqpuNZrbpxiSG3pPuTR6jPr86ZqR+zpyU
QlQrQvL+QXQN3ERZyIHCMR/RIPbuoWVHhy51x3U8lNgRVs09Jq1Ye05JcNc1UbJ/awZziUXWWVQS
19tWiTDoCZIWruqfI7IWM6J7H/dYur1XZuSZrhj2+f1aedX7Tf8ymevl68oZ7/3eAOwXiUXWBSAv
xyIb/aMNIz9/awcGdp+8W1s5as1T3uchJBi8XeHKK96HkyjNrGVv6P4/rLa6Pi+nv/6sXcPWDKHb
c5LBMaxfP6Fa1Wp03yHBd0pYbvpUdXFZQifJcSGeko5h/46F3CXyqu5UNC5iBl3evNi1Hh6NpMtu
QxFlt1qCS2rSu+Ze9r0dOhgyflBg3DrPk32IAKfkeLp2K5vtaGW3faE7JJuTZjPKF/e8guJ3XnZr
qDMeciHQuWPTyJrFUCnoVxsxpyXMA1LJTr2Mba04uUkBX+gvpw3CzLto8m48tYYVEGW8430idqxh
1mkayng79EZ4zaNEXwOv7W8jVo4VhpXxg9+RyiOb4T0pRQ8Vb5iU1yQIvigqIH1Fd07ock8PcNbu
KlNrdhMAMtLBbXyjkxO+kWdwir5xAxQs/+zKG8QgoyZ9Mt1pcN4uKEofBmsKfvb9+qaDfumRrgwV
Vq18FsabrLyMP5N+gsBtI0blq6W9NEWPH7IuoEfPZ7E9IWkvT+spdN86ZRNAvnlofoiYGrm/BNMe
z2nTZO02AVBvefDjnemMyp4icIzSt1IbS80JsEpAbOCEVYB3SpSmO5KXRyiAluy3/Iq9xl9OAX+v
Ua2fDu9zcpfgdiXblm59iUy/3np5sw/VIngM1LZYCWoUp3wynYtLHX1pzEWBNp2NNxPxwqM431Bl
NfcYl1NH9lrqupU1vtEZJINh8HysDB0orzPhYexc8tE1sCw5CEg5uvYVugjCm4qlWaXjYlQjbMLm
yUbjUo7Owk+2YTenye3VC6jSn4csw6iHnIC9ZT8/6Yu6S9VLpAFfRN5+I+dZ2nd1bIKr3cTOecyw
sB88K/jk9rBj4lGwLetqcWMP6N25uRF+qrocgpbnJOCITOWectzF7DzvkdxVt3CjA7W08aJ4leqv
Ozw2Kf8Ct3PL4moo8CuQ7sViPJ3Ko+zLwLyiCaoVVzI6j32BxkbFTt1fsxUmAQYGdjci5uyvC0Fw
q2TgR+R18hJ55gYRhKOE/837vSYH4fyEH8s6CRLe2AgM3tqcvGBls61Ya41OhIO6/gU2SH4UXmVd
a1u3rmME6vD3Tw57Xnf+ui6xHummagkEI3RD0z4+OdrMKwJFpYBnRwHGhUmLj2eV6U+pHr1OflRf
YZrqT4ERkzKtq4ehVIb7fvRWchLgP3w0yO2/XRI07PlNtrGyOWfottAejXUx38IZlH4FGN7YyTvC
SSasL2JWu3l0DKNrjObhjQb1/uCAML3kuZftggRhLwDFIM3FFJ58N8kXQSQEKcABOFM6IMWaWA9y
hj88QzLs7uV4gM4dr91cZCvUGp9topocRjd4cmrXAqFv2HeZam29ylDmzJVzAsxEPXpu1koW7eI4
itjg0nSTcoDP7WJOPDfNxgKKVDT6MXBAtgztk+4Av7bjLruL/XEi9cdXAjNyWCF+1H3Twiw9ylG2
KO3595+gZnwMkuZHiuuqwuJVKEuLD4+WCMtdQDBO/2rj5rqtciCpPAansFt4KWysBveW6NwK1Txa
VSao7rK4jQOeYLk1ihsv+6KrTnRXVDiSlrim7J1YNKzHEUhGF/K6ihLGtlZDZT3mRfeiYtG+aFOj
ufpYKd8jQrJPFL17mTCe3k2CvGEAG/GlNIB6T4WoLpaJJCMFibfLqUc2e6cmq9bPdytaIFmuY5Xn
Hj28p5F6gLy8Lqb8UBCOoPjKtHKO3zP8qU8p6c5n5+drum4dHx03M5dyli9gkGpR1xzlPSDh8HTA
StKJhuVgG8aNDqXxpkDty698aiZ/drmCTZgxwBKUffLgof24MZFzeLsU/RDtZJbWs4prw8lH0HuX
GykEw/nsve+/nf1+nh3h/Sjvgjn3z7MPd4lDV2zJ1fPQUm/rTvG2URCGy9ZTp1t50NIg2Yi2y1fv
fb7WTquu1Yy1vEwOdKZeLs3U7rbvfbZwYOiNuOyKfvpG4QE+dq0Jfnm+uhfGUJ4n0SONUofOHYJD
+dLKgvZV78QDCYuAXZ+ypoOKueqUF6Ps6k+//37/LXIyDMtU2QFYwB5Vy5Hjf4ltMwuTz1BvgleY
EWF8sOxdbWQPIAqa75bTbsVYa59U3xHLQLeNa4mI074KJmsLujQ/5cgtLXIyVQu29HzJ54OCjtTK
ikk9yqZeN5ff/8nGx3DcsF1hG5oDGsQxHVN82MNZmuqHQVHXn6ZxWEXuVBNrczCTApMR2252PZDh
Ra96P/vUwcZTBgHlhZ6a3aud1UewJNQ3NGr6fsa21kjT/tWnQLRIRaqee0hq98qYXjHp7l+Lig9I
R8NwlwYrcHqFn+nnsangtmORG23zBFyTNfu6Z/OIPJMHOZGQr0coNcz/IeY1nA8LE/9xx7ZQ7bBs
kw0cW6JfY15gm4S02ax3ZbFgiqTMT0OT+7NzDKf2fEh1Pz95BSBHSpH7D/2yKWe8z5V9icgRB0hM
xKXnm3yY9958vzZ3qRRTRo8QITD7OwM1nWMg3FcqVWG6rM0RRTDbFxvHrBmdpwA9Wg5ANW9kF+mB
Yc9KOiGGwKC8Sa+iG1o7obmD/zjcqUXZg96+EVHOLZWO76ZftdAE5gvkTRSvDBbEof5R3gRIw3iJ
0SqWgwCk47VX9OZs99ZhiRd1xzAmHozngzxrMJheoOvRrj8MZCniQAs50eKnstQ1lAuqtrDhb8bT
MjDC7sFOrPHCG3LXQjF9kIdyeKVEH9+/jVtNuMgMBwW5eQK7AT3LmlOeILJolQ3iAX6gIRJmqKdE
K3+eyT55iOfRD5NlnxytG9PeCx86RD/5xVF122ybjcmt0IriyM7i50EOTg4KS5vcHIujbL8PqxEa
GsDQhkU7uhg8KJOyMeYnrzYfVDYCkdamF2d+DrMfwROtya7922OYqswGd4CWgG8eneUj4Xxni74k
PJU36cpUvRXtRo7JWWE6VXto/iOByvws/2+vijvqHkP2n68apYO6dAZB7JtOE5INKIIncDxfa7ZO
wCAK9wpSyLnKZq+Pyqveq8hGg/g9dYOeXdOs+YyhhXFBxsi8yDPLM+OzjSybVRbmBblSdjNyIGoi
MmJUbNey+X6QV1QICbx3qeQDF60Wg8tveuXMjgr2n545m0C1lLPsez8Elh8s/SJMDkmnxkdIY0hO
z2fyUCs4py/kqUOKbwMZ/xq1QXKK/AzKlVNka4ePYVVFRbVOwXUDY0aAZIOnBkiL9odf5gC2+y67
r5vZh2nE3PCtWbftrYtOpW6YXr4UWaUgV1d0CCAzOXD7Frvz6aQgVXH2TcE2hvB/4TWm8TwMurUG
rDJtZTNHjXphTmN8LYPaf6qIWDQ3MZ+TaexAyP1yldXdpFRlCTebaFkVev2FX/NhJEvy7Fl5tc17
HM/zPCigUId3cgLUwnFhB551M4RudxRFjmbF4BZfSD/ON3AKxVll7ECPMFn0m3Y0p4UcYM99a9ZW
89h5fgGdAQWDOKNcEjr6QU4QJSIoCgjNzkHAv1jGqWd2D71rrx0PUmDUmNVmrvp+HlYwddmtxiAm
CJmNnRfq5pNZs8edhyMnpnxgeVhE9ZW1dgIxHOZsNkADuI5KoBxLSXEc1FVmw9aSlUC/iPdBXaQA
wdzmOOT+zwqhPnTfhtoubhHdHS9VWVIeI+f3WmO1qoWNcgXgO96NOIQtC5KWuzjThzsdWu9ta57k
mOypNLtgmxdYS9kkb39rmqZ1QMQ72Nd4Bm5iVctfRmzg5XthDW23DJqpvqRJqaEpIsTb24vyxyrL
8uxVM/hRIwOp7odgKO8FCqPyykzDxxKIBUWwmh2fYvru2h3G4BPFwbcPQvdgdfYOpHADcbirmpQZ
to4gcZUOjnVmQqavS4AZoKlK9+1klCdIV76d/Dk0qv8/c/7+Etwnq9tqDgveX0LxdfEPj2X9709l
pFANlWyhaRuW+/GpLITfuKnVDo94jTnXOGmv6MWVr1qLIHsHKWArmxk4cavSMw8tEGEs+9YrX8d+
5eW+0sW8PXaxzGBggkpRImow/zlTTNslyhijrTx7Gy2tf8h3gov/dds6R1aGsC0bRwbHcoyPex72
DnVZkLR/MKsepjcyD2plaDsbw9O3s/c+97/0yXlufkWmfjEqKSh+SArJPhRDd8DWL1r0iesdOr3Y
j9kUGVscouwN2iDgq2UbOURctBJA+EPy2rVNsjLqyj6ULgx2Ud9HtpIQlVnZHjv7lOWZZjR235D7
1m6onRugTMJvcpbiK+nacJDOlc3Ke7CLwnouyE9tutqprEsyZCXkxrB41lvijzpoEByfm2GRr3zD
qx78dDJv+f0R82n58zTaSH3mLhLvATs9J/aSbQB16Nrbjn2yvWEjW2Pculd5VrWOCq0NAefYRu8E
rzQmK1b6CmXL279PltfPKhbqfOnbXHlt0vI0lp3dgM1N6BvAsgzN2/qhWhKr9MUzHm/2coiK5CD/
J5Hr3kGfNG8ylAkfuyZbyG4LgawlIMYBildmi9ciDT8H0ZR+Dafo1axyk7B/8PiCootmokb+ME8I
eU48hqJkqetdsvtzuPR2KmMofYz5ZLWxrZemwR/xHlhVWlt4y/dQCko8Il/AMbZTa6YbJ5zKPfG4
81C4wa1hhMbnQngxFF3fuBhGUFz8suYhNA+0wXTBdrJ5dNXM39th1W3KngWnjr7K8cQbgvWU4IFk
NuosBub1a4Pw/5IkxBW95hafdTd6BlbQwSPVxSGvFWUl+3nXlxF+FC8zeX/bt3a9tQtXeQlgS8gJ
CYKla703qgOCPtFDFpKgmW+o+ma1dMbJOQNXM6510eGkOA+0Xu8voE4pt7pXe8cpTcuVlQr3Juop
qUKEf6qrvIYvV/iPgr1B4Wvjc2fbxWmsMM5Mx2x8pq4YbprQyCgBMRoWMPkVtEYvcrSiyG6b2TO0
nuFSodPFloRZcThN29FXYN+04fTcRG28VNFbPMqLbNdft3AFH5S6V27sDOsC+cIUWve2G3QreREq
38mq8RxrD4euPlcRZIBpnMC51vOuKYyMx/cmwqQ/m2XhVUep3ylHZVOOhhUpB3ltM8t5hqX/4MFE
ixIXX8pptjoM/Q4zS3nKo6+bDVFKbGTBDSrrv43JaYon1kZsqTtf2ceZ54mXcqgrMOIwHMn4kb2P
NfHY6dY+yWcupFdgmxra0bEYPXEfT87dW3/iWmTdSMk6WFLdEk1/l/01IckyrUGgUiVPbtKmmF2c
R+eTMqIPmAaOebUwl7yQcESALELHoWupY6MGsbazxj68nSKQaB9k22vIF6PzDimDhyzsC/OcjfCm
6xJtyLe+srTOoTopB5Sb6qstVSnnPl+7HakNeCwWhK9Qj7so/FLhwW1HXvi968st1hh5sChSvJ7c
JFoU7ZWdscCJLY6AUPvT93r0rlbl9F+Qe/w2Vbn2qk/mAA0NRuWgacECWSJ0HTzbhsOasIMAMeHy
HFI9CNwdxFZ5KifJsxob6ZXlOOlS9ikVNdqFEnCPVN5DMZtwC2H8hxx+v87p0boNsGhCTDAdFi66
OoCbYn+tWKV5YY+Lf6WiafvMjdqzR1y2dkVQ3ysBsbIzVd0nqIlXz0cYcaGs/Kzr3srp4VxFl6V0
WTb3/VQ7BlMDbp+CezOihWYZab7oqsE+N/OBZB/1tgKRZNePCERAT+nc/gbKXnfwg/pFmwWB5cGd
oWutn55xJFKOsktOtQJYyB7E+tX7XDtA6loTwS6JKrHS9dG/6mkzIZdqjUghJ+a5idRujRlT9oAQ
qw7Yy/C/GIOxG2pi6EUXF6sYHsnXfIhnyqdmProhbFt5p8rXft4pnx0BDEvRt5ZSiTMJrVxgY+jM
jYQw9Jz2UwKTsC/DTW0rsxAXI3ZiRgBfEIRf+rFK1iRqdpykp2E+i7QyPflF1exyJK/fzoI/+z6M
5n7dr1Wwo8Df1INLbpQy5nwaWNC8FMFBNuVBGE5mrd8mQaUVOspuTHViS1vmWhHedHC9E8dInh3h
6gfHbOuVboGtA6ANFS0gOwA+Ir1xEgPh/3kAAl6x6t3WOZR+4D5VCfadljkgyketKeu7cSObSCTs
kS4WD4hJRgACQRwkyL20GAjwVhN952HtfcIlKFym+cyIU4xqkyVhdkIHIj4a6DzgIup3t5qL33MQ
AJdUE4eN5Jxh8udcU9OH5t7Jquf3LnnmlL25Cmf5bBWFSS1OnRMWOA6bfoAaUBvFUp+bsk8eJixl
UcGG5rlMHdigUFRuKxJgSy2u8LrsZ09E2Z7m9lD7/c82T/H/tP20ejbVDJJZpr6otXebVmr2gw0i
LPFMsF/SiTpi07pzWjjogVOER8tO/XPrDP3aVJrqsc0z4NZISXxvvyRJnP/IdMiAVaU7jwrL3hqt
1ubs95V+yO003iZlW96x6wRTnpbJlw6Fd3mV1hVXf2S1SsH5L1lat7/P/Oni1zqvbduma+sqaWFX
CEPl6/RrzoscZdA5auF9xWAUvO1k+MeUXB/FxB967ddf0nhavwi81L5GOPos4/A86mgxazU4NkVo
4bXVhz3Sm2hMl55BRJZfwqiq9627Muwi3KZFjhlsdpfEzTU3fPOgAtE5kC1AQTAvkmXYtcZ2Mqlu
sWsyV7k6QjMbEkwTA24HZAtS+aZ91kzFXDUjhEHyds2WOh7pZKOiNtkE6KhpBytpoxtbpQyNgsmL
rsHmyoyX6HvpkEef8kfUj92t6SCZoVtdjlSpk51UzdO2adU+Ku6EMqaviRXgTrFzWixGQfIoRzu6
J+mBjIze11cxIv3qddR1Q2RLjopql0cBJX+RYQywSXWH+rSHIKoTJEtPaPkGzIC66b3E2Ezia4tK
/b4j1bK2yY8vBcz5DRlwzJyqgthbtHtvCpMd4K9q405Y78YC/zXrBIII0V4l5E+uc2o8sUA0JC0X
gxpO9z0qJZGCXPiIl8cCPBkgdj2215nWKms9a4rNaDj6Ig56e4vZfLlSYQAiNQZ5Qen1z3EOR7Sz
snKd+V62UJQSNy1fL+4is4DyoutnVFP0M8S8Fe6uLRJgOKWl0XAY+tY9IpmN0k5NRR4kR3Afg9JZ
JoNOyhEhYbQzy2oP8XMFAfvRwnh9PyGcBDq4WFgDGYNoar+mammc4rz+4gfG1g6Imawyj3Di7sYS
f+2T3/jpKTXMpyGyjIPfqPYqFuhFELX4y0hzG8TKrZoaywO7uvQEejQ9lSzSY4DKQOu0x2q2pQzM
4kGIJj2IcG9pnnkkfX2Fh2W9sPbuAwc3IYxusHY/54YVPVdKstXsvkdFNayXOeXIW1O3eOKZiySw
lRurCFAcRrIZaFa06LquObfWYVKNfj3Txze4SJzbxJnOQY4yhmKLlVSPKTxsDVQgALium+JQlNET
BuL92RtJysaAtB2t8nbtqN867EcXLMnOHp48KiT6cK9FVXuRB92GqjuUGZrPQWUc61I1jsZYw3A3
7FOBqMe1t6JoNVq4/Gg2vgcRJe7emzD6OvulI57AuyycIDhixOcdlFQZ9qPbvaYAFs+mPsQzORk1
uUhBMcnAyYIdfbKYojZfdRWIXG9y9O1AJLtKdXsZKsZXtS/XeqjzeBmH4axm6U0DCAQ7JEQ5QGWC
xx6NZhUjA0TQHqxJWLjbxLfzFaodK2vwP1u60f3Dsqb9ut1mVROasAX4IrIGaA4aHwoaUN8y263c
7BvWB/pzPubPLWKFdqdM16SxFTZdoOQgLa0LLwLL2YniB0Jt9jbgiYYwX4xfTxwfYtdctWE3AlPj
t/0PK++vhWz+RNskG6C7EBWoRNjmBwiUpupJlZZF9H1AihQNGUSuezW/LRMtxyRh7He6jWxfQR5o
WbB33CRavTB6dCmlbkUxAQOPRlRsjGRjaFa9oeDCtiVs0ttczVzs57Gumua1Nov7cOlaibE2U4Ho
ZB48N6P6T+/4r1ka+Y4jYaEJR+PHYP4NL0QuE7kvoBTfUhh0B0i+1rFaOSuMiyJUQBMIWKgDeosM
gNWCdK2H1U6Ch47uAHURzvL3b66r/ZJukX8NRkBoMriuRrH5I1h00Fm3OhaUby67EID2+Ai3Sv69
c4KIOvfYrCbTxVc2ghrgDM4PQ4m/tk0znNrenfa56WxL1WbPQtpwR2w4HDy8mqH9h/ZGC0qEjCbo
y20XvBhRpl7qKbjEta3B9ujCc9rqybZF+k2sZfoDbfRnJQ+9hV5ED2GL6+04uWu/6FMkdBOxrVTj
OUxQFo9MaIKmFUNTnAsMUeu2vF2wXtrSUtea3+3TtNaXgVC75ehrFeKwtrjKZmVZybru7aMfTz1C
YykWXMiPwwz/4TZhsBVh86pnE1zeIr/LHdM96L526EPlHjJa9BTzq11ojvslzWGnGmOrHi0U0HaZ
zwMEf/ZoKzy9OvJLqdyIEm77A/O5K+tBum2qZD32CBZUXtyedLVpllrvohKmFsembJtzgtHvCgPW
dolARryIVSckT6TdoNalUL8Jkcavx+nH7z9/7W9RDd9ESniCX76p27bzIarJoebbpfCzb3gsDjcd
Vpnouc4GkNR17nHKY1tUkFXX529nUebBrWAt+P3foP/tOzjXfsGo8EU0KKl+rANril0P4Kemb1qe
fEVGuDmB3kigM6b+QrhQE2RxWo+rM0CPLTswfx+M2oDZeoGVfJ87m1DoX1DCas8D7gxwEUblmABi
jcZMXfUopZ2mHh363//Z2odUpVyY0LUyXUfX3LkW+gGeocVsJ4Uf2N8wNcNPKBaf3bbX8VPTQKV7
frnPbAuIzNQ8iWBN8n6PWo/xKcenlkc36CiErwlCiv6idMWC7Kt7AA2eLCLMHVeoZy01PjNCYUd7
gLKjrscg30FIUldN7aOUCdjZQzPbqtMVgn3WfvCnekXm1Nn2Drm+vkkA9qcI1KMGOuvKJM+eMmQb
u0f+A9sjZCmsJFuXngf03w+7E7oB1HMoI4P9QgO/zSPszaPxC46EbNWLlpBWGVssjQZ7kwsnYB+a
d6s66sp1743uxm+NTZCL6tbomxSwZmKvB4RiN55pRkQkLtGq8Huye1Nzzit8USvTb5ZeQeDqRp9t
+xDU5RfFNMWZlV2sFAW/CM1Bqb4EF7mwo3AkF+Y95GSq9r0Z/miJ+1xUzubYeRj3aD4Uu6LGco6K
rrolYtAOiDaEqFR8VQ18JECkG1WHkGveBHtrrrWZbLeRWw+RNA8wE+39Yd3DmeMRILJ7Fxmgndu1
3yEmKylBja7tNEDdN0VNpHoFgMT+Th2OwcEbT65exLug7DWs5MxwIluSLUWZLEe8dm4MG2/GroQ8
3WOTiOW8C/Q1xFHZBMCA9JmWHhF4JzbMtJXf/0DdJr2vc9PamV09LRtS0KrQblBUmnU1VW+RT039
D48B7b88Y00TnLFN+t2F52n+urlpVc/ld2l736wqDIimOizqbcXdxCCQNpoathSdu+5iWaK74C6P
oHzkH/MELCXBw2Ywu/tuVriuXXhjfCi//6X9fYEgAnCFC+BAs3T7b4wGQ++nKR76+HsfttcoM7R7
zcXgpRKRv/RYt1djWyU3DfQ7cBLdUtNHYzGg77BsBCGMYmAjU9da/gmB2pgNr20cKtBb93b/4ObO
l9Efiwefmv8/gUXcj89WYhVDpxJjGI5r8sv79U21tLDG3t1Ovis+TIsJDm+f249NEvHggi+/sQZ9
WASKl+9dtoWLHsmKe+QtbuzEPWSaJfZyM9WpmK7XA3i9bK/3yLPmLfsdDUG0hd8gF9709dnQin1E
4nCrOf6M/M4bgn7PPVT9pC4Mr96iRfl1BCn2asQOwJWmOkepV23JDccPaVeRNmP1adrh+fef3AcE
m1wiHZPNm6MK3VKJ4n59C6a0BYI6xNF3J9XrtRtbPs8Tb3p1aufWCIv4aA2ate78HgdElEnb4aCM
tTimQ7UuZ1lKpQ/OxqBWJ5EGBYIq2ouNU9KN4SgYeB47pTGfCiLC1VgGs+CXFy7KOumWJFUAkUd+
eZky71OrtixqHpsqofSPnsPqVrWI3/z+/8r352+fN/gfHqG6w5fU0qwPP6KqT0WNQ3r2PRG477YF
wmHAg12cXTrf3mNM3GHXFK/AyWRnd/LvzSb44ZUTBuiqLjaJ6fpnechdUrtQRUDNCpCVmLdFbRvf
slR5+8KpX/H8GE4K6V6nSdehUl1w8BhA/JIeVYiwZuexGxOGS8h3a4eXKSZKiWJiSSWMS5y9hvYe
DbcE+XSEwyBgZK6xEIWzE5lqPJYW7nbU6I0Y21pccGK4kh32ejxW4xbcTJb6y8LmWULea+f5UbBs
Ualb1H42Fz/YYsFoTLPFaP4/zs5sN24tzdKv0sh7ZnPY3CSByroIkjFrlifdELIlcZ6nTT59f/TJ
qk47C+c0Gkg47eNBoQhy8x/W+pbUoOiVaM7nvLlDP1tdh81mE5deS2YSBBq0NLwwe9Q+a0vRBqwo
7tAv1remeh6GNT3ScsYM5+WMDbkixjabCn+o0Mmu1icKFCSe/fw+yvHitR3wSE5r6DM7lor5XUFR
t1sRtIYZiL1duYGfpN2RjdFWt1SQ3sWVdXphiUXGWS7so5FE6ry4y4dKR5OtQ2Wcoy1CIDKr92Rs
0Qwzx9xBqVLXBixc1AJCHzCTKo7CvU2ZArSRgYeOS2IbhQp7m8BNExnldXtRU4eLLSs+S9EBUd8i
H0yXmRuaoVNVGZc+WfobMX2woB/uCqqHHXrsE+bC+bAlXX3Op/YcdcyI6+W7W2jxlaaHYLAYjEyH
tG6XLdhcmI3rF3v7wdLljkiA5hpHzXfMHu+dcPgOa/sWkoh4FCOQbgf7/gwI4Y7Q0kui7PJHNXY3
QoJBGtz4fgbseo873++N8hFUWf3hxDwL5S2zfedLZaxyt7B6uFS6eatsw3xajOSwuE1+P9PxYLJb
hiPHEvPtOZlhVibuzkavd5Qpo3/88DyMG0LZMh7ll2lIlpt4ZFS1ul5/HwPc/Yv60vm3GteRhm3Z
9I+OZ6A3/O0cnkChc9WJ8V3CK/TzZKHsKRHLu97IGUrJcOe6LRdkvzcJDyIbPEY5ToxTAMymP8h0
/VGq1D4UOYSjzIZ088LUw9nhy/JOebZNqKjjef5dQZIXl817yREX3+isOHJZzeAGI7kzLQBs8by4
gUHqvE9c23LV+5e8qI4Wos9HK4cj2dWEYGGXsvdZbXz8tB9kunUAlmedbMUOCL9c/q3spyIQ3BhO
PSY05nytuUztvUKTchAizY/EV9eXGRdXvgHmq54ApzEzDR/CQsnmC6OfykK9wouSrNW7clEaSTUN
hzhioZRvl3DUpbdTNi03qbTvh7Xp/ujq//cvNsX+p23xB4m3LAiT4bdf/udzXfK//9j+zn//mV//
xn/epD/YSNYfw5/+qcN7fftavve//6Ff/mW++j9fXfA6vP7yi7Aa0mF5GN+75fG9H4vhv+yW25/8
f/3N//X+8195Xpr3f/zt9a1MqyDthy79Mfztn7+12TMtKV2eC/9t6Ny+wj9/e/sW/vG3L2n/o676
tPof/tb7az/842+aK/9Ou2HSuZnoMF1Pp5rDnLr9lmf+3QUHbXqeQKDqyE0+UdXdkGzG0L/jTjKF
a/A7tHoWL6MHlb/9lvl3gYmJybYUSMI9XuF/vQP/NJz+8dH9zwZU49cJh3A9NLKMyE38UMio5e+O
KEbo4LzsRF6wXXZHJxrUnRgebaMiFBAh+94FnHy7JSqDN7CAcTUAUPUlTB1LP4xi/ovq8bcW94+X
g4lCpwSzdYT0fN//aqHLeVMasylhHtjgs5YmafaZ+WNanOZOr169Jmp8rLHDji7sDllfcf6Xj++f
b8+/+nF/rQL/+eUFW0SP1Tlk3986bC+Ta49RV1w6FX2r3Wl8slV0lEOPHUWPinCWQxlMzXAl1iX9
q2HTr3X9zy/OpcK1YttSd3Tx2/feJXMSj7khLnk52691tOQHSXFcLqMbAPkxnzXqeMgp4E/XM9DE
N1kW57zOykvWi+EAkKjDgoZ2o5z79S+0Pob9S730x4ujjOV6o7D3KJl+/WBmOHOLrnXiUkR9F2Z9
+w2Bb7Nv28jYU8xqmKOQoWOEDzS7orZJywPyP2xqk/lE/sVyquhQZ+Xu//wD+1mX/4tzZrt+uRsM
D+QI+lLsur++LlUXfekomK7JFAnwvRE8koFNfhV5H0w7409iC+ozC7SBKIADCk77XLQl2o6ODXR+
7FkAHa1+2suiXS7LMjh7wFsjXKA4u9ONs+dNgVBjR6BMCw7TQe0sseFfZqneZNLJh7H+Jtue9jMX
x3Rd2iBJ4/pFDt4nKGbikTSAe26y/MYzCC5DK/og4TEUrCPOo8cxF0cfP8lPEdLYXdq71inJnG+a
NL/oZuVd//zdMn6terdPkf2qK7E+Gsi2hPnb05UKKxoLlvoXWhd9HwPFomSFSpfzNu76gpIcu2Dm
pzUYC9aWP+ooAdr1//lCDIOTx+BO54b67UaLMzA2oKEE1uFhPo96ckO3bD2uozo05vC0gFKxm6W/
CPxww1CeBldTz3/+Zmzf669XjmQg5FLfOSxZ6Xl+vXLSoek0WY/iMkXJhwZJw6lWIpGXk/A8okky
0BDNXx1v/37a8jUlIyg+B4NHwm9XK64d4QxmISj8CAnDJBRovflUx+59HZXaPvP09VLa2a05GMCy
VudGF8Wuaw3rc9fZf3HrmP9+3kjdovtBhyj4INzfLgY3soxp1QzrUucozPMZyg2kf7dYfVT33qPu
Lj9oyQm8rpzUL9J5AjNe3RgE250IXkwDxFfshAYKxh5V6Hl2F4yWsni09Mo+1UvGbLnLoxMTsmvZ
9QtxGBzeBktIbrfxLxo6899PbqkLnmP6dngynPztm4lMw4yQOInLLJb6Apgnuus65kY22HAYOSCZ
Is+9NlpPupmN+KfobZqnRb5YddM+9hvdgh4QZUxe7d3VgTeOlzKom2Q6jTNAY9vUAGPEYaQnHisf
owz1MV9CbYmdfYHZdDdIGPx2Q18PP6c7/vm1+uvm54/7Vmwjf2+7XJ3f99k5GiRV5g3XTU6GqYLP
6+s6L3euIAO009cxVvVfVOLGdv3/fn9IrDO24VCGmL/fH6pxu7pzWuuS2p56LON4uW9SGA0NSlzP
ZpLkIb84JIWFh2P7wTV9Id/ytir/4qH827OHB73AeqQ7nqBCoWX//ZU0yVAXbdtogARzYjQN/UkU
XnFwZJz7iUrVwQRVvW8A1O5KdG03Zt/zJARXd3TNfjx4RUwYcBc/VQbTkz//YOxfT9TttTnsuUAF
SW5p8W8S2Aa+rikNtJ6tV/oS8E1okAXo5xMuVglyG/NXVvq8thvdMfuLMYxBg0/kbnuuYCIxQ7N1
cI5D4rzQxEVskdOjPcUWttsWk6DtYSXkMq4q2zkqAoI9qrJdGvdeqEz+YrbYYgeA8KKM0b6qtohv
vKw1CJWV7XEZXC/Ae/SAMQstk+vRXdjnoWvifZ+5+kEl8BOIduqOeVIyuc/Vnva8DCmP8mBZU0g7
WR0ajJuOIm70+/mYGnV9+fN3kI/w1yvNpvRlm+lw43r4k/BG//YwqFzCWBQL8XMcYzDsbfmJPd+6
r1Op4Ygu71Cbzjy0N9KxhmNi5bX7tURVS4WWbHwE0iUzMFHnFp5ZmLoI2/S6Xc4lGN5TpskdmGnz
nA7kplF2vZSiPK1ZDiJK4eRhEGHBEmYT7znyQc16SvOIcl1oTMyBY/v5JtGr3D47zHK+bQk39klQ
MPmwnf6ciHjxO4b7/roKSEAgNhvyXKtl9YWXNuefvwbRZQW951Q75NE8ZBrHdQGZdmzcmuSkFRP+
i8aqLykWoJ2bdt55VsdonJfbal73UTGWF3OOK38w5bCnPOASmnMWUYCY1sU9cm6kD3KA5dpambdL
qy8Fjt7Tij6FhJVHzrWErCLwjcX0shDKsRQo5hKzBe6WEP3lMXvxGymZk6P1JvZS3A+coXczOUQB
UWhJKPVmPlH/H9osQZfQu+UOma0T5laBA2PpvesQdw0Bbqxke5vFoqhGQMUrkUWOaih7Sg13T2/4
WWt+dfRiu4CZT1mTeu15CD8VxUtWZV8t+wghJg2NTcntTClMTDHXLI30L/UUx6fRsF/HYSxCGn8G
PwiO8BRiruidogqUo2u7oZys876u8EaIBuUVA/B0tOQNU3xwovV0qaAdFIPnPM3xyhBBRvvWHUiU
WSN5XtblU1al81Vl1hHJESmhpXyvlDvt+8Tb7D3IFgh3TPdiS6514M/fTxP7a31Mj1bRJy85OXfC
rY5llE6PjslnPlsU8sP4KPOJiUOBvzW2IyYaWeFQxifPIic8IDEiJMIxhUdZdgdwWzAD3LYI0qr4
6GUfY5WMPiId7N1s52U4JYV3UKAjg94uVmT+n4nb6c7gB4J0rJLbIcL5zw7Q/To35FjAQWwzlqgR
gpEDhSory8ghubuYrCAmNvd5nMYQ8Cn4EBAubr88uiW71TpRt5otsTymdgg/GZEYl/XJgJ3oozVA
idTcmu1ahXph4zjGUR7U3Ug9Y/DZsLbIdwnGJm6lYobtPzZ/XOEd2LKhjLhSPX5mtNGHl3b9hWzP
Ny/mGex5MMBxhNxykplBQ1jIIbay3Ld7fTmTsWwgZfqucWt8iqxvWTU/enm6LQypLJjri0MDUPYy
V9ONNhb7uV3ap96KDzHe5/tBDkG29BrHR2kEnnxPK3cI7bLr9r2WAGNlpnMq45XxoQMXIsuAJK9Z
/LBk7auwVH/seg+3UFy8Rn2248Dwbich2nu+wXpHEotziszoVXjRchnK+kODQceojBz6qLbQ5fOp
Ego9ps+xzRVWpWdiVJbPInrqTCip8Tg6b8PVXqcEbjoAycal8MY50t2RXxGssizPhQ47V7Yf3mwA
P7b7174Y2juBrrYcV0Dy1XyuxqUP7dyqD3lK4oF+Qo3gfEHd+JIaUdDXdnIn6xJeWRSLYHG9/CaK
Z3+eWbLYPV9QMQVm4MsRuLYMABgi346iWw66xqelM5dDr5jomAK07Fq32ueOdvhgz07rd0XvcxDU
P0pKil3OTrw0jOa+IVngNLk5YqY0ujETNOjmWj1hZo/2rGJOSFdeEnuxwqxdnB3L5eLUTgLR3fTS
JbsMOSRpTwS30ht1OFaz2ectldfUNY7AYG8yT/UPlrcnm8Dcy2EaIYV0RH7MNaGA/TZir03juXKO
8eDEz7iwkVAW5adOZMzkWQl/boV4j3W1YNRfctpoXslUjdZD0TQuoUaz9xlnZn1rRZxIOPzJ9El0
e8fDujqmjoDRgorWiNovigptZ4gYQDMj22s5ec/J0qbcb9PBUoa40xIZKlG6ARp01H6VvTzHV6VP
VNdCJ80q1m/T2stfprjFiACl2xD01KysT33faqdpYKkYtfx1UgaivndvtPWmm1xcIFtzBufF3ZvD
wFvWdUnDKjYl+mmsHB9ECfgv7Wkl5YCcKNGSFxulD3nEtLtSoYGYlNzM9b4aOt4ys5pQ3KRdqGf9
M8MxpBelW4dt7r1EpawfoQhW2CCyOZQztBg0XNaXSRgT+F8VKoj2oQViCTtx/74ufRxUszWdkN4j
VqEbIl69HYm7Ocz0DEGSiCWsZa64SMyHmHBtX9r0EmDGE27d3A4dOYiwqYpnaJPF1eqvZMxqR69u
x2DXN/FyGdeGbrFR972LQUo0TEj7yL42pvbJ64jKjTTCv4c4tg9qbGjjcwLzkg75GKrKHKeZ6ytN
K89Kx7GOQpFpqsNYuZ29r22/fJ2KtDuqUhBJ7LXftJYyO8ZDSDh2KUPSQcsASGh0JPSA4djWXLhi
7t+WzIw5IFMdzNXa7kbF1KgV1UfZW7jCUS5dYdY9DBJksdsbEKSHRu3L0SVPYOgeqMNXvhweDA+4
a9F0yaXoyX9GGFMjm943Dqki2k/zwhLa+moBck/IyK6sLaLLwkCU5PKEZo3uEn2agD50SFdD3yMX
90GwoxMdlLpOeDHR0GUdn+OIZV/VdP+C+Y3Rut21xXVgK9Vc0sks4ExP85lzWK9oiT1ncejHoYHL
egDm6sm7rt6w93WG108kw2lh7XaBnEKsaPfWmtbyksZbAWYeumTRblQvAKFm420fgRSJjNwLu8kj
0NBi0Lc29UFVFjSpgZEXIrNNMQIicFCEd+YLx2IMdfwY1aUKp7KeQ8JpOvhy7OYzq4z2IDazm6Vg
4LBrW/b4P79i1ibjoZEYVHL7WxEb84Y00n0meSJYzcy+JutEbE/ZmVcI9VY5CDZXi31KEsgw0Shz
6NUDCCfJGkx1rr7t5/Y8GY1wXr139ngfSU1gQu+Kl6mSb02T0e4KPawQhwasvr/nWpTSkgAFmDU0
DOVg771Ocf2b3r7pLAi/3XrVLTgzcqRREYiaNO80qIu2cH2XRvMubOPF8kzuLlOC69wsBCrl2SGY
1M8JQr/yKxz85DjlAI/1muRWQz6qUikSDW0ZtFXyIiUO9viTSqzk4NRqoUv5UNWK5cEsv7vO+MXu
85Ojy71MlYeGmeQeUdl70jXgma79k+KWDXunSv25eenZHh3I5llDwJm7uIX1UACA23eiCroFiGqE
WFS0XYRsub+BIqWOyM6xmg5793maWbV0yvrs8v+Lwcc2D8sLQRxynybq5GK+3RU21t54ql/1cnkd
jQwBqfEDXYbRVsS+Fk/TMsdB47KbF404lt1nDUKVX+YedGwboFNnv5mFXfl9jpALa8JKQg4aHj6M
WoDMBsLT7urGrHaNsm+XiWTHuSWmYyEd2reaHhlOpvGxtKs/L3CMkrh6mHS89w6aGsMawsjSjMDF
GKwvJNOteAe6lGxgp722ipV9DuqF0Me4CyqWpVSRG6apDgqdjdqc1rd1JgZ4IHvHNFzeiuGJFA6I
Yq05nQLPS6NAh8XHPg/Dh5iL+3iY8DmuCpfIQt07NfQesR0mNh5vQP3Hxcx5yG5K58nOw4bUG9rg
OYL70qOWRT/gtyoKjNQgDASxzQBptnAKRPleOuzketfmt5qVfxvxfODswCIulfSHUfMtu0LpC1gu
IoB8IqkhoFNDCU5Ij9dvJn6o0GObvtPxHgV5TGEnogpFrfjMg+GeWvRNgPPiTOLJHTtNQN05B0Jz
Hsh9Tw9mL/ZWZ7dgFFsWl0YFWhDNNhutPRX6juXZqQTawhHKKYfvp9Had2ITUzIz8gPH5pdu842i
+tnZFhCtYYtAr2PzSU84LQAlg4906otAagF7N3+iqzivc1+HTlMNPi/0UMUWUIVaHr2xSYMMngmb
0hgPyOiUhyh/Y7X2PiubZ4alO/seN+2inGcyHuDytQkPgiwKyzLBzB/HqO4t/KGDqe9wQ7U+Pf5D
2eS3KAEfG4pgzg+I0ELzQKNyVE4dY3rWPvEexYF0tR+qlYE12U/WjEtdn6NPM6knVlPWF2tkcF46
RdC1KVlu5l55ECqQDfhrXVM5Ao3f9QNkD2P8blX3IALVbvY0G0BcGGtw9NaK+a5t1UE52fOurr8X
7PB3AwTSY26+5dOM1qOe7F2xFr6jwQ5FB32t3Q01ZnybTLvz5VBcYwpBPy+mIxLkGvZa43DSquTL
ekAgcOsSTOVHMzS9QvQPJr4CoqYBwvJCTnbEd9HrkvSVKcKe6Mt12uei6W5L9J2pS3ralCCatuxy
pxvF2ZbfWP/rO1vU6m4hZpdl6M7K7NLPpkTbzRg/dly6Lu9/fmtOcRl2Bu24YFiFFlicXboJjorv
6UutIFkLpV6LlIgWzaNSdslGd0fL29k+wFbqfLvMfL2D6Oy2Dh1X/Cgk4DWieMZdtGzpy7G8Zh1P
19JAVVE4Xyw0qqo9THFnHE0Upo6cXjv4u+bwRkAR5clw3h5hpsLyERM60Vsp2WIYHA/1alxRH0IC
QVAaaPANxJwccdh8rvTmgzSPT4p8aYpcj3YY9fDgFreYwMLILBPCKuS9NizN3ipyf2U8fXTQxfmm
7j3OmJ2Ark5XRqDzU+zVBkAA+Femx5TIWtsutKE68fTJs9DQiyMAsnzDNnjoscQLE0/93EXWhlly
I9boY3E0YnKX8knp+1FDk18sGG7b1lkQJKYI5ev23d44NpIgp4lj+GykFNqB5+z1CS2PqdfADoTK
bvl3stufP8M+nd0mcXkPFXg9/d//3g9ihoewGJw6NVtsobs7pOVbxBO//PkDTUkDYkbyxG3Q9foj
8oyd6tmAT1uoamNZQN+GGkE7ft7TsP237ud/g1f3llRlcsTwHd+SbnOMdXxlTpvEtz9/sP/7Z9KK
IEzFS4dKxP1kzfKrKKzpOEI/IDijn71TEmtXdj780pnba97YXEKQFjyDPUGbmiGcjual2NfN2Ox6
rSiPFVFItInoNCtn2jApOSjlUn+hK1aBQ27V3iM5OJd8hGDKkD6+EcWAFjMna6+Ppgd3PnoV/Y9T
i3zfaCh0PIMaJtGNy9Lz/EbjeuZbmgA1jHaOnF7Dh4stPAHUSdYHoXkjxWvgSO3NtrvrKpJ+l8fM
x2weM0SSPWVZfDcWiX4QdQKAxLhjKBP76Uo3hzKj2O3Y0ub7NCONkBTZ5761Xpe0l/ihs49xxT8h
BTmcaFC8ILGo/tskKG2m1Ft+GYP0zulOsCmSR9eYrr1pJfdjtsNvk9zMojqolImo1UvAc5yU87JY
PLljPLlVZl2Q4NkMRHrIV2TnBPWKOoWhh3tRzThcEUDou3WsyItJ8XvHRX3gIaUOqcXNg8pWe7RH
4yhM1L000eap15V9Kcr17aefh+3FjQPH6oqMRDt2zUY+XCLvTiJL3+JW9Nzxjh2lxW4tDecJhE+H
idGYAg3c96W3ycuxbR7WcTEfs3Ip8S4tHif2oA5kb1LRNNyiSRufddIwTqrO4DcCV+uHFTx2n6SH
zpzqe51R2U45te+UXn+NsjV0zPlLmWhxwHrDJgymepJte2enWX6twVH0rSNvZnIF967JS65i0z3w
3JwPsr2vdMJ6ksg1HuzkMS/cTeObxl+mHhxOYyTf62Y/EFy6S2XqBE1rW4FmkjvK3fINGTwyzAKr
awFT0EfR3B2RPf6BeZ3VesPXKnJMX53iORCPafdUZKfCFAARk/pHt3mTRQFWfJ1c/KhYAB3TVi/e
5HxeTQSTbYdglm89OTSlOYVKxed6ts4UqvmhAy9BhyKgTFZInWlu801VNy/35kpQmYrhkbOSJP6s
kSOpJ0bksxGc0dl1y2NDeT/EY3up4/qLWW/YeAXx1HFyUqFbFMFLvve0ut27kuc/utzyWpfMT+KJ
xkd58ZeuiV4110zPsnYflxlUPYKLT0ZhGxdjc3tJZnTnZtU+6Ui5Hw3LOtFuu4QgGcL/2XyaNa7h
YZI3TIri+7HHkVGSEebnVgwEgfnhTaNPOiLBzLjpdYCJ7GM9YhagPO5+/seff2au7OnGfargmWpC
9g+J0JMn4rRI42YHzMCKEsCfESIvVTk8TJ4YTjwKi12tCpJ5x1rY1zpSVlhKC3dVKappNyk2AdY4
Mx2p4oPjPhuNhgUDtZ611otfV/UStrQ/x3mWz15kece2A8Xm1N1OMhaF84O+yjXZgfPS2WuZs35q
MtrnItp8GrmzXcePBLV91dXXbI7I69osZWS+Xntdn/gMEkJ2G6X5WgxMk8wgtLVLiLHPCMk4t1Lu
Rl4th5xZBjGowyMswOOcSawpdfKWWjUP1SUwBWGHbSR2bQpGqxReMHZ3Hg3ZblbLFmWbJz8smRjh
ivX0nKUScaPE+NJr5lmYozzp8ecGiv355w/cR4+ryH4IzeUkdVXLscuoZXWZ0Y8zM/ufP6vVNsNv
MuSvFXMD5JRxfSGfew08i6Q/heyeutzmXSlcRprY1OfzVCD+l8Z5Nfr0Mk3bUo6+fwavNgIkmlwD
DzfMBxkryNNTldFgMD9xrausuDd0jmY91tTeS4xTaSWoEL2iOPUdTYi5yKdllj/62LH9jGgmzlfj
eW6VfZiM5mHulsmHltiGylYk18TMpKYdYUS8zRYevnpE9RQLzq/emun+x+ycWD01HtltYTK+l60g
hYY0NW2d2VVRqrPXtE95zjS6jesPu8u1C6f/kSlcs7NGsRxzdKoNLd8irRncTFecYfR/avB1PqTY
oFw7fh+hMyJ+5BUrW8OWNHA60pJhjO7iG0NW5KmUIJUyLaPKqiBFlzXcJLrYuHAQBHNyYveKMKe1
CghlV9wwaMpDfSgpDhlF4DX0PluTZl6QRD4pbEZMQHaOFm8Gcob7LuZK9mTenZ4zoCIc4WWilzxl
KYN1A/iXM3Fxw9gG5ivCUdntbu3hnI0F3m0z0/1lzltELYzBFnM503buxJJhCzBO2qz6A1P+QyzF
Y8NKy7fXsQ21cfN81jt7SD2sUTpZBiQ1HkqNPYbdiCCjJtEXrfANZ2WwqVnfUgjruDC7GzBS5alQ
GAlUHR2SBkDMELs+NnIZbnkurq3RrTHSk5ShzBedmH7HXds3nSFRWTiMcNtt5KPKIUyaVyc3k9tE
PazJIo5rrt8DUh0OKGd61sTubVoK60QmJx41bQQdNI9+XXessQ38gmYXhwxDJqxLZZCsen2Z0BZr
o5tQ1WF/AQ/y3opy3Dte/mDRZ9P4kPCs1V8kD4Z9PNP1GOIY2dG30oOv0QIN9hkOxDuc1jYS12ry
10aloXKIIaWv5h9jmZKbLWF69cOUR9HeaL73DMOP0puPdULCAI77mJSBYDCjt05q7xu5DiyEiwW9
aF9S9Dw7zaO4FgWrtJaQQix5zlmHz7bngPiUGOUT8u84jGX0bcbAF2STi/u9Y0ow9+gaco59kgXY
0wylcyx0K/Qq63MUx9+8zgK4YuFUrKQbB9hOjKD2wDnAACKXDO5aHrFMtaJg0CAaupUqwpW+ve8t
89ZZss+E3bHxyLvHrBt/rGrgUvyAbFEeW9ZOJnb9S0RKECfF3s0YiqRjuOpf1y5lhJ+2Lf98zDHk
LvvVm9JQq8kBjMv8QgMv1fzDa7YRBxvpYBa5n3VtedAAQgVF6stMP7AR5olXKMRZ5NsbjCj2yMg+
2Qpky9wXn23ZNUFKZQXEkqLZa1qCC0vZBnkhH1ZNvCz6JDkPoKGRahEuUtQh1OLOZ+48400SHBak
v7IX/rCzRQ+6ri1CuQj7wHCakYdxaUncObB85Yxf2jckYtwebv8GaccM1KDmHZlJTWASTZxvaJGZ
ftxzKMDXiUGG7u7bef2klfWDhy3M0/Th2A+zfoZB14aNWHC+6ZdsKyQZfnU8HohmItouYhGnOiRg
RvakaOEvcx1YaOfwm2g5GPqMmlR6uY+yBiPxLG1/Q4rgnu64gtr1mxMPw6csJeVdJtPdOHnxg9kj
ybfn/LnwXRarHQholNicCZHWZAdTY5886xTxpVimzRZ0MJ0YFFp5QmjZXPv2UHk24RbuK77D5ugu
zrHNB+euqQlvZ06/X9Mu2+ukbM5AbwIPNv1duk6XcrTUU8nKcFdUw/MK5O2SiAoaxJhQXwm8zB7p
iKPwDo1DodSUfcbIyaIPNumOysbkWmzDupes8xdYQuwNuP5G41MRzSoEWhFUeXPWCGt5gub8PmpE
btI0VzdlrW7t0Z0Pi0m2i96gNF8nWoys74+W5r4i2TJ3cWPpn814jXzAQzuzgsvXbBjc3G1ZuKt7
kGWsxSsmL8L7Um/LjsiMXyxVfwGCZwBDnOMjVekPs+a7qSfoci4UasROa38YMuJlScy1WM0a93qM
N6xySBijAhyOaaPtDTj5SU7i9MYFcjHq4zbwfDiWiR+ltc4qmC3RxBd63myStTP+EC2JuENk3Ni1
dInxmo45apJT5zawAODYFEltHUyQ/qFl84Rmh+QGfdI4VBNNfMRPBxAud8EejzH8Nd3tmVmN8P1a
6zv76MFnPfhAqAGifheH1QId0td70hahdmJ+lQvYPA2kV0pEJNmNu9QmDmJS4gEzwkFadKIlke9M
4gM75XQbBcUPcZJUW6I1Q1JmybldjMOYeo9jZ2/UFCvZxcqVIcJUv2/Lm8qe48Oy5Ge0OuCuid/a
IUxnLck+3EhKECMxD90IFvPeSs1vkB4iP0EcUZiqQWeQn3CSwSdLWYoy0M3toQBEw9UeAURRINkM
amgmgpgH+2PUasnZCuuCxzn7zIwYxs/N2OLCpxSp2dz4OrrUkMhT5gXOtPCokYjhq9jYm3pH3u6K
PMpbZXMByH7JneFUTd3Xzimrw7TtBoU+u74dZR9LurS7Zra+K4jux9Fdz6JY6NDJVgyGfjm0cVtc
u1ygUlQCdX+axCdNy7WnqD0Azg661GFjSPjGnXSczq/eHa3yY9WIaz0oGSBREbtKQ/+JYefY1PuK
TwnjC6UqMZ6HEvWML5LuqI1OyvZsZtgK23dhszb0wMYSiT2gBopIsnyKsRDaYqQMtGYt7XUvo6NV
u+Mpy2moNNqi2GQlrqFT8pmN0yDAOtinJc1n7IjQ7HLv7DIwvkdE9ayjSsNsY94Ws9D27kAFl5lt
dAD1GsqvpiqNkPlMCRgG+p/KIGw4+ECFp++jzv5o3coIMxfJoJEey7TE2UxeH4+NHiW1N595gBJO
PxwEbemd3U/sR43+anZdBx4nRkI7NiRJdjdTS6InycQXMdXFLdRv+s/V+D/sndlS5MiarV/lvIDK
JNd8KylGCCBIpuRGBmSW5sE1uIan70/s2l179zl22vq+LwojoZgiFHL39a/1LRflgNrzAS950C0z
VAs1SzYlPUw1fTGiWMlnd+Gl4mnlc6uP7T6NJ/Ryvb9ZCSdHDb6MyAYgfzfyyOGnGc6Wy49uezI3
q++tUbwkDNWy8YQv5piI4Wj6EoSR1IwQQaJj9MDZNe8KGnmsrOLCxna1ueZh0TNBWbqNnlE1OwD9
C4kYnU1n3Hs7b5S3uBaGXW2tD5pT9zuTU1goRIuxwR3q0O8Bx3atsRzU4tBUL9yZVr+BI6jpxedC
veSh0+vi3m20PJrp2IB1gYMkJTI0jtLcCwvZfZmZ5LTUWdK1ph4TrII/Kp9K047HTRqU4Ma6H7bz
uOs19Zrx8IWEAiFMURmRJ/7NNPvP9pp/GmN6ZF84svTm//rm+2Pq3z/x/TGt1CUrgjkHnl5QMtgy
jO6HBl6aaM65a9OP+v3u9we/3wCJycOe1u5wpNXq0GDRjGXfnXORd2dtNahp/f733x90Nb07S9au
kp02737/n33MdZYODNkr1+X8PXG3COKiW5je892qer2JG5bJQqeSBr2O3yn9/nW+36UDrzqRPWAB
qVuKKf75BrZpCX/7P//tLuxDMyf/0vJUniV/3nmFKNpNpKosu7EPmugP35/7+3/QJRGeQbRe2DOS
+cdvaxC4Jq29/Ynfb9LtPXek3wr+HNt6ZzhX5HXO1fawT7z8y6pYju4aN2fGqj9kYZId2/7lF3j3
oHXtvz/3/aHJM5s9NdY/rCqvuIMmgIaKojllKKwDIvxaHRpzyY4qZswqK9ggq/3r+8uL7UlqISQc
jPqpt0zUk5nNseZjefh22f1vhOfpv4vwiC1C9v+J8JDF+T8vWZdkVNX/e4zn+yv/ivG47h8oV5ik
fezz0Df+JcbjiT8cm2KszZxL+cN3wuefMR79DxivW87U9XHSOpvz8a8Yj+n+AYgAN76L69ECoOr/
T2I8AlPuv9l17Q1O4sK6xx1sGASE/mtAA2vCVJKiTU+TZlP4KJrflZI9qT5wz+7Q3XCPKHdlS02R
HMcPBuzVadFui8kY79R+SS1sAyOqAZJRNq55WNdFHNlWpW2DzH3ruB9ZHt+Ps84GDdIRIdKEbQ0E
x0OZp6C5k5j0GehEVIRFPzP3p6Qr8bVwZIHbxdP6On04TI12nJnp/lyP6CcTp5r2OOkMb2i9kHvd
8dELzGiVkv3Z3JwsSyNts9DAJurpw03AztGru88dWvyMeL6heXO9ndDTVrfwoySV9xWG9gDnbFgy
WU3BfuCwNU5+yrG9juuL1hgysnLlUFz4g35jPOzFqPa6pS4c/9aH2Wm0XcWJZ4dxp0G0RaQwloIb
99BiuDX9DgM7fnLLaxggJ5q+KzNsIy0sI0JU3t7Ook7NiMC1pPR3/OgwIwQWcbZ7nP1ZVHI+iFrM
YyNANWdpL900j2xeXA1CFLqawZIeJLi6ogQJgucp2xOiz/cpUJxI4Nql33F+MpX3WNEF1cN5P80Q
oCJh9xcaigPjyOb/qcWecaun2hMlZbtl6F+cdLraTO/U5OylgxRFNWTdyajJXlfB2Y+eMaljPwaL
7mydoKP/rLvthwV1WLULrhiod0Ox4LQYvNP2WbNM6mBAq6IU4X3K/Y0SnuB6qZiw6YZ1N2TdFOik
pvYtCCpzno0wM2rmPKnB7ts5TwkryWICUmzs8sbT1UUo/S1r+uJ2XYh9iRnFOTVJhUtdBRm7jogD
1BAQsTEOuQKyhmt9xD3iDIfc6vdE1PCb9QjMDRd4MNhIvrp07ZsxK+UbBSTdUN8MbAS54JImksS1
I+ysUyhFFTaLSA5llWQQ47+GKnnSRdViv+rGaEqKi+iA2MS6+dgaAv6lfRWlf4/ZIgnl9G4hWjF9
zN9km3b3HV1Ic7ZORw24fFCMbmBns7cbCT/stN7fZx09srik0i09FlQMJfdTbbBAIjcntTz3ql0Z
+PsHWDVLJAsHUczUpgMZoV01jq+iLCvaS5t8B/Yp4k7Ay2zmuIEPmXFLfBt3tLQJ2GSupKjZBMLV
s7D0mHUajOtBw9aorFyP4SBYs95C7EJeCIfeCGTr3g1WJS9upvYKa+kz1lTRPmYdZlCBCoUXJNBb
ikkG8uJ1I35RV3IXx8seGyevRauvDmPJQdpV7RhQgzXRJDGkbxPFNhwUjv6cIYWuPS0oMdFvRZqk
eMvzR5IYWTBObaRcke1Mw75zu1zuyaeG3UJ2ef4NaQB+lbLvpDNjAO7E3jVkCNIEbYS5RJTO6mFZ
0hIpHL+H2sa74AKifBopYvPlwYmTK4nLva/H117dx6Jfd52f8h3KO+C2NjcA2m0FLjL2lEy+1GrP
UYLtIPTBA0I91Y96/0Gzlx0a/cc8Q9R34bUtif6hr9sTlKwpDAtrT6nZwVXUTHd5nxw1D8HLTrqv
UeglZgTLOpTdepJAF27LSS2BbsaPs/Tj55QMnyx/VKlsdmz3P5YxZeLFwfDc1xyxuib93bZYZf3J
vM8mHCGl6d7DYVLnOZ1e8NVXeNC34iRJdABlbPJOYMC8q2JHWLSEbWa1UoPsd0lEwrPl+JzaeHEH
OGH2byf/kzHDS7lSOlEt/hDZhfhNL2wwVejYi7MsAazOJxdEE9UzX0lmTnem3RRhU5IcwIK1x5GE
mdb9hOC5VTtteqHJDWsgP5N7oLJa7kyyWZkZowWOpZVcHTB05NcHelNCMJ08ux1ZwdjGioEHkSIb
Xws4dd8WLgbDwtxmfhSy+hmdj9Zz1ep5QO5Ichw9LWuZnWMEDq8hR2FSyUudJqZJAiL7FAyubrrj
hf3WswQa68n7SU2HuWVbqOV1EilWybiLxRXBksq9lgrztprOva1h+7d3tg02kQgvBql5l4C45bGZ
W6yQFQFAw4m8pf7Rld0S4nzCXI5D0vFddaz+9MvhjTNYQd2YvPbMQU7GcV5x51DTdV/qd1aJcCdm
bi9DO0apJbAuDqYXZXrHsTrpcIqQ7ol95P6sTCiRj/UH0N673Da5drIX1gIZxgWqBqq3cadSXLQd
y9pUyQez6EmSMaHCcI+C59ZvM1SiGyfV0Lnd7DQONVaBjkBW5rSX/libjkbcl0FH6qg71xpZIRHX
SOP8yHrNPDdKKx60UedNOVUnLXfgNvRHOyflMow/mD0825b/VMRcKEnxmja1Ry/89OobXJbGTMNi
S56uceUcSgdJEODvpl5RiNmuR9WfuK/K/aL1ZyDf9x4nqmvh3bRoAKZ0uzufUgoAOpygPZf/r1v9
PZ1319XUlms8SmZaYKiAo3PCmaW356X2TgfP4zjQ7tcnXP++VCFiehKy5yC7EtPJsi7mGRFLcGrc
LIT39kTFcANVF3Z+GjVT2wZW+7uxrXEv5+a3pLQRz/UGAuDA2XEAA181GfuGFsK+WOozo7Cf1Ww+
daNX7PGDPyZsQLISJX30/ZGp7MY8bPB/VzqobHLDXbV1jNc3WaeRDdKLkEVBXVz1liF9x7QlRpWk
ZKRKjszSq3u983ZphoAmXbypWLiouVIScPOaPqsmthHZxXsaZwfMiCzweUgZ1/zqdBuMXFZPRuG+
2iM+wHUOGcuQYT6aiG87OdQCoR0QBkUwFGsYeHjn7MNmFPRGJ99Xkxo1A9qC5Kx544Cs4gXEI6Zr
JlYc4T9jko7cjHZJ4Vhi7yeTETmuzzJmi5eqZN8Fuu0jH/QB5yfTPAIAiCMNbFVNPVbLQKGtWpml
AghuhjhyQbwviT/cAtIGy+iqZ+mTqKPnh1IgbCuXBnUzcN21vTChA8DIeLL91GNp3pm1RjE41n7k
lfy8LsOpytJrZrQ0rLX2R6swMxvdes00mPR2gvcoeUML2Yrh351Oe8JtYUUmXGoAUzik41nDT+em
F1TSPkhp3C0zFBlyNfaVAfuf2L3w5FEFyfbBO3Vsn8IO8MqpRQQpKTiLmvi12C5UpNg9gzbYqGtb
3nrGzBaJe102xd2+6hHqMB+1Oy+xG9D38IjlMnN9dZckdsv96n7mRTsF81S2B1hoZSE+NQ3JQIl2
CjWhf/aJeAdc65yYY9zTK5XdGBVYx2ptAcDf15SShESHWuKJ9WOMj8DYsiv2mD/m690GhqPMptoN
TsaWsqSLt/a9jIakjlwPGAgUWvga1nWpOxHRDhsukjFb1+uPzaxqMDlJ6KZs0X2PdWzC5YWjhJt7
bsnDup0axkdbnwzCBN3VNe1b4vqXGE8I0895PJYoMMEUU+5gaX3PKruCWJlRmbkjMQXp1+5nZclX
trzs7ciJhqaicbpue/yEQKTJPvhYvdJTa8GoL5AfglrlcDgIUQU9IjWvbh5vZtBBy9ck/jwfLDU+
z67B2LLuUGC9Od6vQ7VAJMqzyDLRnmeTUf5K1ztes/Fcan9yj8nZk4/Vu61OroQwY44vHcqPlrts
Ui36FhPPZEBuMepdG+BnLVhYZapo9t15sygwDeW+6ho40Fpt9bAPwoQcNLe4Z+K9srEe5bvEfop1
u6X1NMZEamoJWSvGsqGKpxcrcw+rW18Wl96cZqimt7jNvxRoP3xv832fqt+jySCIcWMSEWh/0Dls
3NrA/LsMmaoi8mfGjnFKtk9x/TWg3E/OlH32prrRPa7RghdAlJbik9YgrbL5URAd9+kkXxd7+S1k
8djn1CSwY63xEolbwDeafahlfakNnORNT3rcRo7D70THq55+JgXVw+xE3qu+O3nOwrr3QDXAuR/b
D05RV0ctL5PW7YmTrJEQN7CR3wdtAmVSGzLIVv+RiSFURmRdLKOpTh37mkCIWh+d1n+0oap6TONm
v9t1dheU+MyiLvmItfGE3T+0LWOfcLxxoVKIohRBbIyRr5pzU3pnvQTqVOGMFco5UFETOb1zdOL0
0zee53XdrZze1AyyGIOZ4fjPFkyBAGPk7D/By/ti9/nTVdxDLMZUWvtTGBefOUoH+TBnafH0krMB
5suB258bP6yJuKnT9iXTFH7cKVi9/gFviwqG0n20gayX6cq4ygCrkeYF1GME+IHzZkLpJt8qL6tr
aw2RIpRooENFFVaJQGjzve2kt+3UPeSreKu75phPU2grHIcxd2gt3lHJdkP3xV1DnIcsIjZn7gtw
ywYuR2fjEIlroxsvpuyO2OQJAhX2Z6GIKDWXVcPbnsniCVrJJW+7+wUqsCC90Ds/x7bZaQXkYi8O
3V6L2s7arW2b3b51WZ3vDVN/Smt0+py7snGKG8DCa27dM457l02Lqi02K8cd1WqCQg2vRRSbi3fb
t9nvSZsOXP+W/S9srXTG/meNmx12v7DFoR4wbA0oEnJmKWAj4OAp2hoO8vrOFeOu6tMv356vNHug
COQc+4T7YHt4aVv1lOEJlxurfntq6gzKn1/tq+7o05LRVBxHhfyRb/1KBkA3JF0ms8Db2y0R0ojz
4JtHprihZwuaLscpzLm3T6xI22OuTd5T11gHP0mf4vaiJsbv+iGrxQLl2YHpZLvRuvgPo5heEgXw
tlckOvKWW1CIDPLMtuIF9aJkG8XpmV6Eh8JR+yQHu20py/7x2MKWuKk1Y9zhg25BDhcPBWjRkzmx
n0JxwZil67eY3Q869jh8SNw0wFjT/sk5qmHq4/E0lbpzShR+B6dvOShvlcOeOrD20ztvDpcs0e/n
EQWAhQsPcVtdnEkDagd/LSX6osUWsaAeL7Xgwm9Aue0Kgsa0XdyuBWOH2mekhRW0gZnC3kZhF/f2
6+yW9710X33q6+ClTkHqTDQNjD09pDns11Vb78o8DkhFHMXIEE7X0w8iINfNLhmXpI91gE5m0hLq
ztjGMbKw0xzjwZ3jXTrJtiBPBYf59MLe8dNV5qdG+KJjG5dPrBbO4OeMiZw7HIUjBc5OGswl9rS2
+Wwz5Z0qq1UhAt8UGhVeSSBWbQI2fNicDE5+M7vkvuJe/+y0aXnSs3vp0bnsxzUUrMF+shLvwtL3
oCBJBzBcDu6iPTlKux/N6UUA4OKmiFqlt/5eyxgY2PQKj836jt9WBpTVWBjx0Meb8ch1uRcdmQLc
MDit64JiDw+TRmIQ+ha4/Np0161ZetYKvP90y9DBNiE3cd3ZUOpxiwjIBQ2b6PbLUkMczp0T5U1p
n/Cq73JhkpAuGiAybYkXKSpX97bwRXNHJeZAOU1xiv18l1KdcFOieEakXc9Yv/SJAFamnJUuFhOD
Z5FEpdne1OAJDzNeDGS16VeV921ImVIVpGt37FtuGwZS564qplsTqxMeD3EjbI4czfwjT1XEditm
UDu8G57Ig4GNzVR2eBeAwthG24SJPdwwW/N3wxi/JZaDa1AjZ1LojHn7Plo7KqWMbrprMgywGlMS
TKoEPqXzJ3HfNhxdyUnSVm/OUHBemIgT07uedB11K1ssqfc5lUwwGm78bnX2otWuYynqiP+bzIbg
4FfZ7oG4VHEUIuZ0t9pH1lQXjxc9rUr1nBLYnPkEBKDCMB4tbPu4zM65S0vsBxWucyvW0FGQNypj
UY/z+KsxpxmzBZa6hpwupOyLHC0P37M+Rb7V7xqBq7+t5tuhRaikLuJuyrsHd24OBlJsMM1q3kkN
e4T8sglD8grOf60znqOCA13ITvTLje3flUtZ2FTGwHc8emtUq//o/P6oa20fWWPyMOgJ4EbtLqZL
Ioh9sp3WNlbllMNecB5DAxwRnuD8oS2tr4yQdOTl6jZrkstqxPtCQG4Xo0mHoAsTpqFfj14Q7VSL
p5jc76pcvjGxT9x4dzRru4RmhmvZmE8wqREHFu291vDWVK5+HpRrchpz6DPUtUtssjPR2n2mOzJ0
8Kz1ugnupVJ66B66eHhpeuCKOpau1megYhUqtITZhzggZYTz9TziX5s6/5emi2dnRZFyckgQuFnW
A4LqMVbVMXY5d2jZlk/viMwlsH7aBLeZa1Ryh6cAE+iI1Ur54SpOks53ctxDJ786zRK7mEt5OzJd
/RJuAOUl4pz0rTineWnvHaN/MOfBOGa5EWKpZ2/RYMWe0v6v97qkW3cThXbcNzTtzAuFEyFnnQjU
jXP+fkNRMHlzSzhnscCKxR3DZwY/W0Jh8lLvuWeexwSQK96J/pSbQp7Jvd4hyNj7RuKvaGs9jZBm
RODQP3amh6w5m0nCoI1K4ea81DPvmolPKM/D2gV26Ggt2XJATpa4WtVxqqrlQN6mPZvK4s323jSw
qfGWU9mygJVOehqba2UwH9uRo7oh3cFR5PunpwZ589aKI6dufOh2Hif275/7/ct8v4ck3vC087v8
/TF2oRHlY+LY2zyJClA0+RA3jqZu9UKRovsgQ4tz7Yi/3qQ1x1YmK2Quqvo82zZaF5VqC9ZC3nW9
zC0CCZ3t7GGvgO/A+lML+1ZmYM7JM9o3iinqgVdee4YXLs9pSwCFxgcrNHDWn7/fjLxqdpPQP/7+
kLC9M7tc0vJiRFL7+xPtYv71Vd8fyxc8E5R+85L6z09MDQMMU7KZA7RH12rXHzhKNue/3+Atw9z1
/e8sG3ayo3+EOAsust4fwF+O2sEdtXPdJ0M0JKKIvEr+cMu4ujSEtvHjbL09CNiyim8qt6Yo3MqC
Ule0QI6GEemqMqNuYKJPHV+UFqfG2IrC6V1rMLMQnNE0bjwF/YJJdq1AC9JwMOqPZdzdZS17JOrl
OXiKFe/xNGW3bp6sQUWdUuiIIt6lyvm9CvwOba1OnAns2xHkdzd41a5FlaKVXiRYVip2t6iQpJPo
bZt4GUaGhqq4ZNXzkvegMpcpcLkob3LL/KIyEx8rYKB9seRPRly2t1pbINC7gLgLcQZivS0CScY5
cxK7Jh4fwL/0NzBCdkazdPsW+/jqSWDLs5kfB6ShsHWT82r6eIJnWNirAhTqjzocT9wk4OuYrMfq
p9SqZ33uIbaiBzkNPuDqyjnRxOTcuqcyHjkuddAfdcdkHsSUeeRNwyZOJJ+cfcuHVjPw1sVYM5My
pDdpirq6/SVFc9/rd4kljhJPQGcuh9JF96zsl8IYVEDN6e9Kc35s3lUQajdluZQnE5iF0qwYMyNt
mKZ4LqS/BDY81MI7OfjqGJ5kADDV/NQv7jkvnhTo+yAxp/t4tB7hN5wmP7/TswWHf/OCGM95v15m
jpL182Jxx12p1MRt9Z5W/sP2Y1vPYFQCJdN1wKWlWf6rbgimoeAziFveYtCeVYzZSNOrH7blvloa
ExyFKEtk5I3eiwUNqvtFTO1t4C+0McEHsDnwCYv+Jw5UVDXxo4MrNYI3QKh0MdL2r9tfF1rIDZfC
cVasQMOHq5IHH3eO3dj8lim3IfYTg7rLE4+TmxVUuv20Yf+alZdH2Zb1AWT4syRvocTKKTEbf/XT
wPaKcy4KOGulOLW6pd30w5PI55iYNLxAzoAnIbNDJrod90ZWeVl1wZRVvwvwukxMaG2vlyCnKIy4
J0YGThUYsTpqX4zlqRX+F5FL2BAtGpQxTgR3ln641xYHZ90k2fcNFMNraYficLAJA9CohQUagLM6
UjLpPNSomI0NvE9nllE2db2rumEM65U/oWaytz10DIrMDwlUSpna+13VcErFhY/vd7TfNGeKksEh
xZgfmFJaF8EILleDFkK+0jjqIvjG8tI5EGS256PDurnv0s7H6dtfjMV7JXL4wb3SjOrG/KmazuMs
y98sO2yGavnCuNEGWrlLsAIfhqkk2UOnpWMVCAiLw8bGvAcb3O6nSXZ79JoiyMhOG4h1R8dt9HM5
5J9L7TEL6a+Z0//pFgihkMCDpWrICNs0r2Q+CcOCQYTOsxiZcxLUqfm+th5PD9WV0vJvV18+xqP5
a4JzHfQxmmvTk9IdqJ2yeGf7VJa5kpLt/pcgD07rw4uT8SKFuMLLsXnpXOPeX9S0x986kUfVDqV8
4ZDlhyaz+zApLZxdU5ef/DghHsyRsqrsJybqeIkTxF9/cjm5mRpqo9xBHsFT3Cu2zlkWyZ/6uOJg
gp/AdcJT4nUUJTWvumbfYUcqI2SEPF1fe0VhpTXdD0ayzwaHnwxECgfgiIXcNigmSp/ylNir53Tb
NpXhnadhW6WtlStIcuPEhg6RbcZ0e1h6B2FEjBzfj6jZb1pKNC4G+bPgnjNuu855l2zBers2WUtp
q2q9R+k7JLqZ3HDZ1Ob4WzTrtZUPrsAZZSEDzltL+faJnNgYI9b4bbvgu3Td4TLcaVZyMi3tPPcN
4sRoXYvCjbQl/+gVWGGn2fOrURLnoMX5k/5AVSJ73JKoir3Mz2nTUuBRaI9VUd626pMASBd4ipIk
WweSTF7b2ZhslsHw0PbwYdGOao/JDq9OGUiXQkFTOxaYJtGprnQ4PJjlcK1HLahrMtSlef/9cxeo
7OQAqBUjmLrv3OYx7YFDC1wJxsqW29Izrk6HQAIbJHZExbIfrfKZ7j1qM8ukx02w/NaoWWo8QS4U
TSWYbUQ2W0jg3Y89XsFA6YSzvA72dx0/OkYRmcsEgt368NFxA8e2v1ruW7iQzn0nn3OZH3pYDXat
3Zm+OgNyeiNl9IDJDbEfoSgZUu5glvnRlwvUdPcdavSfXvmpN3GBfdx5on9619NwpNeuARmIqXun
H7m5TojCKKyzflynDpQxd5bJg4jgDYeaG61Wy488qR4xU9x3vh2WrQUnXMVlpCp33bEHuU315Axu
9cnWrVday0IHy2zA3vKULYSKfX6XBY5zsNmuWqwULWMYqmUgaJmY2jR1zm1nxzjwA9xdtRvL9jlX
81llj7o9fOkJexyBp3raohHqloWWbml1r7MYUCmz76zl1DbIxMaKLkkYrQqlwbS90zjGL8zEiNoc
Oh37/tKIi5dlu0W33uSqb9Or+KaJh6jGnTCSS+OUyCxFt0NXtj/zUb32xYCJL8vuzRT21JBn12mo
f3kU3wSFNb55pdz1Q/8pF4Bfsn6pS7YFYwYzXf203KKgxm6+steo95wfXRYA7JnlVHykg7n3mU4E
yKXBWHefNs9n7M2CFwOhdLK1XmkUmLl/JMDIrnmj37ZzJHQgGMz6zI0JXoasNPUGsVlDm5cSyPuN
HBC04zzv6injSrA7yZyyfUPQJ3Sc6Qy8BuaSRvExSBwBMQsFYzGyLYO86BXzYosHBjtBTogQN+ok
kp+95uz1Rd7U1NgGlsdKiYWElrvuwdbw1bnpKZ+tj0kVJFKWJ28xPhDNiKFM6qDhvmW9rL+21zdd
0jLsBwdIQNWGlRiAYFrOk6W7J5Uq7j4bdGAyl1vbZdLmdSTNHeEu3ErHY+IONmXyBQdQoX01ku9i
ay81d029l2PgVOxb7I7G964EEODAlXGM5ZQiGX9v993hl3DQp4jud4GvGdvSfF+rmI2K5Ja51mej
GL40i9+i1wzSIUm4alO0+kDc83rnYOQJRUdhipsYp4KvO2pnaWTPhajHfdIUNgerB73Is5uRSYlZ
bWOzlYkMSAdSR09+5rzpKXOBJJ4vCzSgQVc3Tu8VO0P2N/FIYDav29+LBF0rxHql9v7gZkUV9GQx
Go5DqAqMQgYPF6yZ42pyP2DwrlBk7Midc2ICfb4DcHOsse1aTPhDo6FQNEUGCZgeTIdGs1/lmk0n
2VeodAbzSTd7lWK9H9lEHoAa6eBwiitbIDwKi/uG8ebYrR0U85zir5hoYtCYzLjHLQ8MO6Ec7xbE
VTXCCJx1531GrtitDfcVnlxrX2vpo8Q6vYOaFgekF5wmuW8oMxVrDs5kNtdIw5jU0zEgPDc5GBAR
ePTHs0824sz0hoDo+oth0E3bc6poevvOiJWL9X1+5lIAmC8fhD3Biiubq+bmz5Ne1ujWLLVZzUKG
rXiXz+QysIdRnzRTbkOrEy4LnaYJvEPxgu7T9yUvFV4r9K8XbPJgTeFE8Mf9lNfy2CanFShJkHAg
pGaP8TyUL/aL1oRO4Dz49ALs6Tq9lOhWB2bOOlG54tFuzc82KfJb3T75BfHwor2Oxnozp4l5YmQ2
6CtPyVCxs2HBqnK61e3EW09Wu5IagfhE/SZeKdS8dkt3yBQKjD8/D8hCk6gfh2a6lUo4ITP8l6Fv
qsi03/z2yxncPtJ6qI66yB6rbH2sTWS6jpnlQkPnY1xcvQakM5qIqyGLNaj3zlhO+3LV/uzWlZFS
Njnclmc/bIQ62fb4p6A1fot3H6xcf7a097JwfutQiSaqOG/MGueMqbLbFb/rzk+Ezfbd3GVTfQcH
6sWyuaxr0ncaYltOA1HllfVec1JnPxJ2mPrhThmzHlmLQBwchj0cl2yHHk2nVAFEZTVBVY1LTd6b
NYRnjb1NfqKffJsHpuFSxjAp/IMzW96xqd2DN78gz6AROpqLmV191oKxTNXGP6bZfTPE/IIc8TzW
1OzhhekOWuXc0fCFFr38Anj0SvslWxo87JyvHDpYxxgAmXaCRjceCm+cAmNK7Ig1lMu07B9yhwam
tOnqyC3UfgBCK320+sTLP1aif2Ks3qYS+1M8vgP024O8Yi7fxpIN1XRhIH5ZyFVEukycK7NZ16x/
OzXJ/SJm6jGOkE8mjp+4eY/0xNx7GRb8alVGuLBkH51V3JNfZ6OF1GlTrkTQQU2C7rrZ+JwWEk5F
adBCmR9Z+5JDYzyPvlWFjIkxn5RVvTe1lB6m6iG305Tdmbr6tfih3F99XsGE8VKIJUjYw/gG9jJu
uwoCHBiEgf9WLEsB7bklZWDrramPHHNF30Pnss6Mu49F5uwGCuDoPd2itgZxVW83cRDr5h00uOcs
G4O0MvGiW50ZQSDG/U6cZqz/lLRJ7PwxgXWTOZ8kr9qgqHIqYDLjkaDycJqnmlvz4ryNnx7RwmMh
mSYhMY6uAb9jKZF7Bo5cNIKkMUfaYnr2bHlJhZMdPA+P9lovkS2fs5islF+tPxyy7WcKealQq0uC
2oIA5UhTwr4rR7HDJXMAcsZkrT4aJpXozLd+rElMS3Jyb3co60acfTieyE6K+pZeoxSjm0cVlTNh
xTSbl2glpebXyn3UbHBjjk7NKAWXKfIKdso6HEEYEiS3sCuWR4Y58a5ZJnW0taMgRUz3N78ZKUkc
elt9SNLuTH3+9e0+/l+j9n9n1LYpIPh+qP7RSvF/dS28/L882v/4on96tO0/hIUV2xG4oT3hbUTj
v6oWPPMPgj4WCXswsx7EeDzhf3m0Tf8PmMqWoesbxBcUO2Tpf3q0nT/4bqaHR9v1hBCO8z/yaH//
lH9BKvNb8fNNsD7ORrvVde+/4L895TRNQ8vhcVjllSmUDKyiznfuLelh9OckJ4wy1oTL5IGJzQ2X
eGEp44B0RNaigkIIqHYaz5OxmCfh3uGpi7iLTsdvyixnrwIEGEBX3VXnqtWe+44NtdKeV2Pbh41M
wwFUUN4+h6O+RKXD4NeYH13yrMlWla33vACfmVWjyFMdFLjNpTSIX7gUQf7JavTaxvNb7Lb63vSZ
HaPLvU/9Q/bS2b0RdNPNminOzf/B0nktt61sW/SLUIUcXkkwi6JERfsFJW3byBkNoPvr72id+8I6
3g6HQuhevdacY9rdbxSQ36vuNNdZtE07/57bJP6OI+sIrbTZOMl/OXNFN4C/msK3xFYSzLgtQvBd
Gra7mClTIZsOetL4N3YSG5uPC80Z8m3pJQzdXXIWGRSHJ+UyL/Lxf/E2KslxhhKmaf4FlEyMnPxb
P0TUocz7sIFyVForNM1lcR/M9yr643jRK47Aa5FHb/i3OB1qC8iPGYTbd8+TGWuzbr7n+gOgc20U
mIqYBu2GuksJ90LX5E5GuG0zuh222UiOJCX7FRECLkKFMxq8DINs434WBjJ6VeSHSSW6G8D3tx3H
3w089m9Q9j/RonJKbS4yGP8hIukeOvT0Vc+PjfbXONtUIuTy5E9MjlChM5GESY6R28rmlDlZenRk
mt9qc/rTMQc9ZCsqgyxPonfpSutdKuuEjzC2e225WWrwmUtS7EqF4Yq6yTqGBbbugM05WvZ9mJGD
KQfQ7TnNBfyO076MniT6vDNmUQDMDlb2rnnrJLaZiPbsFg4DX8VNL1B7bWvLvrsZ1tA6DavB35ur
QxvFbiaR4KTWb5Hgl/+BNqPZfvfyBtKq2SMCxJp9Wn3Imtz+kAEQ9QnWxqL66y3R65JZhyVt/6jQ
+M5w4uzZXcmYTwDsoEYoEH6fmUvKxiPhPWweBmsZzrbVtFDlwrOupHM1enHNj8XRr7wjeXP2ZYrT
2SBjNnZMaoHFRVAvM0xbnP3mgfK09euXThVIzC35va72wmgV4xAHxIfUn5Fg6lfNW+n8NnYxbZwq
BHSsP4Z6FTGSCt1sYLRipNJG1E/HlXJ0Ok/6w6WvUS+Fd4x+phvVr3yIfrlmjY7bA2Ucbdx6+q8M
w0M6IREpBjBeoxsGcT2sbO6cmne2V/37MSz9PLL5mD6wvCBpyto/VVB/DEQqQI/epaIfd2vv4Udt
A/O0JBi4DdjVPx+JUdEJUMvBw6t9/jFMYS1UDo2Rmv5gYGCULjKGBuUMxi/qgtjRF8ZALF7Uwxv6
uWMxrNWWRM1xx4FMocgt8KnWKeC3BklrC6z80prj8wBL8aAK/5G4cn8/lWi6ewgHPhMk7NRPAWEB
CKeycbugRoa+sZwXB76G7ea7aqrUaWqj/ZRSdWAJu5ELRpffhvw4d9pwQYeC4Tjd9tFoj8xPoIzB
zdwi2BRnbP/I12bz1vckeOd+am0DbHb/+56594LcfNnPLWCuxgQI7rTzIelXgxlj9hVmo9iP/CGL
xjh3FVPYksMN+QOHYj3b+iNRziZc7uVCSuwicB1a07bp1Xh2gvCxSwMurU+/mJyW01o523ENJNp0
nhF8jWjDk1FiI+zO0ULjNTBsLHbN11LjN4M+8ZTSLtiAp/O3QzN+S2Ty+66FjjIKavvZ6p89or9j
I+Au9XkZnAOnbLE2FvJeheRiCcXYsTaAtJ04eg5PIL6cx9CsNyR+qgvkB5+Hdx+uQ3BWXfo6ZGtz
qKDBbRKgwKwIBM8s0sJ35x78bORmeOUfG/jizvfTJvagI16msaI36iO5Brb+P9z54F7HtOhQyTew
jtfyBVVgckjG8rlsh+Fxtcz2DoUBq/4wvEta1be6H3/9/CrNRi2czFXsTB+caayrbY3uo8Kmv+3J
U6NyLq2jENhNSG3lqid+FqeRaRDIbrkPVm//nebsXA+ID8vwYSFhC1fApL7srH2k8aD7vQ6n6mUY
adBEzgeXFiCcRIFgdusDI2aqynK6iix3ABPa9OGijr5w5eSA+hIrtXFoIMBOoygOpd0dmJi7tKMn
nro1gXjrGou29CdH+g3gS/VomAd/BJiIcn1UbfqUZt9uorxL27vVXg6dtctW8cRxL2TJ73MeO9TU
Hu8UYtf0myjvcOuu5XIsrZATYBuc7cjwz36WPxDJFh6CgQN1s5Yf4+SaD17SepzoGgejsxYhq5EB
IhPC2GgNd5dUOCMZLI47m4BkX3KgJSoZpYKXcMi3gFUymQ7PaM8/fK9ugP6hZgHHMu2Qo/rHVYbo
olo0l+scTS9I9t2kGm+gLG5Z1LYnAUD0UE72jJBLWYBygevU1Z8GOPqW6baKe+TdS+6KE6q013yx
aHFSkbFOkGJBGDn8d4LUGbimFWkJJnwL/RtcwmYXdOLAokRvMi+fEESjgBPzS+M0/gG1wB12+UTj
fKJzHDXNtRv4VW4W90oQXY/z9hUdEQZx6B5TmfyGUc80Yi4xYFkIPIryZXbU2Qpc5HerImF6taZz
GOQTBq5DZS4GUekj9FVoVMiowpKjaCUOcEySvTkUF8RXhD7Pnb/eF2c8BejmiqWNnt1FSz7nfriM
F/TMsBlm2rdr4CC4ltxVJQbKOCs6LuH0imMctHtdgmKQ1Zchortj+PUNjeZWeHOP9C6QD033INDW
o2ROUEEE6zUAQBUz5XH3DIdvKhiXfV7i0kPPGroz/u+ZP6RQKEEoXn4JRV6gNUG+tPto59FxZPRE
UtLsvHCLzirzH6hOp7shO4XOwfic87qOLTB0b3XqXquiONBEGR6Shd47u5C6mMMLIiBjm9lL9egm
mRkzE28voD1fPJMMobwejFtGn+pqgBHZhL8lRrEnighOvWWyHoWbHYqioO1cpi1C2UC8kclb40wu
2jNAJfGGrt5jzVyIklS0IFDHbSTuu7fa+lTCGo7pwu1pGRMCdr4SnEjHI6SNtLEDd0W8VPjHwlMv
U55bD5Omjk1ma38AMQwdQeYZJ1DAPCvM6Cm/4PZg8xVT/VAU6po0s3HuRrvbzlmk9kKV7Ps9X4GT
OthpN3celjnzcP5HD+ZqoiL3JiI5eb7Q4Htyl/kpXEgvhMy0NBqw7x2LFJwPMKbmsLR5e6rggT+v
83CLCvk8q2h4VRlmkz6gpVdi7jhn+2IwqktXyALZUhG8DY79m6Vv43T59JavmPRT5jB1xhNHFVbv
1JrSV87y6gFN1H+Ed8BwNVC0qYJZUMlMLP1tl818yygRd3LUUWEDOlOLHfImhXOPZERzWWJZZ2pY
xJ1HZ8jLUWJTN9OeGZm8SZWS04HtcGu40wApEv2kKh17a4/Semm1bLVsxuQZaPLHNEICM9OgezPx
NW/q2c3+eKgh87kL3wZF2AS0QGMNhremgKoJsJhVvVfdL4IdsZlZRkoYUmXDm2e+lMztd1APmAZx
Dm78Fqd9M/Zvzc9cIfsuluHm0XnLwbU9uihQoQl06A5yhFYiRDnVV7jrVnyv58IX7xlKgFPigMTx
ABAB8TYPPqsdy9SAcNgc1TUXf8fa10QosrH7jO0cIG2IOI6ng+tqGLqFVFMkJ8OHTKzhwU1TjnLC
wEH3Q72owTBB7IxtzDWXIVJMgWoa8JEIws8M8UZe+d6zlDoPCeh22Y4h6oy6OpTYZR6Jlf3iX0Fu
2fshpNjW+5rp5zHsmMddHoH84Ny3U2AnPifOhr1K7+nKaI2EpubY1tnID2GOJwsTDuxdMOoTTISq
0SZMlCXbSGU1Y1ign1UWWAevmv6tTostsKT54QTLRzNgG6wdikNiuWKX15++q4PLNJv2KNR5jAFg
0ohNnuYqeRaZ5/HmGP+ajoagb5wQDJ/SAtdSU5f0/6ZWMQua5m0+GXCa4VgxQCEBPBmNq23Ih4Lt
c2SxvwVFAgA1zCRTap78LK9xenFFkYoZV6qvW1pmnIxshhpDOJ7YJPqzIdr81Hjed7Yoi2AbP9iY
EbJHkY4YLmaAwYao2+sK3SgX0+sSEf9N+Rvu1rmLOAWT0dp3YTzZdsu/rHgl0ogWH/9y0Dv/vCQQ
CIHMAd1eU9xYbqg3Omu8DwXtMJlhZqyLKcKg10ybCSQw9FdQx/CaSDamwohxID6udSgek1+0IJZN
GZEOVdPE2Iyr2W8ajeWaZPCM4Wo6rmuDq3ZGBowqw9i6M3NUu7oqD0YTOxMcMIH3IcmCTwnIux6C
6q1JzBtNep5FlM6Z6gX3pzy4GkodcdeKruBn88B1tDTrCIdg4BgMJgqrvgW0OfOq0xQ9LySiRgqv
mCgVFzkJNkZRCpr4PJjMBvKGoBinm/6CHeovs43QEnvi1wAFH/DDjOW0mUzgEevEeBJaqjWTNl7Q
lx1Gn74Zwnors/HKdTlpHEDuN1brVihq0mU3yzkDQeltGLY7R+bJDgLxeT16ZggPTtZPeTaHuw45
yd7ywwn1WvgfUDkAlNIQzA/sS+IxjJh65KdBstzcZtotgYoQ7+ELmdvy1ajvniOyF1Be+bV3rSfT
SNW5m9u7MbSgDqN09DcI/65rPT/UBYVe5gYPbeZHN+b0LQYToq7QjsjJdS9G8MdsJ3mxS0hDQYGQ
HhcDEsCXRYwOsBB+C97RTvhVeqqNKj+F9sKx204vY8rETo5O8uqGdFzBKO9W1f1GgsMTZD01Q5CB
W8bJixV+zezHcQY5aNHOfrRbkzmyOdT7yCsxVeodN8D9zIpZr8dJktFbpQLtEhH0nCjNYxrmyM78
EVIN9JtuYHLZuDZyuHC6FGQaW61FgRiOrxKtxC6dwLr4SKoQj0E8tk0v3zUlJujJqY4jsvhi8orf
bNU2MpBGnn2xxEx4xSnDAFJwCjxZrv+WZg1dedkijAaLHA8mUj7/DTjiurZULn1VQa52WrJBAp+w
lezdHyrKmor3yeZ679kCNt33AqL2eVXAntU8/7HW+TUjou9QlN7RWXpvJ3P3b29Gf71qtQ+1Vf/n
+eVwytQETbfwr9A78HH6DR9Q894d94RWMXqzo+arXNBNKJBim9VCcBMKWip+T9/fQTFQE/ApLIYa
s/aqZNb4wpX4xNa8nMiephTMnht1bEe2H1oJ1Wc2PfaoCD6SVHkn3jkdau7W99oJT1HLUJzhF4EO
4p1pKxp/cA0ncKkgd4zpYhiLzVAf3LlCBPDc0vcncvSUeuP0Hx+x6iDoYsh+yQonJnJkT6w69W8w
8MTD6mZkkMUr5dItz8GpuTN4t5S2k2+Mh9LlisqFtmHiD798bLswENx0lznuJg0Kxk9G/rLOlJ5y
MJKD+JRjMXN8Z7Y2WF3Mf0PqCSF/a9CxN409Q5dln5Yk2KcT9vtpypW2gRwze0bjR3MlTmolETEt
KA1buP+rT8Nvtr56hdf8yQ7Wj3lptbeiZSsU9nAUymRwvMhHsYTuE0u/91TV2OksErpiX3TPydiG
F5T1YmsbIRUZbux+6PJfNjl8HKiq37VMd24A6l3kPaGRkZNTqY8lJWLPdLjPHK4tnZgRx8HNMum/
hPxYsZ8lfzxCLreK+fXWHSSdVKMuTnOBviRUzhNuV2dL8EUdrw5tDzMaMWUV/NB+bpjx6smRssbK
jgOPXI/GxCT9ZXG6vzWT0a2V9rHljtDZabA+keG+4NobJnZ/9BtmlHvXyLeYKEkR7KbQ/qoUMLke
jXNTrQfJhi68HxlIwatTE6peJg95BYOxCJvD6Ij6lVwg3n8/3wvhvuTkI236yb4MYAPnyHtte5XE
mFZKrn+f3Wf9kfnN7x4N9LMH0pN0K/ij3b5aiDMLZ9jOYkQmZcSBOI8F8uq1R1uRZuV2lukV6h1m
8BJKn88UZ2ydBpkzL6mPaxIxSrBtDZ6wtsu/jRn3UdR/WMJ9ZAb9teb27yEVaLi9cbMOzW1YQMt1
wJ7Q7uE0m503rvIMyEncPLv7tSbukdBz6Av5s2IfpM7Bzd2glvdQotDK+PaQXNTUil70RCLSq28v
zgZtnnYuoTFzIRoDtM92Iai4TUXFs2mkfVt9nES2dxCLuNC2RoHEk7hp0MzyHr+li7wSy/CG8RH3
aW68NRUq8KYXGa1bQumBFfPKiV+OdLRJHCQCRVObM3OuHN/bzxHiorWoPxabwjrt2g+P3ohBveEt
9aGX8wMwOkxMK3+ra9UvO3/KMiqFrvrkmfzt1uZK/xEVV+ePv6bMBRpoJe94g/4r19I9lIYJREUs
R/b47cIGYLvWxhhLimxbkvRXWHdPLrCKgGD5Po5FkPR0jLisbkZ7xbgHVo+6f3ECss6q91RCR60y
XN/N6op4qMkcx/6K/KB4c9vxBFICH5oH5020eLNdLiRS3XUnRsxCkDHI9OL2mU3xS9AfRFjjEysx
Owh++GGnWv2rjPChTHHzreyT1roLuwefEWvJoKx1MTYGIx4J+pffIly/GXLTNqZ9UHYstVKax6E2
vItl7UYrhXE5jREqFJa4tf/r58lv5Y8qHlZcKGDIRBFq25h7oWaw0Z8HUX+00HjbUJe2riofBGJp
ho6NuQXc/dSWdGnmAabSPGHQW7wsVu34OynD58ACrWgqTu+4My+kGHAELI8uEY6oZXYtbRYO0/k2
KnCkwfQduu4/SGOxr4h+G3odgRpcokV9m1VtxHRTor1ZiAvJFN+pu4ynEhMZ/bunAijayerDYIOE
Hj8Ga1QYgP3ltxwdWJ9AHtyW3fg36b3lpoZiU1vpfwtq6E8qFSQ0mD89TKALZtBAu0Jd7Q81tVO0
1Z7RQbtHMdj3v0vtKBXaWzppl2mv/aahdp5GWFAn7UWV2pXKjZtjG6PqqnCsej/e1RQXK3iix7TE
1wqMbw8M8j3E8Opr3yv+V1M7YWvjH2HG4iy0R7bS3QUP2+yi/bOmdtIWP55a7a6V2mfrzeIt087b
HgtupL24OabcSbtzbe3TbbVjt9LeXcYb/StZc6dV+3pn7fBt+Ttw56xtqd2/ufYBI1z/4Eg2/Cp8
PMKw0wxIs/iGPe0gXrWXGD01YjLtLza00zjCchxiPY6a7pnqDpnJk6GSKLaNpT/8iOhGEzVQrx3M
PlbmEUtzo73NTSfv/ooEDDLtVnL2jBuM0L42RGOMRqjGaVt7pdGRIoBYQgNDow54ao0np320NBfb
hkAjRHtTS3VXJqkyxQINsXish7pHYui4ceaH2WUssluK1OA0zup3gqVbaG/3sHJI4hzzzXJjTWQb
GiZKXGf8TqEX7+fsms9Cb+o4xgPtHR+1i7zSfvI+gdIT+VlwGHn+Cvj0Dw3qm1NDfRAK6DPu8pHJ
hNtHiO0M4UlbCfPt1Aw87lDDMfv8S3L1T6KHfvZMxjlRsT6XWgSVl2wKumvl+qjUg5w1wFQN3l/8
80H/e9V2eg9ffab99Shq1359RnGM/s62vxB8epc6N54AhRJq1Bbk2BE47aKBITjNeYxw8vNE1Phv
5qTrsBijfQtNq7w2ERUFgyVkwmp6W+ackaNQ04NToXWfoniZQgOCSK/iuh3ei2i6+xoxEGrYQI37
h0kQFTocgkYDCejMv0usihyjeisWubT38yD9h6CbYjUFb2NvIrxM2mnnm+14HHL74pgFEi3aZY4R
fUc4Rj8r83ebzfPeoR9wRBcGJEIa1lER28fSBC22Pwm4elW37G3ICw4EhoCe8y7RUIYFOsMKpSGH
1qCgNiwa39DBcbA00KHQaIfhB/KgcQ8W3Acif+sb8SBHxpIbbkQYyyEjV+JzpqyE7g5uFBkD4YAV
mYU0zRLaCArORGdR4UWd3KDfF7veYUq4EJCGvuxusEZyPrReiyRhP+pwRiU4kbLeYqa7YqXA79K7
/D/B7fDBFbZ/G43CaP0/S1fTO+/QpLel0dIipfQnw0z0XDHCmhwcPQgsKAuZJR1FSwiah14MW8rK
1+gMpjfiPkHokHy5PaIxZrgBXkI/gzlYm/IZrdTzTLBQ2IMNcQePTczHtREYy/BYWbgw5MXMbPEs
cVdIMZwT4KP7oTyRf6bQFoYnWuoq9hf7kDJ72y6o1k/e2JFMN4MiWcRHNBRI3u33cUROORHkgw7w
zYZi4kMzyYFgpKV/TGswJylYjqdOo08KDUHxzOgl7WbzEsJHwdQyP3osq61GpzD7gqOCkp8cFI1W
MWGsBBq2Im2O0ugRms8GMXEHkQWeRPi0wmih1AbWArUl1PgWbLzlIe/Yq+r8nZQe+6GmazJo6Avv
MAUwvjHFRrMddXqnhLzq+DBCJk+ibh4mlvMaTpVJr9zrHsNmuS0aNcPGqsEzPgSa2YExQu7fp/gv
r03ie5Svjdf5oTFruTVF9SJtj+uWm2gRANwYM6gbQRsybGlRWD5jbKiwC1qBXqKEDbXdrka0BLDH
fh7wvxCZClqIXLatW8+H0OD2jDjrocK4q7hGjBjqQZj7BcRGMFTdOSwJDxUYS/Iiys5jwNi/6OOq
YzzSQ/jBs7ZlU2PNKJ0L3vpNa8oHZTAR7QvwiVRy0ICD6jBZLHWZpw8dwD2vcl+jjX6eJjrsY55h
ZV37q4qIh7OkzerEFIDxATU8D2Y2fRcdVqkga/YtXqoNgFOQRta4PC7R99ylDDKVfPVbHhQMNrhe
OFS6kJEqjUgqFePJDGqSRwxK4fxd1PAADt7d4TPWRA/QQlVHU48cXw6xBX71xQqegzQAcYKIQ9Gh
jfp3+mv1eXKm96CzQDl53g1mCfLCvHZuKKF2zpL8KQNoVm7jGafeCKBkoE7GB04co3e3LNbRkZio
UIV3NIuSwbppP3TherL9xeVkDDcdCd1/ShQcHVSZHmdSvreNPR26xeFuUO6OhHnucrF+zfCMrLmr
4y74WnGbbMfqK7LAN4TA8pcMzzsOjzWehaMl1ApUlsAl5ZDkEINEfZyB2kKZB6w130I4W1xBXFHJ
k5fZ5CSV03EWSTwsOF0IUsH/voYlkULTEzEvTK40ymtGk0jQps04bDlZysG93WKuDsVfo/zoyXVs
grDbY255VCUQeaFacDMk+s3OMzSbT4hgI1wxoQFjoUaNRRo6Nnu4boCQrWpA1DoDJps0oowQtvoQ
amxZ7a37Ke8ei1X9wdfFayOXP/xAoM4cYcClurdmcwc4pNLljYHX3vPD7upP3qPHCFGWRF6FLgda
L0nupQarNZx69WgPqENP06fsDzw+Vx8aG9PaPk6m7G7lKUAsY9xYGt3mwHCbNMuthpps51F1Evn4
kYThjjnHcsgFN0hRkzBpjQ6TxsNlcOIYrqlNm5AB4Ac0MrA8oeJPOfiv/qYgvy1pq3Fn+T2BfYhj
isAP6Y4NYOkw4ktp97e51Wi2xN/lZGSV+C6TJkC47j33MO4QjN5Fj4SbDt3VS5ExWDa9IAEZLyKU
QIPyOo3Mg7u0hbqybH1znmK8dg2WPd63hu3IkFsxOd1nmUnvorVN1K4koIhxAdE3A+o3sO0JngjE
/yb5Ib3o4ixYrMMaVpxrMh8mULCAy8BCmGRzu6dpAiHLzwlRzuTnGE7XtlmqS1+L85oCE6zwz6a5
dSw0ZtDVwMEe8qClEYQix9CIwecRygRzAw0qXDWyMINdKDIOT1kEeadiuJL4pxVkXlzClh1Cwa6J
YQS++5f+3XxZr+4Q3HojunDw2tHa26TWe8E390FNdYBHBHxFF86iB29xhbtoMtpUcBhbDWSsOvvV
PI6ox4H3XS0YDfFYRs1JAK0oRv8e5fX6mlTGzsrKIkb8VBBDke1TaMIboIV93KXQOf0ZX7oxWUbc
FHzBQHZXpWGSugTWcElmeXnM0VzesBkxFEu/eg7XZH0JkEwAKAUW2WmdX1aLIimNiKl0zQpIiOlX
GDiI+LHKItp1pKRgjsIVJGsMQ2I03Z215MaOpop6KlNxDchY3id5loNxefGQfezoiUOUhLGZaNjm
qrGbOEA50qAdRqrRaDDnUrY3rLlk0nO8XzS804biWWqcpwfXM9SATwfS56KRnzgnuEQaAzqH7Yne
d1w6WIacqNu7Rm9vHas5jlXJewaqIsSkhL2s26W/knL9EElV4t5ycceFU4Tp6FxlgniT5ZI24TWT
IFHMIEsO+q0lZRk6Cllnza6AcDo13pc5chu8XPvXODTInmb2gPF61rnP5uyfhl1ZDuLRtx6ywawJ
6x6+VosQMs7r1a4kZvZim+lN6OTBMKn+gikr9i5K0azjveao5mgJaaXFpGBKxLNvHDstM2214LRA
eYpxg0RVpKhk9BI6iTi11DLVAL1q6sstk8ngbqJkzbWkNRN5wZ8m39YMrRw/1XRDzJifbK2F1aLY
abgRD+tQk/QvtpbNtuhnHXS0Aj0tYnt7N2uJLecPTJtadltoAW6gpbi0914KLc71kWlrsa4pgw07
L1RnOV7NUb5FtfdWaIGvROmLoACSI00jDIXogoOvSIuC5+8JhbDUUuFci4YX1MOVlhHjGMNwh7I4
w1IT5zkERNH2/xATrYYe3jarE1ceJXvPaSRAqTwSMoxu2Q53vZYxTymCZoGyuULh3DBeptJqlPdV
FuSbGmwS54KJF0L21aX9RbxBk3G85H1KnKr5LDHadw2uV6zkw5IGF8dn6hRRBK5sVyN90B1n4lNL
ufgu++tI2s5vLyMN0ixNZJYnarGI/43HZ/XaKykDDy49eTrML03UPmsb7IMN85rMCKbWmFG2Uepw
+CSxmkNygEBe8DhRdpGIJLv2C+QFwIzBhuu/EjaTRwfh/CvIIbuY/zWcT2NTGN7J6xBu+jW2NQyH
gkUALVdpq32akSOU9SWljPUvX5NcDz5fLTOhfeAHn8IVByI+rCfLENYT3TlrM6c0hh3Gwoz2iLJk
JHegv44DZ6mQwMzepwkKlOGHaaYcuTNShNzF+1Vb+XKr7Oc1esxRzH+wT/BzF1B5cifdSBJx6KmE
qOQD1FRlTnihizW3MuWhbLmvHdSXGHwJpyXg7Rt0ZwSPFc77NP9OGBnihBgqQjbFM09RfZinPA5G
2AzGQHGKHamA/xCM3VM+KwIGB7zUpKJVm3LIP4JuaxkT0d5rfZvoE++bJcHvIoddxjhvm/rTLpfF
lVvQv6CMwrcoibmr8KnV1V36Icz75tcUQK/3gfyWno1ipYTmT57DzrB9xlESRezUYXseHQefJYKr
OgnKOBj+G4uK6bQkHcI8e6TDsTBA4pHKeJ5XHJYpEUmDysp4bZ09uN5l6/pEtditPhm4Y3VoAAzz
eBPNkfQBe2pc9Ux5KIXgDifqqmrkmqZbZbx5RI8aJuuehEAS1OpUE/eEJBGuMhdc4iAP+d5B+z2z
4RNpBVqEhBzQbLR3Xbv5KFkX6W0nAERhYSxmJo90DWASHqusbzAxADgvCeXs/SiksC9OVov2JZpu
5sg74SiCJGTvMVpL6j3Kq+8ag9ihtJ1gM9T4xl0utzPQbrI5qG9VQO5AlwFJDbIieIwooEI14t1F
T0X4PLwAmfEKysi9NkUHJTLy4nQGJ5p7xnXs679JUcx7TtKr+Qt3KtM5nAnDcPcEaStDMEwno7KO
QztT39cKJxjBvGRoKLRZoXusEMZIGrgFxu7Wm63Ya7CV+YX3mEEjQe+ZKLZUDnBw6FeN3qxWHssa
vxQjIE5jE5WLYm4m1+LeEQ9BEyZ5s8cvazD+Xw+Mb7/bqHwM4jFnApq5FCuy85JNBy4l7rTmr8nz
U+5Wgjx166+SdQnQV0uVC3AVkj5Vj3/8ZHSTd6qH7BF9m79HwI2nYzCH1yqyq31lWCBlTZ6Xn4Ha
jIAwXZPybPbEDM/4YRjK5vuK0MuTF03b3tWAfDHDlOppzq3Zu5u/BJalmMgnd0dU/f5H4tn0IHyI
4zl6OgptdW168lpsyU5wcxUSsigsz75jzwf63euZN+xK65nmytS9YgRuz7OEgJKZI/KJ5RbARMF8
QgN8M+qknsEDyZ0l6enn6yR+QE+SXxJS87IMJpowCcmiDuS0+Z/6W61Dd87n6U6zu98bHSwGw8bU
ac6JGc+zWtQWfAzTVCYZZWx44lkkHcwBigCyHkgmDdutCasFYx531ZcZQUhWREs8QoCWggTZh0Z/
g4iDjtfM/+vCluw7Xg5fO0SqLIcsLcd+F0V/5nEGSEqksG/5RNLlNCax8KqSB3GssdmyD2O60aLS
n3wGI2i+WrOGGBNmhPLNhNSpkITBNJG/tBKDMU3wqkwRojpEzbm1htQ9BF57hD1e70Zl/MbzJxiv
NM+TlXgx6N1gx2t7RYdeMBa1fzcqwlv/89EvRAr0DIizFrxPSg0T2QqToVtSeHlh7Nv30uzCXeEO
jMQqzur6g5i8My/celAh1uOlzD/9BsmrZT76U3lZJH1tka7k51n71SPpK0BzkvKfdggeb0OYvSlc
jWE6o+pAMlxF7sHxCjxpLklxlv0vNeaIbRb6VxkllqZXcJtDAiaqroeijsSJMrOkkEzKaYd8UEcH
I9uerOXdsS3n0LPIwc1tTgV993OC1+qMiSO2m8DYhI5lbelJaS1tJv3vyra1hLEhgEXySEypv27t
qfviiPsRriAOZR1ALgIS5ZpCAo9gyh+Stb3vp/6OdHrZ5XUAKgMhPSeSGu4gkMRkWzV0NaWsLnSe
e+ROvH06ru1lXNt3lbnEL7bGpz+uNmdfvEZz9fWjHCb4BJmz1jpLmqjY8aJnDg4UT/LLK7U5YFIl
4GxxM6IIGAkwK5E+otaGpaimHpd8ewMenSPMa9Ytg2b33DRgf7llyE73psebINiiGW9ZRNzTyuw8
ktYGp3r5eauwcJLrZmfjrjOzC+SQJ4d/e/fzWP6onn8+FBgQv0pu6YoNYjKesTkzFdDfvO36em+H
8r2yonlP0fGxBHAX2XrSvfSyhDcQBV4izMMy1tZZJOjupPnAso0wWX/boUW90usnxUzM4uLKNIvN
gt746i96d5C/MgtcjtGn/BNwDyZSHjF66C0G/OfNUxxX+jYBUQARyi/yo8Oa5M/1vcKfsP9fXkeV
Gfx8c/o3akiULoaCGgOBM6rRej/7NNUKEnAnMJroyt3zT5qGqeX2IErdo41p3PQZ/iwAPiYvTQ69
clFeOvUpop6iMbduzQRiZYTNPDqSiNYi1V3/0CBn3/caRoxs6D8vYOqwJBj2wiTToFmdEzyVznqR
s8sXAaMPXkT1f+yd2W7kSpZlf6VRz82EGWmcgKp+8Hl21zy8EJJCwXme+fW9qFuozHuzkfkD/SLI
JUXI5U6aHTtn77Xr+NJKsyXybEAYFvr3XcxA1e0SH/nHxkbsQ5Bpze0GvRSIeMwZ9R/sULc8wYaf
/a+sTW+gO5r6v/5jtjf9yV3kCgh7WG8MunIS3wsep+Lr457Q6vmn/7fv9i0H86FCoR59TyZ8psjE
pAiZm3NLYOID77h+dcdUB4QnOi0Upmaj9QE8M9z+6+fCP/qnJ6MM6Zi6MmyOIro5P9l/eDJJQJaO
Kep8JwTyaZv8gU0CCuRIw/OsF+UDJ5JVMPNVNNRXtIJIcpMNWaG1dCZ0y7n/nOcPMbfWCct1dpqV
0LSa74sgji8WnbKsq1eRGgO6TzBe4Nbh+tQDaNaUkzBaaYuHoXEg9xVSUhWTsatsRJQNk04ZQkdq
nGg8OBmFUx+n21Cq+L5pQKu5JAp7Xvibyf2n6ISzkzokvi5FasSW03LDM48lvIb0M61VT/C4sAT4
SzTB4k4rQlb3vjP3SczUwMyp7RV0CaIt2TZ9BXKlj+SGy1F7y9HwGuU+n7sofald9IFhYRoMIeIn
QS6DS2lpJdka6QgOFdKtIsuBuKQamNmFdQX49apXfXryAy0/hgYHG3AK91pROWCMLGwFVScvmcN1
XlSQDXRzqMHKzDvm5BhXMc8Xs8E7uZHmP9NESXxm5py6jY1jRhcYKHRhaqYSSG6NbZJ4CNryyNkL
M8cmysFnq7OUrmn8NFvED/CwNfGagLfBV+ncqzKZzjnN6FVTQFMD9t1xTUf1FnnW3IuuPgFy+scB
tS8eCSLUpU4GHp3DX2wV8hCPPM04oonYy9Q5zlmCod0PJ3uOVc/HZjijFNQI3TOvoi/zzyGIwe3c
sUtkHwgNwEQFwY6ppfnhInpcOTocVm+ITxpTSlRtiuvei0+BmtjoaS0Cy9QfdQ2fUzJFb9hOdnaB
SxhVW4NCUE0vqQsTKCyS30ah61uRcjHhRxnRT8fVs2s37xIqIr1PWmH9mIizguuyV156a+dHkdX1
NDvmTzMuqLOhwyxxCgh5nlMmJdeLPdERZNovBqyqnk8E0OrnX/78G5YCOkZjFvzxg8LW7JXVjePO
s+hKID8jRL4pKPHxsi2mSqckNUPwnsjo9oHpDvf1UFU7JZG5DTUtH+dZRegHMgbRgWOrZe7bE5rZ
5CEf8/Kcu5ZYAUwQ3JX0UicqKVQg4H+5J7OHuj+iHUpvIrWJ8CM2gZH8eHLd3l0kFuKxoLH2lgQP
pGvVN0lxOjt7zQ5A8NeyintIAHml7qk3UVV716Tk0m9bwmbTgPwEPwdjSBJ1cm16OBNuHztnURGX
mzYEvJk0C+/RnxMX67jRHjYHA28P116X6UtZRMU1Jv7M7zAYo6QxZUN0dEyXDmWmeQSos0k8jC+x
05B+kqDwta2IXuBIboGfVztH79TJ89uHGgbQeeggxlty2ISF0W+aosK22JJdDFomWfGaVRtPkfBr
0sjR0FRgJZrW3mARNktdHGTGJbJEfwDOuU7ivD1GBjZzekwNZ0RoW34eqCUZmP3RdhGVMpyuNghG
w61tTZ+0eKslYr9kK8Z85yROuDJ92jL/enGWf40KwgBqWko5Dku9wBb7l42CTDLdI9Es36EoWFL6
VksFivgg9DQ6mb3ucUCJvyuuYxwzCZIBJyTVchrilWuK8KTDO5UlB6Usw0TCrOU33cR/8xT12Qn7
xxa3//Vf/2GSWMdTdC2Fi1c5hEj85SmCGaHJhwZqN8jIWNd+JZe9wwAPrZd+FEnNFZ+m0bfHUg7K
vCTvVKc6NQ3t1kX9Soq7JKP1HtA+JNIDWE5XDfbZQqwW5o65RJckaXQzr6JnWCxqCvqZU6X/m11Q
Yh3+y1/hCMNxXctRwjVc0/rzJlhoSOnFOOTIxrLyrHzzhgFvYXH4WJkS4HadHoq8O/msgfSwym04
ZIqJJoI8Vp8efXvxpCrQU+7wwTgJ1Vxeauh1Iccs/vUloYz/xzNVunBcXdqG+0+vNzZEDSYIROk4
gtKpl8AH60JYO4jIIDdLHDJ1/zX41V3ZONVrY30NI6N42yJhpskwdjheerSgSJKP15EXk7ovWQmN
BgLdiWjJcl1BxWdgWboU2LoOgwo4oZUV5qFTeMhMBqCLIrWNbdfDnHfTdKtzpnjxrOG7m8CsOcNd
UfhooBO180PXwi2L1F80tHdigPkdnf2QbtKuAgv1/5PTvrOGzKl/Z8g3UE/9w1X0T4b8x+/ho/5T
Ytof/+K/3fiu8Tck2g50RDmrWnC8/48bn3ECuWi6btOR1t3Zqv93N771N8Vt7zpS2K4Ucr5l/tuN
r5t/Q7Mzm+hxzts/OWv/5z//gAXc/lg66r88/sdq2VSm/PM1LyWcAPLabLoKwjLIYPvz3Ska0ijK
PBd7FVVQ7OruoZwNWo2P0iG3rbNF6PtC94r7dMaYuRMq5tZdhZOJZp0f0QFVGt5E+BXNMtOp7g0z
/ag4POD+tndo/zaB6KCpk55puMFdYToPfQOzDaM37Sxz6XVBi7RFPcWalS9JgapPplF9ZAzENEid
JYgcBJVXC3SiEcqDjKB00cXZVU6ysdv6hawFEyN8doqLORSgZHxn1BcT3zWozx5kCalLC600SI+x
SK6ugeOSUWIOzVFvG3/lT9Oy0r4iTqcbC9f9AtYl3iEOCLbUVxiU8IhKLEX2vgrh3djMp9dOPG05
7zynIpyH5iiT3GyraeFjjfIIODKa2BZE1VT2+ABwgm8BhC2LNt04Xv1Oz37TVurU4maBMBrsLZvX
Y2n0WKhlRdaMPR7I60pBK2k8AZ1BHUc//ZymozjaSFp+Hqmh1M8/n0nmwXtyiM7syfIyjbzOECxd
Ai3x7KObrKH9yOGIhINO4DBhfrdcsjFMLJieMfk31tJtlvcTmWNGtK7gm7O/leKGpHtaO2mb//Gw
zb3yhvQyFqG7MfSRkbkZqke7q8nHtrGjAS4O8Bl4L76XaVfhIrSF3dstyX71rj8fmMJo10LPsRl+
guO3yXmxGxDtiTVd8Em3xwxdZoHdW1+Iikh5j3c5CilVl0YKi3eKa6KszRzRaKTL4FhQvS1p6umc
QWaPa2bbp2pk6qwNBRrxwT65fV6tMKECF0u64Ia9N7yEfYI4p00YBgdtSztRH7ZJn90o+bSzFY9U
P2MYbKEI1JCszOYhq0x1R5+oc/eBktWT0HI+iHffmLyHnwc6DQnV593NNkkb6CPrqUsxMaEyfyVv
IUFAxXQkturodSoEPV8BSg6K9uuQ1+Ojh/iBRMwO5xbCuAGQw12HwfaQl9lAbo4A79KK9ghZ94IX
TvsuLY0LeCguXSkVXRgnXzObyA5u1pqPOtIA14qaC6VXuCK35GHQ8vGXU6LmQU2CXIcwOwnp6C3v
ucU5wFQxpiaKYus+6OPoXULQJFwkdx7GiEOhz3hwU/cWZTOTy30SNf6u5H2+Q12Diyl2zHdn8vcF
wfWfHdguyLdXd2j6p9rOpx2CX8J7a6N+jSeqQM+CDeQN7UIA9NsOmunBqej95zh21KaA84loweUY
Ns83O9MXm5/vukiZEFYjHVRMi2IEWS92LV9G1Fe3WjFtGaoaQ5qH6M5E0/Qr/dAkPd4YEcQS4cYx
STv3Ug/pPKa2GDcOoXMKJIE1irLiMbBamK386qSWGuPjqXt0vAomQKc/ubo6qyLxP9J5JkXLciJT
Soxn8hSbpZ4yTYMmFx/LwrAPA2YUFgp3eMi1fnjIdH3Xmi5n2poBcTR/HWrERLLZKNc/P2HXlbur
OuYAXZAuOzsd7+LKHu5M1fRn+uWHv3+J9zLe+iI8hpaFEH3IihcsaymdTFIafx6iZmD0Hng8q9Q/
VpgtXkwZX708ru+YRcVPY47AM+7fEUNM574MSFnNkkuIBe7682jwe9ozAVi1mHtiAAD1yAoULgNa
1KcxjMVLiiLawcf5OA59e0OI/ow4kgw4KwEhoSd3jGi3NKfoRVmjSZ8/SZEJDAn5DCRiG4Q3Or5O
sjVowBBjEKl6Rk/v2LE3OQT3h4IiG/SiV34HDPzKqDt1pU1nRiPVfEpiklbKurry/mm4wjoOgZzy
d8LNn33Scx60TKbHlu0SikBYbGwSOeZz2dUXXfjLceTVIQT8a9i00tqDIB5fNJWZh9ZNBPx+Hq7y
jrC5CtjcvqqV/ZpwVSWBjF+U67pHe0LgMqap89q7E8kaXF6LsC8IqbX8/LVds+VXr2LqvWMSQj+U
RfO707ifdEteCwCuz5ZmaBsRynRfdR4jBZeBpyLN/i6TWErc2phDFcCtOl2pbtVYk98nuIXLDH9D
66YZgiMI9EC9imfGY5iubUy6Q5hdyBV2Ebqh/Qp8QM885eiJrAUUucn4qntuRXyjHz6kIm/vnC6d
x87BQwkLYIHopdiZeY6rLmpOcel0NxUXGrd51L5UprYBAJwBxgAUOQDC5tyW1QDiwvBJr8p4HaKG
3vx8F5+CHeNczBjC+b4A0IrTarqhWbyjddke//ja/JB4onxdpOLZKyZUyfOHn8/6jOdDswjI9RB3
JE/o3fHnszjBBhtPBbiwwBvWhs/uO2CGZW+oyZ0LGSBRQherKMbfk+JMu9F/2Nlx/RvGkdy6Xcts
R+G0Yk7DNmglhxBUwkY6DLEmXgSuH2dn+KkLcz2ZsfxvhiX7fRz6uyAR7T4lBGgkIm8LrpYqp7K9
U8GJXBJof9EPRVzdUiatdxqrLB7LWG4061tOFESKTWGbCuaQsV7jEowLpqmheOg9FApEYDMcJ5Fo
ZTuVC0W22BtG+ea7KR2kTqfVAuLA7KtPFmFkSshsrkTa1hh925fSjqNzp4YPVRL+1BZwCE32hzbG
1luMD2GX0HPo6FDPqoYurgYygFRDb+nLhig+kSjpjvGyJ350UVdokxEr80mJ3hlleFuJVWmRVFY3
8qahuV4w9vplDHDwZ9AKGQvhptHMEj1UVMLJoWliqvoVCOUC2T9nSZHoG9tCjQqqw1sEAbM/F8dA
DdaIu/VZa+aYb2PtmtAURz9du6FLAI/+JVPt3NjiAisIIJN6I/Jj20vnjkMeqUJJ/223KOdLNE7L
MMRf19bPkCW35Mtb27KNBX/6N/YBa2Fismub4cX0iq8utzqamIB4jE/bIJZNjGJF13PRB8GdP+Xk
sG1EL7q113nvuYsQLfs1E7rtmDkUJvV667ce2eSV3NIO3Yz9GCzNxKyXXeh/6TEmBZGadzhImjL5
CqPqdVLmakq6bTZyhoanfYJ/ipGiSBeTKV/yRjwwJb/PScPbwMNQtvgN0bDvx2dvNNYYeRnC4qHX
tYPfNVdv0g7VCIA5JSiY+m/qbkPtwOFFqkpz9x4wNj6++k74Yl+DSog0izk4h1ZWYlw+w6OjG3T0
aF4t4jbPQLYSg2RNdLkIw+yS+8zuH/VwSpnSyWBloDvl7meO5lhfKGCDjaNzSwKHLnUMTAYq16FP
ubMN60QA+MpX5VNOZ7Rx2euNQ1iU19JXHejk+kT9RIQF6vg58Y9Z1EXPeszF+EFWFYp+zwRAT2Dd
NnDta+0WC6MyEDVm3lEv+Wwuu0PBApP6r2brZZfE7d7wfBzzKfvCWVtsa404Gu5H1DzIyJUNFUon
+xjc4MIsuRFdIelZmfYSXu5NjohagVdntLk9bEi8PVXQPoxxekwFoOPMERB3DTz2XoXwG+TRbJFH
aOyLZ5HTJ8N6ssCsGSI1jd6mkvl+jS6vqR3aRcRBoKultVZ3z3VqvNXz/yOl+eZXycVovX450g1n
4PBdKu4RQyu/uiLsFzV6l6X1ZKfuO0rUz8j5xQ5w8yq0HeAMTGSyi6wGipyOn8rS0c7UzVJgsAfc
197i2iSPNLFWoTZ+dIbzPEr13Vn99xiWJwIb65o42zQnHzpjEF7zlptJ8BWY4V2D+wKwZvEhQfyf
7GBk+6JJKtiLurB4tyKuZfaBrWMOuzzAYJF0r8jrX/zWvK8tYEWFe5fo4y3PiSAc0+FNOO05h1al
Su1IaUTiTBX8YtRV/lyAqUKYneT1pmujCmyoda1i64g2Y+3P1CWBMiZZ4by9eRlT0b7KuEgmEgYN
XKi91t80Gd2iQr3TaLv57L+WlsF4xbCzQZZw8mu1KzsjWNdhuBTRKqrSW4dtYttO9nLyoaRXWAYY
37JkBZuqQoCntcwASky2hfOuYqx/5TR9t05fL/AZH2vrgg1yHWAHQKsfOijerBinbXitE6TCluxu
ztgC+K7ePbfd5/haaU2ht03qepMN4bktSappGgmkDhm4VEStohBZQ2H6yDOr3St7kFjvQKRz3t8o
v6ioN/BVKZKm2ZJ4DdxpCM6KRKjRrYObXXmPMPh/oy8zFi1YFpha9FuV8+XfRw9OazwAeAkf49x4
8einIiAotJXmoVww63RDlVWjg+CSwjwy7CY9u6qyeZGBSk40llB+hWO8Yf48VKuSo9zO1XqkJpG4
15LH0HCmBVIaBTaEHm3bXTn5qZU/spr4HUq70g0PTJzcDT50b4kq0NxqA2TOVlnPQRPma9PJroye
IvpRLf1wzz7GvGtHjb+0boI93AqfaW1ynS3AqxI0CI1AfAci3Vi4OebMaXdVCPDqDks/5I7h3ars
ds85Eftw4M3KgHRXmfFbiDUNGBWn+KwWv2SDx7HAibfqcamw16iIgnjcJLIpX2ugtg1mkpGD/0Oc
ht0CN+iHbhiAUXPWvndTY+wF8Q1uOI1YFjusR6VBczsP7TscQxuOtcD5K+feSvmWXxkIW0kmritY
rlpFxkfjXAHQ340eC7zNnKOGgbFGmuYcXVLF2V6d1IWnUykO6MUIltAbl8gGyEp3w1czwRhemT1D
HfE7GA1mAsQg74o49deyVBysfXdTt0S4VGi4kRoEgMr//vjni4iPX1DB2eufr/cAzg9WPQPN//Jz
Pw8jER44jZXbn39aARvOQ5oRf/nRn28Kj4pQDeL081/+fKkviXgsbVi4DhutZ/jZUdgjoOg0Z1nu
seua+77KL9FIIynrv4OUYhaH/isNjzN5ZhoEXV2DxlU3BO+SkkjbZxGiZMta69UMu8+4mL7taPwu
DTRJhNuuoDFj1eq/J7LwZrPrI5vYEcV96TbDskmpFRjC4mFQ+vc4QtUhgrkq5DkfQ1rfv6Ypt5EH
sQt0pjyVhbVSITqDvIXAYzcEYddQ2Vk54TvH84duhEz389nEyGSmK9sE2dvtru2R4szf/PkQNE26
mXrzCUSztu708OMn0kg0ya7rVclx1Z4FVcNy0AHZRTk8QKF8sfrJzfkjVsdx2vqPCJ6f9BwMjXGT
3OWmFFuYt4Q01TmBcHSTRjcIZlVatjagWzFzT18SNQWkpBow1CYJKSaI3icnaBYdNqSj6Az5xwf9
fz6z6P9RSvncxAPwbgeCxX4kBgtq30MyBxHVxoXAjl9wKk1DPDS6/5z0IBvidNWEZD2a1VeA/ssO
hx0jMVMfLlCYmRyfekNgAcwOSrbbDmqQIXsUF0o/+Vq5VrhW9FasQohyRBRzniH4kUMP1waHFASh
sCtyxM91AVlBzZHRIeYJozuM7bqx8Iq72nspkWH3dnYJB/dXMZLujT17LhFMk3K2QijvJrCszaOd
VYemvBtQZxdZedHIdnUhT0uhvTfY/uj9UeIDAAHuhtf5XU7MIpniwCTzO3p0Ht2UqqHZIG5O5iJn
u89inbTgtr+4gz5zwCmkiKat1bEjuiIPSPArTgqLXDrgimxLQMiOftW96ArCAU1Z1ALVyPptx4Ga
JK6YP9PmCgYE8Zi3NC7z5GDO2d3J4ziSJkoO9ovUIO9pEeeL4eDqVwXabCOS5tNziBup0LquGMPe
dKyLgkGeMorfcTGi4tQOzujUR6RUB9OiI+AwkegGN78ULPyLgarFREKuZ8O4wJpT7GszXQ8Ows6m
PRGj9JQX89hTEc1akvqQF9cRQ9m2Um+j5z1o2KeXbE2HPLq1ZpBRBuGBD5ACUzdKxHbIiMipWsSA
6/o8ffFayDLSIIuB0dgSePVjobZtaqdEXXIKoOBgWsIotqgeJsp98CMNCj/LNxhDjU/INFhHOkJS
tPItoO3gMFzkxISJqv5SwN8a5F7rKIy+onweocRUrPGICL4/qzh5HzyscQbcIoY21Vr1xa6xAihP
hHXhGAl+zamIl3Bmihr4NONZ/eS4L9A1SLxp28cIza9tod1UWf9aIjqMmuS7t+oXqUYYHNNX4+II
amFAbEzdZmXw+j0S8USfhzYIlAHVjUtTaE/OrPKHQ4luq4V2gZ1LhOgIwnvS4K6+hhu/AXnl4wuU
zatSNaiEl9YOD+T/rPu23ItE3UfospbClpdetsj0UC7BLjB/V5px1iRk5jK65rDfqdDPSBnlYsKx
Tw/lUifdN1T9N3LtDFm+JPjQV1mRplSTFs4nixXNNJtN1wcnt/P8N4THX9KK90atnTDJXz3/GeDH
ndFRhTg4ngrHu0O27a58ShGUjg9lLV6UGR3NIXvwdUwKSc8eHR+nMlnWlf2QRtVeNflHXI7xQoSe
xCyIGbuJ27dAucG2mNSnF5GjYDsjwBYzfwyC+IHs5t8BC4U+lb8L3PfCI01PsOaQ84K11KaF+TmF
w6fHoiBl+ttx5blpiwNi8vcxKt7byeWMWa1qRVhlkdP772SeoqFgWYnJ4cEupb9Vaoh27jQ91o58
SEqg4ijqHO0pF/0dsuj3wgNuh5y1o5HvEqVL18wZwH6OT23aOIBGcvBGlKpekf1utGYr9FYS5mc8
VWwBgMKvyp3QjMN3lSPmusnejCFHwWjyz2x9G7ptd4lEhWF+6WxhhUdgZ6y/GfLSUr1ZY3bJp37f
DP5d1E33lqIow4jnYd1w8E9ZfXxTOX68MNSuQ5MeatOIFsiHUTPOAnT7oSQncVlh/DR6rAyeQ3da
vvXCvSdOGu1DqK9takPh69OiL/VqYSf8uXky8Wrje1nqIxV0ssYrAJwvH+7ml7hNi0c3wZ9msSLE
FqmdTfClcS5bodqnzOFPCN4idJjwc8iUHCUq1AjizCDPvcWDTOKLmypWzxRUjAnh3Qm/utoczyoM
3IVpaq9JmLwZIZZdHJGgMuLnykcC3D/1WY5cIQ2vPzdSk3DpF78pPp7S0M7xGycrEtY5ozm30iqx
448u3XZN15e2kJw/KlIGxPBiW/xRukfNjgV+NtWyTcYTWE3ORVZ8YjzG/0UGlMEVw45eLnWmXdug
FZ9eUKxkHNwANX4mtsMi75Y3Xzbc93W/HrEZLROdF7CK6GDPx+0cwK/IfXmyCkFDMHYvvPt7dLDh
0vFph2gD9GFy0RZtzB/oO4jY2TuWBP1UK898MksSK8yS7o6EiEyDo+t/U+MSZvZgImnehKOz8noL
8/H8PnkGuhrGTuwroaOtwMT71JEjhgvFohDHv83eEuuydzbxMN77Bb+f1Pl2U7SKDVXXP1PHwqTS
H6LR9M7QsZ96SBBpLcrLVLrJrqkBfdTiqCezScHioD3nHyLjNWm5UpfWNJ+Eswg6ydANtTv2FcLU
dUaHGeKqUJdvk/yAxvQ8MoIBdAfLw51XyJLUnqH7sAykeWTtrK20kycnoQ5NnFRHw8PTG3L4eibA
Eqyd7BsD8QFoX6G7TYgOmxrJsy2XjL02VovatTIRlXZJK9c0uH06bQ5OziaQ2zDwb7YW4PMbm7n1
GjsoIx0SQ8kYQtv8VLUG0tMKVWnjvkyYNIy++WpLRy0GBUzbAatvJ+5drdMlbYyHphxeCsMl+pxZ
RlJqr3RsTYEnYAjybJdqtCihkrLPsqExjf8MsReEUwmgL65+T9YEDazjzMqcbzkOxA43NhsBqXVY
OUx374WftO1tbqGJZjoIXUN/q+duCtvGr8HBqZbavHHo/4ieXna+tO/RqDXdJtDz50C1CG55Al0g
7EWHj56UmHYt09w/IUlbtS6XuMzn6WYHrKdMUR6rztw00v2ivHnyJ0656LFXfov6EKX07yFovoAj
bhq0ZzPDByqgtDhAgvzMZtRD0z5Ll/MTmCFw4Ly9R9unnzTm/VXL0Ta2HYPgukUaVcVPCC1pRiGP
3ULKsa1yOHYCsCSCISxkKaqgyPeCZ1GQbF32vrtmwka8Vv2hJhJSfQJYbK87Q3AJIbQgGW6CgfZa
vWF5nq2hnNOZQR3Ij1yE2vAo4JraPmse7qsF5J5xb7vFh0K7JtERNulAE6v7Rma4Za7yEstIXyC0
e8JePG7CUtCFDyKsrsU+i2FMA76+jHn9nWklYFkiiRR9flk8y4a5tBXCcOzD8LM4DnWK4rwTW63A
lh1drRRGXDw6323t0P9nrpfRrtbmaCI/VYyg+zVPjTzuOYev61KCaDOxQPUHAEh3X6yBV7zyu4+M
gMkFAFpXVsQ0Gy3ZaLlY17V9x4H2MfD6Dz0GsTI2eAOx+24bYbxVeAu2XtP6y26o3oncYjoZttEq
GBTZPi3m21Fe4bWssNkXS0RCGPG0+Ix+c4MBAtsk12TMNGWte2zplOzFDgwaQ5zKogRNnF2BIn1s
YVOlnVZvLOgIShwK8LcL2RqAhQWG6sjCYo5lkDzImUeQRY82ruSFTidgWZHsvbBoAvKbdSYCq44x
12rQ6nfTC1C5GBTGwoPkT8YppoHp2ddAtKWtLlBBATS0Mnx95Fl+tTZfMlP95rQBGfLDwWfysqIx
xleH+8ZsJ8w3yAwCaPFuvSvAUC48KHpLKXEYwXdcFLrWkUs03Y+1661GOaEYLUHo6Y6VrrCnzaIC
iknzxbONOzUQdOmFdAkd6axcO3vLsQO77XMLdw0EmDviu/Hk0ai2MrPhOOgtte2jXej2qmOBOaRT
cmF52ISM9a2Ll3AnM3kydpGtAW71ldh4Rmds2oFNprAqEj1i+R1y+FsG0CQC19xUOTYVDMR9ShDz
SLxZX/cg+KZkTbQfGZhscVFW7aml7/KWYU/UB2eNvJ99mAw4UuGbikTs/UROu8mhDEEnt7ShPg5u
7W018mbMyAhRXlEiqGrYOB35ofWsGI7g1XHTaa85sOyw9OINNqYaiCLsKYTkPg0VlH4EPY0R4bZJ
h9s9nliLcrfejM34qSOeOJPTumJ6lqxEeh/6w7TE2X/22nhgSMuN4Qv0/jjqMi988NqewsPhmY1k
+ZZzCA+j2l0YxJuI6SRpxe0959hNKwT0yYhJbZfZyaHL8u0UHmo9u5kZg4WCczZI3OS+73z3hQQJ
ejh5YWq/6M6tp8baJh0KypFtRrmgnHWnW2lRF275fR9BV7BqIn1vbFxrgyryjdFlnyICAlJj9JgC
mzVWw3c10hFRfnQxM/3AFnoPEGHfIe1dmQ3O40Hl+SKCRgGXThGAZbc02+wv9D/ZDoJDzKoeAY1i
j7Jy4lhz3WPoQMenZx7p2/Iz00DIt4V2xRd3DGz7yRkFM3fMbFctWppVsin4k3Z+7gfEYti4IRLF
/IB2CNKIfYxZGMnRtIxEesOYdjJsAmkZ7ixEU9/SKmbUgYNb6jYUnK4Ml3bX+AyXODFVZOhNcfBg
OBl0OB/AIYwHcUcmPKNEzXgq3fy+C5qWY0fAkbMziLIpN5Oa6oVi6Ljv5njzygXUSs9/I2rE6F42
3RLtomauDNfd2Yi1C6IClB9DRUhTR1+CMxzinbA8mJP2UQbRk4N7VhwT7bknT88gkmZF7hGGN5et
R3wbfTdQFCTPMfaduRfExKH9EBy+rAKFEPKGuw5/8MKNeScnY6BydVJrrSyN8aDRv3Q6hs0hMzbj
VJSIW6ZdNBZ3kOCIvPPdbBWnzQAU33LoIzmXwIU1inYUNW8Gfw9rPAwT++hjNdiYRkxrrX0LUQ9t
R2AUXOYejYqz0II3uoOcRBoy3JCax/rsiWqcDBYfTKsyVpcE2lMP0LN2rB3kQjCxDJe1ZWkh9G8I
1Viw3R47hnTIh7tPK1fawlQlOaLdK2t7wXxS/pK1g7PGJvQdyDuJ9G57hvXgdau+gvcP+ZYzL/Vv
3CL8TPKS6nA9tiFHKprypZHpK2aWGeZ7ZqNurDw4ZqzYJtGscLTnPdFlf/a88QI32GbPTo9DMccW
t6UAO5TuFNEdvoxoc8W/VV5B0eEdIfTFwEYaHlokMewDGztQn+R6XV2TVA8Q/N5IWjVg4acmjx4i
Rdsy6CNSBfonGEpLvWvex/CjMSFJJehQ1oHQV2A9s40iI4l8Irz5U9fPb1N034BI3Kbof6Rsbx6I
+ox3jeN++hAr0KzAhpJtl9s+xnI4/gFTHmHljx4gbmQTby3j90UdsxC5Zf0xRcGOSlrYk71LQNLi
wM5/M6h6nroNSzm/n64tRI/22ZbDuR4dsiZG2nV9l4pllsPwDpMPa4QMHVn60dXFL88iwmKg9qe+
dR47axt0hrXJo/42juXsD8U/GQY7hDUtEexZgfFKr7dOXP+KZR9z+KQCToRd3rWlOoa26WLXjDel
rXmHROoPDcgPpioMCqGlJoH3wmAKyoRG/Vk2AQ0nPVrFNQLrlM1T0dFYhkP6bjl2s87nbckJBtZ9
3Gzs48s2ibZFCppRY8c0B86ThWXBxEjrb0ZxxJcYCK/8jCESfbpsdJODL42DhfUn7xl2oVoi67Tj
guO/ZmWIarWtjpZd0ulQ7oMWJKBTuvoX0i4OUQlEGd0am+1oGDVqHgJJTR0VbUixKeXzJLRfFeS7
/0vYeezGDmxL9osI0CST5LS8l7cTQkeG3ift1/diHbyn2we30RNBKpVTiUzu3DtiBfkmxb7WveTe
PbmPxhDmMGXxlBSxpN8ZPEjrW6Zxc1vE013QEsNNFog/hMNlmBacIuy4mqRGb2cTyjtLofXqTNBk
dy4UKl7XKvVl5AY6ni6VL6sGsKGr6xjf7Pvasv8UdvIaZIaP0W3UN6xqnXNv02DdWl4SH5FGgbWZ
sXJFruyzxFQOLNBd0maqV7qDHzWw3f1QviTNNOxxTxcH3a7+YK4nV6fESUCotyotUtJMSsyipeFT
1hpxHqpcBYG9xVpQLMcGW11ViUWupReyAombwAlxY8BaTQMFEiqq9b2c9BsaB/SwSWusCyBVLMZ6
2FY7JYyGfUmvrxUdevgWsIuDvqHA7psT/hT/K8wYsQ04vmPpbTWCvbc+86WVbmrrtoJ8R3NkO9j+
RdMCrllzZDdmT1g18sEofOtepMWeYAmxHQLjIWIWtQMqgWNN+YfClsY2J7OwY7B/MFzvrDmmv9IH
48mgQ2iLbsIyp2tYhnvjYFruR1zSdhzrOSIisxkeJnJRGB27FkXQu2jhEGVlvkTflRw9PXo2piZc
Abv4aFLhbUNWmlzCzxhrOmR+qLaJBVfRAHm5ZyMMoS/3mj06EIK/5XuKpAI7ZK5tmL2DCybtaMF3
WMYj/RYjNhl8vbGc2vSjsyvjxmi7dZ/98XU7eU799C5KrT92SsZcmWk0YwlwqP018eWbNuzvUw4F
FLWqxsM47361le/IL1WrF60CdBXJfOM7uJfSwrS3Fddlvay/ZJBRmHoO2BhV3vTK5ErZHfqinNZd
FexZp9hN5eFLH4MGTyykfZnnb4d5x/kVuSonjjl6Kwuuyxnt6ohAqNmedyBkpNhZrjgAE2emUlFb
9wV8m3pN4AjMrmB6t9gMDw5j1zJO1nrBFCNSr75JjpaXqLcGSN7Sp4W3pEL+7usSWHuTAz8CO7Xy
Ipp2FdEVy7Yfk7XjbDKN43Xq2wbRbcPKVfNmzRwYQRTVvP+YMYRzLFlsnEJMdIf1F53qfuV03aMe
kGBRzW1iUUTlqi3UYxZhoFeNHOk5wci2w3ZcOCxOxFf4h9HO9VXchE+YnTPQAgLtrGl1y3rS8g3c
tBhJZ1jhPh8/apX9gDbAP+ZDyax16KXeZG9S5g5LhCvPSUQJ2E/5c9vzuQmrnVapU1w6vaLHa04D
Mb79o44re0daiLEacaRjCvUbO8En7e+Bjg/8oeDPPOjUnOXgNa7f0U9BrPn/v81k957g9v6fB4/z
M/w+TUkptJRVqHLia7ACX+94vU9ZSYR215/p47vj8vcV/aTkV9efyQfgV9cH/Me3v8//9zc2i40J
y/n/9S7+vsm/r8j1DvbVf94SCD9eOZVo06OsSVK6Ps311f++keurmaEsst3vC5daQglxvWuVyKn+
+/n9ffLrrb/Pcv1Od4aa84GDdO9174EU7cGF1rPPs8HcK2PAvetif79+56N9+Pvd723uNOHH/f05
RmRFV+1/73n9jvA2ECb/e1uDZWvwYzwY8+1/n+H6278P/n2t38f98zQ26ZfLyQjwwkv66ODHDIO6
Ibj5fSOVCbtleX2u//i2aDhW17/PBmw02JiD/ZRkBJ/T0tRHOJf6DWdhfrh+iUcChMP5yz+3/f54
/S5XzslJcm/zz+3Xx19vuz7J748TVSh7H3j/19/+/uL3xX5vu94lpZFFB35+a/881/W2f57m+qOn
KrhMjR0u6YBsf5/v7597/fn6VHlbxtPyn6f5e6f/9rTXxySTd/AAnW9lIdWhySnLDIGx+fqj4+Mf
tOcv//yow0XFwP1//7rXNzG02dibOy46XITrg36//HObDv1rYQ3CBpr2P6/wz8v8Pvafl/pv9zM8
WD6oOv/nudAXVgfIJ9ebrw8QJX7bv3/Z7xP8x+//eZHrj//+WvOycjfGYDz+20fw+7S/7+O/Ps31
jv/c53pbiIKMzALru41ayE9diIzQYIS2yHvF6MPIrFrdBqqPNn+Xi9561mzCiKZzaJYgmFgqC1p4
hzAmhEmQ4xdyBaf7kK3NJAGciJd1Iy1tvogla064D4XrYMv0tz6OyJCO9vwd3bpasMWW5bqD30we
awmJnNaZ7kK+9Wt9R2r4NoHIX7URLUegFQsHs/1iaFD/tRKitd/dNEYBvJsLh99SMzfZeDuW3Zfw
/VUSoiewYsXegzksPcBqluuClHKBl+Wm7gMt1L+8dHg0Si/ZhBWiiGwoEBfV9mIk2XVtZlRJQXLO
CpzJdaQDfJrK8CRRQZ2DeQ5TkE3Yj9klI6UEBVBlr6DSIQigFGaKDnwrUf5dWbUAX+BYOf2k3wlX
mrup551JtquD80JpwtZGJfgNGwod022CTaTmSowZeJex1eczXRXsVdjp3QgTKAozH23ta+CM534M
phaE/tOTJdJ9XpZnVLok3jTireqrA+mf6YYCKlrbXNupUE5hwEQqDmm7sWMvVk2+H8P2RFeCPQZo
zYUGjXYVkI2gW0wBfCWiTV/x2dnK2kEdCR8DZoi4+XvSRlx4O2zMG3e8Sbrhp3H4YNzOe2Omzni0
807BmMTLCMDTlVthlIATmJ3h6NRDRE8x+5Y6fKm6n9ingNR1KoJhst2tPy0cKDU7ZTL+1mp3GwnJ
J00gxKJsejAfQ/9MLTlsgOgSRaGaLye6zQKG9ugCeayklby1tHG8NzUYmG2vUZkD6sGH/d50Xrhm
fJ/tSo0GQQkdD0yQ0W/F7JNGo7E2SfRYBugad7C7h8jDr9vwpocJzWeAFeCg5/yjy41FpMaSGSRp
fIELgyzlXFImO/tQ+1GQzFb1cJ6PIDOW6pyG0zcjbMrkhvFAJd6V5viXwmw/K2i7S5PTb4kMsFsM
I1K5MIQvJXS84z7uGsYU/arGGyIastNS5FuWSLTtlOjondXIUCRjtojy5cWPEsT8IKrQrJF9mRm8
YV5LoiRb5Qqofzt0I9AJGx2dtskCcpNGQy2myv1TpjmhDXrwMXbaBtKxtuwN6jLDOtNPCI9hjpXL
C7/AAxGxiAV+bQzTq1eN2EvFztC+HQ/CshlZ0d4y9AyYuX43Kd+FmAOsKuweR8PFn+adWpfqu9Do
vCZdDTo8+UzArW2misKYxmO50dzncK6g7TjzcUnl7Up0Ob0QrTjB+HGXxE3QFDcMGCN0JzKmr63+
YVeCsmd0unVbPzRJRRRtT/QRnUrplW+G6i7M0GCkWmqTqu65IGRoKUBiL2ufcEL08Ow3SCJfeNjC
kU8x7oidcAcSUKdONu5lLJ6Jha8EtrU0ZY/UZJUODa08WK4BkMRod4aF4BJE00vgdR9+UNVMjYuv
eHqF2dEjUws/9QgOR2M+Yb5/6nAfHPNIQWc4esZGl533oYbWXdGuGkbEeHFBQS598ydP0VPr8i3u
7Qu6zJcu9U7gk6CJGv3Z0tHfqUnE6w5JiyrBTqAPoTUF/ywMJRGkebgb/0iwSn76mOTtu0FaAAz1
8VbEGvgfPIOSTiImCdZuwSAM3DwiKQhsaGFWAcfEsi5a1HHxR8eHtKhLhDDYLPaw4Mk+B5+0VOwR
yWFLYcydwqY4WoBTM9u/Q42i1r0PNXoeIcOWXlk5UIsc8gEavNc+aCHGzrjepqYd0TTZS2lDebUJ
5kiHJFoFCfgTWes0ZAYmYqjs142WPsvYBHM2N6dfOsnUlxRKrJQIIiLzq9CSrywyP5vKostRz7HD
dkA4eIZjpqVcy/xkGRkIadyUqVY4Bq8GKgVSeDKW8eJBj6tL1Yzk+I6nsqXR2dCwMnvecGiSp4j1
TldmvR40SV9TL2+YWy2iAmKx5QTsW4NhXxhcFCCBJ7LcoBehParw9sfk0jJVdxoH81BaXGDq/mSW
s68q+dHA8C0GcQuSkGRcPd2FhlMtAh/7fguXYCPd/qCYrAcSAHrFVReUcYyuneSAldSY3SDuG9E3
5MPKt7RPt2LA53fD1oosJgM9GiVHQrirH4UxbR2VCRBB5taeesjS+VM+6BthpAjRQ+QhY0UmLDi5
QitePR1yercMQndhl9U9GuBHotHI9VXpStTNY1hPn8UgX8wCXQ2t4UxWGxmQ/eeCmqHhajRIWQ0p
z0COlm7RMEktGMpIQV6Bj0IlklsAn7hLUKq9MbV/94L0UZbtaZAkM+k9AleygET6lgwcEzFcVbOl
NrA6IqcQEY343ICo2aukNG8jrSYklvMzQU6b7th1oz4E/rKJAKS6vMMl5+Y7II/3oGEm6KRIQt2C
NkHExDdLPnsnerKq4a2rpu+YIW0XWNupi6CfZI/MV5nIkR9a4iptI43peGLwxQofxIQgpZiibp0Y
xI5kGF6FF3w05IQFLbYcupvr3M2Qfijnu4EgsSKuCxoTsYDLXDB+0pFbaKJfVLlOss3sEVI5me86
uySEEaBYvO0gvf1b1pDTXTHWLAbG9JjUgqU2gp8MyYfAunqs0pb9so+gXTjmbtZRV0CeFqWTHJX9
qWcYj/T+lezodq+XL1FJuq8+ps9erR1Z+R6imgy0tnX46IOLAba4sM2tivvdUPibZs5J2xDbY7NI
IJWIsFwtesaE7+HIYLB1ykvkzuoFMj7hc0pCqEnwKh7S1kLNYOaYVDh7wcF/p+lwKJLeJvigfkEV
cjI9ddsCQHTa/q5UwTsBoIxBPNpQcZ++OZ6H/gCz57KZaGpZgt7wxLGRCF0uWMReKhKXqWiGtWvp
J07JrWjHae/hTC6yC94A1DaYgfDMcLq0L1LRlptSiCxNUNykMQ0SXD58mpAoFhas4UKm3+VsXAHJ
1yO9bp8iGvG7OmSqgqDHwbWAxwDdeR50R6Rb4QIN4zs2mBVLrrmR2cxc6s5W7Z1VUSarykdLn0Z4
vhitWxq6AizUWYI61Q1gjVmTTZPf4kN2+BgdYBws6Ea2ak3HWzR42OmzMFnNHtBTkxJFTMsGDfXC
JmL9XnVr5Uv1yAWOSvLO+4Lk0p4MYPgE39k711ePmhjZzXntO5pfOFrkUxp9+14TyxB0LlONaOS3
SObAMK5rpiJpAfEX2TwnD0VYhSawChifMetDkJolu2zq3L07pS8ORX3JFbztSnTg1MZjz+lZdFwM
o5PAj9UF/c3gxRwuVXQPbQ5aIXAldAxkMeOdCKLixwGYvkDAiuvMevIb94Lg5A8ZqCe8ncBKDUxC
fuRuGPee26AinYkEPJpsnRdcKEFIprbPZpQ8U2s/u9Iql3ZgoI82h0+6Ugxb3G64uB6XGviqidt+
BOBqYkfeaUFMe1xWSLcrzg5A0jW9WxueE8V4mizglzhLmYpNHEQ/RLAJdbQLo14wdyc7YuifbPCi
hmkPFFYa11YCrpaSoI9+YNgLvN+iN87M9Q8tMSIcErY21cQUcwq7Lbpcq2G+bbj5EwqiP+yUq6Wd
VMheDSb+DgeN9mP65kdUJHtfMh2MQnUsxSUrdRhRc55WmlGITnaA4A70vYcpJ57sc916j7Civhnt
WJ44QWJdz/juEac0BPlyrbrglsBggYikehvq+NDm0/1k0ZzpyvcKSDa2G0RjehE+lQLJ6FCCeO8R
0FZ6QN2JKR+tLAZwFy0HCfc+4hTGK9Ouk+Miglwct8SaABxaCoBOG2GNj6aOeSnmDAz5hBMRBbPk
7NtGULJKlbNgjxgaEiXI8D4N5Js2T6nDWUokerXODD4n0YtLMGTnESvzvEkyKceac5PYLxqMAYGN
DLlq92o2R83YSKj7C+ZaD6IQm06wHWORAvmnu/hAx2d39u72/rqE4WWUmnW0wuatC60/ptTGjW92
DzoE5FEZJFsEabqMaipC2+PoL7TRW1OYwNYPST6ixlcRkr4isX4sxhULObTfDLWv6+YiqgBIjaZ+
F6GuX4SVs0o8ZvcascmAyMwP23W/I+ZLWAWLvWX2u240PSYPxn1le0inDA9RsYV1Lins+QFg0m2S
FkwBEJ9kRZsgQwNRpGN0LnVADHnWQ8KDuOM1Nqp97aujhkCRlDCBbap8AkJ8DnV56OqKCCLq514B
qcI8XMEimi1/8WpRNNOFVsBrKb5GJEllNpEYVCAms5r2zsn7N6fpP6NM7SaG2tI03tF32iv4RAnp
a9XCH2psfVPPQICDpxQPXeLctQxDF2OcnTscSxozykURe2+xjf4E/dOjr+5boTMIZeu+IAUmZdTn
QwzNz6ktTsJg8knE4VpOMMlq3bkp2XV0gCVWIVMBT/RPZqc96V6bAx8e73G4dWBqnLvM9xiEx/6e
rdar69279NoRmWQOSZezYUHFFNgUmNLBlxSbxWrs7TnMetHV7VY5IfohXM/pU4UD9KDH/o5jclmX
obUeYjJikNtxVzPK11B56TwfmgDTpdHg8wtIp/NavKcwNPtKf9XS9ODWrbn1h3FbDP6m6FJML5XT
IqlSn2HVrEYoWdQXeMIpMHowU1SV7L76Gz3ZU0nbe21WnnSRh0Kmk7yMXFPvQxW3vNe8stDgufHX
6ISvoQrX44ghWSMkYRl7JqKr8aUQUbr2zW0KhmSRd1B+GlwtMma0J9rXJGfC7jPtXPkx/zWPpGcu
CD1uRwMLp7PjbvEsvpLJ0zBw9bYLBK1lT8nRSbX0XJJ2GAIQLex4B1F8lb4TLEhHvagg3FgEcGF6
HY5lYv6Z08j9MG7ZtKFHrtRn1I9PCSq2jVZ43qLijF97GiR0y+NU6vvmko8bL8WtOkYBWk+oy35C
KIZW+MGy8tci7QhpxWS3Sn16IVH0VfjpSXfQNLEFs9nW21cw7i4kBHgmNoEHLsyv3sLUkT4ZzK63
CN/eHdQszjTQP/GyfWKVX0R82hunSL/iFKtv3/WbygwvU4BQteLLspnn9/p0U4fezrkduJpyKl5w
Kn9Epr8x7e4HJMvF9/B5RaxRhlOvs8559ozhSN4hSo6KXXxh1TddLdCVMf1zmF4lnrnV5lZ4WI6n
1NbVOo0I9okQMEqGzYuy7J85R1GDGCUil17IdR2MWx5HmEc7Q23DvZHqT3hQtVXE9O9ZEOCHvti/
U+GXN7xUrvWCfubRyYgRaaGu2OgsCKzwowWiDhRJaCkddgsUvJybaHaLalvVcmO96dLE/2E9D1kL
iz4ij4IPj6agdaelEA6VsF47uB9G0HcrsniRSKZecMJC8BhMcmfMujcRhA2lMGFOCEZAZs8mRfxd
rZXRh8P12Jm3wDDvym8WXj9AzFdZpyHs7lLBTk3W8FrjvkJCoL+GdWPCkC8udto/DugUNtDhbmOn
O1keOjKXmaxgDLtiE3jqsXkPo/VgfCCl/nBwLjc6B2ZiPzuhfDCJisCffw69aZuoOb1hPDQ1Z0uA
ddoddo2lv7bK/qM5SEL4u/aYqja4cWnGEBMNQjSyFrrZ7av2klTy3LAAeIL8o1oZb/68eSVZ5zTV
aDWM4pSY8Ne1rvksq2HWCjynLVm6dEih9QHU0Qk7JaCIo4Uqps0LbzfpuKlsJsiFr/7korsrQxih
bmyzp2kfnFQcEVk0S4YU1FRI7V0mlrwxTVuR4vFNAWAwlJmDW+LiM8xC4seTQ423WE/sr9Ct6VMR
orgSqRFsBsL/xvKSyGRY1lW6L7sBP4lerivinhOjOdSgsmrCetZxgv82Vtaf0M/v6she8xaObXhD
OOGlmfpTrkG/SeCOE9Z14/fWva803Bn+z5Rrj+bsWcOx86gl7x0aB3syl1qgk0nYm2g7s3JlKePT
adXe9KIHiDjBvsiTL0WoNR9U+j4a3QvhlyxhFk7jpuBvjvoLCZHnIo4esFAQmCo/9Fnm7BSwZMvx
vS2Dfk7xipda5iXLcCrEcjId5M3ttVM5bAeWzJU10prVIxPYLNHGWvjuYQmaZ6qnjPAjVND3mduL
haNrb2SwnPTKg0aen02WcKAoW1UUSAyIhu8RLJLQ+BqltVj+VHb5aVvpH78sfQr44i7TqgUSNhYX
iTvGx/whq+OU92sf26uko5cmRnm00uwBMeQid9CQ5Khfxh4LU2j4L3GMKtZuIb9MvXOMJmExpkZM
rxXBVlY5kQBLNQ3xwgFVupmIEkiL/EOK6h3p+E2X+e464jjlDHnB7UDgcrvy8oKAcZcU7zpeOj0Q
XUfLl1Y8XTQ/P5BIOW0r21rbLaQfLnna2k6XrsnZhYqy29kdCvNZTz24WOzmP6q0vPvBoXkDpold
ORUdR3F+ttJnCDIkbxa3daheww7t63wITiMc6ZzyaBNIDhR6+RfsfiAmp1ffURc6tzd+44Oo9M2e
1clY23F5hOX8oELzLRukYKMXUtb25db1pnUoFBfGPHpAvcB1WKcpQ/O43LEbe1Bj9lqq+JPd72Pv
KrV38INYOYmlEARe7fJUl/4b5QFpwiElik+j/qS5Yl2jo1oitk9AMZm7WgOFrMejRclQBads1E6F
U2oX9povQ0Zvd2qdDTmx+QqlRc+eHiEOhho64yJNdnl9Jk6cAQFPAMNK+2TfS5Zc9ygiMoGHSbuU
7Mr3wZwvjlvs0EU9m0YNMOPYEDEXI7ovR3s7ziBkLUXLXE1VwCTCYaPmhvo2843tOHrV3tZc5Pij
5y5xgAFDHRs0NZA5ttcf/97mZ7uY85LxDem+UYIWuDS5VimyHJ2s2Kahuwry4dUV0ZnBT7uRDp6q
yhsB5GcJjgPnXdJHJnEZ2IDVajv+ns1kUKi2wqfTZxAn38jnKa2bbUeFXvdcw7qaBmSkHgh0+2gV
CCgy/HB7aP1eGJ0Hl/XHcUB4jymjoYq+8dRUHXJJVAQN3hSthdReWJT2sje+cQNz0lBhZ77/h4wV
sDmSFjpUJVi1ZBPqSLBqybLkwsnv55It1BBtujvHdz5Dz8T8Aol4ZBH2W39vTdFJF3SslGe+eCCU
kSLgET5X88tF8wTGkkaFQPS999xnV0DEcPOdwH+z7Mb4NOnyPitvyhgMA8qahzzA4Y6RaV+Xgpam
c4OHcVE77lc92A4XQ0hednoXz6MDT8toGw71UehBjwvC4ozw8nHd6urQdugeq6AaFvBmVxTXPae1
tc878e3pNrs3+CnoxGGr0wmVfrswnLLhyLKchTlivAMhdVPH3euQNZRDQ4yt0cp++mhqzipR24D2
tm6zU7YCjwvsCIQFV9XaC/XXaHTOXvCDCio+6vXsRWDDWUZuzvIYP2T9s29hS+lc9mhhgDy2wPo9
qAKVcIEyg8jGBSA+QuYJFo4j3XhJSDpyEwWkLqHFAg3K3hrRURCVtZCduLDHfpR69tJkbrrWagwG
nQGCIgCAnrkmAVSoU2IUmfwTAzbt+k7QOaRJhU6TtifG3yllVoKluSQVYdLkZbCTZIsyiEeZR4tZ
2EZ35ceEIRHe+hyTwXClC3hUMzPeFAEwhUbOrpun7jKR0lj7U/dopIRG6xasyw7Sz4IQZcgXXwS6
3taAwHfpOLuLUjwjptirTMHuDBhMNRPNJ8chJI0mH1ebQsNsSscsJV40iLu5gDbfbIn/lW5lsOXe
9a2eoVnqTeRt8+jJf6/osGBc0ppdqE4YBzANYqgMSOBpKUbu4FFWQOZodra65m27S6fNCJqsLdde
btfU/Iw9ZNe7+7ai4xdNbc+8jAPGs4IEBke9QjwH/K5O2rsqYwjU2A3/mr440pc/BzZchZa+zZAi
R+5pa1JLlfu4w0LDbmobVgLsQBvpZ8XYHUcpi5hjOnhsonMu9BuvFNZW6G216UYSk6oYg0ZC/g1Z
hIsp4OIQBKI59vTbExdLQ5wMzzLHB6qrJ6Zm/P/JBqQhkNHtaYiXK2irs29ltoy+sLa6Ta5bxERU
eXSCq+yQsD7T661BO9YcxTDAgAUq5J5sIF49L1/n9lx/FoocjW5vJ6ykaVQ853KydnjOYpawYjyI
Zp4JkW2xaI0M35ZD8okSqb0oWtpqIuSw0Hqi65k3ZooTjW2WtJ+zFNuYY0DhdsUyN6FE2H2Jb5ZT
tCnd+ZS8SYkaxX/CKWyltb0UgiRgPuAT/toXJflsfUNJKHsJGhpO+1U2PNeSv7iyeUkzwWA2BJJl
jZEM5O0XIhMhAGP4dmlKHoPiTqeFwhHFoJv/ChTSBsojSIS1z2sb5bixKpZQY66yHGY9awnyeRkH
3U6wcV/oWkZybCvyLcNiK7TzjYcMMww7Xq/60KVQ95npr7t4fAHHcCo7p4OaEBfoKbFW5CMjogmA
wBBN3En7EZnGJ2CDSLckQGKi7YmFm2gcegQlA7CgbS7LL8DTfERjfNvNTl3Xd5+BtLs7fErdOqjK
cqHQoMKqr3ZtfqxzjmTbxzXFiQSZhWDWcU69HHJz75g4OykrbI45URpfQ0BklvnTEaPX5tWdV8Zr
265up0bqhybCWN74H2j3eLQwJYbuRx+y1GooWTJTKh6p9d2lZ8Ys8U/FYbduQu3Nq4WLVKHWl6x3
SAqE5qzTyf0ME8FMh7HXEmUstcZELUIYRMC+dmsWrJXZMCYrLtv72PLHg8SKs4jY+oi8pZgNioF4
EW2bltGD0lJ9U7u3ptAoDPXxuRsAVDU6XeGhflIdExHZ47sLcjKGew+8zpBOvPvgHDbqLZWMyKwf
s4tuYeqObIK5Knbd8CJMtgMtfrVF6JFiFhNQY5P0W+BKmJPUK2qVvkHPW3RvwCPQdPvnpCWPWrRf
vUtDv4xpwXeB9qhoChRm6i3IgpM0P6ynjgBBrnIqW6MF+SBWAvKQM0IOi8SeAME7TZRAaGzoNs5E
CHHh0b82OvZ8UONo/pf5tw7VXnU6FYvsdwZrzzbJC1if6R8c5T6PxVyiueyMTae+5y+KOarwFdWl
nW5DC4znVK0SLd5lOmyh2rduq8aLDwW65KVVwUea84FK78hxlC+NCq9NqPr+QiaJJWqELAPorLD9
GMfihitsTBVsLTCVRDBRc3Qgc4hY0ZxwltH19+LyVp/Kr7hBC6LC+MEkt2gZVrReQ/LJ+I7GCQa6
9iaXyyjTPum19+9asGP6ioxdE5cO9PnjNOSfELCNiyPYGtUNITs4c2JDn7YBVLsbQuOaG5vuW6Z5
zuF6Ez6Vz86m81Amkr+2cR8BFwy7DIH4IkECQYMoIVDGgyxYd+OqrFiH/ZJIXYLYOA70l6YMQVCb
prMMrJ0r8YyJyXsJohCoTE1PuyDtY137bGSynhCgeFEPRbUn+Pyxc8ppa2JAWnfAlIaEQA4WORzW
NaR4Th5cxC4WJeXi/TWYxFHCscZKVPbsvEgGteqmvXSle0/uGantE37V0qgvylPlIolAUvJ4BPCa
YrxR9fFN7Y80+Wkz4ij807cGTFKHsXzcGs+WrBzUHe9llfvbcMBgXYAuq52bjInYCgs7cmKU836p
bTpGrEZK2FMBtCzGtOXLDms4UVLEaWwy6Nxd5F+Akp0DyV6FbRk62BJerEYEW2Ggh/ZKgqCi4Zsl
Fxib494aFqTpNqENIyFxjMw/BdclchTYCeDN9Lvb2Mc1Htkkmqs8CzZaCv6tMtwfx+7wHqrnQaE0
EzXlhjOisG1G1mdr+hKDu6st6KzxjyM5QKcs/awGSBq6o6j9NFT/+Rgce6t8qhPEFIqDy2weh6Q5
ejUKH3yaa3TmT0YC18DxxKfoanzylgFazjOtpW86JzMoFynzl3UXyL2H5OdQxsOTMWHhC0qNaXvB
B+CIL7gB2zbUljhF0s3gu/Gqj9NHCBHMTR2c/MjIkdONN+Q21HQk/LfwFgUKq8rS76d1a6qV1pF8
2yZkN+btfuz8m7JhQOzQi0iMAamOw3Nig3rJcvu7ngiwBG9AlUrwRnjEkAzXX0oNQVCzSQQ+rWSu
zpij3Mg4xNKdNBg2O2tX2WpvQExqs+FBGyfj3KIFMkuby0C0g0thU7xb32ZigTOGFaGRfEOfK+Fi
wOdGjnpWIXoiSuiomKXRc/swhVIn9J+s9oS/akp5qwaOsidCjpboLi3g8gWs9UW9bYSxl13KpRxA
8jo1yvdUktfkD9iVTO07sNsPAhf/KIjKHP0mGXb8X0TUL/FBJRs5NeBqaULGcbbWtJgJmoWfzyxA
gghcbHQYmNjac9o9mmWET6ywh1jFT/z/750/NX7JFVEKvJ5L05+8XHyHbKvs4HtohvvGdL7LVL24
Y/PAFAIKKWkafOiKuTPuMhLZ2XIYs3qHOaqG51oK8EZ66LmLNpsqtvw6U2fHt45lZfwx/B7MUo5O
bJ5m5SpA+JK6wMLyct8N8tjVh9Eatw5nUI56L2Ph9qX2arXRT23ixIZlPWwLQM2kAvth/Z07zYtX
BnSj8+KmEhvD58rJmk5+lbfLRHceAErgne0ZnqxbN0JSp4tyE1CoVgQsr+3Z5sLi8+WY3ww03XU4
eecBSdoqN8RnmgV3mIXDAwyhw2BPV0P5uQQQRuGenSSgwCSvsi0xavoa2ZxNdQGxMZdbox+CU6PK
ahM01T0+sDWpIpz+iTjUbEoDVWkY5UEPZF6lWOExksXfIcQ1TAtqb+WEj/vgFIWkizNHUyCWDtba
2GOBCL0jnY3l0BA16dqRsR6c/DEs61urJT4ZqANvI1r1+GhXLt3yZU3PTwLMXVSMy5fRCEPPsZJT
LKu7ANbtwhxKJlYDQ4whi2lWpdtKaQBKyhs16QbUZuLp8CausCVucxLEixzUR0tPOMoh7yjiA11y
6yL41Us/rPK1XqpD4BJfEegI1VEcGQAY1/BrXiI2i+mA36VrKAFUAAeOoh8AxFfAQK+KASt4gRat
/g97Z9YbuZFt679y0O/0IYPBIAmcvg85MJmDptRY9UKoJs7zzF9/P8rudtm34e77fgCD0FSSnCIj
duy91re0Wbyrrr6TeufnJJ7tO4N6N+twh1BXa9siK2Ftj/ddaH6p5Dk0WTWneLQZh/1w0TiU0oJY
ObjfCV97p/kla+eFCcphKkJmJenZ5FAahZQRUyju7GS6i0Yk1WOP2sM4VmFGMBPtAZWr+0lghqM9
1RyqWj/BlQFt1ojXdoJ3U9MwtXIwKx0ZJW6hbovFfAzM5CpZUzzH7g+kARzcyjgF7OSStLC+ZECm
QCYlCd1ILHAJFglREwCKjJL3nJBip0IX08Iz1jsyV0tQ1YPh2d2aKkiz0S0mJABadpFT8y1Ihm9p
y6wiWTZGfc3qvuehmbHClG/o7r/Fk/W9H8p9AOnc1LPqoGsT87IZkGHNqV1FX2jJMrDHQEbzTLsz
y+UpsmyChSZfF+YRU2a90zpxiUdtxcui0enZEK0Wr+3lB1rqfa1XbBgkawyu9KyaHVYfvyBZv8/S
L9JcAQfpkabuA5Ywwd+vfF2TZhvQB1idjGcSZ1AjuZ+iHmk7k86LBiZhg9COBJd8uli584jXigZ3
7jzrzXDpg/LuA+X/3/+Cl/+1rOYmDqPuV3z+P9/9P09lzn//s/6b3z+4Evd/f+8m/tqgvP/R/eVX
Hb6Xt+/59/bPX/SH78xP/+23W5MG/vDO/iOv4KH/3szX722fdf/g/K9f+Z9+8r++/yepB4apLCIH
/vvnn/Dbv1z/F/7+N/99fI/jn2MPfvsnv8UeGJb8xflXmQdK/0XINZjLcKRl6yZpBAWiwejvfxPi
F2EatiA9BS6tIpLgn5kHhvMLokiMdsKEdMRnjL/94zf7DzIPDPOPsSrEKpiOJV1LCaU7jpTOmtr1
9f36j4gwXbmEHFmheNSrRKORkvU+wdwzzHbjJo1T7TUraCtXI0tT10vS5cE1cIacT7jN6HcYy0vb
agZzP5rnuMOYkS9yOnWrKiWFh6mv5B8VGs1hwE6/nToCBCp6viPzJpoxVngdHa24mGn7FFdoArrY
t2WnnWbE4Sc9QOijKYNqgkUWe1zHATDU/GDQ2z0ePX82JvXZgQa3yQzgU0B5JlBao+nHHcfsuRht
Hy8YA9GBlGo6ex/u1m5XRhPMR4eOCwna2wXNoNeP6Eu6NnEgKGHRatVzjQxTuO1jXU6+VAH4WY3G
RZha+6nnTJGYi09iLbRciuLJJFpcJpnHvdQwvgjCfYBnCWfbwKmPCeFdO4xfW3RC2gz7q0kqjGjV
2B9GTX3prPnVKWRzS3fyQcgG2WLXsITPJUPrNH+YrS47Oq3NWp24a589tq70NnaytrvX1gl+1FWP
UyN1c28yFVBomVW4aBQnS2OXjmnrC7efkcC2hT8lsZcMY39ryfCGmLThmNj1zsiURIg+/YCkkN6N
vfamrT6/UizX3KLX3Kdt+FjEYCOhGnPOktUNPDKDHl8mjwmUxpH/x3Mc6V+TzlW3DVpaZNGs26GO
BRe86FM9sblCoCkOVWnXKMFR2P30zP12Z/+c3qH+mHX3cSMrrLk8HOANgE2s2R4/3cg5cQGJFrTq
saiTbUqMn2+ZPefNiT0RKUJwtOCR7/m5UZ4ln3Wr2FmQ9hGayuRkRaK9G9yy2mmlgQZyLA8jYlp0
FpNFITpwrEWX5IZPxmoAXGYmAnY1MClGLbEwQ9hDNvSEwaSKI9NtZgCXqHC0UJjnJxDy+Elr++A0
6GWM2o53plYtl8EdKZEoAbS2vcVFfIhmbdqrDKOr6rKvdpW+28PSvrZdfHAX+2Ugqv0aVcwSl/Gz
QIkHSoRb1Q0RzwFOv0MZcG0lIA/q2Xlnh6N4ajLmmYWp06bvcvfxr19wZEG8or8nMvGKS91eFyES
XXQprT+HRlWOckJwKcWjXUNejuYOFh003RH9zg008a0bWK9FGIV32WVKq+GczNr9VA2fO309jmCH
3dUUCaj0mq+M0mjGZAMx5EbewNmnZk8FGK848RJHJHTwuYQ1bBEDe8O+rTDFJhNaxQabh9Yn5j1p
KMc+ap1TPH0JC5meAPu9tqnm+EkW39fQoyCv2SCNnfyl4eA1hhMM96o0mM3VxUUT5sHpQ/uUNWA7
aPTfW04AVH8Sh4YGJ+QEA7VUMZLiEVPbLnb1adTbS5ZVxSHvF+0gnUu7gltmlvh97U5EsDvVp1hv
nXtFOCaJUHj7FnOlbKzkWcO3WdxwhccHcE+rTzQpX2ZGmqTb7axch/UotW5nQm3vybjwoqQCAJvo
EUKu0j3PNKIBcKK1wOOC9CySp0QYR/ah20ynC2vMlssQF5+0AMgXY10YSsU8jCMwMLI32+q/Ioy9
pJEJy10+YxOMH/EcH9OOAVUGyoNORXqIyuiK0wD2mQETRBsTd6/3oU6h2R8SSTQjOaeXQm/pYkOw
GCJCuFJEb+dKGc+qWO56iVRAb9OJuJW1qmnj0XMjJ/XjmLgHN7Jz7ub5rBNTtxVMP3dVVft1BvuB
ktluUEdrkcNOMvBIL0M1n2umHCa5KSdbVTsHhfoRRSMZqc64HTLsJozzHXh00KbDVSdL5KX1CO7E
r4Z+piQNb4bByg886N8IsWOSjmJp0zPj3gZO+rWI2hZwTCNOMWr5rtNvuK+2jpWi9CIXs+YAHiVU
cT2LCYye4gZoeeHNq12xDkOvbpf0bpofzCiX90EfF1tsuQeau5zMZwtrnWtXNx8XG48UJXF9mvk/
QzKQVn6REy/qWt2NzAKSKkfnsyngdTJrSD2joi3tiJQubE5OiNUeGAnjeR/F5Ce66W6HJExPJqdu
InLo99OJ2c0wGtwwRfsB5n0jnOq+U+3XvolG/6+XAcP848JrEb0kXGXopmkg6xDCNf+48IpwCOgK
29o1oa3OXM5QgECAQro28LrBWo6LK5sHiNqneSLmrLF7kiwYvWp2fORhQZWcuvQsY/S2CwN1Oy+G
l7BpEdGxvR9Bi32DQm49xvkJWGjV99OlJVI7s2rSOjV10OhF7vOKg5QGsD6PTPIinOptculH18vU
H0eLO1kLZ7zd3SwuyNjjvbIP0Z3e2fZehA1GBGHg9++hObQtjhXBeF2axXcVmP05CgGTRAITTomd
7bwIobaNKGYMSJc6AvJPCOC0kVHA959AoVvQOBhDuCL4MuVmSGdU5meQRli2p8w3XedEEo64ARZd
7EdtiLeWaeFm4MfjRdDEfubBuphIDredzuk3YTrL3pPJA34k1McTmN3OhJjBudc64+55GfLoMzz1
L0oLSeEcALLrKjzntEwJRcKNYMGna1GFRvT4PDxwzt5Gsbh142I8NS0QHMISNwsP8Fm5qEvCgcFO
HHRAFY1OAmFmHuTMuQ47ZaYus9LwHIf8ebuJWD064AkLQHpoG/6iIh59sDbpTTcpscPQBVY4HNML
qL9vpY0EoZ6vseZGnrQtbUtyRnsVid5fslo90QkPJLh2AyVrWVf5pV/wbHxc/Gnof/z1XavWm/L3
vWu9aU2KZ+LGlBKW5dhrIOJP1cJYGyQ7Lk1wbQM4ni4kpDNBIHQLOtH6uhQvVZP7mrZM18H6miwu
cEbLM0hAZvqwMJAhglQrsnSv6SQH0SRrd7EohRelYrrkI4JUbVmH/clp6pTG4dZ50Kxs/uQUMOwJ
MouuVY5WIAbUgK0NdVrd5sDCBYZ7qwE14zTDTuLbvqlL1jJiVRYP0if+gxB+HK36APvI8kUxTcdA
wMBqwm/etTjBpocCOOxlIs0RJlhvb7RO6lcryAi4ZTzQMVh7caNgt9iL4Y/mAlQQYTAZj/uOJ+c+
wTm6Q7tnH2yr3dVxr3l//cLLP6UAry88iTYGf22hm7aw/rRaFPBNGqhzNhwI3EfIt6bbumL1fGMC
HdwXEwowXSIEJZTRGzty2LXoXLZxf6ksQ25nqSXXvLwtIosTNZmr0ETpyfdp9ULmtHUGBqFtG0nO
kUaDm33F3JSOYd0W6zwxjrKzQWVwDMoQ8QxLBn2/1vaZqXAmsAYELbOZPhm6dZelzqemAJi0DMBy
CxEUF5UiHmc7f6QP1+4Wxj4eVfJRk21w+uvXyHD1//fulLa0jXUk4Ar55xdpzJu4WeRoXakR2TGT
VNzFxkO76P2piSDq8TPflEhSJstTf9JJ4uS4kmALGAwGPwNLnYZuCtlUTz/emghgCPLV2lODcrNB
OhWpa+y6xDgr5hs3OoFZIFuh7omiUEeniodT2sU3dp28lr1OQnYLk3BAzwnui1GGcRyFQ6c47L1O
5e7Bbe0vc5RbPqvi8mQDtm0m0z1Wpn5enDa+DANTp8qZaScmi1dRMe6Ek09o7ZP5NpMscmk86Eik
W0/TyVUr3VKe6q5wLuT1YDwLRlrZxYx8LL1F+R+9aYZl+UX8Omh9c8Eg7dHxjm5shWwAC5J80o0Z
JUW6qHPeVgxCmpmF5BSuEWxJjDgE1veAbngcD2LycBB2eHcMSCVM2jZdbb0By6OS56yzn8YCFwgs
fMbWbeiPuTJ2SaGMM/BoAxtQ6CrN1yia7g05xqCBGrAmREzfjM2aTxIxzy/Vpeyz/hoT+E6YDFPy
rla3SxnYO/QY0QUx3xuIQJaNdtqaZfpFTFP37qQQMzviB2oLQVJOTQhX3L4PBvPb0ALLzKFOkxS9
K3J6eEaPyPRjByL8795hgboQxX4bw0fLRsO5a2qUSw6ar70Uu6XI2ltpjcda19SJkeC2tEuDvOdt
aeFCEYD3TlWkjnrRhC9mmhNSMcczrd0I3v7qp5uJwOoc43mc3GOKqGhXTBpqZanB+xYxodJAjrxO
c4pz4tj3XfWckyKL1YJTjiCDQpBBjMeWlSckZlsM5pngrk1eD/15lOiq0zXnxujtnV6uDnIIPmhM
8/TJjE9RrEWXmoBer2oz7IHru05IinSefDXLvDzOE1UcjxTHXkFAjePS9U152WUmLlRLTPDH7tE0
MZ7hjQo2dkcTcZ5C/YYX1/k3AaosZn9+il2T1FqXzHO0ADRs/nQidcji6tt0qK8W2qrtxABzV6Hf
A6+wrLB257ooln6rKSQZEdqjQDFPh7NlAjwSRjAHdQS5VVFRcLqbmPicV23VPg7utbx4kCIpnlCq
KtEtD7pAnBibs0uzIRLPKMEljX2F7xkwzgHXALNjxzroLfv2xzprNoRIM+UZj/BU+UuE/cgYKPg2
OMNVz0z3KQyBNfNnviXPLtkAJSPjmAbKlj3T2VsV7XkxONOBChfzq6sBFCwNTLdjm+5sOEl+YDDO
myKUtq4WdJtsRIxHaCvJF45zG9Rl6PdwPjcVYkl+cFjcWb151ma0AbW78rWKsP/E6POYwBh/Qu81
7LNQj/CVC+xp1cMAU4qGDKYYc0GekMb83Eybkqc8eFTu+tWQ4m6YoGVHV7bZsY9dwfiF1U23w4fB
yPWbwNWXXa6blyRQ8Wak131HpfjaKgOB/yzSi6qp84dI5gzMMAq6vf0VeGxxDXtdbdsoDs+2iT2n
Kv3CNcezsZYzYYIJLptde4dyF0s+JdO1M2CX0EM4tC7ENeyb2h45+RECpY0ocKGax2wESQ9mAsXe
BhVPcCvq0sV+qKwt6LLu4ETQGLtOQ0M3pfQ1Ru0lHj5Y0zBbmxnziw2jnWHlcl0l8+dCPOl6VOOO
whUYBMBTgjKx9j2JPiTD10h6iFwaQOB6AZpPvLWq4dap627vVH3qoxkHpxQmrxFEu0096eYu62HJ
FiGSX7LeOcO2wWVI1PzA67CzWhyaVmY8wg5ZI4/MkCSkor1T9Ontsku2HX6lr4a8Y8cN3jWiHncB
6cyX0BghdpZot4UbnAOZpzgV41OZ9dlzZlhfaNgYN1gns+euds9uuFzrOjPJdFbiKSu6dB8a+KZU
/JIjHbtDp0F4UGSivmpSQAEtSCis4w5/wpWPJrD2khHzjf3/R9CMX1TtqIfkRZhaeIracfEmv0vM
8iHWvsUgkbdd0zhnoGwrb7IwmSygaDT00nmWS5YfVNmRyplkyCVGzl1sAy/aytiPOvZK0kYVVEd9
Z0bsv2Bw541Y8vgpmyH8MgNKjqFVPFcoFQ69XoCJ1Z8GE74/gULxJ9Lp/Lq56ZYQNz2INK8ru2+G
mTjnGYYA0w2UlwuT+xBK2K1Og/thDDtkpoPyQgnaibia+SUNuO0ojqKoW97qaebmSYdil1vGShBT
EWLqIvVl8amaGMpIZdu+SKzLgPTi3p5IW9OGKbuvZPPYM6r0MhcWQUmI483S18ydAtqTQzxRk2nt
fAr75LWIhbV3qKG2vUN+W16MBO6EyL8t4knfchzTiMAG+x4ZJD2H5ht9CnHLWMndTTHqxSKNFg/k
ojrIgalJFxteTIjMk48L1yR2wj2iRMN9KKPnBB37vgp9wIeNX89jQhvMImm6wtnac37a9JoM/Fxz
Ws9o8OKZiTFcjcrLmSnuwXuCtSiieCE9IbifLBqnsAuyY47/Z9dLMzjJNG94oXDF2QZg1KIFEQ/N
AlFBPT7Cac1uhDPj3obSkOcZKvK1bJ6t9y6rYPxnweMSkCyH9jc5FMzmbuN4l7nzoeqTrxmuWeRC
DngNdM2LNhDPQwAG+OJ2G6o5YKZTL7f4xsONW9XmBlcgxaxuOP5imJ/swvZxNX2yjUX4ej5PR9eg
SEg73LMprr9bI6k/LzSL94xbgSI445UZgsuL5t7zsDSnRCe5I6ugvtWF+SOrw2WfTsb8KufiLmwg
d8iqZk2TaXNNMZu4Ljjrtnhz6J3vOmwwQL371sccaf+6U/7vZOnf5mnr4t/kaRfF97b9/v3n4ZJp
fvyr34ZLjvGLsmxbt4UhTcuSiknR+L3t/v43zdV/MQ3LtBkfGbbpcP3nfMlUvyjytAmhF9in9Z8z
tU35CzMh5eIRcyyHdoT8/5kvCf0jM/unk7akO0R7yJU6UzHdxRf9x5O2PTemFo1WcYSboG2pIaoT
0hFQvtLsjp3+0tNXO5WmADa56PTxsIeiBV4/+PGZj4uWzwMqBWP87YOTFrU/ffrjEx8fK/ohJSU4
o7Yjls+Kq/LUEnp50sMQZPLH+7++6ZjNESlddygIT/Q5hNBOg5dkGxAZP976uKCshbnU9wmalNq8
SxzyhXgGwdh8vDkGJV6Hjzfr9aekMkFnbNCgxKFPyQ3jtT9Fo3asJZAJMYXpnnn3i5WhRqhzZlUW
XM9uQVuU7qccVJah0wMnjmscgcUUBsF0BeYS1O55W6MopJxNpCu8NArfjQln3jxVz42BGrpL7a8M
paX+KZ9VdDuLdaZB5HAql8CPkAFuc8bRXlVld50+3I8SPEw2jxA0DSS0M3iGGDVk1iMOiSCPw2hJ
SPIIYwArzSmmU37uOttzxx5CZRG9VY15pm5OPEmbhaPRAl4+i8+a2T9MWXuIZYe+9jAx+fHE+JxG
AzIeHID9OEHoGCtP5PKVvNyndoRdqQIo9XGGfaCY6FPnTLxaXBCtTYC41CrLc9xHJ4SqmywC95fh
vBVk7FUVuBErSExCpN3LjIRxY+SO5utzmezjlvYhCZPAWxpok1qd7LvukJT68qxF17FLPmVIMYqY
HAeZIfZAE7pLTcQDLvrsHSKuLfwlPAYOBsbeHmm7WI+5bRCUuooQnPguDTh12kjc8JgiSTGyliOt
W4Btcm5kWzExlMYPjfbkjp3RPdVZdW+mTf0gwCEPjb2fMzRbSHCxxpDZ4ORjswlnIRHSGKg9KOM4
RTde1GJqnR3tEGfuOeyQF09NjLMfY6CIK8z5yKK8yXAAAwTqy7h+FzXfpMn0VgR153OOHzZE2H2O
AxETrbci9HiClkcE8IBAxXSvFyQ1xlYosfCO8HYi+TXsMI4PJsPLzOa2CRKo/3EhDnOO9KqH9ocm
+GRItOt55m41fby6OtKmCd4jGCqHAK1w3ucgW6cIERdNk9Sno7h36DydyBP0rGY8LmqkSFPTJdbo
7gcPLtlbFozJwhkAbTbWoyD2LEN6Rxu7fKARj3Z0ISOmFzw/hu4hK5mPkbmgeNT3RlDVW1MjxtqO
22vRjFCKJjJcprSBumLtkpXHz6tRKMyiSZ+hASqtbYrA6gy09amBorWPNfLBwFdK+S0WPfo0jr2+
KnWUp2tmA2HBaGaGeeOY5RfujmLDeSne6zEnrDkso11RzwhMXeDZHMG4ixF9Nm+D1YdnmWFfhoxo
kIYbpIU8G/pqRppHj3G6QXobA2tyqWkxIckXTrqnLXmIF9fPTEhfUFkOig6jxw30UDar6Wh+a0dC
NBtp0ipef7G6wEnXmzjBlihsj7l8yg31ObWDyqOK4nhG8f1ZtZzzCwNzihvgUSf06MY07e+9ZXe+
ctB+Vk2ABVPIctek7WvGbebbJp2GcFxYoeBda4WOJSEa96vepnJvDOBX5AVs3AEW+NpsSvSSnAci
nXeamJKD25CNYo/Gt3rGRtW8pWFvbY3KTHwWEPzPPBoRlArySe7U+kNKpGE4rjVItQomun6jGxrG
pamx7mlBfcss1lQaTn083U9D3N3OGbjmoWnCY+s+0sMNX5iQB7xABLKRAHdsuMf0flbekiF/jgSG
P7zLM5FsDHARAlgucI1x0NcIW9oPYLXWzmGMwWlFGwVNsXXybACMdZ3DQDsQjHyHTlrRn2WA22V7
MMDcjZE5s3oQeEDgo7lKYifYskil6C9ODvRwKCdrnwwXeGGHHiVcCf61PqpOOPTk6GHENWnZ1F4D
WgUsCzMOmtH5LieWFwgOmT8j2NtWx34eUnSOxbEK2KmcJn+z5A8tXzF2GkV3l8U0NbFml9UPp4S4
nwaDrzVAr8Ixe5pyjvCT1iBJI/KWUV2k7i2i1pOiBVWhBccF37Xef6P8W/xgMV9WTNduSg1tA9cM
A13hij139eABMQsraezDDDe7fU2IumSU2m8dA5AyFGlgTA4WsmLuyg2+s+GyJF+WCi9wyijyHCTb
HP/yMNRQdROE3gaZmHVvwp1OIyR+SfFlcsf3afaqHPNur013+VD16LFAcGPOP5vuHePoEmFHmuE5
CD41pFQdnYjZO2OnY5BHB8sSq5SqQAxiLhlSljk4NFnkj1gTiNdb8nvU/vhBLMnhEENFbpftMZox
SURdc3KnM7hCDCKTCnZNlDzMOLW27UuTD3R7qUGQOdOyGVFdTu40IVajh9Farm+S9sgtTEg3ZvIC
iRwgiuipztmLFkG3HiRcu06P4/2Y/rDCodjnI8rPuZ0Biem9OMLKkpXvDvNN1VcsNPN8IFzvFa+X
tWVUSG6wvdYvxY+CjuPWtZpmX0S1syvYVMJ2vgPG8dSotvNSlcyXgfk2ZUMNS8uU19DALqwxluWU
dWadvo1VFYLmr18at4I9xcxYI6G0xSGmtYj7kjVXBdTS3ix5JvDYxwcl1VXTLN+1ak5rDDrW8uVU
EkYJmfmMeP7WLqxHnpw33cG7jXdkOpA1e+JMN/x6SSkkCMRj+CSuFWdpTaY1yGI0EKTuII2NgBom
zIjzeixJkHP1U7lezEh8ztnSMQM4N1MPyMFKWdQXhHJRRey3E7mfBwJzIIiUPrYTE0A3DG3wTTWe
xtx60gmb2tDkIqV3SPajdHeaE1m0bfRc7EOneK/ipD/1kuoLhg/o0C7Pr2R/DR7Tm22YqPAYV5Zf
Oxy77bL2AvdbMLekJhoBMZ2uQWNvhAVEPeGPmvaFNb/1XK2+Czs4VWHN0q80aW7VCCM6JXNiJarR
Ca+dcnXecJsirxExPFerfShiJEO5lh07WuXWsKAkYv1OwFwzqQbfK4qhZszcXE0Xju+YCvC8+YB7
AerL2iCmqk5NUHgWWYHKNtkkqvqkR0F4LPiZNET0U44nAg03T95BWeMd84ydbWYGIEVKW70onjgv
Kwai8c3oxtPJNsVwmBhjhSpiHjNFNCJJW5nh2zGe7WoMtJnwmddtu8iuT/CNa09kzpUx13I048c5
YpSbxDsdbSVzGX4d5XbrChsdbTePPbJhEFXWE0E8QXpKkAEUSogTfqZ4S3wUNaErMtrm1VMCVJ74
dCppr5+0m8VNrWOOdZx1j4nBWruHFZNufc4BHybG99rSUPvkKjrWCpMNs4ydqg3mxgF4hS4e6p0e
ky0VBT1CsZhZPIRUyPPBZ2YrzwkjdK+VebjjIdFN55p3ZuOPkf5iCkVzOyRVChHCuFp2eyAfG8T7
nZ8Y5KcMtLi7Rr3Rl8brRDLrLiIfY9Nk4XIqdV3tbSf/nMd4cZeswCBJ5CmQSoRC3FJh8bkeCAt0
vhObDtNOZ9CVGLBBRAaIx3yesBGkdfoU15rYfsSCovzBxZCod1jjEJYsRHOuw19ep3u8i8eK2pzH
yQizF8KvDH5xSdfdfaMOjDxXJBcSmWMvLXUvE8N3Wr3aHjhyANhvO+vRj25iYNaX5tqhqghSP4ad
iUFvPUTIUgNMSOsrW+0jKI4GqlF9DRtfJUd0piXaJAbDDfCZymZEkD4QF1UfrHxgzqnXvqa7GD/I
xSbCcUDsXbTzMXevzazsE70c+zSGX4mYm48LiQQePKiXVYCQM9MzoNmnoR9rZgm0IGoIc7Dag8nB
TY6R6dlZ9YmKgiC9nMXGlruuIz+trsgvbnLgd+FUPNcstp7C9VDNwzmO68dhJAejxNF51pxpOxMG
f5x7WCQEibZx90718JLVhCdoQBbW+YXbJ9LLU08fo/kkFDaAlJbNro8seULscYjrDGqF1U/7wkZW
UOUZRIO0tI92+RprDJYy1vJfH2o55g+iFiSKTjiVk/UuFA3eWSXL9DBlQPcD2CiePXy2k5rbvcpJ
h9c1WvF9dsmmjqVDaS7LCmQOpMA83U6CIrvjJQpQ2G/cOcbg4oa7vM/jAyermzgY49N8Dy2QfJWO
b2eb0NXmUHld0kVnnAjq2OEU0opEPwUqydHs2C8hlhaCehYWvJWgbdVnFD7JqUbmkjH73vSV3HT9
THMz4Mxctu5LHaNBwEfa/nqbzxjBGVW1KZGnn+xYfI5SXGLDXF1QLp2Vafb4NZZzBqXTGi1MetWC
rmhZrFOjU1LbFui3arzUpBUcI/k5J7BgI8p82NXOj7zvtdPHhb43FRg8/IcxX7hH17MriqnfLlnV
vwxlO3l4PH77UI3bGcflUO0/LoGym02Rhf1F18VHkb5fTOOBjbQ9GXXYncyUWD2tq98tc0HkEsdq
OxHfx40JEiov6uEUK9mfsgVgJACO0qeht1W57MgCrKdtptWD173GLEYkuuiS4Kjc+vWtdFTbMCXO
oGAfKjap1Tb7sNBpQmqIaM0p0nZdOPZ+W8s1sIJjpazvXRR2Bx1rlr/UCsS8656G9XO/Xz4+liU0
44lZxZa8fkld5sFJJcm1gB/jTXOJfihGfJqTSl8E81dJ22U79451SsqUDRTx420NqP0QKZ2d2YUL
1ZFiBiWKhGjZOA4k5fKNZNGOvQFh+lhG6daI9e+VXwXmp6qnV5ATRE3sQhNxMzvOA0cxFDyWU/16
CdZd0oiodpO6W04fFz0hU6DAm2GCZmPZKClj7WA5fVy05aE2NXX82NZ+/7DoKNF5hsjI0E/6eln6
6qnopLtH8UscXyzfgzYNcb+I8byAzCeLlMV3YSn2Q2aIy5KO50INeen1BRqdagKzN6vMc4vhSOoa
hi4X0O6ks7sAcP1Qe31cck3/gtr50eqIqehc47l2TXy3KtjHTFfgLMfnsrEgU4quOoDOOSFflIc2
yQ62Vi83EXfeVhoh+UWpIS96grY4S15SJJKfpuIKPLPoEa1RfYW7yDbidzn0Ojgxqz0HS/AQFY39
WFWUBrqzraKKR53hHJE/MetqlBGwoR0Cd0AeWUEIqeVSIt5BuarStCQ0fBie+sg8WzYmo1RyMJhE
GZ4b8XnR86OTuv2nAsTkBqt8WSVMyaqEfrEACDKZcXlO9ZoXK8SfkrR4ehx9OqK8+9712VOk565v
9bD4JxPRFbBJyFPldF3i+AgV/D3Ic+NrUaO0UOMrg17z2mQqJHMNmqoIRXQanRXAEk63VVx/Q/m7
7OKFo2XZSZteYTKcx9I9Wp2wbwa9Kz2XzvgGRox7iasvDJiwUt1NWS6vnEBWTVI+ek28JhGzIpbk
Wx0TxB27sIKSQcoQvueQemIGEu7BySDBG3wk+k9GjEHTQDGagksok6s1vs8glj8LSdCWDuskmcwn
5ap35zULDfeWXTHcNZ1lYBLR8Km7gqgb2N1EuMyXLiOpcUGhcSAn3r1EZYrlsyXGqsnNnRvm9mGI
plOF4GU3VOl8sM0fTVQsR2Ul42GhHOEA4mj7rA2eymWmigWXAYpBohZq23lvdmrYRc4I5SvGyVq0
r1HpyG1krBuuptNCRbe+o2tJHbhuwhoV5QkZTe6HekvaXm8gqETs6q7LfzqoZWWmdV6pJU8fH6IW
mk/3deb29LW4QDkbTgksr00mFn3Xrz2mYe3fIqXgu5fEArYWDx+pd+a8pPg7uQEzZmleIsPndF25
8R+NfmhG4MegG7vrZRYNQK9w/PVD4qPpWgn13E2AVoQ9VKePC0lCLCCgbRnIgQdcd5z/y96ZbcmJ
bFv2V+oHOAMzGoPH8r6NPhQhvTAUoRB93/P1NUGZGbp5surUfb8vCMdxd+SBg9nea81VBnd1mI/k
vvGUwZ3+BDojTciEZ6yQ6gPBvbJmcG1PXo7sgXHcspg1XKPH6avrXb2iVUrL1aKCcFoGPV7Nf3pZ
SwQ6f+BHX5aZTs60RqUkqw6DQF7PiWILUsdKh1DnMEWLY7sHbRaWSb+m0YPcFPp0vcZmRLllzKJD
4fPHo9tmM8p12wP/PYoic2MQ65HtBVw/EE2L2Fjj9RYbAJ0wZAf7oxsHcR5N5wxvTlD+mwrygdtt
kj/Qtz0FgMpPvHu7irz4CR9YxOSF6nGIEgOlj4ihwpdkm/NZXWkKFtadT8rvtpt1YxbaCBLjSZnB
g8AlMidebKvF4bZypuDWaba4Qbp9bpRn30mAiVBkp3zUQ1yfLzWI9gwafR3Bmm2MIbuU8AEi9RD7
0U+KWvGev3c8DLsi0CsM/GGwHovuOY5Smn2lvx2xM69oa2gr+pTVCtFATFhtJrdOLcZdFT0nIakI
Y5YxOYKI3/vBd+bxt60/7GM3ptJTe82ugmktKS5yeex2Q8ktWtUDUMA9RQ3j4GrYwakuQpKxPKSb
7dCfXCG5ljtjtilCvmw1lelG1RDdGiNsdwbp9L1ziSHbbpAkvs0dycZNLvhYe1oa/Pfd6cXq1YmM
oFIO8W3pJtTobAGRsabfruebgiIvTl38nQQ38WoMJySBTed2FPFetdPjILDkM3iNyHKnel2jjE9K
o7jIOKW0Ca//Nh/FJpUIJ3UnvBh8ObYwuZTbst/Rzlj5sVtebWqliRZ9DDo13d4tLwP9gLVRpd/C
3kWhlYK51ZNkMzXTDRLI82g4xgoPI+Lv6nFbevRfCvHa1ZR952Fs1n/XmV2vIqnXD+kUvvqMih5q
Indo0WClM5uUgvMcqJL4j0wEIuMK3qmnKh481hPWZtPjjjdhMSRv/cmW/lUxJu7qJrgO8x+6HM3y
ogCQ55DmTFu+q9KZaHJ/yVx4Ckmqnmn9fLHMWmyD1jT3qkmuvaIU4toe8l6nuCl9x6OxQLKVFcHN
DDx1rAMhD/hUrwkhugyeYlgt+s6phhdQKuqoifHJwV8t7NHdFFyzuKtVl7IDQDG2/YFcLNCeDi3j
VgSolAFOojh4QALO76dzgVf4pDcK+2pTiqtrnbZJWlRkXMLESBPvPvau7YggZpKVoOGsdrpH93i0
kcuP5EHZPeBozYo7cBUNWn5aPalruBtpfGhu88OAMiAz5DW+licMjL/6wV3Q+t5xBLxB1RCsBcMD
MI89BSxLUTy2waHX/QUy1Mz07rdAYFCMVlPJl7Uozk6OVn2zKvPn8J7RJVwlfnbVRt26pH7wkkXv
zFRx3lvoKZqYsxsmD815pmzF3RgaAAVcqlamtoNcVDzVJieImh5LS0emi4fWBPFwbsNvM5xlN/S2
t57s10j0PeUBg3AqOARRTBu+TexTgVJTL/Jx1/WUBMxAZNy6oKp6lFmq2Z+LpbaSr3kUdZsI8LDZ
yLfQgIhR9kjtIMZ9yeArrkWLYgCo2blqq3zXDKjHYqqJ2SieJsrh1bjDkg+lsTWfvDkbAhPWJc3j
JwztkHojctrtjsFP6hJ3EI0BF4rsu08EfVdYNhWpalobdE7WuEQVhZGeUU/dGP2O0PR8FXLDMmkP
hcVhyvJu4yB713WveQxM+ZKP7le0/BjmReDuGy7pdWDfSC/8iSwIgG3vI8gqYH46UUTPKONuFDCC
ivw6WdVO2vHrZ+xRj8GpxkCVbWWsHdueurE7RmJrGzmyzhzjfy8w2nJjwxUTam+1Vu8t0lQKQS5J
FJJRrAaBVx9000p1JC9r7/zYN0FFMLyZAdcMdMnkGsqAkrdGeu5wf63K6LlkfrayqyLHMk6zovbF
F0UM4Z4583FyioufWUczHOYCXpyDoq0usTs1eyQNjGluycYiCqKyUXUHMCWq68Tsji8ifiwLoCgV
2bq0TDh3+q+9gjLsBW57TMvkGjwB8+RqeLatjA5QafM1uLxFFxSEEWr9ikiBbzrJfCstbF5oIljr
0pC3SLL1Y5RrZ1AE4cqcOlilZKAQnHg7BMBwuMGn6zjN1W7aFlaYrwoTGCe/+qoKQIsh6ZkDTukM
ktEOwPW9IUcKKGFhX/1oOnbzD6qmRuThLli5WJNKpK+tBa455j5R25R6M+6XyFuwwdUDc9CxrZkD
YdvBFbXpM68lMpCeA4l8pHx+o7r5XuaET5oh8Tj9UaEJfgpBwCAiVcwhGCT6xjuh7Od4zPUj15rN
NKRHW6dH5Cp/6/xQ5CenWHPIr11p0VwyIlaPMHmATPptIqPvdNjAcjZkDVC9BzACHKzKcYFbKn4g
zAKY70DDLuMnvWmmMdtiXAIQmeHcsuvhyVQ5epYq2jnlQOpNQAcyKHQ4odDJ4ZlyUVVOvrNgSje4
gegbnfxK7RLlQbEeGVfqc/jBkB4Y/b6WicWpKQnHLDtxDWlw9kn23XyPrMS4kUUHPq4KV5WVm0cL
jeOE0hZEvA1SLKvzrTU44OOd+ifXGGLtdeXAo+/OjU93YeCasRcdlddgasEAum94Ks5qohUc9YT2
KeeGXq6NUJ/SYd6ZeQISsjODvTePcT8XcBbQw8jo37Z97qJNAuMF0zEAt1kNJ8GK81PWGH5Cw5TV
ECI3JRIrxLrVe8V6TFOe4s6Wn4zE4Yb4uX/lyRljkTwXy8uXfX5b/fV28+75XExA0KmAp/AWjtHe
iklMdPHmD5wXy2s/H/46iM/P++2t/7b7r88Dz6ijmiOvlcw2bG7zp/RzNYc0ScqZVjQH9MwbhR0I
kPJ6u0p9+YxtLdwrXycGyW/eKYqNh7YpoELkDuJHRtfbIrLf7TE+dN1LWObcDYn3CIBS3ShVnZIy
+xpN/fgtSLhMB0pdHNlaB03ih2SyRNuldxkN/X0VWER9Kh0mOE3bfvPmqQrjpz8WkQMDBG0pj1Ed
QFhdVgPplrR55q21rqIT4uXE68xjnp7//vzyfiqjYv3rXZL505adlgXq+j/f6ddGc2JsaeeMnLkH
f+73eVi/3uvz8T/t80/bcPk5R1Xvy7mAbtVjeeopNa6UCdpyeUhWI/+dv55d1pZty7PLw2WxvMHn
w3967T+9VdrmEOMN/hbV3Byh0UZdiUK9z/+WE3x+/I8bjYK0y9+ez+cXhZ8vWh4vrwStim/FOfZz
66BqOaXpV7Pq5Wr8Y3V5allY6OW0Ujt+vvzzED63GXpv/I8K7f+PbwB49Td/ygxQ+C94g/+dfH/7
nn7/XYImlpf8qUCDbjBbgW3XkYSbOQpJ2x8KNMf5FyYWaWARljaWn1n79QfhwLD+pevKQmSmG6Zt
KxcDVs0gEfiBARZBmoYLlMC2LfyL/z3Cwayy/11/xttgOeIwUDtiOfq7/iwShTRrw9QODWWYnXQw
5lK4xW3S50y+dwgzMiqqvk4W8oxGAX2O1ZTJxW/f2T/Y08U/HYZyDYXPFy+BlH+TwU2irsZu6sjv
QDy/GhPpnKEXvqmahDvSFv2SghrzPnKFY4BgWKSZy0gCg//DYfzNfjWTHlwhjNmD5Sr735xFjimi
2u0M76DTjdt4JGVtR2xtR81bG5069n3+GtvenR26rwmIdMhq1FNFCqY5y7Q90SOA+cKs3P6HwzLN
/2omnxEUykAnaOkCCY+h9Pn7+82QB07LKuGzewfVUflIKaSSK13eijxwLqmy3NUwmAPkhoBq0SSB
GlEA2QyRNItVWTOT7DqbsQN96r3XwustcvcihqS6KEVCoYc3W2bTgTCHuz6X5mX8a5EUCluv1XNh
Hx2SdHvEQUTcDLdTGY7khI4vHr3u8+AhcjJCLb/6xEyTHql/aCjIT+Y9CAswFi3tm34/zskT2oTi
zxfZT9ejl0TkhT5jZ7Z1Ux8UA14PsdjWZpiMeiVurggDfnQD3aqpR6Snt9kVk9Sjk1cegoN3z8fP
X0f5bmi2yj95XY8ZgGnCJqZx5RN37WxzVF7rxk6NXamVNyr64Y4x2WF9AEkebyLIpGlllMmIKaB/
wqjLEK9t7W3tnmFOriMps0ui01UVLuUiS4Gnc3rMsHF0pOjIVImRYzw6JjW32RiI2kKgveaw4vTn
WFIcRt5UMoJ1P5r5D5IFw7UPX1KmpfuhadPN5FNNsyOo+BMFur7GCe8YzYZh5L7vCA8vx/AjS6Fk
DYwCATz9VNl0l7v+XWkAqjI9uRq68j56zJLyrVdpta47Jk5RDhuHy8ltXBM6VJCvPnQgw3xrxE6L
r0+BwCFQcg9BHDhROxHAhVXAqOTd5FUHlSGxFq71iGTV3mNuOXZtEAHhrXoqtOPGSvtnRxJZo41l
u9UGPzkVQ/mGCZpo6jsxqW++ordUWIZcacTKuwMx1YUY6Eca+n0zNDcqTj7Ik6cjllJ7o++oKOgM
oIH7jpmd+iqKx1AQa+NmY3gb6W8+3dx1bEHqnIgmT2N+AIO+N+L+Y4BDaxUMRWskXASG01uLiiSh
hYLZ2csGig0CgpLfGndmmhHAUBE+4IzBfqiYukSp/T76gl5ORLUhH/ufiY1AJhYjnfCWAhkBYN4G
xGi6F6D6d0Y4l4bNwrpmXnWx4t7bYE1FgiJkdXAxXzDnt0gIp8Gl0eI9AeFES7Gs6lGPFfGvRdoE
1qZkPrpatmlW+TaGyYS5emj4NgNUX7W1q3x828umzq9AMC+Pl0XTZs/0NJmw/bXLsobB9o9XfD6x
bPt8uKxV1jDtIyQr7ZwynckunPBnmy/UBuztsq2dB77LmikntTXH5IU0S4GRdk7l7UMcf+fPHQUk
PtjKyt4sTy8LzHMBosp5d04ZwEx8pdUa8j6TvvlTf238tVz2Cl1MpFNvEEM5v4g2b3Za1pbFZLcO
Wt7lpb8dyUhL8+CNAoOvDlK7FIhZ5xd+Hpvjaw4w4+UQlq00uTj45e0pB3Fgy2q5HC6XEPK7MF2a
dkKsQeR+tBC1mGZzemq+eOvpOK3oBJp732rGdUW+UxP4zo4ElzsI8Pu+10nkoaRTDVV/CobuKTTr
H2l723lj9AW79SVLbTTUWXevyumLabToCPoTsXoQQSwMU14RkKiBauJgTPW04neBi5YLO5Mt37lJ
Kio2uv+AQFBurRDDYaeiB9Ctq8g2br1Ydw9EBNxL38F3TVwilOGtonW1suuKkuccUmKRNb2HuXRD
YcK7ZNk3oaMdKhwwmREEO67f4Dnd4qPpKCRmdnXIDPCAnqyo3FgR7i9dPLr0Xfd5V9xoA0X4KUiO
Zoe5VRr53tPq91qN2yk05bbK+mGdWjnx7n55n00AIQePDNAiMNtVaMCqxvZnbXQ14j8eaQqNU7JB
zH/0mjDicgDIqA5cfZsnsMcBciNBHCmxhKnk8jvdQiL8KPn9fi3bWzto8w2qh2nX/IgVpm0bHdcG
sHq0kcHQbttmvmlB926RGVGrh/hbt+2uBNGrNzvc+wpbSUjiVj48jzYFLyPDUNSB1ocJeq6HwLpT
Ex5XiaoLT7K1C9sfVZ9+mNP01unVs6VVtCE7VR6k5h7cmFud34fFLfmXNND9WqG3jPKz+ZPxnrvy
KETQk8ko5IzJuoy77/VARUAx/l8bKsy3cCZBelfyHMTQ0pF6ITPiAgAovGv8fNVNRO9NqcDtHqGW
74hw8dpNndw5OohlKRQlnSL4GebdKUXKa1XlD+EU/W70nW1R3kLwfMXzZ2ykIo1Fle0pVe1W9aHx
Yrffsy6UZ3ybsweyHA5arj2KFnBdZ6Z7Q4TAFoX9JtPywx4GCYe0LLeA2CAqurNTvDgLe7gmjjmt
kb7fTJoBAdaCRihRHvR4G9akFK1cnTNAlsauVsZRRNZhtOQlTsY9QwxAMNTnObFvbRmMO91nvIlF
oDjIfCekPJdtN2z9MSCarYm1u5zRDMTHj0lxesWeP+0ij9zjpv8WImmnBou6yw/ukzB95yd+7Cwb
NBFsFVVYpJ6kG2IJnr0mo1aUV082aLruASLZ1hmASnvIU7RKfq+64mAEGVDMwiEzxAlejZBOme6Q
MJBNA5ly1NwAXZQdAaKSG9TgrWk4OOtOk8klrPw7PSCM05oeOtt4GNPutfcMZ62cYTgHXrTTOl+t
pX3HyO8YWzTDpiE/aFjyoYMND5UwU1TaUAK1yfjpOtR6fEncBzDXTKXutivIlUj1bwOcBDDKxbuZ
wVjoVYlfktCMVRlyF4vDx96Fged2nbFp95m62gbN34h0AW4/waod3K3wW201HAl3OMnUuXOAUeH4
JGJUM1HKxF8Hr7/qpvqCChrrKqLOTqMGQboR9Yu7AQExOn3n3oNaYonuKXfAbRQhGN/KT6Dta+6D
8hyuLkGAkcJvwU1a3ISrsd6Amj8UqnuJ9M5aO6R1RAag/i5IgKyWuyYjLZJM1IsNXV35G9/uQsKS
xovdDOSzafolSwBWTpikq+lBTgH9MNnjTfSKb4VBXGRrii9R42PlNI0nNZ0datCr0AuuOnTtMbI/
nEGnZb1G7osFwsaqUt1YDGkJCH/0Xaz/JE5dQD79yPr0JS/QQerhAcxQS5HbTsEmGb6b3CiidTH2
YT+/gdlh4GMdmU3Nzyzbfj1NPZmxlD1u47x4KrnJHJJOvi57eUVabdEfzN4Hv76BRtvupc5pQ2ej
4T8DGjWK0+xmItv5IjGLTEE6UjK0to3U0m1SYrijezanexChHFYFv0YJ9RmJC5o3pK1E6lWwfPSf
6tDl5XgB5KS2QZg9VCb5Y0WtrsasFOgFI718EsNOYXsJaQLRDeaWBs1quArtKVSK/+F8JKY+O1Rq
DzkysRvruNORL6G560li2BRUo/mefvrNlM3CSBYk+CFo7b73QdUBjXcT/vBjQcrhQFtIjcYVT2Q8
8W+eK/7XTXp1C/kh3T5Ya9rwTSuw2hJQwRTJu0TN4BxBINDOBj2eZeY1g0VUyqm9cVLasbpR/NQ0
+zZWBilBjX/bS8PgptcYN4JukfIwK77pEeFOVNqO2OmPMu9aynzV1SSGgxA//d5KpH5UaZ1eijFF
NaDVvBblSTD/EYs0jXZ+Qvi8Lsn4GenAbh1c0ShsuuOIjcVPqaxroGhbs6SnWRbkL6EYvxmCFSXw
+Ib85vIgxvItzP2TYZKD50Z9jMx6evDafryBvWyeMIeeCFr5OTMHcpdY8LrjY1LOrHiy8htk5VfR
jfMQ3HopUdATsakfhCw3eaO+OhZ/FYKEC+Z+Y3cjK8JAY/3AfWk8BU4GyEN4R/JMq7VpZWBPphJD
tKttS0HQPNSr8uyOwTFrHKyR88KV/UePfR6/KCe6PX3BvIkO4BD1CHPshpGLqWIE657XEDUTvrn+
0B/IjIkvqso3aaIXR09OP5wcfpgLoGWz6GWXRTfXvLSl5rWs1kslbHnKmMtjin56TLWtWKpv81q0
VNM+Hy9Pm0vdbVkNlueZyPMFzvv/48aaql48l/eyudDXzHVEe64yLmvhXFv8vz5cdoEo/8fOn69d
Xvb58G9v5cylS1RTgB/nD1regOs3glznuAhQfmk/5yrt8vD/vc1ZarT/tA8kCGJrKMl6c3H2863U
Urv9fAxooP71Sb/e6/Pj8WZR5V32NINzOpeK8d02c+l42fjb8745V5mXrfFSe/58/+X9WmrU1Vys
ZqjU6GvsLPUpLgELbpfVpKuPyEyek7mmLr3oFpViwsDTSF5siGRN7ovbXsNj38QjUWJM8Y70BZs1
jo1Z/uR4GCUSBM1+eocp/z6Ep7iqJs5q0CLUpVN8O9CTQH+jXqQpX+9KuM5XJ8VFhlcSi9v8EBxU
cgWaQS8tsNBAFr1Jm8v4EmGH2E8GU+nE8nC1JL1VbIi+OIRZBVPOcYyLIq130qtH5KjAHqNDC47+
EgVhcikC7AJEs+waQWdt6uvu6FT6LS0q6D2TNULz4/DmDKhgNxLT10w5dr3TMxNxIIiZNl2WNaeS
DBJylzvt/ISYF5lBmiODh2Ndhn/s5tMPuRj2WO1iIXzghvuy4Egm62uY2tk1Ip4VPiNzghpNGlkk
3sZpprkPD9vZsOWpSzwfARYLQe0Czp11RAYjVvTT7Q15dZp2lcxUTj5hjlSt7xJubHxHvCHTeW4v
Uz5cuJpC3PXTp1Jaiusye1S+1l9ijWb+GPsEl2HVgeNdpEzTMbXLIfyiZFVcgV8kjN0QemAiew9c
gOmz/rx26/IAZOZMx8U6a11z8EomeFOC3C93I3ADQ/jdKwe63VH4Wrl2uPcd3GmLl3xZWxZGP+rg
ZPRpLZOM+RKBj9R+NIM/QTfFBGsuexWjm+2ozNDcclwIYmlmny1DEInlqM0o1LvLdP4CbX6mijcw
0nnUzmcK8wvqlKbdcaf6cxt64HE11LRb+4ciY9SLltK8LCfWsuZ0PU1pa5YHCzkycGwubd/aByud
jIvbN8Y+jqIXAHESWCi+AEtc1PzU8rzdF8bFAfAfIKYJ0GlQs+2RDOTT0SqYUY45uar6QHfWIgtk
4EdykXqqXZa1xMeVERrEgrppAXH7opqwPoStpZUbw9LofyblC9lzQG1A58uyHxHmdFA/ZBJfDNV8
rYy9aw5it2z1tbHa2EZKhSd3oov6a89l92WhnHNkt08UOuNdOyKENboUneGs2wjnPxZUQNBf83fY
zCf9skDKkONoFbQPwb7UgRWdp6D/Y6GFPi3e5fGvVXD14zxrJzNSm74sTyA4j8551KIP/m3HZXV5
t+X55aHS4bkbsSF+fcznE5+fumz7fOg2JfqOliHv57bPDy2MOj2N7QtkCsxeVRDGvx164dtMAUx3
99vxfX7i5+GVy5EnHZUzj17AenkGVeyFhF8dsipfxedn/+3w/vZw2flvh7G8dtmva8J3Yh6vVeSl
e99M9PWAvkqzivgxbulH9gHx8GiZSWwMs7ucgvPBKIzXHJ/iTQTtb023294ySg/XqJitq0ssSq8I
CcEBfjb04V2vtGI9ATLEomu1mwwcCiATKS8UH+98i/BNRvUgUqdbsCq10vcJNYutrOJ3yTgX0YDr
cpFipmvm6JkMfp1kX7a4lAxIEVYdfHOyfZijFXCm2tn2/TCdzFAS29IUnMFS7M3W+eplo3612+Q1
YF6zp7rBdNTAC8tDCXNkIvelZjhouZGz08SdPwHEnLzsW6qPzksXfC/wrmCrFoRIwsfoKiyE3X3W
cZ1tmrDFK06Ze3K6aots4Gug0TqdeqImzZJCUt8a761Zv8ctTOC50kFWEcoMKIE3jdl9rT3nDjE2
KkccKAHZGZF4YZ5mgVxLthN/oy3XcwJHc0FJ1SH+qpxRAG2AtxOg4jpHqaxpqTOjm1FlkMfBuJ/w
DJvkQq9m6uSab1aBtajEEJjxE3yQeWxRQcfm2PhVvHf1HC1eX98OFZuyvOmpBg9rYWJum1qbfMda
f+vL+lujW2JHstGGQCNjFxavMx37Ma1jcg3JKuIkAftJ6zk3iU0q8VWrarjVOu8G6hoJVqIwT8lh
GsyYKRhs0cau7nW32Vbwbrdtp2UHL/H6s4XzvA9vtcauMc56KOpN+zI44wQERgYUoFvCUb9BJnIu
PQ6Jp8YNTw3ly2PeReaqzTzoVllr7QKNQE1R5PYtKkZ8UCneZLOedlhqrAcR+TsE+pB+cvvaa724
erq3jzCQnEiDGWB2Bw5E1f5D4tneszC2jLPHw9CgJKV2hhzRnaa9h+YQCFuLJocYuCMDEjD5gbaN
mRJv9RR6WkTQ7y4wYZlSI9PuizG4aR2gbTZ0sk3X4r+y2gKb2Bj9NKG/3uomdCOHM4pKm0GRr98n
I95eVyPgF7g+oKKkf2PWt4oGG0iJY8ljCcgnFjiDl8bT/6BH/hN6RID9+K1H929d38e5F/u/1t+B
dCJ/+735a/x66R/dX+X8y+KtFK3aGSMy80z+bP4a/zIs5dgmPU/HQTAJHu2z+Sv5GVlYxgzbZJBE
M/TP5q/8l246RKVZFs1AaZj/PfyI8W/4EVdZukXFhje1DWHoM2rxt75iG5LchgMxJ3Wr8ffC69Ql
LNun1MSBrYaXqu/qh67GKlsNHbJ5U1iXaDyjHkNVSmd5f0v5KYdz4aU3qrz3lOZt3AlIZa6JE/7Y
AR2jx3VrvBmrojp0uvseRVymtSnGcDhoIbK0iEpMCO+4twfGYMzdk+jRhVygV5nxjAvc2aSDoe3E
BF1jsJutNcbGvtH9fGMxiGF2SynXRJi3qkU3bXUF0cLKkI5LUFy7glxTlfnWmcHkCsIj2GwhgCIo
BNRNkBPQVGTH3AtPFOKwMug9sIQKUGxWhNsYr87Om3Nl/N6+qc1uV9dF8gjXgritzrAPZTzhs0Mt
iZWrOOu4nIySKMM0RBtMzfkZlnOAWSoioNXat4MTnosBPO7o9vVXzRiGFSGaez+KXNKYQvPGayJS
9jhfTnaf/ahiGr1cicdNl3MDq2OyWDSaaPSkLCYhYf1K7A9TBS340iTZIYrmAUxYMiyj1iA5q84t
UNlT0htv1QwMceoyw+p4JPDWenLL2qQ1Wh6pcZu7LA3Siz94h9aTPvQKqnZYv/Nh/D519SU1ngH4
cR+HYbeNvP7B0KPsMCUQGYAvOFfVAcXF9e/aKSnKIfAIrTZv+9FkAgFNmIh1z1x7vtLPVqudY2z7
pwB+5k3UucNWd4vnzg5orbUjor4wsC4JGljiM7cJIOmLhy5g1XvALY0Aawo5APdTLl6yYioveqW+
DLmiBWwh0xs9XT2Alt0k3cy8LtvxaOdQDtwWY/PYo6SzSfWcQs/64sGRa6RnHGVFJwUZLwCJCJ9k
AUEvze50IgnPxHlh5ZNYjkcwfWcM5CgTG+u+Ukb8wBe60Vz7wHSufyooe6+JOmIykATTKgH8tpmK
nlJ0TEVBA3e286sfgv/uSipb3Zlx5JIO+7VIRfF9BFp+QYSV3Wv4tFemXndrsNv2SxBaiGtHQJ6F
DmNAJbfKBtUfDzRJLOqfK6ccr2mgtLu6e7KJTTwHQ/oAVIFsg+YRDM50GquAPB0/OBfCvhAvYdCv
7/FqK0Pde6TvFDL1jyKDNWiWgEIHOlxGQyRkMIljRATMtgFtTzgQGkeA6PW5mT1leRcfcBcTB/0j
0vLppPBIcwKljzZ9XZmAwsx9j34X5BKpdJ2/a4bPwG+zXVC6TIBSaIICph1mTXLHTTlstIKIUk2Q
DyS9s9C+qdF9KsOqhCKzSaPSIgr2GPTQz8fIuWguGu4caf7KAblHYFr8rKfmWrNcKDdJdotHG8ML
ysBBDslttveR2NnnHC/XecAVtA5R6G/NSJ5apneo4upu7wb0Raw8P3kDuRNxFwXbepDVbT9hZG1K
okiz4KmSXzLku6njDJtMF+GN7yuxjlwJo1ADPJrbT1yC1F3ftz+DGia0mgchIdTNrQ1z6KJnPtcM
YpjclgSDAEXBPipnikacQ2+xy5vBD9Ulb1xgCDAi1jSDMWE0rXY1nfYhLcr+FIXwCR2Y6mvA7gZ4
PeYfhAeGfD/ymyAoZZ2UsbvXg/ZHbccUJn0J15s058ioKSGb1YdqGU0OfQzcVteCbR856d0GdIZz
7ivtOYk8uQuNuFmn4LY3YFzDVT5Cuwt87W6JcZgGwiYDw/lput6XClcfjW9Uwjh2zX3+gqo/vCH7
gdzb0vM47uGWr3YdhGP6UGYfadK0z9UMdRlMeui4LXQzatFck4UXp/BAqL6ROnushKTL4tFD6S19
2HQdXZWem0DgIL1X44eH9WZfl/AKASXT7KvLl8gS8TrsSEzU2cfNstcKmhDRfH6OlW94zhQOk3FA
OAoa/RKImsxVPXufnPLU5oJUuKx/TwWRDDJujrCduq0ag2gNzW4Lqpkg1UTsBfop0ELk/IZEpHqQ
b1aNP+4k8NdtjPO9GOlO5gbk3HCKydnEqLzj0A+Di8XeidXFNLXhzhEILvrpOFREfbYq5/ZAvgrG
XqvaDn6fcpkfCH43MZrW2ouJnn6shxCiqGscR7de4yx5s4Z0WNsGeFHXrlMCocuv0p/eANh691V1
tAeze6hHsFWxde/oZnjnh0Js3AahiQn8gAQG/hO1Gd4zHZzdyvw0cdbBBp40yMfm1fAGC+CKcnci
9gvqQgLdRuyeEnjnFGbcegvisdno+tXprOm2URHzvyLTD04GzmSCrtALBNuTiSkqcpHL0/FRJfaw
2spuUtMs8VOmE1x/IuYAnsiTypgqWRkEzpEp4Mkm6c1D30kP1YzXEENejMYODhLsIeGOVCyiPvs+
BnASGjea/agAC+zJ2kik0ZuAEwxPFRdYVbvHvLizEdc8D6l2SAdcrAEIl3oyf4xKBdcpoi+eGEht
RfNzTB3xlNUHPU9fheqLB5gmL3k5vWcGcTVTwzmTjsA8c6u+pXKWaMYxInnE07STaKuvjh3P0Qz+
bPPCz+JZETH1MLr2rprSRyGbI/QAiBhcv3cwiyUoTu5blSPuXRt7ZKaFryMBV0PtHVDHxVupUNPg
R/BOlu03L3FnPjrhcF8DKXrtJAAPCxhIEbXWk+Npz1yWQPsEzYsS/g9mGsDN47i+UVDLti4jmLXf
5PohBrexiXGdPpqo+1D7V82G2K12r5cGUiesYa+DPX6TY9PciBDFuhtdbF+a3zvdn1mMoHgaW9w4
pEycgxniUtuN+m4FzqtXeN8DfeqPOsKIp6wtiK71E3XBLWKS0Vm9dGSGrxraLjvHKf0HVHg9RZEg
PVCMRLkRMu0t1BCfWmt4MHHbXo2uAoM9acXB9g/+5AUfyLf6lUVO3mPsJThPgeocPeQ2t1HP92GZ
5He4lQwORhkci7g3f+Z+xKUxgWw8fgT/h73zWm5c27Lsr1T0OyqAjQ1X0d0P9EYU5ZXSC0JKKeHt
hv/6HkCeunnviY6u+oB+SAZdkhQJbLPWnGNClXRCpyQ0FO8LKrvdBFZ934c0K5IInRWU2PykoW5x
xra5sfMHOJc9Xsny5I1e/eTR/KAwYHY/B4wQSLoIe12Ea7o6lqOPsbB45KvSKVRF4IiaOYYeMMON
mdbB2a3iD4RDNtZtt+VHsTZFbUB3GaLwyY7v5nVWl4GCS31774Q5wThZ9czcu7NrNGwOlLxNq1sP
banuFqBH7b67vjRZ707e4+QocxsS736JWK4yVjfTOp2A/ET+t2DyX8um0DZlDg5Mmw8cWPsxrcdA
owCbOZx25i9MyYiWGmkT2arfuSGrJPUKXr3+Qjr+5osSbE3o08oeSya4WKJVI9/dDMe1HRQvgxvD
uA5KsdaR+8O/iosN+YbhG7h6M7r4Tj98B2VxBr08vY3KfEQT9am8vHjITdpksr0wHjGCuCapnNjd
7B6AnMFhuRpa5Hx2/8Pq4epmFqtSIi/LLY3J+ttv+B0dFdlXt5OU1oiH1rVfpt+GlEbydhPrhD9D
kugBzNpqazgJGHRN9hgvetoGkx/d2XKTBZH24rYSVEkfbnq31K+Fr6EQ65MvBDHJRvXGeCj84bUq
1LYqtXHtjZP3lnT1xa/4+LHj6Ie5UTxE8sV3XaR1BDv3GdAv1j3Nxmlh0uPqzGnwF19mPtCfFe05
V52A/AGsTojopZvFUGw90LYVsOBxg7en5T/2M3YHwjLNWIhPK1bojyVdkM1U4LxkjxWn01np4Uuu
F3jju+GLDEeMNQIFbVpR2OiJ6LF1DdppaXanNgj63xeMz8dQL+8J5NPJoAVTEUZH1+GIE7F9Wxhd
t2cBdhkEkBK/nGjZzh7Q5WLB3kRd/2YUSAZkZARrU7fQZ3r4zcd6i8y0PyWB7a3pas+e8Qnf3xhM
SHxwIHPO0y3z+zjfJCXo+aqMXw1Mz7u2qW415UR7wxryNfwSPGTEZ6161Z4Dp8V0G0pcxxYMB3M2
HYsZo9SzttyaWT8vm+3Pphq0bdbGzprItmiFH/gJtG+8US4eFHMKdgGdi1WG+2fTjOF9ZTn2DmGq
e2R5MlXOA73frTPnGFLlbr7CzgvYP8TXzGqJa8UdiilZnfHTBDTpKMEOs4M40vdJg10V6ldIY9wP
d3kSHybLja+Ea8y8w3gbZDFlSZK5Lt2UvhQhAJghkdFD0qd7o7LXcKZZIIdJ/GBgbS+t6pv8C/0R
YyX2XRwn2zQHgwlmHMLl1L1peDnX1pTruyQA9SgiBExNL/dge1poK2sVKxJZc8CZvdk8TrGHFSpw
32LkJGPdheDl0h9Yrt5kbO+bkn5CH36GlpcjWJWvWn0JsexXjcdGtDJo0YMH5KskqqgZ35rE2026
Wul9GrD90Ex0GP7JnUe2UB9R9ACAsLtzkscnmd6mEa3kjEplKjbS0sd9z664DrvuQIpFf2g1sVej
65985qxVNuGJatkDruoktg8txCQwbNqOHvxV2oMDSuymy8iJMol772Jsji0xb5rC4OXpmHYsP0tI
WHtJevfDHsw7zt27vE1efbO0Tx4xY8ag3wJybjcs7JcXKqbBQGyeHCq/PsGkZOIoqf77GFYtZ3oV
QSbOfsF5HJJvsK060moBTSE2nQ+/Nsl6dkGUD1DUwf2DX+AD4i+ybIQEaR5QYtinuvfSfZJo1w4N
XGPl8kivnBDbjM5vIPibVOeQtglaCHSpqzb62D4y8NxHLcjFOGMRmQGm3FBPVsPW7Knn9tk1QsFx
DmJketdyiIkYVaYG6jUARmFhg9WaL61l01t7DvrXFi/5WNe37jC6OyRP5ExlMNaXvx98VMuux31i
Z2WdpFnBMplhMl7YmnuL1ytL6WLAtQjgBTW4GucxzWv7RzllhLk3V9FGDRlb/bgpNNZRrGWeDLgp
h9xzeiRbJditMPjJaohoFbIlVjKEsC8schFIa/A67YEUIJBQD4ZrJNuk6dGoo8ma3PRWx5C5DaYy
Xvu6etFtErs1O7wETvqVuamxcrtcEoWxp7klWbLT4e1ThJCOTAB8tcNedqW9wnb6jJ4tBLgwfvf5
m8J+9yjEtz15LxlKpR1JvqueQJRV0s6QqNEV+zS8ZiOdLmHDpRo0AtMAl/ohKIHYaT6Nii5gyJJp
Es4eRc5dHBjvrbFRVJqPstXfGmqApwKljkW8FKbNNj4UPf1aRWsjNgH1GR8eFYmVVTV7rL/WNkjY
29Qj2JtAfJda5V1u29Hz3gWVMhcOdZu1u57KWOAGZ1vBy/EUubaVgDZhjSQnjpBJgwZ1U2L21wZj
5zrSY7EjEoNcrSy+ESz1102tgq2etqeoU+WpkFsLQqUcfXc1WsZXP6QhJbR5D0BlhOPSPvsaCOso
drttYRrVFdbQV2wVz3rZQOuDyQqQZ9qomRLaJx3qEsNztpoMwqujMEIg0U0oaot24ycR0SVQ29da
RG8YEg8+2iw5kAe1Laf0jrjjYzMU30jcSZ4IQVY52FS1dLiWz6GDdXaANBrWL54GoCoN0zvlYQ1Q
0bsItQJEIYmU2ZSAzHKeQ6QusqAUMolbzutdPJYnonq+y4bDQUBikH6F9L3uLyHods6rBIALOWLU
81eyzD/0GhtjZT9W+qxvRcSY+DSWSMSGQSzbjzEfDp3JLOeZ6lYwl6wytnGOjVO9ge3rWMwLBWsW
E688+49Ifrlx+EXd0AvjxyHI2m1imvxANeaR5K235xLxUdb8ckZVkvbU4lC27mExUWbt0o8iNC7d
gDwgHzIMev0G/OPRaXwAJPmXW1fHoQDPmzZwkXKFmDLMt5KVMqJ4ms9dox9l45c3bKrOeqzdlYWP
pljBMI+foq58dIHfzCM8UjK+BWU/cI40QQldr/u2ZwCGMuzXoBtuSdUiDz5f13H5QIHpFAntM/JN
QASp3JVJfNJdCDuSYT5ogGnpW2VU2Y5BTVuZ0ryjs6JwfTDi4jAFQ0cbu/459fI7ntRzJu3tFGBL
dfsXBWGaMOKfkQ/y0KjHixaZn9pQPU59RnZb9NXpxoMz9Rvd645Tkr91qQFyoaB+BFJz07bpx6CV
+srrhy+DZqsvGk4ffgc2KrdSUDZlm3D0kMIgfTaeTds6jmVyDNBmecglUcm9FZX11LML6IsYmr84
pkVyUJ1Eu4fBP9T2GfFAIXBS/thDuCo0kx805OAuaS9puvnlhlgDCxwRjRM5lG3SF8su+Iy+enDY
hejQIlcEBVaI16CouOUnZeC78CizrwJBDejRi1n3TKw6yA7aRpxUcrwgD/5shDz71ngsepIW4iF/
GSzEv40B2ythXdbo1D2L9HuUQLF8jvB03t242WEEL224X2BH3mSHBSE2WD8Wubu1y/xaTSUs6rsU
TBbgNlJmn4qkufM4pgJ3nVXgXdGNVlPPD5tgMLF8fK3ICxqTOq7ocMGoyNzaDlKzQaLPrGoENHXL
2hqf9mMesgvyY/kCoSBJ3JNnUf+gG7maqEHT1Tcohg6/SpmwjUq851qT4ypzp7dwdvhbvgkXMdbX
RDqZ/KDhL5Wbt43ljJye3rF1261oWpLFw1y/VMX3SB3MhoBAaoe5z1v41nb7UKGxQMEK6oR2tJUl
41b28y/SPihvSNepS24JIewXP1Ehu/J0l9Lk3WpRBE4V1tFczMmrqNxFGkOvYZHXZ+b9vu50dMph
V68nnwTNJHzPCamuo/DshNBY2YWnayPr1y52b43i6TmlNREeZFl1+073YSz6wSbO6KdqNWUpWXLW
QWxeC50+9uQx47mKPWaNih0lfEupyi/GG43TSqSATKOsoiaLU0U5pTxKYghXQ9ay8MzUDKL7sMOg
Pw46GegZcY0ah/7KGhJ97TqE4IjIon2KdHDAXiFgdJlWNrNdTxnsO1SJ0artrOfA4Fvub23L+MjT
nxVZSs9uSIegVrMkS0drQJbjenLIRooJetmROJMyXNc7A7UTjE3BGoN+pWZKuqOstPIuRt0toocp
RpmvebI5BhXFzyrq2KkH2jZEB4yivTzQSydy9zq1P/US80c/FS6z3MiyERia0MYCEnH3NAqd0Bft
AWJuxddASUIHhbAN4xifvjc3dvpVkhaI3spk2DMvyoMYWm1Dcrja4K8j88rPX0iRvauD4Kn0Ugt5
b/SaNECILTKIOwYtz6jEPrK9O72ST0ZIj1e4YXSxaxjEUZCagF+th1LF9XEMJduWpPusw+CpAUVE
Yzlg3Amoqxai3upKPbpoJhkNiLtxAP2gNjDGYzNimXepAOFTYoYoKdTv6omz0/W8haXNWgS72B2Q
sZ0FxR6CdsWR4us3QHTgbzXigLWANYrr/spjb27WJwcbpPO2q+xDWBXjNopf61Er70iuWxk1h2GT
B/SMyZ5C170NQY0SrPfCArdeO6WTnAQ1EVYg6c+2ICCkEM9B4lTHxGMThiPQvOrB9K4sXCtaahbE
mNY7kj2eM9+BWEV03toaUzZ5PenAmf9Rtjg4ekOEUNK9jqpUuhcpL5t07Ler7oVqf7vp2++YaJTB
zL76ptso1AirSbPfpJ1fpyDY2rCyK1SgKwh3P3KU6yvbyx8Hhw+l37tOwchDVb+eCa3yXTj9o5tT
woDKpUOzoKAw5ycTiVLt2FXMomhovDZaHWJs6gCXRT0Sf60T9SwRGRqDOhhOy4mvaWgDR2M1+mtV
P/qUdCIY/SsnZgOnC2xVvX+v+c6jMv0rywJK/5MHDzDGpwFn3+Ec95QAGzCBb/ESCgr0IR7GmqBN
DyDdSunpR8iTExn8ysYvpH8XR/cF2W+0/XATPIhoi8uQxbfcI++9RQz+XvcNR2z6hsR9j9niJgqD
NfXfdalBQbZsBwWJ2d0l897AnGZ5wqXJXu2BzmGY2Ky59Op7Sju2KRm7FMpdCMr09l4M/SvdxW2m
zE0tnJPmtb8mvpLOkgjh0xoMDa/SB4eMYy8yP0xfQVvJvgjMHgLvvhiJuTYI63G8HkmZTfeV6HFY
Xve1BTxDJZCkMfzYwaWK1Ltykm1dqBdWeRLPjHvbDs5Fs2Pg3+xaV7qRPnVt86O0/NP8WjhcLiDb
z6xY9435o/LqNR0LNlvDyWBujWS/96P8HGTXysl/eGK863X7wQOV3fgwobsfQjg3/JIgEzZizPdW
jPUBEpCMGH3M7Zgbe8EQiV+2xSJpbVMGqbqZ9yfEISJ6Z6tTjhezZKiMMuMRzclTRMzLQKGjMeMN
mO+bzC7PZl88p/KJb23DWXqMgHW19EPqwbtafXudf69Wo6BLtBtveatjEynse79R76j/mv0Uo1u1
W/baA4CjQiLeIxSs7w/mLJMRKd7EOmNmlNTWS7OuKNNX94Rfv1YukJRaMQOIB2G75FciA7GnOzuu
t7VZ7Ghnv8WWqQhDr+6Vd49T5xZ0zRHt7c4G4kpoJiaIynohQnqHvfzkY6mt6tZclYn2NKCH4Zu7
j2MqVZrj0awJibpIAS0C8fyiq7hOYZ6syya4M9vkQXdzm1p4hyamhuVP30BpuMwSX67KTl4rgbqx
Db+IrGrIzyoxf0Uv1J6Rvxs1CnzRYCzQxdW+9eU7hS3UTh3psANF6w4QvhdgBkIXwy4ZS0PP8Cjb
uwA6bMMxAqbqEkljH+FfauPwScQsvDVzNzUjwY7lwfc1tIm4HWy6LiXU3nKgqwRNyfUhh1ntI6EW
u0ZjT+vl+0FCbmRQvBFFtEXi9jgf+I0WfxQpVQ/mtKK77UdorGa1qU3nR5qAV9LgGBJ3rxr3mUb7
jx7sT2wNZ3bYDFeV/mr0LvaH8RcyXey7mSKpfqxXBs4OiFq9tu6N/MzSA7SWPAq93mfKSFbSfxJU
H0rWL0Umbol/gnFcftC+flODezBifGOhyPZO/zMHmZXT9pTatJnjCeawKbfRPvHSf7WZfB6F+6xC
6u4UI77yxn4aExuVmACvX73Qx3yH2GW1/rtu+fdyUr+SKnzO82SXWMk9PecjgNh1gi/PRV8B2fBK
mLtWVE922G5oUu0iL/0UOn1g23zMg2gbkZlNGeYwZ3y3yUet6aAq1VvGWa/l5Q0O4h+iBG/UaM46
kOamS5xDkmV3Ey1Ys6D3HWC3q0idpme6hl1zCp14wxxzdO3gWZjGXcFvAr/gi8+6qjCEhKQ/FNmz
TifNZv6sjOwuhtQjq29/BHQTiFuVkgpQ0oxz4kMaBjfRNNy6NpoTLb9MpjzXZvkdgZ+tk+5sae0P
k5PKtulAjUa2ieiZJvo9odxveSbIPRfU89jgtgwmnGCvlmbdWMRXzXHipVOtwqi8DR1Y9x3NFL3p
r+ZUYjmB8ziZt1pmUH5mvnSDk/KTm9bonyguPdbMKauJjkhhQHghub0pOLQZPS2DXEeX0zMTd23J
/ukht3qwxfCpKUXabXO2i3n3Beg+PemTc7VGgb7MQvyCaTpczweLL7I7P7hDK74LS3dYRdSvGGdA
pTqqTtd+TtEqx3CamSPqiXJX1EQ9BFfZpQevyZ8gEWw70gecwkL0X1TbRi+vaTNuW+fRjPujNZqI
E6jwB+KHNSI1zwZKQM74SDINb9FjHbLq69TJSzyKO6DvnzB6D0FNDEY23aDXXqlpus0S9Z610UOR
PXkhVhrTcV5H9933xuNgDT8LDRI1OMjbRiUP/tolyrU3qo++3XW1uumV+hHK8c2BOZwl3kvocsqR
/Z1K1fwkbfMiqYLTFtmXekEXE280dariODQCp2hwSBwnozVGZwNdTIRQoveoxWU0o5PiQsTN3k9Y
IzFiQBfjZ+rLbOUMtoPpDd9Ca+S7imUWLP1HQxsD/IrGM92ti5eLFeqAE3ucQyTTF5yxQMmmgFef
zjrlB7TBh9yoOfwoPFnyjjXv98jjPrgCz4MEa1ztKnsq0nofmPfDFL2qvn60sZzC01/RHaBcTixa
iTkwLncaZgXKi94W3OGv+X2T0b7XTe8cVuEFqikBrQKpzvyGmTQenQyETBR6N0PQPnghGCXFkRJG
zyITu6YrXpx1bUwXixDilT9I9iFht08t96yF9J/nJw1Z9do6Adu96FuoENVsZj8Vorxvw50DTLHf
pEX+6CIpke20SaBQCeXDQDCtB30CdOZ5m4kN3IrMRSrDszoeH5E5tTPjf0dkHhBud21LiiJkROHo
YLaZVoICM2EcF0j2BcAFpgOMRbXTXT3fpkwojz7i1VFzLmMAhz0kzWgyj/JH11LEHp+6CadRNB5c
t73K6C2YS5l98R337ifVVoSY9EBnvFvgfFbeMy2aQ+Cn3750Lz7+Ctx41dHV1cfk2w9+RkxCGx7d
nApOa655AyS5KsW5zBBZZgA8R2/djs57TjdtY9EhT1MCbhICTNBwydkXbayJOtE2Dm3VddxkSBeQ
DdCBysFhUAEYMvE2D5mBGn7YGQRxuj/2WlNX221MEH16dSLNAT79xkc1cbHGkGzGrjuBNV80jf9f
/vlfyD8B9Xj/T+jPNWGpXvwr9eev//SX8NOT/y5Nw3DQaBoeh7Yn/6H8pA4I3Me2HcsBusMoykP/
qfx05kccwyF+znWlY4OB+U/lp/nvKD4tywVAQf15FoX+7//5c/iP4Lv4i6+j/nb73/I2uyuivFH/
63+Qtkzy3T+Df7gDJSHhcwYfwzB5u39VftbIfsAdGuCrIuecFqNY9VRNHYfcH5TPLzg41+UwaVRp
BrFptccE0+Wa8iZhFNAG86zpz6NH4k9OfDDLUxwdFaG5eizpc8yqCF2S3SDliZzk2ty2Ag1XHp1p
LpQ6Jnazo5jU183nULFCmRSF8gwEBXFceEKMA32VZCdhKp0mk6WAcgOYl+FATbaYAxBs66WksrOu
1Qxv0DUb8hsNleXanwtEBQj4htOoo9twPO2wPASSEDnUcpUsFYbLjEiSQkteCB4RuGaCvy4CVYqT
X/v4w2HzgD/iJusVCkgTWpA/T14eWC7gEwlULlwsr7JcG3OKY+Q/bY0hiPFQIA7rJ+ozWUCcX5qd
lwvdaDOMy9RBrVhs7RFNjKc0wTpkvtZgnEwYWOmTduvAcBpkD9OaZk16ZpmkU8X0tPu2ipxd4d9I
dwKLraAFumaQn/9ckPMZrW07IViJXiLtvQgKYucxfAtLlOfIjm4o+UxbdZvZVr+ulCChkwS1VVxn
yA7cn3aZAPCjLAidJ/2RTllKKlr57rodPbgRRWEfs3EMbZddO+HWiuwMeCXOxnW1t9al0mN26a6r
NMD3GFwPhY06gn41VmHCrOVQiQu1DeMyIBwdV0mDWdkLbH0X1+wEKMQcNZcYX6EC5s/WCG+08ZeZ
G/ml81Ky2CYixVV+aB0WdbRabvyRPngjPonO6tbRTFbIIfNeKo2bRt34eJwK81LWFhuvDqlmlHaP
Y1GS6oSz2h5ab1tbaAwDzQovoqs5Okl8gNPoqQMO8oMCU3oLI71ehRhB9mYfdBIVG1Ez9BjGvaw0
thQIMVydWVRk/U3u+BJfXkMUy6DOLs0T3Gm4lgHavCyPzX2yDa36LT0/tJ3zE+zYdlGoanuDP/0C
fcm8GPOnJqT1BaoAtOcoBOXIY9N8wRr4OgqLQjUxfjbI2H0jG4UKLJ9uaEWON70d8X1Y6d4T2k8H
Q/RuGklZ6I2JmsPY4oypOecVSQWnODadHbqJf7mvr9/qkAziJkBhklBR0ISnHwhH3OGNaE61VzTY
EXWSMZary51/LgAbbjUyNShy2w11JRJ6DMk7s6EhMoRbAjLEKdEpbQ2T426AIUMlmgOvUfxaSLgi
2i4cGwI/FwliRX2ywFttK9O+A6r5WxWAU51Mx6C7Ra42oCVCsus1YE9EFQHPsXOJW3O4S0JqOWTZ
40UlaybE8nRCItQdCs9G70nI3O+8nN9XSxJSaoPpVvfLdFr/TF0SmxYlhJg1EX36QVZ8vXE9k3YN
60tAx2wgauJyFc29w3KXV1ez9UV27NCNmhIE40+r9TaFSnBHvU3/Wy+CbFtXCSAjpNlEQQmMx3jM
fybI7pFcktiwRJ8sUTzLteW+we32cZJaezW3aDEREf1kIONp7OhQdoRvypIatuN7H2btkT9OVxbW
D59yyojIjCAw//4mW3DJhTtoa2I68TXKlKoP6yuCuitkdZMBUESyKSeHYOaMYSNKQ+Q+DUmkZlCI
taN1jA26MwPlZ/1to1f20aZtEKFCXgIoyI6GZxPRGLbo8+UV/i4P6KdmQzuOG1LKRxuOhDvsRJE/
2aj/NkQQAa/QehpcPrR9iMz5lqmSn7EBB91HNkmTo+khspuNTvkNONpwZxFPjarIO6JCN9ocZR9C
xEVeY7NtosM8K23amQ6kFkTQfNGThGViRiKgTNPDvUeB5LQEJo2W9dc1VRQPtFrKnW8QoxPNWVA2
W79pvaD4fYzjSET9YuP5MWJRB8l+FDeY2esE1Qz+7BUysIFOLYx80YmfAtHQlp233EH4uScCzD9V
vTIPLZpN9Wap7yUUpsoCupPTkoC0FtDfTnTWSW81ZnaGa/+KXEo+yzPBImMoLz16R/OzE3TiG98v
FNAKJC1ZXB7cXkQHy4T8Ph6rfHSPUdYD92E43BKlpm20Sb6K9KGvho5WE2FRf/725Wa3BL0mU3AZ
Vej+/hrIu6B54ROJN38py8UST2AN9k0qxs8+J6tzgkp0kh2CBqsUMeU1QDYio44Xo8cnhP6kkvkA
TaxiM81N81p47davaG3RqPVO0+3gmMXBpmukmrw9uTkhE9CE9qnQAJbYQ7ptPQD/kDGgj7NnONUE
U0dojGKjHk7Iz6EiRKdxzurSu/ARebC2azPcd4AWiMsZnPagW+CJq0mdlgsCeBnAilyXaN7TcMte
O/bKY0i6ZTNn2GZQ3eMkAnpuMxeUdbkp5+gxe47S/XOx3Kem9l4P6oY0FIa35WIJJvtzE3MufeoI
Gjr7NjB7BZVvDrPDcvYH+kzYXa4uF7iRPZBmDoR82dzEQYzkUzdIQYDJcloumjm2jL3W7zEIFvgF
YwU7v5xypxLdVSuxizVSf1/edxlvl8/yt5uTr2vk/gKcmdNnHG9t+DOZICmxW3cQ6VdoNF6VhZWu
a3r9tFxAoZYblfGNFHqAa96pqr1orF8Z668tyTzhWUhtM+XlcBD5k+bbtKby+cgMZbAtFvrYcm56
+Nkpgtk1HbUGfYk+n4O9D/B0trt1czuoD97QuW8Jx9hGbtXDDxIMzJWZ4HfBhjjM2DIy1vJTNo28
1nJVzreXR/48bGQH+E9sEv/x2PLU5QmxL8sjkVImwIqT00Mn6ulzLLeWSJ4lnOfPzd/XTDs5mj1D
e2UHxna5r0iIRF8t32NJR7g7xxXcxtyx9iajRy7y4STjVL+JUQLdWC0Uo1Jz94GD/Duq8+8o64yT
oZnGCSrmBILQI/sXgvISyLFci+d8jjyqUVAsV5c7/zzn/3afo4Z+XVBjQqvKa/25yHKnPhgVMP5/
3P+3/788sOSCLNfaodIwu5vy96lXlllEQ2Y+CyuwW8baHQBRiiIjv4ABvcWfD306PSxIjz9T6J+b
y7VukrMPZp5cl9vLNPvnZkYFNuum8YSaguQnQ0caNU85Yp58ahogKd1abvfzeWRJd9NB/4eOb4BH
Xi5cfUC46zate+iqft2bZXuzXAw0tPFTdIxLdqQ2pUEAtS8AFEAYZ85fYlz8qfDVge26vx8DtW2r
A0IaTvwyGIBdzVcHb54KU80oTn9/6J+eFbUxraoh44Muz8q3rV6UxzluaYKxyQCs5pnqn5K2M139
9QgxAVN9Xh5i11IhuJqfT4YEIjeAJxRg56sjGZ3J6s+rCGWFs8S6S88k8iabomIvsDK6eg7wXl78
n+/585J+xPJoecXlvgGQ/bF11svdf3sWQGt3/P3I76vLu//+IMtTl9tRRWrdern9+x3/vBS2smot
PCChZ8cZGSD+8Yf97VP8/th/Hv7z6v+N+4Bdx06l1yRYJmS7+uOo2I9GNDuFvam2qjSng96P9EJI
D5miXmwGo7rFcD9tmp6sr27KX+KIOGZgHC8JwloWs5OFk1iX+CedOxwc5Q+2wr9Yon80Tji7DijV
VJOW7wrB042CFN1MWNR9VPg8WFSJ2jghb8wjMCREApn5lrlRCkRUGnnNrimaJ8INmGlcOvFwmJqV
TTt86t1+09JnsOf2UUNr3umcM+1IKnURqV0i99bJ/GfOJbaxb9Uu1Zj4yDNrekJjKtanOChi8gGb
hmxRlc/E1TLdl3nz7dsETLpD769DvXsTDRYUm8zGGAeNUxLiMjrdmtLzDsjsO5YYCs+7rpilPpUL
HtjGG+G0NmmRU3FIVHIC5kKymZLnomhahr4ItUeT34bhVz9+plieYhMgRxdr3S7Iw9emQzrrmOhj
KjakeTGcAtPcm015NUrIqlFQYbgO2i/bByuqe3gtfSoSsZ0jLWHn1tbNq+bYX5YG/W8uYGTAKUL+
Kzq58QHa7c5MyNkGdajKjAiW1N5CXv9ECXLvUZp46bJPnaQrxMbGdURclBG7qVd1sjEj/a4aHcB9
EfILrtXrtM/nFPmWQBL7fYLmvJHk7h0LQvjIkZHBMTaxBbHLhjda8cvaBLGgY1zXKUVpz20+9EmF
m6EOXtTgxedESwjukW2zKdk+bnODlgtKGSqC1naoZYrhniKhYbofMUf6KWamXkvZTTs9jJ4Qvj37
xP6yIiEA1GYBmrEwyy2bXJ/GZ0REgBeWMJP7gL5mT/fVTItjmFXyIZLuo1umt71nsHsP5sgJI7i2
Kt6jqu43aEa2HuWMDcbIdJZH7LW+KlE2tzd5FPtfGi5R/qFeI4hiTbG6wPXFAKckucdTyDAZscBa
VTTIinjaWzI9WZN+9SJwVElAsDBEoRu9G8erB33ySMTrbVlJwCkcr2APZrWMve8q1GEFCkDZjxyc
7USGusD82Xr9nYgxPASyOqmm+RTzcsvVneHYl6+aJJ7DQfKQmiVxiUhaaZFI1kSNdXGnQmDXRDIl
SE89S9GBy+mchxxP5kg2TIoiDKTYj8q0Pi1lPeCh1n+UqngtGaLWY5foSMxaHW7qVO/F1HfQ5C6R
InjbGdhFSlHUPAtWBVx/H0DybUGoFa0bdJPGPe0bdTfmv2gfPRajss+MrCt9CBn7npybSvdwmZbF
sQoGSQFL+wKD8pJH/i4Nw4NXenhvYySiWWA3+4QcEvb5Klrnnfryw9QC+eQ9Wk6lDtW5BfC3lxLN
RGVXOJAAITD9o9iwpc/pZp0mqlos89xtr5UxJkX/RqUQaXq//WaRi/h/oKTvMzgVWae2TRrvo9bR
1xn2y8wNB7SoMbESRrO1g+S9SHTmAG/YqDCt12bByAeFEDU6dR9RkvCBG/gVklS8ru0YNXV6wEj0
WOIbP6VNsgsdGhkod4jMw06uDbhcSMtJdk6iUIp4au8zRq1JsW23UcMel6wvIjcUPdL+LsCSvWtt
RHyzqDmhKmVDDneF/hXZ4ky3CrFVH31MfbqWbohITQQhYkfD3+Ved4Fv+oIND0KRPua7seOLFi+Y
D3+VkcKo6tXOgR5xbmkcvuUHZQr+po6gLGkkb55PqLpdIBiC1aeK5AvnNWYVsKj7WNJzCqWZPWa2
u/PofeBbau/wRikzs/eqSB86rEczOEhu+4Dk9KaMiOkDEVbGJWodY0LeNny0Qf8+uNXam/rnBuAy
9StEsyp99KLuWRuZxTNcY4MKzwicrrmwPzswRilDTQStywM6ua0INCmc3v0/7J3HkuRKlmR/ZWT2
qAYni944J8FpRmwgEUnAOcfXzzHzfOle0a+mu/a9gYA5nAOwe1WPrkb11xCSXjJo/S+XWLYk7FWK
cgSY5zM/v6hEZtGUBGCJDyh3YbmkkBPD0WsXbmL6a0XL6HAkJWFgBiHuHvdHq7GLPsthTeBZtY67
fjsktPw7pIG0dSP6LjSFtqThXafQ39eGh96ijHACqrn2A0EUEMjoG53bHH+dqSyKpv/sGhL/cIfz
v0AJH2HaXDV9sNLfe6fSl35J95g6VFmQP46O4iZoIrT7COvUaULZ7CztFk2vl4EumZXwzbSuQRbc
jLRByf0qoq3pd280Ww4Fo+FNPVjHDoTDjZaH17UAqAYebv8kdW+oN7ubWGjfg8BDbEp5GHleeV+R
fcRVuFp7rbmJHQSRejy/FmGMPjom8LC3SbALuWlEY44dJ0LXb0cF+oiJGkk4fpiIi1cx30jTpC+g
bEfuGfWfegEMhzKUCYp6NZrkxSkvdqIfm48yjJ8R+X5AOqkOo9+RLz33yZ7h6s3k03Cc0V8bxMmY
IgLGKm+zXLtzZwx+uRdjRFXGNRrDgmZnQHSv6KCHPpmUSPxaosUXXch1mQICWGHj2fE5QcJjUe/L
gMZYnccGZR7lwUTgisHGW0BPCZZdS+5aWJDON8bjQgfSu8UkeZfghdIdeN9jN19FanY3gmDF+IZ7
0nFI6Zo4O6AfxpDlHBWyWfdFQXy4Wacb+myenya33PnR5Xac5xKnQ5eHd05UYbzpzU8TV4tW1mjY
8a1GLTA5YlpQjpOabndAwX1NzXdR63/XwvGpm/kc8UhXy9Svkcxi/KMu2WQroKz7rtcfNMs4WEF8
MyMv0RWjXQNo7dZo+4KVFocrs88/U9KhN1ZVD+R49wuKvwAeLPfDj3ucnzq3gIbX3KoTSYgjfPKe
AE+hmg+sIvjJmIPavRl03mut5A9eCedKM6OJknB5p0aHIS+2Q+6kBz3GwdOrqrdG8ropu+GBUS4X
av51taZwhrOwKUy0ekczUJe6Nj0x2Hss9Ca5GiJtPaSwiBTUOrbpXaMgn5dz9oBGOF0lar/S3GS+
nozynqxZ7ai06PFy5djErYcwkHh4lbCqxTxX5b3X19SaXQ1VtkFmX0BMV10VR0riYeUn3N06jBSV
b4pDBa5h7LVMTPQwRYJJMZ1yLMaecztFm7EtvHdOR7R7uZnflCiV4TiM2g0w/2OtqgdPaPhxjY1c
afNRqBLpwJDKNlnGvtCnh9KcxjvHUDPsfBpMsRi5RheRnexRmdzhX46Rm+70QET/Yi6amuSXY6HA
6LgmrYgH+F7E5o9I4V4rdTrhH6IgNKTqeEu/eJ0MT5j45y0GOXuNmmpfDiqNdKDmO4NTAydE5IVD
O16FSaXfzq61t01qu+ngrblNUpZWj6CIMewys5qbxAxBY3PYRdGLOFAHAomiou8FprWKI7PeI3KK
t4aN1KJNCZzFfmOngm2uR/amoHPDteOzszMYTSln5UhvXBJt4JriCudGC3hzcx3n2ibj+sptpA8V
jvxa+xFZlvbk19pqCIZmQ545wtZkZVXVG9p7d9W1+ouJK4ZXZNxngfWK3GBFAe9ec+2McV/erkcN
KOzYeP4KWNxDoSv9csyIlFT5xKdQaan4BASvld0uHY99l4jgA5Vi8viAt0iF8TaQ/jjiUcQkbyJQ
aWl0kskxfrdyF1yJS5JZ2rEKrQls1Hp+wVvIuAB24mCQ8moiN1gg93rvAjpzWoliyCnJcZ7oi0U6
xOIxXOYTVxtk209TBocK4DfmSYd8xwzCPMr2ZqVF+BqLSqdsh881a4Wrely1CT4XMIpFbVur2qHk
m4RFudN8whVih/C31IvXjHJIlO3iDb3F69TmmdPCKhFvkikyGLcqKCfuupJ1Gc3xCndwyNWpe+84
9y+NLpqJV7ff6jbuOOG5ILnQSGh1h+2sfUo67x4C/RrZKDUGDfKjD2q8QbVhTCM2EuRDme699hmY
MdUBXVZWhHnNJcO1cMr4ZQ8wRMyjA+yEfyp5Kw0FoMz19kmtiHeJsMSKb/1y6/SQ5pusPxTHPoo+
rcgBY4UyDcj2yxAPv/BdbxCjWRs76H+ak5DZiC/QxpscxgzbgHWnGVGAg1c8uxXXjynzXpNZ25ZO
/7PLxmesw/sCISq39R9+Ek77wONmOffsB7XJcdGMT0nsL+xUaQ+tBUy6sKZVPqO4Q7hmufwhoTzg
XTNGxLjDofB9JIzOB1Ay5JVD4K3nEhJ1RNoAOmQk7NTJtKtORVNq29V4bM0bWkPBysbuQZYZIq8E
3tAc5wu+MqgX6XTL2IVKkKUcW+5JOQt7lGvUtnuZczTKjFL0xEdTMfOR4c9GngzmZgrb7/Rtf4Xd
LDZReAx0ftq2+cxZ4kdF82wD/IsANYRmxJfpi9bjrO1bUAXmMbjqlZ6LaOCuYjrreF5oLXgW2lo8
FNhj+s0qxmj5wL9ngJvHKMWvhYJrnaXRD3UGDIPy5q3AoAkqHW5p46y86NOpLYp+/CYbByniSLua
EE3cDjmCFUWjmNjUxa9wRtYfhtMOlManliOarPp47/viBah9vtPCultg1Ekq5VsXjODiHeeGe4RX
ozUea72/M3Ll3tWiW1D7UH2BeiJkG74bYJrwAb3WDOSrzoDuH4XPgeNrC3jqGyNI3EM4tfHCBoi9
Dgmu9fRCQ7tF7AmjUO4AUlRXvZfl3IGbVJg5q03kyo05WYNggRcaKUaLbsz5QHwukabarobCAtsQ
0LsJJ/gF6lSQAkDozlVChSGyIN6nzvBhVM2b2ynLbLYRrZVNuEiH+GXSPkJde8NOi++lsUpsxVyd
W4zCPbBmHOJOirJQH+1r3cCRJczVo9n5uLgwn9TqkepTsphInt2ljVrdwOaADts9w2ryr0lqSElJ
XvS6/ll02M2Sru/ArVLKS7giT6VD1D3gmD5Jfnk1/WmlQpoHV2rTGGGwDp2Ue034orwjBHVZq1FJ
nND8K4WIRXwYC+W5G35BRVSXtvY8WFWHDcV9V6xn6DSCnNln3PM5wO8YLdInWjgdZwAHf+CiTuNo
SfNrH5bOjVWq1XIGhnuVYwR0Ou5Uq9jkzgG9+1iUkUw4VUhVBVTT3IUgARdVYnJ6iO+8EIRop35q
gV9vJ14C7BbOfLxmgC7FuqJnrnE7WnvqtRijLghNX2i+RiIryZ6LUSUdtqsJi0E1Gyu6vgwAJgoQ
AsJh9y5qSc9UUFx3XlCuwRI8J039q82KX0JTguHwts8LbcFIxec7Blf7Eg6eu9IReiVRyt25Ak4/
9BZdY03XTvTdTLM7GKfWvppr4he47+xnA89DZVyrjfKMEYUusZ3nq56AUO0FSv9yZCjAyZj4Uq0N
v4PTjxCT7kZG9+BGyicumoi653sn4OeZrQ3xPWngSZYDmt6lnfIBgisE4iucTkILpjgR0eEhonjV
ezAG7Q23vYcAb1wZ9p48v3gZGs5jSAEaitF1YiExSH2ag0F4Rz0Ok+eQ3DkW7VNkFhWUKHsS9rv5
YRyj+yCa9lELwrDJCNy8sRL9reAt+BAOnOp7GTLYGDAzWjM/L3itEbrDfCYpl4HpjD2IPy43tBCR
jST4AGP1POu43YSCrourX6RRwjhmlNBnrbuxlGfXm3alpV5jNNcwLCE8L7BmLvHSvxMMeq/zbeHs
Wo/cDoZQRub5CWZOvNPeaCoYKTeIjEqXTtxnmzbjF1ObOfpcq0bp763Rvb/PjvOOTI0Sgnatatmv
rvHeja77zPPPofEdAGjqVYYblzbSPRCPJSDiX0Dat+lc/oJ1+ZhaxVPeG2B5cw8WUO58evyeBfDs
LecGG+MYp6S4mjDGtMUHNLV9XTuPuTBdmSmFgnFvkkud6uWjBe21btRXR2seByfbhCOtYoCh9+44
U1nu61+Jm9x7wctgdrd6o1yFbbzv1PR7qdJVqh3lmCo4bueerI4gNDd1X+G1b7xypWvVqxLdlXP0
lrTNzyy4MQS7rSxLjY/HvS70EetneOsD6cQYDxPN+mVpWYPSWRSrdOOm7/ViSQ+NKhJ32iFRqU50
8NtXw2x2YfCtHmFHZu2EwYShoKOiQMM4FW3/V9CX0wec/jtBH2hD+Ir/8ZdC7r/wHG9+Dv/n+ucY
fS8uWY5o98TDfkv6Tro907YMz0C+Z6qI84RT9z//r4KY7h+qZTimp7qm6ehCt3cp6TMhLPKoE+nx
LOnT/mHonma7SAQdqQT8dyR9+MH+WdGnemSmQI20TAtTomeZX1iOXAnSGQ5/fMUJdhlUNgAJulsz
9cHx6iIQNJRUd9rXxiKEYcZFwkfK21TrKrS+mzib14Z1VQz0z8lnHk4Tg2jjg6+7MJ2y6T3T0KMY
GNYPSEIIQJOzuev1tD3F2s7P69N2uZg43P0pCfQ3KjjEuIqGOR6+uyrrhk0s1BRyojUNFwc5W3pO
jkaBnIA+J3ueMracOH/m5GIHtWpNPB/DpX/uUhWaS0FM9oLamQQ8YsEm7ByIPbo/oVbnRTnnMYQL
/Qmeo4X+KRATQzSGzxOrIyi3M60jBHP6fKJHKieRWBwQmmzmqLmSq0rfGpck7eB1lB3JPg/pS9pS
JdOjJUk1uPP4K7kGmb1ZklsnZp0Ouk8yPlioCvhMRTaATBqVE7kYRzFCwkj5VStuNxwDtJ9IJwGa
TJYSjwwbihVpFC42WqIcyv5Hm013Skf11iaecNF42XUbdrd1rAabCdeFS6N04dBywL0btdt07J98
ct7wCxAg4WZPXcjQB379zaAl1pZB/Vot4+AOkGLV1sc5pz5jirkuC4ptr2kMFLB9GUq0rgfKZwbs
i4WSzNm6GOZUtEzitCn2gRBcye8mtiuA/23lz9e5br7ILmMwz9EmaThJtndmMdgrzW6ppQ8dow2f
xLhlodo/2yJv1rYfkbKmQsiRc96fufM6Ay478Wt/tsh9zovnx8l1qgctCrMMMq2J5vF5v//mMF83
y8MGeojWTc6etlP+mEWYhHjV8nXAaOfFnZfPz/fvr6tLD+wmVKPT8eQBshqMkJw7T+S6PqUHAzBx
Q/r3l6c6fQRfPqYviyO19gVj5HYlHxwOWrmtEZ2k4u8Sif+XnOR/FrFZo8M4L8vNVBUTZIRiJ7nl
tNP5kSbj7Inu6RKxHtKevznsl3Xnpy8nofv4slkunvc5v5q8RWcmnCEruYvc8Hf7nY+nUNTb1Il3
dV51fuh53fm9ndcljX5b24jeTm8XnfdzUTOKCEu7IPuECe2lWsVbwimy1hV0vl9ndZfuFnaT27jT
UMPQ0oGUqwXa0laCgNIMxzgf7cuiPFbiJASJyS3gq7nHk7tPWPZ3LSIXuc/fPU6uOz1Y7iNfyOkI
5+Xzo7+sK7JRp4qhFvthCPtD6b/T7hD6h9ZGuIGXbFRPy1FqU8SUmy5mLaGtSIGAgIQSj7rYRJWK
OG2AKggmIkecLKYci1QEwG4hVX5SWFTLS8LFToHcVW6TIqPzrnKxs00cW4l1I6U+aZdWB6n8kRMK
OpyhNaXukNA292dJkJyzYKMgx/nzEPng8+L5MEPU/T5qqFrARXIdxL/4dLK86g9yTk6swuuXlTvn
y4sNDIFXUUITu9OQ3nOGvpz83bo24bxLNVTKH6XKSc5J0ZOcI3eJ/43cEmgjledeNI7JaDrJeyYX
Phj8xZuvO58eJ9cq8q/ezrRMdOAHwF7BlooJKF9ePUXwi4QdmX7zJWFHSxQoYWXxqsKb3gMpbQ5y
ojtApxZ5rLtrywu+jeKjMpoZSQsjpEOgVnDeXPp0gBEmrGecnCRFTQLUzhO5LiysTzUfNWAeqFNH
x58PvZjkFu+XBupeqmQTIeOVc3GLNMFEnTMJUJKkJWkjJlMbhUOoZtRD/R7nYmDODzXFwMUUA92R
37n8fifxJaf+zA9GruzkbwdXcnZIj3MaRDzewGWW5Ha59NsBGME5LwgH0s5kRLT1Z5Vk2M4zD3Iu
tOrfc5PdFeukQ6dPs3/CQCGl1LNJ5YA7wOJw0vaFBQkEphqv3ImesD6StzYySH3kgyoOlqHgESsd
Z2lZNS5yr46R1tFUoHYKm3RUGHI2cwQANOsUNHfQaUcXyAuJwQjVlWFdi7s6U969JeJuTi5LteRp
pVyWW+Qknz3u80qdVDGjGH2GtmL5vP1iJ3kQuZymir3R9fb6dMiZO8OT3JZ4wUdXG7LNCItnpqPx
lwhZysBG2G9+ORg71H7orK291InJiSHuvORcY8SUXeTyWUsmt7SKypYvu5/3qW1UCvqs+suz9HPu
Is6pcplfGX2bL/rQi+2EvFHCJjDlX2tIz8eVc1+OJRdPzyI3+9HwI/DojXx52Pmt9iNUF5Ni71K+
Kflpybm/W5RvNKHhPd+34oJ0nmjiInReDMTlCwQyNrcWdU09kjItLy2FvJqdd5Rzo5NyXTs/5rz5
dNgoNfLdl5WQHvlUvzyt3OdfrrO5h6cQaWxs2sILveaXLidtINSSX2flMnSa3zt93dxYFl/lv95+
cdCvu14sn2Yvjg2kmn8dxLbTof/LdrnrHBXFvtF+XDzH38/+/TOdX3QyaU+TV8abi1cgZ8+7XBxC
bvm6LFdePPy0/eLlAPE0G/SIgAv1i0n6ZzEr4jX+mGkn9zivPz/AMUnQBRD2fl7lm61+0K00M+ge
Myu3dKmLBEocuJgYIWbRFj9ajdibyQi09TCLSRKTAUbmFbNypdyctiUZJec95VyYhhqthbxaxOfN
dici0OT2i8PpOfFl+lCWdGTFrNx+eia5HNfz0wxhZoPCmFi088Pl3MUxzy9JHl1u5ut+ICO53ZCA
raz7Wn+R/5XzP0IuAndBunH6X9h9DAPxvJealc7KJw9nweUUh4NUeYbyDmiQguo/EzfHSezliJic
sTK5FHlae4iL9vdE6WeMM3IZ1JoFl0ls8n7WHar6r1JXKWc9K1+zcRPHB8slmQcyeIOHj5QeS1QQ
JkMBdtRBbzJ/+FzI06La4riGa689BhkGlKLrvzngD48RlV6C08z3EBM36hb+w+QLvRMq5LUGhhnx
7uTw/TyRI/w5An1vBlxWlA5BpNrpqxqm6K4NE+NgG1zMIRfTL4lrRofddjDtZ9LgFxb4hsZsNyRK
9wd+MFqdpWvXxsagWKu4Tggn+mvsKksRchSbjdawrmwT4/1At+5/C3b/s4KdapCV8v8r2PUfP/4p
eEU35EP+KtZp5j9U4lMcXO+OaauX/ludwtjv6pxJnorqGrZnoqNQVcfVztU5i02WzVpSCHSXktq/
U53TLNP5Up6zabs58MyxA3u27ljUCC+jVgAsj31elwYyjR4vQ22tndqIkRqhKwvCDqWWMhA9nqnU
XD46up3LNiEOo65wjs96/ezTu1+QMTRubAVhYgtkyowXpVLTBbM1gtZrYJagpwCCaeMHqLJNiCl+
3XWNthyQCINuLfa9Mu/o2yFFHp3nOvMnnDAIGjwtvyMoytpq7oF/SnPdTzbSfdyEc13KdmRsLoRd
xwjdXR23jwbi/6vaMp9wmGrbqvM5XdVqsFSH3oFAzL07904HrbRIbO7G5oVLxJNldC91qhavhgc+
Oh9vPNdv9jBF65UhGKmqEhcH16xuQ1Ss0CnrdG0F2ndH8cAQ++BCo8HRjr5OhJSK9RkT7cLRQojr
euei36qE+zi9RzALuCOrV7muwilwNrE2k/6SgnEOyreiaO4idbqeyxDrXV9hbcuHg4tCexHVSPpH
db5PhjeLMs2CnwTQZzI+oDdoD/SCh4V8BEB2+LfItZe6m0crsjG8FWydDC8aeKd2tNH3xn2/9JM7
pCnlti2yZm1stAG8cZbqm6Iy+bDLX12nHepCJeepbcoF1TwECbm/8cwftkIvr3F9CHKGfRwond6Q
hGdrR4ab1u2gthmk/luKb90COxchO97wy2mGt9HKqp0Crz6II/rL+bBC7umsRDbMqo5h9UV52qB5
N0WjHvpLTtcYx/e8sNDRhYNOhITZedTYEHpzHoS8tdZbtz/0XYbqkwh3WjBquIpnaKY9EWllPSTX
xlTHa7f2rlECib4ZvJw0oB4FkcC/C2Iluk7hZa/EZ1PMsfKE+7ZMNcCKBdKXdOj5H7hTtw2KPClX
mHnSu7JSoR4W7ZXz6OoJ/PemyGCe/LLq3r+utOIzB4O7xVjYA6z27EXqhgOAH/U1MIkIDdzB5OPx
8VZ7BRIfxsgKirae2Gu6Ng21haA+GvhIinkwXpMSbF3g7CLAU0eU/jRfPOMYMyRY5r45rzQTR6oI
YvDsoV96lcHPFhDKys/UGzJ+mm3YkFfha2N/XfMtMubztmHEgK5XEgQ/lZHuVCPd24OlLvymdu94
1TtM/vznh5TEgz6g6Z3kr0UUN1duQRpIYzwZadi9VV3+mAb5s6oqmA361NphYwP+PR5HYiOPqMMY
k4a1sxkI2CV9bphf7AjlvxXUyocCel0bGmSXKoENpcY5xPX7naaQUGYa6k0ddYC0ZsXZuFH2qjtZ
cZ3p1I/potJYdmJrCwTAIIzJvQpNPduJ0xXujMxAeBXMypuaatctANCfVVcWV3DMrsSQbENpCaqe
5odwyfkMJj0sVqrSFsSquuo29Is33Sr9Y1BhC8MJDcysSQCCw7VY2BOAuFkhtcX3kmYH28zfI/xK
r400GaCpw4YN6qZfWS06DKtp9BUku44rb6iv4NjgLu4JYCKFS9vWPdImJA60U33/pW3N+KkDKlRU
LrhtPTJhXdvuocDm1gTNfMf7bCcMz64+TcgvaAAXcXaFjNo+TdI4Jlra3zeOyd+Nr1yxtWahDW17
6xnjTwpP1mMSRODk45a7sKlHtjhC/mjLQ6Xa7zBizK0b4PAvjWIZm369VDRPWWnizlFODDHXQQZg
iCNm5bKcyw2bG1WfrJvf2ydxIyuX5fbz4mlPudKpgZ8t5KaLWblpJAZ604zanTyE3EWu/3JEiMj0
PxL92f2QZT5ZzLuoFp5m/65K+KXsd1FspDwjxl1i5Pgvq4TnDSIrHW6r5S8nOVz8Wq+8eAWKHGp+
LU9eVCpP+17UKw2sFvzd0+25Unrx5uSR5CuRmy+e6WL5y/uUjxmp/yxHp66X5+Oe92tqEAMW3Myv
T3V6g+e3fn6InPu6u1x58e7kU//tKzs98uLw8iNwggYywfkVliXMNauBjX9RcJZPYsrisjz+xYuQ
m86fUemZ+zK16i2nwLfA6nVgaRQCTnuNpg25vkcRg0LRhluJEkf3resYzeWyCPBcQdfsNtVY3sMj
Lw6OKPMS7tzMQkbEz0WuPW9qaz3d2r5y+LJeLsoasTzCeevpKI0c8l8c0cfzEaOLPIwVSVY4VYiL
qAFk44FZyFkEpNXv5SlSqJHnkbu6WEl6e79PitfTQ+QG+Tg/ZMAyqsMtCguP84BiEztOQp62pjjH
qR/nXep6xyrBVzo1FJXlXG1itDU6oyGsI41XegbfZ76JsBVsz3/RUp4KSv0Gap6IryqOAEG5XCUU
U7gHzvdu4y2bpv/pND85kwuPy/SO5YuaruZQlZvFZBINVTmxO4p2f7d43k8+jG+jXCQ9GEIHs/Q4
lsexaZw91OxFpI6fORAMNCwNZTJvxpluGsObn9mPhc9lPrIbTNZ//NGymicXq7FdmphodtOwBd1r
H9yUaqrqAXLxnLhZ+mMH4T/4K6+iEXMuZtqMKmcf7Mwi4IPpGKMJZ6Yq5uQioCht27vFXhnt8Cgn
A1EZy2Diao5KF48/V2DYJCksaG7d3JU0/8qJMxsLffCdHRmdl17hjnZrqTHEK4sSDw09wggSp31X
D010nIxZX2K4QNyIfNhOfWWXjgw6yWfYmybRP9BxgKd1IoW9n7nZBCFZryp4PIB2GuOgBApRgkOs
rk6Ih5rIDBXZMAa/6k0r7WvSZisuZ3xV8fiQkbGNDCxM9bWRmNaCNiyhBKHt71ViQqdZO3hKiGEY
Aak50NllwA+RkDO5tPHKuUHIYg0s9aFYP+o92jpNLdY545ZDFpD3XKmAZ+ScZ4fcZBXWtUwPkd8B
v+yq3QUdalpuAAhDEZ+/IyZD62r7Kn1wZ/7Bsqx4gkL4qbFT0T9tz1bixBG1NFl6ljbilDALNLUB
kRAM52U/wqp8INZ4dmf6OAbkTdHckWSG8ySQdlMjM28GBZW0Y5mofU8EgsnFXa0KpkcceiTh/OXN
lz9AWRv9sm4iFGkVjgEFbXE29BwYI4oQ9/0pDMv66MWyDfV5zfgMD7J0X59d0dKcLSfyLXslGRXZ
PJBdKX5Y8u3JH9zJnn76HsQW19+boaPuZftJvmE5d57IdW2ioKJ2jW8SuCDhJYwfiS6S4BJXCCTk
SsgCPf78Boyl+PWcS/JyUU7kZyDnuJpwu0oDUOIAZAtBNg/k5Lw4perbEAQp4mz1jkgUBICymXWa
NcwRawjqFLLraHkArvnNLIkFveTLYtGYG9QbPv5Cq+ZkNlxOJtH2kesC3a22/CwO7mCMVLMG/WeL
32JNJhcgEzEJQ5LBR1ByqAorf2eaRP41HaatxFzLlp78/P5lm4/kzEOj1yRJWSTykWi66QlvJp7U
0FfT4NRHujyQtrFireJBpzUVWFpDnRFip3h/aL0ZOmFNGtS+WeR43hCwBTrkWQWeVioYFLqCEhsX
QQ/n1BVgE713bFrkJp6diZQEeiwp0YTxVRDFT8PQRmuMlulaq1GhyjfQJS5GJ9FZyl3dBleBu/v0
L1DUVZ/3ZP3M9LsGkQHSiVS8YFJOTA5KZMmGFsST7KCcvul/7s84lUFWy2M+5mD+0fyvRjE2MgHq
a4VBBSy3jo6YKAwGlarFr1cAp2nlVc0bokMK/TDwyCvl1noXqeGmD7uXrvQwXtRpsKpSsIkVwGhy
jgiOjbp0PKWWtybGIqfBRpUo9dKcHYIZo1ShAGeinK060LyqgIu7FOV6p4D8MuvJLlSjnVY2AOKR
bXeiyYtDiwKgIBaZWGFpIollDKPWwku41Hp25x/yXMWsrAnvnMtttCpusGXZ1dENRqqd8mLAa871
/ibNQPQ4jXcHWSVZuHX9NNi4lbHynY5uFqxOE99dyecBU24QqH0FNwFPL3mDGb4FrW250yFnLWvg
mtXiOo8ftoQ9UCibqNWuUN1iiJLr5FZC6LDaNO1T2HENnefg2ScCexO3QUEt8nM2FaAxTaAdSWZw
Ig435lBloqp/tpQGP0CGc7pLkWmrydys5QvLSeTadol+VXjFbU1dYA0glJY/7DEOGlb9N60JprU7
tGs/GPRN7xIwNHrkjIgzpZzkCsmREKt/mg3/RbfuiQRTH12/inb1qT6c/ikSdxO9Z1k4Bv1g72Ey
Ou4Yr+Mw7JagR8p1XqfoiUVl2ebfu0/sDwfg+6aN6UWBxl9hmHHhKzUQH8R7C0uhvxyhclVCG9CI
SS+a/uTEpivcRN5iwmo31S8BLT8G27Og0mt8PHby0oZ2usbYj4fXiabruM3dlVE6mNyFF0T8PDIp
D6H5C8hEKUCqDLQrGGxmBznnupEwU/5Z6YktoHWPmaADyfW6OMvKufNE7mafHyuX5VGTKA+3pcYX
KI55sZ+cVXUb2Ktt/zo9Vq7LgKtGOcjo3PqOn6JbE0RZoZ1vA9h4YFQaK37MM5xd3qwlAMZh8MTD
Q1x7KPd0vBy1I0poyrQxfEDQAQpla/JAf2Uvc4lpTrqNurGH3Dz35DTOhFCNdvlKRuuWEESQWvjz
yCFADJ7jdiTmzF+R2XAcsrT+7o8N0eyl915kCM2KiZqS31ekjzXdgBCamqSiJiMthxlQvx5+1+Lt
6Brme2O4Kprlwb91wqC+BthDhmESTR9OHV3NY2E/69S+dpSYuo3WW/17ohzl9sFIIc5pQ3rogfE9
Vlr3jEAEA2XYEHcDDwfSb4kBuOlyWXLBJECyHHkFV4HIAiibyNq382CtRT3mo0EuPkInhhuYbjrS
bPZx4OTPGDBv5FH51PipR5Z57UXFcGtRFwaww9OR3vEWxmb2OJS1frBMP1lnExl1Kv2Gu0JFbzR6
81uljc4mz61uVzXe/DIA7pVvYmrhPRfEZlzB49LuGP3wh+B+/c61a07zBIktCJ7y75050o7YnzBR
iVcLKnSFjTH5lin1jH+sJYY07cJvlk/BUbyqbgrxs8a2fhyc1L23Ehf0tPx0QKBiy4iMuz6YcAsY
gk8rDjk55q4fLf1lyuOWyHmcHknTDm8ZSnf5yJB+NIYawzhATU8eu358l+vB1VmLLPDHW33KQM7B
F1ia4qm0sLhxU5XEQjWkTznW+JgUO/gAIijfu1nxc4rqxt73QFmeomR+kAccSggYveW2N+FUkjpX
uAAoxEu03PxZV8OGYWGSrumgJQfNisfTF6g2Ry/Uh/cZFuoGx6S/01XHQgGfgu3j1cxC0ip/Yh0e
ulv5s5NHNSv1O9Vo/cFUp+gYumAu5cvPBdhdd4qXiGBHLVPHzVSRsEHai3cfBxRYsWLn3/POhNQT
6q+jO1cbBsrBAcLeeB+ART/t0QX53rKV+JsSmfHGnOrqUHJCum8UC4m4mhXfo9Hc+lY0feuiHEOh
Uc3cqlEd1Qryb0Ahno6TTd1GxKq8cbelr+PAcA+a5zd3U+tS2hTHsaJiHQ9K/5ZaVMIUx8q4f8An
W9cBsl+xB020FY4k/63BlbhOymyACaJpt5SJMwIMeT81VIqmmNr3YNL5uunCoR7NqlvVD+vTMWxB
XW8tF0q440EX0+KrvKAOTcQ1FErxLF0fAEOZmw+3gVcSp1CpSEhVbywfwI58lpFzgBe7HylsuVU+
KsZVY4flDfRp63QIr9/ZDRGdcge1BOLvtHV03baOd80lwj/t5QyLMp6czx6zJNd0p7lOXHKXZluL
KeE36ff09wsqNFga5mBcG+ZQ4OzD8pLUg/ZJXfP0eirVXXYAk298pfavoqjtVpVhpp+ZcpRvCbO9
scy5tN2Ufa1edX6orvw51T9681Xu0EzjtKzVyrxptam8MpvMXrVBq94UHV9Pj42H0n39g1tySpFD
qz44QVhybZubXTbn/cPsKsOi1+zqR5N6ixTn+gfZq+iFcNDcVPw+jzmvcd3H5FIqbfBwOpoXPpZu
Yb2QMUPnFM7U0dEU8uKtCP5d6PofLl+W3DUx4MOD064eMNKDNARqsjOKwnoobBoachd4Ksuc4uyH
CdhqVSZVfaNr5nBMLIJE9b6sXtW0upO78u956tS6faG0kmxa/hKHanbD26HwTO588ubTgPRtinds
MKgFzWcr99o06TtunpTtbBvxoxNQkiZjqP6R8askwkmhrw+5PsAd1QQ3oTOaxzZwRxRH/L3M2byR
H4+tuy+9WhMX0BDBPQajdtCjvL4dG4Weu1mKO6NXuecMSI/8Gk27H/3e2w1Tm6zbvj6OXdU9Dg7I
QrnbFKTrwvSmdyUu8cN2rXU9YPL4f+ydyXLjVpumb6Wj140KzMOiNhg4k6IoimLmBkEpU5jnGVff
D+S/uuy0y+7alyOcTjstDsDBOd/wfu9zGDuRHplvhPe5S45f3wV7jbvYd0zCY0K3muF44kspik+S
gfQJlFn6IfXHrwtUkcnZSJbr574Zkm2ETdy6TQLthUmfRfDNhfH1YGXSrvrui+zVpmwNR0MWioOP
rsvToqa9S5m0//pfqdQ9IshGdpsNxd5gGAzrz7HY6rllPutzxqgWVuEfXVZ7slUL3wDX+e7QFs0h
x677pOFL5xJEtu+Z+Tx1mfYxLmDV3jKEJyUTcaWt1HDlw7l8q4fp+PVaYSt+CnjJXekvGOtm7MZN
N3N0GwGiLz619tFH1macfOluaeBnZj0c9/GcB09ZU4hUEfk8X798/WsXWMLJFFlMAKB77+vHlp//
+j+U4H964z//v3rj2EJjGf1f98YvYfHj5//aNukj//GHcZbffvBfHXJD+jdp8Z/W6X7zNGHV/P/G
Wfgjk464aEmGpZsGjfjftctlnEpN/KmXARiZP/qXP7XKy4HxxE8eSoL232mV68YyqFKkEx2+7Y9/
/9+aipLUVERV4TPwuRSDGZzfd8qrOujqzLKKjWBglYoLyfdpF+ridTJbeS36xZkhr9abFNKSPsd0
erBGJurzeFszGr/qUuMUUz3MzmbVX81i3keydjcDkhwlOpj0IR2O5CZJHnAAj0YhrgZBtc34GGbE
L8VJ0aLnKjdOA8aPjjaM656CnGVh7lsVprlGK3rBUZhjuXwGvLrKZjLNuRgos/q0KjPIpyL2r61Z
YK2s0BWuEsYB0068dbACaxNrU/YcpxLUXaKkzLzHOGCKSsY2pX22dD5zARcdZgDTULwJ8HitHP/7
am7tvM0ZhGOKteiZ38vl+DOesB8wG+MEgwWrQ/o6SZpuWtX40TN+Wlsg1aJmALLSqIQY2VHGPiuR
VVcRhnVVd9dW5b3BN1tG9nOYpotQ1Qsj/eekuYbSYtGvLYgQ8O2RANUBIawv98fEL/YBBzksBMHN
8/55ENNj1KbHIlc3XQ7fVitdwq2tMEznqDZOArzwSJz3hSWeLV+8hYK2UfLp7Fe4o8irOpNuNWwM
LYF02kz4S6XHuo0+JQwVLCF685vpEpndVQ61e5cEHuZ48IiMwjwZygh0IjnqSfyQtHk/DXzNJD9i
bHMJRX8rB1srabGh7VY4IhyXUF2Np32sD2urTnawjHd1jEHsHB8jU2RVRMdSctQUvyHGf7FPdiOG
cuV0WGstQWhmnQZcDQpDv1dTsyJXOIuzfmwnTsw5sS01/IRGzLykXuxHLdz6NOx9KGQD+C0q0IEt
MAON16y06XjnovFnOx0ll0lQZlaVewL6MdDSQzB4lklvPdQ2ZbuwfOk1ysFOrJPjcoclf7h1ZP7J
nLwj8/3UgvCzasfLchlLYb5VJotanYGxrikwfExih2sKruUizYTFktuU3DRPtlXSOVh9XCw0AHZd
DHBcSox04XY1irUbpeE8zvqmm6JdptiJpJ2KWaPhzRUsx70UqpsgmCDupp9mAKlSZHo0GpWVqKIH
0DB8YE3Olbbh2HRUtGIMRH2YpXw0TW9MRhgy02Uo1XuIA888SI5SJscaSvrXe0CPQYWunBuMUYIB
rB5420+/Menz53DdxvRhiONeVxsPshuUGMhdPRAO1l87nXtloC8R3bUu/qyThk2iXWU4IImgsVCG
7BSec6LUjU9Fvqin2zIYmvV4IsXzOZqTYzLgJBGzVoX6JSkIxMZ1XfUXNe2utZAdkanQYHgfw/lm
zd1lUODcjxeZW1Lr6aPpv1kThgh04o1qvi13sBOnvZASWITZY7kwy3qUguFiRAPEyPnWTCgpmGbu
BxkLl8bzUVaMWm0za7jRZG6NUM3noaHeKg/rAmrtmG0Dpeb1atfi+yTAV2MztodBuzdj42FFCHTE
fLeoiYTsCb7avXRCiLQuOibJuF8+Wxqwlw19e42kER95eQ3u6RgzAYgP0LzXtc6d6d7YC302a9LP
USV/i+5E2p4UjVdZalfLYrIqMrRIvvmUJeTs1nKllN64jyUj4ZhN3GByNIL1QnK+qrV4J8T1qlA6
tun5bNTjOdTGaybCC8u9MhsZU5tuRjwwk8bIvl9EDzMQ3mBwPx+aUTuptfgRYvwVwVDsZdIcBjRP
ijF+WJr/ChgHI4b4EyrenkFop2IxCwCJ2mlXBHg60ZIXzv5QHBQ04/rAWAeA0GpOlpH/k6rhpFiJ
ZxxmMD/mtxo+yfNeeced7Fks4l1bK5tKTo8ZhYli5PEg5V6TPuEfIzo1dY36Ca3W3irba9PMWLng
beyPexT4x+VvsJLofXaCwvIa8V5E0LSvtO6j8cfzuBgyq921knnEYrVc+yFuIQZ2SGxWRIYM92Fi
TdUk3UlGf102bHWs3QAqucXJ1sbzTYqzR1tVr7J/w7XjqvhM7EXq+CGHyBLgko/6aXkklz1BtIxT
GHPveIgamWdMkrBR6oGId10J6DLnpLHUe9VpG85E8H1ie9FVnnk2KhqAZ2alHy3vkebsblZ3DEHw
2YOi86hlj9gaeD7CQx2elvfKZOP09cRJIy5iGHH5gvq9FQQMtvzF2Sd86qMaZ4kYnUI4LQPsgAAC
HKJ3qPjpw0EWSsfAd0StfTPj6oEZTA8bQfqIAz3YVjBtwOGWB1qmI55u+i5miz3gUpJ60TSJHrYR
SkKVnePuNY1mtMZ942Zh1TCXQTFlHM9WkUz7CSvQVmpwsNRUW0GE4jGxyKGXD/Dz4qgVKMBRbFRl
ad6m4nVcRnOkeMBhZvG4/frd13+b5gi6edZijKo/RyEE5i/b68yP1N3X775+gWL8r39VleVj21+V
6K+a9Fc52jKCtx73I7dXED51oU8/1BfsVEh9h45ZBPmlXlp8yy/DYtyfxVTl/Vl7o7ZNL4FSt2/m
K2aP3tAfNZAi8YU2MZ7aZiCuurSvVpMY3SQkcyDvsWoLZ7aQTtxUrb6STMEjP6VJmXi5KkC4aWzO
ACzR72bzqdf6KsFre8o1J55aF0I8xvCkK97UygehDAcva5gwrToYbuVUtL/90jFVt+fDwfwxmpMR
1uOKoAj3DkrWIWZRqRCeQf0VGA+qN9O2Uu0xa2QLnALMIpuPOgeIVHW9uYvy7ns0mnRT49DDBtnu
sFyjrTpyGqfqDUA8jpkl6kkc5fHNQmoltVqLLTwLe47lD2Tmuz7XTqYKlnxxu0tqc1OUlGJKfDZm
HvO4ZvPgEcin7pJZ8yWoJ8pbmPVjhWqjHf2Wiln7JMaexWYjFY1nsv2NcoVOMTHuhqCftGy4yvV0
TdTilOr0PaBwz1r0iNSNMNBU0ZPf8p8/MF1+z3CR/hwmWzIj5bpK3wcgDALVP4TJUcwyjMHOgb1I
PqtkO4BSzI3h6pvjCeuhWZj2FXHUyODu79KJf9Fk/vDOqGJ/CdAt2SJ7UBgyp3Wi/zJpbqlDl+uT
kW/8QDrjL5bbU6pvU1fHhykl0EHL5oypbwvWQh9sVv/w9mQ7v749SB3T4BOIMqPzv7z9YBg0zPyy
2MgtQTx7DVh2+lPl2hIviTRcdCV6oHVtx+eI4litsqsR2Ibx9Judwn99BxZGzh8TFcS8pmzoBG3W
8s8/3oFAya3QbPx8s9x8bewvGpFJKuxNDBymksAgbS8GnpBmpTFYSd8y7S75VGHsyumTErBaKjQE
1SuNt7+/REuO9udPZgFwNAwUb4b6C92nTCCfxJOZbyBj5mw1e2QWz0KDacZIkxEbO91Tk+79a3mX
DfF5On0QiV2D5oyf50O0xg8lZAP4Cg9NbT4Ha1kX3mBg3FqOLgxSHR2A6RLb6dm0NqpxvYQgujWs
E+zSESWAowA4izuTmSJdCOOdmYnnWdE2NfdiwEYJ2T+uRv0l7mpPUu+pKa4qDj+kaOu8m9a12Vyq
adjAOXdwnSSGjXh0MevU65WIUrdCiki78iYE00cyY4M8qieqfI6h1GdT6i5+mX1WVsfLx496kU4T
Jcqq8YWdpI0nMuuakv9lBYKNbuivYY2bzt/fhb9aHqokygiFJVGTF9357/NYGfvmrJDVfBPKzUot
xHNnpbssff+KrMeb1Nbbv39DaRHJ/+m+M+S4ZO2myjPyy323BskkN+XJDPQJnUv8EuPjHyu3uBgu
DQffylSTx4Q8huYX3mxdfyXdxWcgw6+BpdtrW2l+CZt8mxc4ZvYXy8JaR86fFGNZDCIBadpPZwVq
YW3KT428j1qT2mOOO0vH0THkh5n9sCMUW153MMsVvnJarzPGGB2XrCBlJYCj3UnyuLcYnpyM+daT
VWUagJEYylH2XUewLiBPJb9fY49/hEy/ipp3RL6EKUm3lIAh9UiJKxvlJppk3aNZqG1jik6uWkLt
oU8hl/hAg5CtTf8IwK/DVDv5kCjno025ypgXZ13wlCfjbTD8axR1Tk8KRgSu3OWU6LguvFRTvtWk
o0UaPZagtS0RsWjpKZuat7qbPnqZcCyPSNnDS1VvI4DbXbDtucZ4tB3p2x1DU72jod8MTPSq02EU
4k9BLjEv1Fwz6FZTmT6k1N8Zstsq57FUNuGkwdOZ9n1r3vVeOi/pHhHLfvIEHlfN+C1Pol0gdzPb
brir8udR5tDie8CTOVl6cBrQmIIzdg2p3w+m+OGb6smQKBP8/Ur7xWuEEo2lqIYJuFg0DZnZiT8u
bTr2qNgFBvWW9G1J6UZuu3Qz/PJt+coMs27yf9ht/2rX10RCTtM0DEuTlz//eFyiPABwJv2fWp4i
I8XqZ6MlJGQNiWnxz0fqXzyyjIzIKuw1ScbD85c3icKFwSPiI6qaPcBuraGIk87XGnp6FVBtpxT0
jHT+Qs3Xm0zmBSScxcLkc4my0ePtY7xfI8XyLE1aKi0bS5BPCWlPL6t3g43QyNNdHPIzeEM3cfxu
6rxN1SdHk4hOZbx92YiTbLx1AfbDMVt1zTwGQ6ZeOWXHRrdsmCUXhfvf+clDtqZ927b7AiOQJS8z
lPkWWuopKdXNqBCSN/lRMy7zMG40Ep3lQ2rEIXj/nyYFaCNFCz3wkD2+YsdHsIjXEnwkJT5aQ3eV
DO0eZOPe1JE/14ytyIG3NMKXtKkFio6oADRafWB57OcAcQulj4Z6gVyTJVHds8e+eJM6o7L9EMDB
SOglytGnxnEhTOQkUXLsR+jjMo0Q7qSJUmypKyxvJy4k0j7W7rneXbOm9pLKuIu56CxJiTWiDOGz
+P5wXXZwlXzt7xe3JP5FgMMSs1STrEhkNuiXCmQul+24TBVupJTjM896xOMMi9EwoivOvBG+JuK+
wP3QYQAF/4gxWg8NmJhReJEtJ3Ux1jrVpHk9qWGn6qdONXcNfZQCUgkZ+pK69f25ycZLKASHxpQP
lRl/s9oS20f8LmIRx88IDmryiGVe35C5pEPebVUcwAsKf7SY7U5mz6soAfQ8+USjS1DR1Xh0+tpp
2VWruf8AV8GEW7OP/OHDYOfHjPABUeeolrzTZO4EVSP4GNcSxQWqd74wXiyzv0gocDptXGXF9yVJ
xTFiVwsjg8DtqqQ40ijdOtOIdqi/6OV4q0LxTII3DioDt8N6icbQx7o0R4nBtROjjIHU7cBWX7J+
+Ji6cb0EQVqzlCyUu4V/sK7wt2+sQSndwM9hHR3wSCj+c0mJrjXfEw3/4bJt3b+/0X+xixG4LX9J
ikUt/JfbPASVkbYDFoqDmbsNuHq1ZO7QGIb1ssiVdjyrOoMlwT+sL1mDJvnrMW0SPnNCSxIagl+3
z0pVJkVWO+acQ+2W1elxOefMxu7TzhtEbkaaHf2hdZf6WRL3rq+om5qAp5wovFDhlHlQlEazuxle
dkfJiiA7oaxZi3S/icUk/R3tk41iyV7iJZNCqTGel+pGnpj33mpWQxXvli1jiI50RNdNr69xkTcG
8qHUIgrLpo/A10+hrNAn70j7arsq06OWibdl341ZdHFOCTEf7Bo6QQc5I86Ok4V0KxkuAUEP8URR
zR/ychjl3M1YPegDTn4tgHcsaSEpXcYUXY3BvrE8w4GSPJbvrMzibZbEWzyLR2Zg3CZ5F4z0yASo
3fGzSYQrukELjOGssU53S6BjjOK+Zdk3ZK4zqJkqPbUY92r+nXogT2xv3pcKRdDTW2Puq1XUUzln
n0s5xOyxSycy/1FU1rrPxqMEb1HCQTWNAWVkR10l6pjm+SMTPcVnJ0oER88dIRpPc8tTuYR1s5Y/
ZpGewjA9BaGvs/th3RlWkj3jGdiQ7gJp200wpUJTPJao4KbYOHVjgoDDOC1Va4l63VJtmqpgJUyq
txThyL0+li9tKUQsiXSuhAhlLdW0uLssJ3zEs8H01Cnwp/Py76U8MemKqWq6w8/pmFNO7nHDDBvs
k0IMxqOkcQoE6rgRq5tl910qaxjCX9W2f5LwYF6S2Km7mtPwIRXxy0xxRurEF2G37LrMIx5FPz7K
tA4gBj7UKD5KeUeyGT5UlU8laOzQVF+zfnJwk9EA8e3hmd6XSluW8z/w9OaiducI38cpxwfRZRm+
xJV+WAImKZ1uGIPf4yD0CpyCpWT+QE14UYgm+hwJVh/vQos6InpzWcc/wADEBl6eWlvbppQXKy8o
NkS3u7Kc9l8LnqbHEkai9NqMA9eT3UulKqDmOU64JGAYalpp61JDdGA0bpfDJ1dbMkjt1DNolAcf
okBdf1lwS/U15lAtx3bxr6x31pjRgqC8gP3WLZ3p8IQYyvYVm//cw6qg6sx2vNQJ59L/+fe7lqT8
Mkq6RF9km5pmiZrOJiL+EuWnk4KjuqpBsDKmj7zhQs7DVvFfqXNR8MCozF6SUbPLgEgm9GgGbExz
d6k9LwurCZmZM1tygBZaEbTD9ALI/mvb/noBQ36vYgLcOvosrOkjNoGraeOJw/vFQjYj6vDs0yGp
D9SDBq95RpKM2qHAgjRCO672nDl5LaieiOzPGrtpo1RlhnVyd84MkvQAKpSIydk2MjH+KqK7tFSR
sCjz8fTM6hXmco+ytkI3iEsRFXt6rdEaQiCntilipmWfcnJ0Rw87e5RxUces3aLKHbfTDQ1j2Pef
Yq2U4Beyz2V/CQFBF3HsDAzrL7u6rrZ7T2ZzWvacl0AQT8Bd7KIOH6JJFNIPN0UcL+NihwQuHT19
X9Tecoaj0WAfhhWrt241EOot526XHi1W5PL8NYb1IikvPX2NNBbPy6stYVIgL6lxtEuehNrwCnoC
y6pIDPW0vIhFvZ+hluNSGRBoJyTyuFsyDbXpr1ICELaYPrDA9jrq9tmiE7Ok1aYuiYKK7iIeoCmJ
rsQURY+blp7DZKmaz7TtroqOjToPdGv8R+j/P1TofzSRJBj83ZP6lyaSm0eGIXFU80j/1sxfOtqM
pi8/+R+NdxGSs/SfDfR/eUga8r8tdGeFzIaWvPEFZP6Ptrv2bzQ0JA2ShiIRjSr/OaXOADtWjyRi
Chm4tsQU/53W+5/jEjIrpuZNAl/RNHmS/5hjqYI+BhVqog24n3US6UclCz0z8oTX6pBuDN2ZZYo0
OEF6uG931/ahfgTX9qYWTBu5k7X2odfPjiG8teW+8wlD6CsAlnA0YG3ixoKATMuYp+o1oZueb0v/
kq4zV17lDybhkWOj4s18N3yVflR7yzW2lqvF/5C5/rlsunxHyqaWhmMn//gl6Kt9GZvqzITyNRs3
TNQu+IGvK1M5xwPimrr7FAREWmUSfdMi6fK7BXH+rTT4+8qpav0pweTdF5dOg+PbELXFX/T3WSyy
2bFC1TdvzFdr2IufxaV+UkNH/M6J8RnihkTj7dN4US+F76p7xleSF2FlHq0X03DmJwoX6rNUH6UD
IxWP7DRvk2cqIs0JkdXw3JUOcIXT9DCxoWIQ+MWI11jYF5vxo7iFB+UsrkvzZ4Dc2BOQpyY/IS/o
Z/Ub8wuFzZj0zM8c0VPMhs34i919r16z175x4HlpjF4ZHkpAZbalEoayTeM0YOrikB2guv4Y7V7Z
MDVuVi5yeKT4plu/VCcJ2vO+WZs7xc2+F6+SaIcf8ZWvsxrf8k9sCPG4XUVHf6N3bH12/wjMzXDo
nmJPxEPs57TJXLqR0BBpQZX2p7ynh4Mrux0LW+T1zTvnbmfYgpu9NwZ2366wrb/Tzc1kr37FHoAZ
Uln2iNKC6zK79eo36zR+ns6z4QTHQHdq81o8Jz+ZDh8zWzgWV209X0wSvjfquSLtj9jlcgSH6Z4/
9NWQQLeztc+4coyjjp5V2iFHyGO8sDe9uRoGLog7BvRu7URlnvneZ6zp4yxh/cUAoPisiiuAMMZz
/X3Y6+/F2X9qi5P8wrZvKnZfbKIAKwDHukRr4QT28hTs+nkTnPU9/KqJ8TJGw53yke4g1tLUD58L
V/mMPZrCNGprG+f94b2NvQTjB3xUdVdz/DuNoLI4R9c2PJp7dXINVLm6g+TTy/fzWl1hkwKfLPai
3Na+ST/8Y0kf+jjfm8C23OwJB4LvELCPSsClBQAm5A404EzDHtyO18ZhlDBlWxNvvQGKylV3woH0
Z/2c4mV/wstefRK/yUxrX4ItptShgQDHgRdMyci69lyJ2E5aDAgOWDDKm/jRbWsnewLNUtrma/BO
2tzsW8FGAvJqPsMUYGmXDtqaTrOVrX7KnoYtOqBMORjPDb4yqUfR6X1Y5aUTb6pNerdc9hMaSqQv
R+ts3RiXLJg7KZ3Ra52Mp8NOf/Ynlau5l+NrXDjVE2q7pyZdzRq1UYj0oGl3w51xE+NZbdyut2W4
WC6Qpoe+iVzAd5Jn0Wlh1MgB2vSs7YLODo8NGAMwCISUmMzZ+geD8MsX1Fe5Z2zBpQczF5IB8nV8
nDZ+uYEgUTv1Kcucbhsek5h5TvZApXWBIIJ/xp+j090eVwf6Wj/S19BD1PktqW0oB/a0oWKD1nA9
hQ71gNf2++RuQAW84uYjYH0bOMET3bEANPnVfzSfQkORwJaPfb+d3pgm8ZYM45lccRxtYT3VWyy+
x/UYOI1sm09K92o998f2GzoU3Ta+TRfxTXQzN8QN5CI91f9UVvxz+RrxGKIvQ5Lg70i/eqRQajO1
QZerTRMs6KJ5LWfGmwmO8++34T9twiZvoy3dM5HDTv61f4U4derASlcbTaJpx1tY0wicaPw50yGB
hQF4dq7+IWqX/yrrl1RZZAROp3SKV/RSdfpdBVMJKlUfrabBhiF7Uybg5hpuqiQVwZKmK8J3SWvI
vmEhlbcYBJUrmY8CpCzcvcbpCecYu52uwDT6zWzKPGopVNhOQyIQKeIh6cYnXMQh1Jh1s8IIUXMi
MVI9c5RBXMkSnBlkanZSNad2ZMtI59S1CnWPPUX8lM9KdVCHiWmZGCKPvvKrprnJZac5ODEshCJ8
QWj9M2Jizpc2y/wVq9yg+bKRlR7QRfHaakb3EmiNfLTSfF/FZe9mCT6BtRqUW6vFG9nI8egKOMh8
sfxm9XgBa0+gxYxVqn0AOHOqvEtXtU66AcRCKDKUE+1OzBJprYgzSEkAI0i9SjK4ei3oOOYPzNoz
bRY5A4wfQo3+HMHzcrntLduBCa8EjQpGGXg9ZBWz5tabXNZgIa0ZyRXpDajI5CQPWOZEhfiS6L56
hDvOpN2sU/GT5dIuNAHLqWmjVfWznkYJfDGsBqNqaQrnCh/S/JSvGF6wp+boe1lyiKhSSggIPRAy
ANZeq1VmrkYxXwkLyUyJRePYNsYxVmEVGOLAwWeoT1OtYCkpqO9oGeljtZ6ayhkGCEa66XsZNE+r
NdukAS0zxGelED4smU+Wa/NVkx8Bnxd+e/ajLlQwQaXOeTbLT3HfQmphyqItdG0lR/qtizQoMHBl
Bh9+XUoHz+4bYrR6sQfS9RdtDl7EsnbiRDqJZrgRJu0sjT+qUbvMpaCs1WB6Y1ToViLCCp86Mcw8
REcXqIUvsR9c5aj5EZsjKSgLeFY7hJbN2/J7dfBwvzG9ORLilQbBBVCV5GoifAo/YSCFIyEH/K2h
GKdHJ7uqzNQToA8FIx004qX2ilfnUcCry1Et7rSJ51tcCGtgOcKmJj+Le0DxSiI2WFkPt5x0UzQH
zBjKwFwJ48+JpS4K6XUs5R++MaGfoOTDvDCOQclaSGCu6khOOSj0Mx5RAR6edtqeeu7A5JPrcnXS
+Yjg3y3LYNUNL6VaOm0Z8jkSt2R0WJ3CdS52QAh4RV9YjelPKw1Whto5Sqi5gL48sOJOawIMPuu0
yzP8XmE+O6glHST4rpl1yA99exiRD9Xbro6YS4scX/qu9YJj1KKdEHjl2s84fMzjywxUQhn7V7MZ
DpYSbuk3r1QsgxYrn2aeoBpyTo6RTnGt1vcKRgvrKMueplCLCzsAEuphkM6hUXfKwRc6EwA5ej2G
OODObbVW9bGtBIs+5VK1lWnubeKs2zQJVGxMkcaOIYX6IhSM7zKJD0kqgSJbaKTKuKlIu5Kdzy4V
s3FNtFqbCR8gqWtAyvmj75Rl7pmAR7AeiFZGQ73g6xd9Yv48jWpiNtlqQ7g05tlvcR1gfh44LX7p
uFYqpTeEIi496pDsDP0BNJeg9es/ReZbzozgroiydP/1X7TQSn77XS9/8ETEe6p0mmMEEr3GikHP
oMbtO2xTts/Rog0XdvLPKpCFlQyO3DuDsALn8jRfGnBocGU6u9yYbnMsnoFUAPkyQGbZ/jf5dd7I
3+LSa9z6mB4pHz5SKkT7JnF0y7XOM8iUxkm+TS88+9WBCdHxs17DzSFCOOCv880unkPAn9+YI1Kf
wkdzUFfjscMr6FS8Z3tCdtHGSFy+c4/0u7lvXsINCmLo9Ab7/JMBCgq6r+ZksLFULpSzUHZUt24c
FFhnZh4lwtPErXFXYPAErlxqm8ZWesbNIqBMadffQLROxkFiT1BdbPIhJ8a29m6ezR/mtvoZ9d/C
2U1iV8WxoeMH+88Ks4HbcJCZ7gSEYzHlRdTjJK2bnqy1cSuuBPLB2bTHm7E21uIT5LPaQaXp5wQa
ymf6HbRT7pjv8/cYKNK6ajzIUgxwT5xNHHkM1OzbDepVjJn6PeWQItilPRuo5ZjxCUZ3ra0R1g6J
F8gr9AGjuVKIrgZPafaSutVivo5Xt3sL+dix7m32UvRAjE9TGisrWJp2aS7xOaVi/UyXbuTrPVfs
TfvMG7C3XYUCZXA2BM4TB3+sscK6CrtSL3hL23XpQh4yT/S8DYUgFGBqfZfLtSKtcqjq4P2QFmgO
SALtSd6Z0ZZfMLe3C9owPmCsFVIt3R3uXGMaJBPTIqKNwFDmeuiMokC3d2KMD3tvEmxqXkCRnguu
FtHlT6qUSr2v3xd99Tsv04weY4dQDdMnS98laGWDjZ5fhn47Wt+EE1uYddK0nf5NKL1+w7LIhC2X
2Fi64y/GSf1Bm1tMPFIyfIrqnmIgklFiRvOKnoahxPhkRnsoyp7wPN/8J/Kn5lsNTyi/tFdUiLx3
8J3Q954fym3/g5wsx77kp7KKTvoxe3SQOBW7fRteI8BSumOdeGwYzKFEOyz18+K1XNUvIakWUFFw
0LbynpGsxYhh0fty00g3neq1CjzV1U7Jq0aoOoNh2etIsErPd+u3HgjXsKFEiBUA2U93xMONZ5IQ
SvCArhqifa0Tp6pso1pXrxQPJ9rz4fLStN4K6V4UTm7apkn5GSdtj7EALqJBInmC8qcdpMoz9j6q
FbczyWu4Uyteo0pcblDuigguk1swrzPd0ZN12u2FdzX3okuAunsGCY6+3qlO1tOE3pFJuvE4bvtD
0qAXXrFy8TYSbATa+44J/V27S45gJ4ls0h+T5cR30TqkB2RF5La6j7YZAc+2eGfEHGPUghIn3jm2
cV+wbRjlRHbfOSAuhY3MntG946+6QTPeHMINXEiIgMk9Xbe6QzBAAoZR9i3C0eWpXfuZIwxuooDl
sIXQkWVbMB3Grhl4D3RvOEDo6nOXMWNWDSkqdQEv/Q4DClTGqDnhMxl5vkuSa78myrOuJlBYCKg2
vSYIYNvGke4Y1K+x1lxTzPmGr+HM8bFlVmClvObUFTzjsMcZZ34ZMm88V6JdndNn8plv7SpGT+GA
VWIbC9ySEr1j/MBrI9hkJ5XX7e84an3nOzyT6SJyCnfU3GcUpHzrNHPxsIYr6o5PgeRMNZ7Qq7xY
iSf/QmsVYDRZXekMLml5e2mehG/VXnvBI7a9m89WYX8Pt83ep5BCmPDsj55Fp5Vdu3+JpxWKPjb9
LRyod9nLbhyh7XmBkh6gIJ+CU/2BicxkkF0xn2E9CdjhEG69lu80H47ssOpVOUWvyR4HGxmm+U6d
PB+q1QRzeJMmh7LdluJZf1aPxktxg4pHgBnl9CFcn1VH3fgHqQEWA/t6K92NZjc/kdKdOGEohZAj
Ru+tZbeyjVsiSFf4cgaUMdXJMrf0d1z3zEUHt6eEXDLefZcUT6Hc/GSetNap8U8R1r2/CYXNKK24
T36IGaFdoIEeDwVuF4AeDcwnHb9b5UfKKsPC8j6QVUo/muqdqMLCT689qM/hVWDEwZZW5rO8piAe
4gJhF/r/Ze88lhvXsiz6RaiAN1PC0clQXpogpEwJ3nt8fS9Ar0rZr01Fz3uQCAAUlSQFXtx7zt5r
Y121iZJSCW51G9LqDlDbFAr45xgBnGta1zWSRW5I15jRyXIzvyAGkiKv7MJnWm/X2zCnuuExf6O6
AlFFesvDPdMiy51vcx8sLKFaR0X6iAQ7MS/heBW/jUy8QKzDqyDAsTuZuLUz/YrBv5+PYXpCPdDj
/Q2Fr91Q+yal+YQccYyiRIdaD+hF72cX//qzYDmsCMar7JUKhPIi3VAAGZSddJMdFq++4OQmljC/
hG/clxgMFOXdGrz+argp7+J2p/2i+U1O9zONXBPXNs7YNR5ll3ArY3wMWQqGO11ys8epegxNZuE2
rRiLe0vpcVORGO1ek7cVVntDYOJ8mV6C4F6IqYbZ3UHhik2AdzVO7y79LngLwx3Z7YXkVh/1Y/lW
Bmf1qYrvkluzAoG51/bJ6zrxhETxPpU74keG2GmkHe3cm0XZL9wonqV95al+jw5rF1EQ2Yt+d2B5
2l/FqRM1fi17/ae5yvbp7DthDXJz17+a9+JyHdzDI3aD1/5zlTEwC3gYyh1MC6WBl7ELr4lCfDRA
DN+WF9UO76pzvtjpu57u6i/F69/Ieg+/5mP+LisXooVJMx8hDVyhYkJ4xiT8nntefLFsPB6ir8WH
7hi785uKg/eRUV0B18hvpTZ2TdIKTZgjdxFlbz7plCnznXVDQekdf8onB5Lmj+Fhos5MiXXyyRCm
eZhJdoAwzClO2h1KFS3youySfyoLs1g3/9TIMUsvi3VKJQ8PbuEpxjV0geF20A9ruuEsvuEdZanw
MSwiixPCXcOXBb8yHpxdp7olfSO+eli/mGcx0mHKSvvGIYplV8cNC3XXoLPVknJDAI+8U6+wgWcv
YFkIJ1S+2uZXA8Hzlvc0c48CLXoIP5nDFDcNk4SLgmg9tDNmCUejcxuEdKldvSY9c9yd+gmUDq6S
lrL82PWPtMO5jqOH4Tz8Nn6Nb3Sr09BePupPVo1W66BLCr5a3SNPbzeyZgbIutOeQyLp1ruQLfnG
cbkiRfKc+zmzS2fEBHCNDOS1AfSh+lBOpMGpTkQN19exu4g7gGjqb/HAFDH2m9wOT+pVjeZ8x/BC
y/Y6ey0OiQ8Dpf3oKxf1RfRQn0qU+njmruIb06+vTfMk+tPn8Glec1UKoZ0/LFfRVfHLeghvuivA
KOqHdYifmjP+a+rn9dM0e3PxJSGS0wiesVl6zQmKRhCv3vTLMP2KNoXFUgZWKBe60DpTDFp8MEPZ
VqdZPC2yyuc81Vp4xBVsR8TfnsYwk07T9oAkdlek6wm+2AIjgiHUolfh0W2z/dy2tz3NGEMG8hQr
UlT20smaYhij28OlsRD9NN9mYbcf8yS6tKLkhNqkOCsrI44YZ7q6VR1TbGTXkPm8KiXE8FbpkpOg
fEVMgDEgQXEw8cXO24GADSl2oDZcYivCx2Py2izcOYKai94gcAdZDNHC31CrBOXS3JSHNKd+BBIE
QplHFAczKsFAvIOHojVMYjAbkWKUpVHnDMi57JLulaZkhCi/He+lHK9JXmRevaqTSCcL7I7GllMH
ycRKuLlv8Y87ZQBDMlK5cQkEUBJrb2RNCE8kkx2k3SiBs4aiuRzknhJP0RN2Ga1WVVyRhgSXtYOj
iurCqzVggHXBrbCsy+6uZnZERi7R84m5IzqPxdpEKqfYjie1575epQuFFHM8RSsQOKgXhGNSgBRC
edWRZu0WxoekT6FzzFQyVSG5q0rMEpUB7ohxNKpPg0Jfdck65o/MkMcyuGQxmTVK2h47GW1aCY5K
Txj/2kXzMAyOxFOTJlEeUD2wvr7tKhEKFHZ2Z5bz1J1jrJjWzKQi79RDOFqPUU64EbnCXoS/oTXC
c1BNL3payGAyBPpknX4bJO9Z34D7tKRPtcpYlg345Ic5STDBkjFNASTpVeIzTRYrCK4sezErYZcv
HRSWYLpbwksOjOQl719aAbf2JHavxcqVluACJ8FDrX3BkMVrFmZPQ4RxaazTiZqa9YX99SSB8tgJ
QkDlhDQ39ECQYSZCe2RTYOm7PAudOey7SYl3tRh9LYFGGYnVkBlCUhuHaB9Qy6v75bFGnL7vE6HF
8opRLdRXp1s4Ps/rf7YGiaaA5GSLYOBpAh7bkCqpIyBTQaTacYJWoI3kvVhRnkZX6S/YK8hKgW7S
yKd+eR5rbGJFdK1zDx0stMYNosOuYzG2PTdPtC/RPKRSxWA9sn6nnhYbE0v+zLwh+rneNbP40Inq
SzGle0RMwN5XOoFYc9eZF+uJUTna9WbIKzB+SUH7XGoQinIWxFXBFFUpu8eixqNYqCjYjNH6aCZH
ioMPVWdqHA/9ySiZMFc5HQR1Bzbh1cqkl6an4phCjG9Bp9npOJ8x5XthxZJBjmihJHVsuHGW+VKT
h4c7rHKAvWdWdGlU+6UUs5gBZCPXxsWaDTzCcBwGo2E+Lb6m1fiRTNxpzCKAU0Y9CF+SFnekSQHI
sZKB+I/kkWQYQJcKQ0omslqOoH86cJTcLldmlyDkbm/GJFNbRawfB4kbgBE+9BP5d4biD6xLkw4P
jSSIl4nbVNtaHXqoNTvuXYNqQPXJSF2z6w5ypqS+0lbcF2XLspWBuoWAaeLQ1lT0YjqIDJFksdbW
rgl6R1Tot4V9dWNaxSUem0epntcy2Wzu5lZCioHqYWxbrrfxMVcxEsWyzkrGWFHlLW2LoLOTsaSd
LBrhvpopweqCV0nlReGj5eqUi32jMqUlPAelXdo/JyUeviCjF8MYnp+t+kkxWaJJRfJqdBbtqySY
r9Uit5PQfBjG5LzorQN/PPVMkIVlyVqagFnZ1QRhdpJ0lm8q+oCCCAhZt2L8qoZip9YS7tR0uk9M
8OxSZr2TMGfsyih/nGAsxAN/K6IjyYqewLKqaY2Xu/O7LviM4CErwBqqVb3SzrDedUjESABprInq
dGyHo9nKb9HERLbqXkX9FErVNX2NfWXUXADklFoTjfu8dcS2ZoJfXJWoDkGGhVf2XYliPq/re9Ey
r6eq8YdRp9PWieMhb5rfVXa0ZvE9DMmGpCov7CAqgkRsM4pNRvaaCl6b0v1ttOgqKwdQd+Au1JAl
zvz6rs/WTLosE/s2qm0AdczOBPncYUPdNcK6VjVHDN14kdMkvoi4A7UMKZNS0/adSsIWSlyjDb6F
rJ+5sabVHmPlodPBiSfkOJeNAEVZzO6moXsdqqTe1TnqtlAOWSwzJ8pxpJeC8D4NvTtHyk04FOBS
oKZPVshfoydQNmEpCcHZFIzJywi5xKLMoZ7LzT5IYVGCMKdxhscESpThlFb+WE4jpyrKas04nLIo
fBSNyWmhpqctwOl6zDJaqyPV30HGXUnUpW4ShtiBHJcW+QnPhO7DLO8RBB41rVgwusUnCZD2IRGl
S24yByWT5HGcMhbRenc/KVRwg9G49Fyn9qwywMuWT1Zs6ph9xrqJXmuosqwaDM1vg8pLa4XEj2qv
KIIfVxT6lAxJYSwVByWrToMZ3wu8/6eY4nlapi8QHyPuxBGzRW5kUgGet8CNcVAH8QSGlbwcJaeE
nCiMU40ae1HFwh5uDwvM1RAXkwl1SECZ9ktc2CK0eS8ohuEmJSVoSMCO6iMZB6FskZyO4Vahr0OG
CgvgWGZpqM/vamqhyJryzC6r9IB2cp+X5kFNut41BUnYRX0K/qzUSa6cnBHFhjMiXEwXGWyRyN9f
DxZPiViXSYhY7CARbme1yw9apSZOg4cY83Lp1aVR+Mkof404uIFrg35/GARRI9JDt+s5YenQ9let
HIFNGSJ3QbMKYeK+zU3qmnhzgt7cZ0ZMDaLRLiN2Tqda+gOgr+uUjwgzsnGugBE7VcjNhqZVlsX3
CHH5xrTaszxVmi2m+WsaiI9jE82+pms06qxnQ8T8IQ+Tp2GjsWOrzQ9DqL+ooFOxBAiOJinEx0MV
3IH19fhzj14pyS/wG2GR6dQEzLVmrcnZ3SIIp6ha7puUDgQDu6a6QGOZAajjg1mUQJZM6Tc2bnxa
EAGp41e7SK1qbwi6u7A9lJnxocux6LSFDqV4/krKMPJwJJi7gE+oxPeNap++msCMLVajlSMx2/XE
t9qofxl1zZ1N55KI2iB3uqnVnZTMmnRNWgbvXMjSYyD24XnoWSioqCPIuB5s4szv0zzpPRo0wLVM
VEE1rex0QAKxeHEG2myiozGP1DXCziDMnZkBA9sVpv9511uXgJwKu0OR68fFcDMonmAiP5SjXvGX
plCPbT7is133/nY4ZSX4XExeYZ1+xHSGXEmpNTxK0Z+b7ZzZzGu2dfi2Bb5sm3rgG8CAJbl5xawt
kORXsQeS2erFL60UWw9ppAzlU0DcWIfdUYsGKnxRyKIUMv8Wa+tMg+AiqqKmmbFyC6vuOIRheVCp
OmkrADmts782/VxdhBwm/bIykVvU13BQtNI4yhG05G0DeUM6dq8kkhtHAj/+2sTIC9RFqw/JGmCX
rZscG+5Rq1GJG5p4l48mVTFFK27FYJT9odfSc0ZI/LdZ5/9Fgv9GJAhMR/5fRYLPuMqxLP0pD/zr
Of9MrhHVNUtaMlVN5HcZChakf8ZMSxIPYflV0K+pymr6/FEIipKiQvKxdPwqloys7J9gHvEf+Bvw
aZFzsyXcyP8XheDflBOiKcL4gcyjrR4p1dr8h39IGLiZtWlj1eO1Ur+gVSL7ZFcLHnVmTb1FgPS/
yzSU1T/7h7/2v/xvf/PX1qHCxH/kfwuu5i/SHfSncnKYugYXRkC+EtpzSTX1SvHLB2ra6kvlxp+h
Hx9Ujwl3Q0y9HZ3HJ8qzSAnF3VRCy8b3SBfCLf+NpUMiUujvLxbJJn83qLGqpfHH+5slbpZaKdMy
VboyWgqyVb20x2LdWOPKLlZhGfF1jwy7AtW8U4oHo12mg5DPBDz08NHI01spyOse2g+MM1ODCkjW
JMqPcPPlPk7BW7AZkN97gSq+1VUxHYVwnCh8LqOdJxWVnvVcEVCV4TZbOXViWU4aU0wL6hqWmZlX
u5+sLPM7mXcZaBlILEe2sOtYLGkSbjHY2/Gwpm5th5U43BZmPaLsJ/Ja14BslxJdZ6UBhfyzASzf
HGcj0b1wKa/TNQd12+RNIPmVFu5/TjXSGqS6GBIWBWVCrjWByhUzKLe9UWGGg0zBJGpinr2lbGvG
KO+LGt3JShlXtzxtfdtuJ0TyrI+LOsR2tMLJR7MJfGUYvJJ73lEdVHJzk+ivPaymUDnWTducy06S
D9oauJ0rrIVYcRqcXzf1upEmShejSOfQIqT5GIhEcBjFGiv3c1yqmeVmU/BcZ/UeihMjqwQWN8f1
cFw08UqMSUbcTnWLINKElRXdDcz41RTr9hh26Zc5UIVkRQpu91+bn0OpTl60cQ3urbtyt71dbf0Q
4AQjuN3e+fZXMZvwbLRk4W3vd3uX294faeMI0yuoVcn9zzuUt9jV7djYIkhFpf9dRQI8mhrgszmt
cXk/b3bbk3Ar7vk60KoEqyyIpClse3Fd0oxRlwNCkNCzDO1pe4zySYiCEJ2jjBZAF1DMTTGc8KjI
aBBYcgcmr0eluh0qK6Z69uX1SkA0TU7nurddHbImyvsR0eJ2fjvFX9xEFco1H1prtnG9Jg7UwZoy
KUXoB8127dZT2Tp2Vr1Ok0A0C1Edo87sp/E4jga74WpJiyHboQYg6z5e2d2jSt0d7+8es3X1fREP
62veLuBh6S+5Ru7VH9drlZBbAmGWq7gFaOq1QXO1vZot8/77da0vTltBy9aamrmdC2BgokDCGDjM
XDSByVCRr3zl7XDbTOsDP4d/+5FMpZqHWRn/8wroFteQmDDHybpGPBm+bpW+hHn7uD26rHt/OywC
eOWW1caOSonAaYng3ClKICNgXH8h8WKGW2X9y8+v3/Y6uPx70CLfP9VETA/HaU7sRuXzGtd8C2iJ
9ffedg4oAsN30awZPANq5+3kIvXhTqstcCLbw3/8ZCd+CoOQH5heU09ZMfnb3qQmVfOy7c5hIS3u
trttalN7xyiOLyUEH45QmCdum+3Z9c/Jn9+2PUyamARgijDW7ZNP//XxYwCjoijId31UjweqgeC7
+Y5Ux1Bbhygpr4FOLnSIttcOOPGv97u9fbRxqW+FVI+3R1V9zQGGfcL2+/GIROO4UcBZT4WLUf8c
UI/R1l/y/bPbT23HrAH++s3b4fbAdu771/3xnELoc3+m90XJw0A6hx4pWb9k/92v+Tknjyj7bLI9
fxttWTkKRZ1ovUzNEZOPlBnv21GynhLX6xUQrE7RiMNxDYfd9n42fz8HG52CqUZ4hsCnkW948e1n
iiX6mtc3/98+d3vazyOs68GS/xxve3//r/7zSwpxQ+HO8JVZHuxGlL9g0dLnWm+zAC5cY6qyvVCI
L2oQa26ypWWsm3G969XIy42McPjKHyhEaszrwa6VwgwiGmWJ2M0o59WmZ6BgYzK7JjCiYbnLfehn
A3Hgz8PtgSKuATRVlTuv/49Iiccu2gQa13pnLcYOs2E3ojlSkKU5Wy7GttnSI34O/zi33vWatJ4Y
r7L1sjcCkXYMH1YxtpLTz7Vst9rKCa9zTya+gMCV0kub7o2PYzgIknhOoKvD3iNBoGCAwp3HmD7c
qzdqmuIrXr9GW4qCsX2Daupo6L5yBP+TVbqxxseDUd2dtdrYUxjtyI2j3BWs98shX4Ottt2ISA9Q
+GwajK+7SEcJbc6lN40zVavh1/bZaIpQlPuyqJZDK19vSRrbp7RFbKRGe5NYKIjCttXcfNS++kSp
Tz3tgXky3+s2Cr2R8p+VtvPeKhxycsKjGj5GCV/edp1hTev0xDL6HG01/pO4BIy0nVsvB0y5Gf6s
lUvVCot1GOXzKHELaWujpV2YXnTJeuqY685zmB7jkWoUNr8BDLAPh+9Aw0g+SoJCCMu6QQJ5Y2G4
3w/dvCelwLyuMBdE8vJQ58HgJXN+HMbqLpaY4JSS0TgaxpMmKIxLokI7kzvogH/L/9iSH37OiTG8
8hSen72lfmyb7ytg2411MpDNlOC6mIo5qw0BDJMh22IL+6mJ1PMYkKJgyOmw65b2MJgjDbWJvpg2
0racZOatem/c6AuW1UrUBm6oufTVTmLuyutNbttI210a0P/3YaGQo77opg/a6Xc1SbdFpgxoaIXh
uO3VST7tpChqnKjkS5jzDkj2WPjL/HGMWZv0kO/TqUUEwfaYydAxaE3m/5zanvj9O/J+YErGitfa
kXOg2e16E6rXTZaZCsb7dbdXExo8MSYCxJlFBqTZokW9/Wi1hjVsP7TtTeuda9v7eWD7ue+nLFP8
O0uwV2znKIZYvtmoHuJORoJ1Iy4wCXfbMRe7tJOWIseDSmbJds4QVB6u6FnOknbYTm0PRiGAsW2v
FGjMDjUvjy4Qeh9TRDgQmIei126nQFc9rhRu6XJ0yJpg9Ec9TCHSbee65jM0QzzSFTPz7ZSWSwIF
dlwa3foTPw/8HI43FTNcSmqZO2DngRAmOFwAwAkNXzKJx/BDLNHKSbJczXTH5+KTuJmr0QmQHlH0
dPSH7Jplx53gBhYNQWfI72jXQsvDk8KOHJxqna+EMzcU485NfL2ukhInCY/z8NTD2EYuQOJQZrqp
7Ebpk5rckB6QI54QTiDv8DJ1Mt8ZnwxQk7QVIeD7fS6S63o699OZ8jSlozzAMHJAiaRrF9wSo+WE
8SHND+lc2uDHAt6Xpx+Ls4kyhzu23f1aiClxIQVFdtP5CH0M4Q0tFcEU431noCZMUHyjzt7l6bNM
q4wGFtYMyrH1B2VKNSFP8KGP3IjaJsK13YSLTbY7AZ06nnYfWa6eH+hrh7G3Ot7UG1RUyWOT3Lbi
R3YletXurB2rd3OXXKNL5Ctqx/ZyVI5w1t7mM8rXL1IcYFntBrd0hFuNkYje1ZvlT7Z5kH9Ll8Id
D+mL6FRPiIidaW8tu+hG2dOZ2xHQdWu4lAP1WxadKOQOGKOu0Hd8ECsQdddSiPLPpWKeUb3F3YPm
8azQuyeAgRl259C4CpyPdqfcQLb3lgdM16qbXoRr+LC/o6fqqzzXZ9pymt24+UuxBiU4xmNXoNeT
H9oX1fns9svp0L8hmFqQzFKws3nBzEOO5e1RmfYGffgdZncxdFEXJmTN4uvxi9zV65cu2cfR3Ri6
SDKaxtPrPcGoCINgYuf0JS1kqveIulGlir9VJLSAg17Dkt6LqysYxgiy2VmNPfb71Y+V2KusmuIA
Uju8Yy0eJiIxkT82b80J85DF2yoOul3c69MRuQe1vwM9UiF4xqdH1hgGNEbIhYvjsfeWAGGddYG7
cBV601tH6Npv+UwzhD5Lau1DqsSTM99nxMBYXjftO8sdA8pxiKDuVp/ku1KdxMV77XInkS9Fuq/K
axx0vyqB0HPXjbiTrv8wZM0fxm/gYQOVU+2UGigaTwFT4dFWbiRrlz7Vs33SqGjvhJPkVU75rKGR
YzCjW8SVdA7uCPQxXhFRz6uNy+ocAakfQq6TiuT+bX6wqjPWePHM3OuSvUmfYmdTmRA/rMImbeNd
5Kqsz1JpM/vxC4TuthUeMuYouo1cg6ZcDPEg2snPhd8B+yBw7En/GC5gl1/qw3S15hiP4EzOfP2F
4WCCKr8nc4SGUv87tJtPi68Prjiq9yj1JC8rPVX1eYX8ehI/usmWrpSjcilme0KEl+8RfcWf4tX4
LvzKbhHU2CzSHuSX8Hf6QLcLzDuRcTryvuA6fa6fy5N4WVVHGNz6E5JdAib2AMSWl+ygXj/Nd9q9
sMfx+UnaO3JHBU2tI34httOPSPlc5CkMNM1j5w8XeY9F5pDGu+ZJjpzhveFudUAxssNx9iKWtuEF
DrwSh2iLEXLpTrJZFSQzKA+nlhzi1VOGbBYQl+EtPzRYryzeIp2QHQklDmPqs4qNcBeSmOfw1ksX
EDTlbFa/407eyZ65Ly7WK1lGT5OrO8s+fct9NLmwUHFntUgeXCyifuaER/S3o6OrdrArz3zdEo8i
3T5MKZJxHZ6Be0gIYylJjERUobT1l2twWyZtCH+6/Ar24ZmV5x6gE1/ULLXN224vHvCFDo2HRQxr
KAoZ1COyU9/zmR6604TWzJER0XKlhnuw1OFA2qyT8LW+tV5q0F4Tale7Vjw0RgpXPlky18Y+0GxK
/a2Px4DQXxeFrp+8jlclhk1uBoId8hstT3uWULly7QEOOJsO0M9z4OVH/QmvrOnTeNhPqX1jkLl8
qiuPvteq0wfYbCDo84iK7hP3c75Jz9a7eps+Yvb0ow+aEtr1lOWj/XP7M4uags92i1QYNvIh6/YU
j46iajR+pATXksnEpltXOMGaa6mua6N+pBsYt3rv0s960ROTufVeXYUNSlX16BpJXBvWp2x7W6DS
tjdqQLX337uWiOYryYZTqrZkK6+Llmxb3fzPz1ZShCx1K7Mo6TRsvT1awa5soQ1+0dYwWFJGVn/s
/7WhW9pDniWdb9vbHmjb6g0tCACjGj2dNcIkJb8Aw2gq05Xfd+ZIMM+y0F7+3sW3hKVEq2rH0FVM
lm3EhHOs0ZSFkFPIajKIPMuLKGHcpQaRbMeBwUOGkjlzms57WkRMp39op9tet6XdbvTT7bih6OjH
gLH0Qc2cKmvQxa4xS+K62XKUtr2fc5I1jH7e9LeBODj0OVt4hPyBWZ6w0q0LqXLmRBL8ILwJdVE8
mkbGHEQvpEMSNaRjrYGC26ZLNRCVguSNa3XhZxNuq8B/nZNBqCDVEW+2Ktu0rtq2vaZaY0p/Tqp6
i7w4biJXXleBOi4JERXQfisHd2tJcNvT12pwnMriPsfiDT7wPhOVwDMtSlPVBK91rrhNBIB5TyB9
UNApjMf90wQQ8TDGoycApvV/CkgiLU97TvX1yxj3+FPqbjkSMJjYStcwqsPFyCKZmWeP4HPSenQf
66E4xgPGA+1iDcGDEbYiypaJJjbSs4eqMWuPHsB0pA8wHWkzKb5CTldIlFhO3UZ7Jv+IpJJsgmmV
rPU6NcUIaARm5ZAETVzj+pf72fycGwZCwOTgXKx5WNLQGEyV+nJ2ZrV+EFtAsax6FCPQ98NaiNtK
dGsXxNaGgVFvLSer7VpF+i4e/xST8e28aRpcWBrE6EzKSTkWc3di7UtiuV5/EAxi8R3pu8grW+V5
aE3YHutGREFYYMRz2wYV0VZW3f7A2+bn0OzKmDfJwlBkTr79eaV1aS/MhsTCCCqxXc3I5+fZpLxT
r0Xn781aQ4Z3wskwxKZjRUxJ1uhOYZGo0G0V1kROmuP3sSmCltn6KP/fjPs3zThZ02XIW/9zUsbt
Z1G0cza8F/H7nx25v574T2CHCmND1mE5QNbEvmv9dORM8R8abCaJh2WAEpS7f1py8j84pQPSkBXJ
gldLv+ivlpxi/QPFibxCPiTFgt+r/l9achL6pf/celJNQwUaTY8PgKkkge/g8T+6clmutEteiXgn
sup+TKBsBXlyr86seoLIrlpmoqEg3RQZE09Z1MmMkEE25WQetMWaKw8G7Q7jf94iZV8ItfCtVUOo
xyppCzgjSXpAXqVnA14Ao72MFsveXCC2YIpwApmRSpstH3SkmEHO3YABiGxP5NzKdDeNE8Z46bkI
YCMEMU39Up3X35WiNFCEaxkNyhHVf6ahC/9ImiE+NGk54OIhnm+0IlYBeFFUspxQ/SHuaOuUcIm0
N32SzAobFdKzpWRUbgWNW5/FFK8Z9eTUt91jEt3FSVOhght84OXDPpSN1yjosd91eN7a8Gtsdb9V
pMCN5hq7X2Wd1RJiQCpPzKmz7JgtiE4MfYx95gVEdujQf9opXriZBfit4kJGzoCaO+il2SEGRLdF
YUoPhtx84O6G5gENo1SER90YandJxAHrQYyiLTNhckfY+HT5ipifYIeMFceLSrCVcjVOYDQQBx6K
iJqegizHDlYVTI+n/DClMqsQq68PiyyObmOlMBGiGdU4KZylPlzFIXgj6G/ENqas5tQrRVCAVTBm
21PS9m5TVanfQG+yRb1GrzAZqae0MkCsYLCNue6486ARgrfO0lYEjaAWmuCTkPmsylgHomnuMB8h
uoqrCLH4wmQKuDdrQ0RGzQg3pjL30bBLTS1lHO5+BVL53kzQ3adFv+nJGbnRVJkGHvRoBzvvYHdt
d7VkmXAgre9GQ1O3N+JIvrZk+JGl+mpIYLeDsDpPlVWdhIEAMHrde1pKmTMupo8Ven4IetLr2inB
tzxap3lBrA+e6pBtVvM+eJzW3DO9NAyKNViW50zZeYSpiFAcI2bZOolmZlizfNPJzMpNmRCkjLmn
aYyaX0e/G9SRTRxUuxyRtS8ZuacVwieaCYyd+Kx3KDnw1IXKXYd5cBSMQ7IMQJ2S/ly0iL+Dcao8
Uc9gtqQqKaQd1wnZTiOlhq5nwh7e9kO4uCOe/MNS4XtJBuMNTF26FycWyFmFYKStO0T6nfhCcwpd
lixTwJjqK9Gof49FwFOm9t7SSybKbfCWC+M5F4v7JZK44or4SjUR748Ua9Gh664IVduRBsCLTXbf
LmLryOG8OH3bHJpA4K1mVeuXs35VvseLzkJmQi87y/dku+V7eH8XSzA9EXhCr8uy08556NPceyCq
49OMLTjLdOwBTM8HKZEBQ6f3sx5RYunE1q6k4isnRHVpDboLS6BwvQQIZpA5SWFz1kxsJWYjkcHW
Mm7NRXvixSoXPuWPOBmPOCjQFTEguZlsfNRG6Ze5Vd8olvXQSM25bVTF0ZHEs/LOMZGmjxaQsjEQ
fbUCadMRoXVJ36Rp+I3klhcx9RA2dDQCsShQDOpAGJb9tAMYjRt+WZKXoJbQUGmmXdpRsVReX5gU
kORgl+vqKTBXewsl2t2UpqMz1+qHomfLUaoj9BBYikaDtmMQdJmnydZDoYvU0oxY84pUMjxRjXHi
sWhNMSjGdJWcPsYiseB0FUvt0ijhcF1NUb6XNQYjhGD+uMT7Fu5AOPsTi8jiMZNbbG45RllcKX3t
Rw0ED5HxAfMhyHh538iLEwdJ7uZm/aKZI82KTEFAjF2hFmk5ZRUOg7mPvX6Yo/2owLrTJK3ZAyZ8
GmJSP4k4R8hYJKM7tIcZUbg9gSHA2c9AN3YPnabPdoKeaC8hIbCXPDoNtRTYuoLVXFYvxiB7YznO
dhVWKF6T+bHKAATGRmfevSwZLrE06Bd3MQ8zUEgMnxoS9dQxJtxzs0L+qSkelSSjQIFXQ1Vo1KbJ
9TKv0SSssK5SPcYrrP2ihYr9sFewbuWsk3Pjl4DXSS7ywBdkQtNI8pPdFlM75k34Nfp4hB3hLIb2
W82lO/Q2+DFQELqNIZHci3u+LuOPpaMDSlDjc+d2McbIBAOzGBI4qEiNgwbSPAR7oxc/xCGu3U6J
fEgPLXgAaR+WOGasoD8IUQBPKaGHJAO1DJWvWi+eUo0BY24sCVsUpT6pS8heCKRdr8EuiKzsKljS
O7mcuRQ6SLJBo9wrcnxF4Cja2rru6VXxPWYi4g8ihh2URk5FLLmz9LOnzdQqlRyLxGrAylPWz7Pi
Jt11NwSXugk8NZdrW7G4iCrdLy3ptY4yIOrtHHlh1KPvlYcDCmDCtiCDrqm0uzHD2lVK0HIwoHha
h0t9EofDYpqyR6wut+IMxkHgYJ1gbl7wGRN+5NdruVUPwktDckYhwxiKqsuULXD4uOTmVQ0aBfHb
QB/jCgCfixWDt6IhUG8ylrE1xbvQUq5zq9gLLWA7RYKlsZBjx33JxA02jr/MoabNbPpyEryHs/Fo
zRaiGsjyoZZP1N5LOCeAlAUzdDolpOv4H+yd13LkOpaun4gdtCB5q/QpL5VT3TDK7CIJem+efj4g
u3dW61TPnLmfCAUDBE1SNDBr/WZFthJFlT7Ofkyhf8JKEgyo9zldgh9eAnt+aD91gXGYsv7JcqfP
8Ug0QDbQQ+UdjUKEpnZ42wv5GHGBfUmcwh0wFMKk2xDOfRNn4gRgn3DEiLISbcEG78gb+rYFc82m
Br9OI1lHp3Q8eS1w9xi57ptg6b7P8GrThI5IJAgnB3dW3TAccVGZsGV8V/TOI1aSn7IF+ggGGPdx
z8vVO849Qp7xAaC/uzGlfYqrCk1yJlItrdvGr/xDanUfESaMbpwl+2nPDQokhvNYl+PHVRLfllaG
BpOHVsDs27dxvxx4ubEEicEs1jXPHUKhbNREPH8p0wSOQ/PTGHEBKUpETiJxiENUhPLgA1AoiOaF
f4jMBd4GQTon4e1zs3avmPaMrWqHoFfhESUaBOCMSI5npqtwHc3JwT8C2l+lJoJ6MfVegZt1USGz
isHLzWQIvs0mP+FTPZ9bhW26LnSdmHE50XW8AAw5BYKWUs0R878XyO9CcEfr7mTEe51J1GneFFMV
koZqJs/HmZ9wob4pAMufdaZyHfGRHuoEe+MU2KisX4tscDfY1hgEsgBUdjHwTb3IFMhSl/QGr55g
+Kt/xADohQOTngerGbFOyS099AcXE3ldTwalPOuSXug9uqH54anM0rVKlzAVLc+Xc+qi3tmqI3rJ
eslwMm6+r1I452p8jVMzPAnyeofayB6SuPSczdWOxl8X85AG0QmNOhQiDHXeYC0pXn5CrUeDRPif
PovwJXP7diSk1RZ+pMR0KerK6+JdnT7ju7oIEaeic9rju/rrahCBJZdyRaW2oiFPEmOFqswsulWL
GO7LuRYToil63QVYlNfAdHWm/vpYdQY91xg2/ZjzuW1XRvs8ZjFPn4osj3alroMlUh07N9xeD9al
dydsM9gCwk/Snc5OXxc6r2//ndxPOw+2J2GmG30J+lSZfsf0CS9FJJU/21mFY4GKLOmsui5lKw6r
UAAK1ZkMP3WmPcwTa7tOhGClKH1EdT2PAGiVn2Krkx7iaVCvLo8tjhuOvpT1vZeC1rzy+mhrlgp4
AXa8OtcKeaRLQkUb9WLq77EHNk/2ipXcjalzuroYQxHCICs+eI2BfIiPD5P6jPTC9yVPoVZfVOn1
yzZImdRYNfEPDS1ySj6iRUGQ9KouaUSSC8KNqLDaEo4yYyaKAX3pi6NTV28GscDbKoW5gK/Uccm6
9onqTQdB7YNnofBAU2L3y9euiQ5Ad+YXC6mUpc1egtQ7eG30pY0Qg/aNKd01DKVJtzXtvvYjpO36
81S69YeychAlDorn0gGx78UI1yVovBNHdTLVXjKZE+myq1Y18rCRMHQ9IvnJwACtCXJ57Fbxw7Ys
eRxRY3MyxINARZGqQ6y9GXJrG6YOgeA2lCdrZhQRZyQiuwEms+hQohkQ1rbGqHiw7YoeUgCe6QEL
welEihhNopvZi+tH05u3mLpAbZvHt9Eu070LHWibxLC7ZI4WdxMvkG2n8hdf+AeXjh7PS+ZlhpEm
eM3B1iyGYdnm0zYp++6p7zDyAssfn7CVcO/DINqAFUaJLx7TB9thRGi1KHNOiaiKYwZkA24MU81a
RUe1Xf2k3rlFx+h08Vr5bh+9VbvXX/erOljBbVBvWifETz0qznkjSIzq4joG2lDtSYfVVxVl16F2
vXpZMC3ZhDlyeO0AdlMynVlRV27EKTEPop5JOIQD5HyhYnBj+DSbq0K4cqJOwbN0CfY1wL0WoC16
uNdtUVk2W2zBpxtd16gpvrmIW33goI6+nuK6WnaeUmtIi20HV5aob5TkxwWaUJYH5bnG+Ig6Vbwu
8gDixSSmEwAsCPdIhm0vZl8BmMklJ/vEFNS61F036JJeXGLnbRnXh6H0z9cNcbZ8sztp0pDwOelF
3dVoYzDOu6nV/dL3hXg8maDIva1TU8VZhXuXG1aw1xF1/RxEkLJBP1dsw2Fu6eIlzu6QhXHwKmtN
dJr0YlGUBztJACa0a6C8haPtUPCvtQr5Mska62cGThrfqKGNV6TjuzrXtgK82+ww3yJato0VKKhU
3W84qXRBm7W3jS9SuYvWZxD16clA46xOGUROy70OvtoK0atLY4GnRG5Mx9gBNuKKGrLNaB+ZuMa7
lk/jhkkOUXp9BatuEK94zHZykecpzWSrf30Wi7evaudB45klHtWngFypBJQxDcuhrkH2YqFcnm0B
mRyh7mdHNaad7h9lFve3en3WYfEuQllTQk+GeuSBvPbjdcHko51PQfbXFYYt+9AtsNqkRzALo+1u
Y4neTGjmv6Ujuj6Dbudzuy31humDdbJi8CRNVa77D6mXQ9Yu26Tg3fptL3Xy6y/q39KH/8e6Czb8
egZd0sdd666r19NcL+9aJxs+1igmZtb58lOkUed6q97ZLyaGHpdrvx6T5OjPrcCLr1WXXQwbrW3h
wULFvG08r8swniG8iX3dopGhsEjV4qe7ga6XKT6fsqFwtgSvkuroKpSSrqzW+ePUkwpwpRTHdYov
mPIqroDAto51Y+pX5ppi0W+zXsx+8NBGKca1q6zN3fQsHYL3JJhGFOnp/qcVkSrAPiR90UsEcKP6
4d+QwfoizHZ8nZBW2wfBAjrEKY46JeSXtb8NgrpgWmClkIgQJgcH7BRNekrcVvoo9kTypCk96WI9
WTk81Q29N+pN5Jb0OejFV/Icq9cfWiunXUrGQ9oXv0AhNReCxv8lFv6nxIKF4vZ/l1jA67j/Vv57
TuFyzO8sHzD+vkv6zsbsmpD+3ywfAcvHsnwTIollW4po8i+aT/gPHD9CUgoi8JARVfZe/6L5uP9w
hOuhEG4zbRbCtf43OQVSFO9yCqYnTIGRGA08suIIgr/LKdRrldkRMpGPYumeI6t1UAurSugXkG0L
wzytZeXvZe7cFkMgd/mYfg26gFd1Fha6QUShmuR2MMtxb62E/ofyV4BYWl733psd9C9u3Uomy4RQ
l9Gz9xYUeijXgMkb/1PnVc8gOx9DHIdgq8KH+JAt/fd1zXeVL1dcaJMFWqrzlmTzj9IuD8IlSJxn
i/mchOiLkzrIjAysEATOG0+smPi46Cb0WBJNNbnF7KlZ108IY352FiM9VL/iCQ/KpcUsDFVMa3DL
fdJmaILnGJ/EERgNDgOyCH9TpvGXPIfDnPrLTwjxTHcJDwL8i48MaKBlAyaA/nyOx28z48jnAqrR
EILeA3ApcUryCWFjMzGsEZzpYYkZ34MJSsP0ZzMEt1h2kCwBe3szbi0o7QczIMQ5Q51PUccsYP9u
2GM+2Dg1N16Gpl/Sp4eEYD1QGnTSAv5zdx6GO4nIEzLfe2Hk6S6uiwDIQraDQEgm1F6eknxf5rP3
2IBItOsMNR8XIRTkFVAWAne0tuZTP6IzNxhlv1kz1KRE/drxDuwMbLZvwMh+sVr05/DF/WYNSHc7
ZGn2aYgRb1IDE4sCNPlk9xYyZL0Rq1PtysE822E13dVER6G+7aTCvBZ5i+wIKpSEE0BT4uhJTNT/
auXji1hdd29LQLqgmJcblCTJTKxAsKpgeWympL2lrf0lM8NA8y1wt+5ySuhGUZvkHGvWItxQkoby
CyjIOQqplTcfHW/czTIZTySfiOblVXTMlbRJIuYHw2lGvJAnlGCYSjmlSZx2DqxDqqL9wrwv1vC7
FcvhIDL/a7n2KNgl8HHHpQdY95A0MXRmp/6GuofcGngaY7oEMtGCmSvqFTUd586xBWQtIFFhK0nA
5Q2iJfav0EywjUKhw2RoAxkb0HTgOUSGZbp1WhvbCxETdzp2FcGsvsANHBUtAdzj4BJiv4Pwl4Dt
tREuy0r0mcbyJUk+RQQSb90GG70+9cCx9cnWkNAbhs7CupUI95y+zB0ZIGAbjfvDa5T3B/oL7SPz
pxKzpjpQaoBJwfdNUBT7AZJi4HGS1s1OSP2SckP7pfaybZEiS9iGoMMM1/8Gw+tnTwOGerJlbNrF
3qf0RN2CRB385L/8cr53TDT3elxLibUM4CXTiVd9zMrN2CG3WKcQgy0Phb6wro9GUyG8R9acgDVJ
AYDj8kvjBfPJr7FTbqcameCy37ajUgksgl2bElaNEuRg6X0BZOVHnlpxU8MfO5hNC+E/ML+CTd/C
C0ex2NnTAm8i4sDccXwNe9QFs+mp76tTawU8294f97AVyEO4p5l3to2PTiRssAKVfZul07dc2EAJ
hvnoDalEuqsjy4SIBXFjgq/5WDHst5MvdZg8mFUA3jlAuWmseOXSrDYJnRKzDspViTAnJBIr3HS7
mMwABs11iDbfEE370AhBDuZfYhKTiOQCwmiG6BGtvMSQOBx2y4kEhJOjmGOZYw9gw/gWOMVLliff
vDJ9LAvHezR8Ui5T1GFbEi/PcljuE9Q3djk4p60l+56oewG2r0fGoEMnT6SEVQEskxqIjq0LpQdA
ozGcBi9vH3E3xtZEYaxLDbcuNXw7V/DtVMG5cwXWnhRGW7FerlV6D3JhCtd9OeayTR342zpTi3a7
rACRcZ0BNY5g9VmXrMl5Wg3x08mig0wIf18ZYZoIplf1ImtFAYPG/dWP6wReyu+wW+rCR8slAdNn
FYIyCuE+KKx7B+hdKPT7qHDwDYD4VSHjhcLIY8BjPCTA5s3VBD/PKH+j0SyBjupdgS0d4074IMCi
VjVZ1gsNbenULPpaZyk0f5kAOjbm1X+26EYhKsAqUC2hXNsXJyVGo3gBMQSBCqKAoxgDK6yNpEuZ
aEImMBWrQC/gUdrwGpLToLgHREeyc+Pd8l5l58QTTyKOP/dR8dzN6KjHEBhB4t0HfRCeHN9U06s6
Lo4tOGtNOk09q8GfKX6dBTOhja5DooWn2Sq8Uf+xwI37jEUa6ijLMS7So7BLwK8QLnrmVb1iYORQ
MdCoAZoYCHmQ0DSuyBkNjzKRFVWcDtdR9A49b/PtH+EoSKRAAYkVF6TpYYXoqaBeaJ7hoOkjF8qh
4pS0cdXvGmfxj0abg9QUeAQpDsqk2Ci14qUITVG5oLsUb4VYTXYmHeXNr67itRSwlRTPJVWMlwjq
C9F7AKr++NW0zGqP9NIpVTwZM0eWokScupjg0BSKTTNGGWFy/QY45jBvesW7+dOU512drXg8nWL0
FJrckyqeD3CLebMq7o9GGrUpfKACYtBldqvgY7q0qhDjuzp6xlbT+UfFPNKLVbGRFsVLkpqi5Cq2
kmwt7skkYDAVyHheubwXfq/iPPloS2AgCu2F12E1+HxjF6VlKKy/bMWZWuIhAu9wmIIlTb4nefLD
mJMAHQj1es/qlQ9UaOe6WmT4dR31ltlnLrLTmwod+ll1KMlfMuJNeg+9DbOovTt2iZa5OV7PNKLp
vAXiQ9JJ/Y6jguW6dDnN5SfUluupLj+j1xG++BhMcFDf7adPc9nv+lPXfXRdFXk7dyF7dCik//Xd
xv+4qje8O+flUn+7rEuFvme//Ru/FfVZcEFeGYHgrHqXI3jz283Sm3/b/Y//yZ+3/3HXP120X7iA
fgjQudjPg+DtEkS3ZXJbLdYc7xvTOkTt2h71hmhBc+SyTxGnWXVTqd31Jq/4yEfCJ594rz50mn28
kjkJ8sCmU/9jsasZ4hmNtDelFSEuGhLJdOYeuqFfkWUx7BwFSX2oXtcLKynHI9xyUOSj1R7rPMAM
vkNo0UXtdFL/hIugad3ZJhlc9GbdcVR4SIExsgrdLDog5NIRwRWpgRTDSZa80DohpfMzenXWAbTr
uq401JuvS+8OwVOth/XFsEgnbdRCJzr0qp0hkOdKxgGazaVPUunYmy6OURItG/3zha7Vxd9qp8CB
bsGABDkWGLZh6OyCqnmDpEtjnODcMkgjP/VoIylkZogacmZ/TMfkW2wL5kHqu9ULxd49SwbDN54K
VNlL/r1c7HMoHdq+dQaZDCasC4djorCw1myTPQg3dVATkK7wX1Wfo9P/LCYIuvqETExhtKmzRt2W
TKV/Eun0ExjXE3y34Eb/H1EmXqNmyvalbhB03YXUZpn+ieOu16f5b+MCN+R6F2udg9KZpyIovG3k
gThrVWaDkdKX0TIdWBQhETG9i6secOvkX+CheTuzzbt/poLAaTWHBSX0JXJe5lYeGBLM2x6h6kLm
81HnZOyhKVcklOIKIS+b+H4xF+cw6x9aJ3NIJJAW09cViXQ+9TYKqhid4nuLQLzaUS3089Slchh+
SEBhgJqqDK8lSVr7mgMaVXjO0HExnRO6pIOsAm5IptBK3WTurALZ7MVD2g55eN896gSnzsdMipPO
u/CrTori8nz1k+j+Jm1eH0waOH+hRsV4PIRumGQhXwkqZVInzIIxarYJfWnNLdNPRr/WsTk6G4/p
RQSuVv83epte6KTUdfX6X+u6P63qDdcbcz323an6cpwZe9xfU6T6YvRqoUmu13VdulSuaYYQZOzj
baKeQGwMAqMvuKbqm9Y/y1yTiLcuzvpTuxT1962vhpHfvz7AC5fyeslxXQabmXGiEQ4fXBWJ1UnG
xIiMdac/E8ImAKLjxf1atWV9CJMxO1ZdkpiAGNn9UozUh4Imh4cQ6CU5p99UnZy7Lq51y1q4+4Vg
KAKfm3dtkP7H+tGClayLoR6d6OLl6ut1fsRgc65AIo2Uu2rBR2UOkd9t8g7DI/d7oC/EhRcY2Obp
mm3WJb24nFq1Y3rVrwZm5jF8tOvOepfrqi5dF9fHeK3T6Wa9+u7YtPw4ZITe9b3QDefgJy1uuX/n
nrnjGRAvtX65+BWhP3TJJnOrz6Wf6fXdCtdvsWGUJ/2OpQBs/5lOTYaBoYx+U/5c1Ke4NFVztXRH
oN1bTUm+JnmvDOVL7lkN7XT2Vy80a1mX/n/30ztP0Y/JalF9V9gIfX2jfkF1UVciHsJrfHmZdW1o
I+55AVO83+t6Iy5HvT/r+9rffuB90cA3Z9OLD9ZqQo1U77HuRnRJ/+yf6q676K22HgXq4nWhH811
VZf0cf/xrLWFi8nN9RC947uf+lPdu7O++6VYNfgzXNshGZijq2QLkQRnbNbDVR5Al9bAqdeNzu6/
23KtWwuVFdTrDUAkmGFaYkA3t/rk111/26KLkYuGnkVG6/JGY5BKmuT6ofy2finqD+m32uuHdYWL
RBbMyTnNN0O2WoT0GBw3P+CQCdt0n/I1Q3Av7oG31uGhbwi+hdPHbC4hfnWD+ZHmBILwXPtosGG8
4q9D87HOupPbOGj7ozf0ViKhJxoQz7YVhU+jjUmkHY2veDal+6qdw50pEd1FN3U2hfdSztLmHwTp
WXV5fbcu8O/8uCe94RZ3KySanUGcZJMAntoEI0DHCaiehafx/jdkzW//8KU5WXElGdSkai1mfHVU
bkl3r7pjvS7Ca2/7W5eri3/a/V2d7rp13eUX/nTc5RemLLwT3cEkEa8zq3oRXJOuel1nYmdC5//M
xOp1nUi/VP5x+/V0l0SugmL4wq/BHalG7ZKHD/xSPuo9xwyPeJBgz3rDbzn9/6eIg7TS5Kx+WGmL
Gn8FkKtbJliZPa5ccALAfCY//PJuMGoedPVpkq6Piv+XrMjdfdq1gIQ7/zwB0UbyzzuPQe9+6ur0
yWrFXYB6olOO39JA1l8Dw9nZXeG9eYP3Es1wYG3Ygap53qUM/Y+TFYAAWREFd1M8jNdyxYPPSky8
a9DsRrwRTWGvyLES74lrEmc89MZw234VcYLfVczIEMlhpCi6pzg34yPm4tkuX/BET1fMqKcE9zRS
s8cw6lCz9bJbi372SBf/JRMKOlv53hYB5E9iGN4Q2YaamBeo7Ts2etWuQZRvJApGIBx4iIrAR7DE
Q1/wYcwzMkdIx45JTJRCOEjym+hRRvD5a1AqyNxQUiwsN55WpWSBZl8X5Qh2VD8NK3x0DVegUd2D
cjB+Fca8wLaw012dcOU5sCeB1rVPYK6pK/9pRHYXUl589FfMs/C27qro8yCa56CQ20CmMBsEd3XM
yRN+d8KyfxgWlGbDxtx70tv7bSR2eVH+hLV08owRy7NknvEewIFrycqnpjLDR+Z9P/wwMc5m5QdH
H2z8ahO/tqbcPeVjAp4fpExX1vsGNgQ4Gbm3I2Rz4wC92BBfRqZtRM4hCzdVKY45pENDgiYsZrMF
IZwx/CSJEAZ5sbfqBK0tkOojYMwM2ENhuThBoKh1Y5TO61Q1wa23NFgVYTjbNoAcQZFvfT8Od24Q
vsq5RybU7NJn6Q1fkkQesmI2PlQhIJ41sD4YVan0LpTKAVOe2wFR8BKZyP0Qo2paO9NmAQx+W7bY
pCGv6G2GCaORsPm2FF6F+mdmw86DFLGIorvzrW46CKN8G4KHckH6yM77Dqd3g0C55X9EMPsbs09m
lW6OO1A3HucIDO4EL20T4UdSDGiIFtb4XQCy3YQulNHcEHeNM+EtUGcb1fonJH4JvPS8cXCykTXt
wYzctQNsVteCgzsBtXROZBcNGMHpmzvHM0qw4CgwMyse3T5GRF+Qqwit9m11up9F6HW73BIfXMyY
1q786ddW8h2s9XdZz+VrO2YST7mq34rK2vLKWQ/9QqycfMvGbafbcE2D1wkigz+RJMENbF9N8d3c
lt1x8uhXKjJsgw1hfhn+iv20fMqm7GdgTSgBB/UO3CnJuV48LC1mM2J6tcFPr6K072kpoAE7A0hp
033LEJW+sWua/7ZpvuQSVdM0bMl8tymTQ3nyFl62bMAIrRf1Deyfc1jlctdG7pdqb1cYwWWi+yom
Ugly+RJPYKtWZTA+2V+NYAh3lZGCQRp3Zvey1D/KxkuepYl/ag28FK+OlmATLiIjsNU7NPB72JnT
m+2Tqh+IES9pijOqobTAE4GofpE9Cvy5UuG0+MEj2uuY/ocldostgDJkBqM53xiLvQk7Wgzb5J2V
Jv4hKpeY13gS1nX4syDUBu/yUEfLepcn5TOkiVvCsfPO90+ZYK5p5Z+xDTEIVAdly+tntMZrEPMb
YXusbEXs8LyD62TPdpCLG6Q16P6Eh6yqaPxTzHPcLc1rhY/Aj7jEtKL6PJXK+yJIzP2UozqbcyMN
C+c0OYL24edQ6v9ke+NniDPGPl+W3WzT+DPAfCq84haKUrZzDEDWbl0kx8Dt0f1o+GoHFw9nH2Tm
iCQqEmyfV2Xzl6PxXXSfXMY7EBd8WPKrfRu04AoR2H62o3RXtZFE/q2HoQCRCHoSQXLT4CZU1n0w
pEfUcOYHdzYiZGg7eoiFfqmIYUMjtbbcMZ65acb2l1u54thgBtInQOujOjiMTlYwg3eJ067lqVdY
t2IaylPjMiMUtjuQ0FQUjwo9hdzGRr3noS5ov99H0EFuApLMYAiJ/od1e0wHXGjkgPECLT9f4ADY
OSewu28r+FCrrwgGMxT0IHyre3KmdksqKDbjX0bc/4hXxHN653mcHP/kVBhVuK29nxFXQkyh4Pkl
8b2z2h89s25uSnjTt4OB/MGColFtPOQ2DoR1kt9PhoEFYiGBkfsEVLxRQOtyD3lDY0nTcOMXY7QZ
R4xre3BEQex7NwPx/s+0j7eQYrC7MXlRy8W9GRwaKxv9/53jZy8Em7d9UYGC445hCRXKg5MlX6VV
PcigwiGmI2PXt9WqqM73tjE+rb28DRGy3w6R+M6M+dA1ipwF2YgU0caTijiU0RsZUXwPebLG1St4
iEy8Op12RVJ/tMhWifnZS73kUCsWgVutR9C14e3ZqskFz3yOt6bxMbe4uzFhekgVqBs46WdsHoJd
/i2KyOobKzYDs2RgDX3mmC6foEVAkDKemzxLQf0IJOqdA4m5LImdPcEj5JPt5S6c+MSbINx1QEg3
MIG+kt3mA404UeUWxjHCDwbNnI/ZkvTPcaR0Gyr7ECTTaci5QyWNSxvO8tYyQfMbEby6u2nuwpc4
jadTi9R/Wqw78D2QwdEtnQrsqKJwOkpzOeO54eWIIcjYe1oEjIB+Qn6bHupsF4iu4WTa7UYv25V2
iv5BX8y7KMXXY1zT18HGlmQpBKPpBtX6pQwX1Jk7VFIwbkekqvkYWU/+mj8g+QS84qsTrlDJnZHQ
lt3snGSdd6aAsuklnkcuSuLHlUIebGYUv4cUoYzRNvGjvHWNL8uU+YfYQaPZzvGUHdPubZ0wrmmd
9cO8GE9p13AbSiCUvCQQCXPjUNrglqbAe8NuczcX9e1k4HudzwYaMkh9H9Nx+gSs7Gj5ZXPqZTtv
hDKsTJxT5DeY1wTJcAoF6EFlPm+mCY7exlMyoM7PuKkOY7g39foi0ZPo4a8bEERj88HH6eIhmhr0
l0k+2ZLhfrt8I9IWYVeV/KzL9W6GTY7uMp27k1r75IRu/8oDGh/XAuEc5xWURHDTpR5yRz0dai5a
wLstA8x6PdMrkQkeGj7BdLmJiu7LCPoCm5b6LfDGUzj4QMW6AFZi8qtYsjeQJvDZiEvctWX/Yi9O
uE+80UOGJviObcQHr4iyHYAYTIH8oN93+cwwyfJeEx8+Pfj3yA80A0+g5J3eFd49ekR+jO0DtP5z
sRi3xrROd1DLvpqLIfZdxbgl7hmK0ZpWZQbldezwnFj9kw/jFsOIfpcuNMqNDZtjsXyyvtO4sTCd
zYsn23HkaZqGT8ES/GobYSG3IZxNOOL3myz3IzCArEUZSQQQRFoP9VzITGE21KfUeIIS3WwWQV8c
2O0JUB7i4nJAtHsWJ5hp3h3zDOYMEFe8CO++GIuzoHL3xpdyshmoV2F1a8OsKovgRG/ovqa0Dn4A
drr9WKzBVhCmujXbp2w2wz1syR/r4P6KyggeDBCgVAIfKtz7Pk/gPtXjUYIA3jey2orB4BP2wuU0
RdGD2WFOEDcnX+UK0VvAgXaYDqVsMDBMIJdAlEh3iL7SAtH4Od30NMyIHTAOYlSVH9ZuQVIkQkmq
CScG4ZgDGPMw3ji9eZxl4T4X6xbQC4lQJIGM5K1c2ofOi9uHvlyAkiStgb+xtYefshdJXT/0TKCt
wCwfsnTeu72amuCxJJfga4H5wLZzsEOvRdDw9gcfE9FsF0YAc1S/SH85VJZ7cMc+3w7OXBOM7eQ2
F9NdXq67mLQkGgf2p6WxfvorFiy1J5ksQC7e155TbPJCHpg2fME8B5QNmIPcxJYUALS/CSa6T2tt
UNNqD/MAkiD0dzPXf7ZX7KIALZxL+TSgCMsIHRp2UBbf4KDd+SkBIA/x9g3cK1g7lqfcOpUlASpB
A2/hZPfrQ5gXr/MAxwpf7y9VEH5u2hxzSSf/mUpDbGFOg7bx6+Ps8H7l7kObedgltP7nDmQPCVJr
18ciP6+lDaLdKTdG3yGWNINLihp4h6X8VPdu8dr1uL0ViuS8AnaSqfGxlEu678weSR5lwRgQRUco
9LNI2mZnztgRBTxL4UnenKrDj2iBMz8PyV4wHmgXRF4CgGkwUc4LFnaj4TxMzjTdNLgpoFqFQk85
w98dUZS2c+sQ+yE6J0iQDTlc2VYMSHC4DHTseZ4gkJpYUrcwDMf42aa/2Rv+RB4mp8vNwHxZymve
TwCrWNBO7XhfedFAdwbPcW664CYGXIwFIZ4qmAydc3r/czstxylDLyzua9DNPcHnPLjLTJh96dAj
zcF0Scak8itQaRuvbfNNBIRtHRtAMGaP2UbqIdhIWmxuJ9gtssOrOwY9xjj4sYc/O+dMPmjJcvyO
PB9IdFLAm8mLJdq264RkcwIaW7jMksegOxSIb+dgsI9LJ58L4Ve7JARx77nVTkYpl9L7j2WEZXgw
O8ZGYILn1+34LAuE1iLAW4nvkjlBAmZrQifbMjvng+MN3FsprT/sJeucYHOML1X+yZQOzTydFqQF
4xD6CdmRIInObYXWQPcpSF8St/8k+6rcDDHqhxkusqUUJ55GG+N1HcmNEcY8PPwWtlk3A7AaoCv3
uPE5FXQnTMI/JXWX7Mh7P1t2LA4gysqD7yIRZckMnqALRnC1rEfLLoDTRQxm0Fm1t2iVLX7yK+de
4nS0hIc6zf5KJ/Gd/P1BXeIJVs5XjygXjIz8YztPRMOW/uj18SEsJIhfhPm20/DFjrr96Id3KaIN
njNss6b3bn/htgBPJIr5D/zgxWYKgjioxKsvhiwZxc6Nh8y0cm3eM69AaKRLHgYcxm68eZRbAsNg
8NqBbmD4uNrDl8KKMQvl7j32a/tgomlARqDyiYKU0BmGvNyHME9loHKwAgtOCyJjYSyPQ1O1+w6V
jG3azNh/Ola88weZ3wZW/3/Y4r/KPu2X/xFbDL/nv8UWpyCH+Kvr9N80Syx93D/xxUHwD8t0LStw
UAQRPr4Af+OLQ+sfwnWVVsnVP8DxFLDY8X3hcZaQWdjfwGLH/AfcVt8KQxtfAejzwf8KWGxb7ywE
YIR6IZIpgSOwMXBNj3/2d7GS1E/BrtZdRuSoSo/h1H8dXIE9MEp6bjlH58Cyt6ExYq07Z8FRpuUp
nhes5PvEhNKOLoRbS3njL0/MzrB5DtfHMAKzJ4z6G6yLjOHU8NdcRCGQpxWmYgFRa4qnX2Nll3fd
Uj/mvkS1Lc7WfVcyDkMdcIFTv+D8tkuM8cHBfhc8UgZPa7vODO1MSH2HCQs7iLe/WjtfAZTgYjjh
NO49DUgn7My6+1o0MQMB4Mt7jGWQIAQKO/yIEyfZkAh/FSgCbFC9ziCCJ9k2WvP9ZEbrsSDINyNy
D9sD+9MqSI2jsKrwUWZMxFejLPcyAZuHC9tDZnjZ0+x1TJTWsTukM43uin3X2SriH0ZrhWdQ0M6H
vndSBOijtwTRjgdC4skDA5h022O6DrU+Wu4g76EcggrTTZEWJ7dw3HRXdrW9o4sydl1YO4QxGa5l
czege+Fzccjq7jyHmX40ZDfpkvf3dlbcL2EPryUb7xH5Jg6REayL0ukJYejXQPjMpmSWvQbm93ms
TiMgjb9a1DTXLnqbXLKHRbjOG8OKhsMiEcprpm2DJRjxsc5XVGdmoYxnStU92NbywarL5RB2LScC
mEz76hNbRqJAMuoIpglyF1OJfe0kjJPmrDqtiCN6q5HfhVYDh4ITOyranFbtNwdfU7330icPXoWn
55y+FBFtWOTiCVAb4Lg5oSwalOrMMMN/CO7qEmJy69RGeKQHx5LPbg+Bwz9pgshbkKe59YMY6eE+
/TEmnrwFyCZvTfjQl0WXYNxwXdVb9X667k+rekPkSpwvPfdOrxlCYPQ+YmPRygHvsHe/oc9X6y26
SM6YIXEsXq6/qy/DlShZ3azDZzA6wDX+/UL1OckGM9fpsZT67y9PH6uPQPsLXBxztht9xHWDXv0v
9s5jOW5lzdav0tFznIA3N6In5S29KIoThCiTsAkgYRLA0/eH0r4hnRP79ome38HmLpaKxSJMmv9f
61siE7Aybg//+Hy/XmnMr55P5ULgaFv98cI/Ht5eePs1c1tTUPDq9WiXMDnCyrzcvrQWiIViDjvo
DpN50YJKmTug/b4R873IA3Ijxhcy3vx8yP/4gisyR5ZP+LKP2pgCP8XmaHlu1C65VTH8Ev3l9jO3
Z3vMbaQb2zNLOffk6fYzAZngIm1bUKQGF4D+/JIYzTUdK6iagFJWFpauS9xp43J75CQIlefYVCQ1
j925CMYTfrf5qDIS7Jcqt0QatyIPyy9n5xKFoXMxli+Rl9oXl5a77dSbti8+e4Hp7G//bne2fwja
4RIHxnSWhseh9llGDrV2L0L47uX2iIi7mD7O9BSRRNk6nGCDC2u2M+8iJDVrpLnd5vdzQdJvnd5U
p3F5xaTibypKwk2RO4dUa/9cl9I/o2Zl75DksDuX4z6PiUN6YR2qC8syGRFTki12RMjjkE1C83J7
1e3LjYdze+SEVOlrnb/ZPpnHU1Z81XFT7p2SnXwcTUhog/5gh5F3bm3+m8zmUGJk6izqObErv+Xx
ItiHKr2TplVfyyB/lXXn71Wjy13bAKQhkcfemtTBVs5cjRd6ZONlypKQZVf1UsoJqtXyZcRzD7FA
gTdeXmGrBz3M2FsY6U/aS+6Sh1S7PlTYji3/UHnHMa2OySSTS7Z8GcbMObUYX0y0RNvCMTZhC1dU
Brwh2ABU+4jjro5899lZXuZ4b2oiV1Tr0QKRxnwxJmu+mOjqLm1WkolGaDccvr+ex6DW4C4Js93t
ZdTkzF8/8NG4J8KCqstUHLURJmSm4sZ0Gk4B5KgeXn1t30sXZgeVJLAtoWJRPSTUCBUZqngML4TQ
YWlmI+51zwhJYW6X7mUaZ+s4lfrgVhTZqcjkzlbWmovfEN6+drzX24WlHGNkZ7sAAcO4uEKFL69z
C5y5xZpNM4hvXaNtd5MLCgXsX3ntIlXR36noJBKm59OBZj8vHgtRPqi+6DD4AIqtcjZYuWi7tZPV
xbHPp3ZNFSla9ZWw7gOPwG/HKT6nhqQxH2f3tp9YB3tp1Y83N+RNiHNr0d5a7FMMM1cojTtYY9j7
ow//u/n+68nf399+8Jcq6ldf/oaDXCgCv7+1OT27yOlxHfKrAxtuV50iIfv9itv7/fHWvx7KsvjU
xjYYwt+KgNvvu738l2IA0ne9Fj7duz8+xB+vp+dirW0hl4ruQhE0GmI6bl/Chbn/+9t8IQv+y3O3
f+0H8jxdNwGOvrcNywYdbvo7KYI7hxxUYypGuhcZN5z/0Ujx0cWi2Zhl8+HPOHRGNVz7LOs2+ZAW
+2x+81ysyOgbAAT73EAudXcWgvStqE5j9V0EmnlA84yMOGQBbONdSoRzWlMBK6YjwcXkrCu0+Gxg
23njzqCe8SDQJQ3qp8GXh0ROT+jSR2haA3+zkdxTubbgxmxyQiU2dUVJyxmWdGhfb31RWms3rKiC
k5V0LAvv4qUxYFealAG4YctC5NhqFmlhcyyMdGO6g7+hhjACaaYxEDQ1DgL7TUsKSkaSBRSOt6Uq
zWtgN/gEuvaFUNRcxp+TAWAU83J38CuHkEK3Gbf5HN5lbJNy4GLrpDTey5oiWJ960VqM4aFJ6CIS
Ggl4oJ3TTUiizKUvmWoZCFem6bPZqvDaZObRUGFPI3ShPPGVssycrr0qPuZdsixRvJR0nvGYpI5Y
22lC3HDjx2s2hfiZQ+dI2RGZn2mOW6tp0f/PcFHDdmmUR2OzSVv9ucCDAInMIzTCCR4NzoNK2+wQ
B1Sty5yiV+a1GEeShIOgi681EChqrPteJKRCOt9T7GS70nz2rZHYVre+ToZj7m1KpD4Uso0fuwO1
R5SYKFRPAM/UEadEsUkNI1oT2vRS28FIvYY9bDf77zRIxDkxVbvTXJ6sxXzCu/vyInP1Ll+DvgB+
TO1FU61Zl2b/1voxRfMx+NCBCeieiljeqXRfUwd3onZehVrqja0NFhWjAMSe086BfWubGbHR1yDU
D3VQx9sYZuDRokE36/wwUFPBiOO567CjdUUEax/R7W6B38ZoYNLeP0azg2lsdK548seVeYZ8VVw7
LkeSHc2N1hGbBswS7D1QjXo1iTum+pS0u4Tmy6qrfgaugr4c9+Z5Sni5/FpJciVbszooj77xVHaX
KPMvZt0TcE4FMlIcQcfHaSBv5IRhQ2MywmQ+HF3AdavGct7HeZoefWDQKsnVNdVcS+HiqohQxHkd
F2hYm/fKGJ7L/hQMULvJpGD5PHvgqeKIM+UuY3L0iQY/FQJ3BD5PDn0YOxB5SZ3GIIrHzQuh82cl
HVwGnU0uxgvFw4XWHe0Tj/9HIdh48cnCv+lmdGrNWBwgbzmHnsyupPfTE0nIqEiDq5iAL0TmCXcb
hk6rug8mPqM3HFrpkZAbYvwrcdodekcfrHzbOzGr7MINN455GEjkfYVb9Ml30q8jhfvVWORiU2IS
2Bf9XUNEHvIXhhUvXTJcARqB9CqMDcaUYGsa0aexdV6zHCvUUBPYJVQDImeV+xkd4VmqNauwPZAG
OvQle8BWCPec0eEl9JwsxwSPJDjkdS3JrnIH6vQpLPlIvBF1DSq7Hd90UzXbUHd3SRqEpBLQJOjk
PfU/4lwKXHiW7uwD0kvSaROFCTOlPDln9qac+NwZIC9csyUFaZiPBMIj0BD5K+1TY2snFfINErlg
+XJ8ejqyk5NR/ypUukNbVG9Swuu3Mm6vyxKnEJr+LwHSUKG7VdW1/gmzC+BGUSC9WmB/tXGdPehw
DPsIFnZWR2++0+Ip9qPwXPUDaU/0PSmRA3mYPHPjWwEEbxE+UPOk9hnk6/FrKIA6+UYYHTzGECOz
UxZSEeUwk6U8zaATYpfoGJo/7TiID2lQYu0SNKAJOeZv74l3oJrNJpxDa1t72SL/mLBt4lUEB+Bh
yQel8F14l6z7CB18gC76qI1Mx3d2rIRtDzji5LxEXSd0KFnaxYe5xg3vxhVXsDNcVZCtMcq0eBN9
3rU1natFZdaKcPt00Uw8RK6fkjn4IgeKzykwBzhVjHg3mEPXZG+WVN22iAscyDDPBKVuKdxka7hd
ycBOTZWkxq2nwgAhgPtdEPwxx/Fzu6C4xQNy7fgcT4J2PWY0wJn5yu7S/uAAVqJ2CctoJI0w+oLO
4KiKhG264b7bhsqoOG/ZICcMzc0XJZmU6BT8rOlvrksONLqLgWL4sh1NbH1NjGRgyElfYPSwsyjL
B2dYUPlmubA3U/QRBLgqpCMopbKDllDVw3AbZN6jiIwjSvaNW2i1xze7gQhHc4Co0XXZkjZtSZMs
6uDihOU9/YgnqfOrMJ/IJ7maBIM0cmVAMhaqO8uC4QTlhrCLV+1xGnwoqtFIRH0hXr15wKDma0Lh
5FPNzrPx4pTVZo2ghmxdQYE2s2jR64XVM0n/3S17GKNDdMislp5D8s3O6J72ru4QLaVneoVEDrcR
HVHiDnOHkAf/oaXoSsOcgOksDBC3W/XuoQ4rjBGN/yxDsgDkYoJNEr3JZfu9kOJA28Pdd6P3zZ8T
88kFXlkOh74V0dPYwCud2Q35o7d3GutAVfVNZSwswulB24KVfym+yp7Ly8ibYVUmgiUyYYg0D+3a
3XHYB4CZqqQzlf7QjfvF76ibMIgQnlAv/b9sCYKJzwTS4hOloZ4YRnCIQiNeMTESQjAw7NZe9bUr
w3Fd+UCEqiz5AjzyqyNpbDojhS2bCMlEUrQRn+py/p7MRCXmLnnsvR++zX5tHaqEPrY931dExoP8
sdBjVeY69QitkETyEnMM1AiHcTI+pYBfLSG/+bSGcEOETc27GofJlO/dAoCC/MeYOBAEmam7AVXZ
sU2GeVPmbgDpeprvhhhtBYCAd0mNRpr506Tlu+HVxHjACZ4G3PXdpDwqcQLOfwmpcFly2eCYVq5i
grYydqfFsved6SnhJQ9PQSP2Lqwaqb2rEw3monJY7PHDDucI/V4yVaI8Zvww1Rr7c7pV7fyZtL56
NSDCc0Z4o2RqR/cTcc5t4TnnIcgPqQN91dURTW8VzftxIDSmVfFDVIz3k/7pwUvfjSWYSLSC7i6c
m2xblsnnvhd4zJX7jJH9dUqUgxSALXzWX62ics7COXkO0enveT5D8/UVh1m5HmtQWmJankfbA9/o
Nm/gG4p96QU/jK76IWyGTQzF0apOAJsmbZVtk9KudkVMbd7V96jOEMJEEDVxCD+kSUiyaXh06zA8
hCJnGRFCKmXB213UYwbJdZOmmbWhzTo/9LN71+HnXQVNOG0qPOjnpk4+HRyzeq/9rQC/eTR09oCc
09qaZTSuSwgPMgo8wJDIQ8q+qMk2h1ySc0PbgSvuteNs8npYt6Xyn1O6sXYJ0XhMscED5hqRZ6bD
OspMlHFctLn1kbBo6uMx39aB8nZZE4BkYFO6ozc2zteengXcxPCEpIe6A3/6lI173Qef8xh9Xm6X
A/HiUAZy52KRplKGHsExsxq3stTpEbL21TTEJ1k1S+8jVCsFMA0BbPnF8KbnDhsRM21jbr1IfaEY
7h9peGbdzs3tbyQhELNtz+mxc+xXPQHZnyfSRxUAL8+8LywXSqUlmXX7c5T1TIqGuHaivhvaASC0
QTiB61Xu1qmbix16hz4j90PMkORGkoE09M6Vh+Z5NTRooJMnE7wPSkyb6WrsXkxx8S05ALGf+3U7
ztvStjj6tuGtATubG1ES3O6OIcckwiLs9p/buN1anV5OBTuc2PPvgpZKoK6ze780A6rASN4Qk0Dz
O3tld7Uw6lAf768cJxci/72duPbO78LP09h6m7FqX+tIP+W1+4q8gRVvFw0baeRPhbU08Wt0FAWQ
DR2vkvdCJ8ifYNts8gx0rB/RBXT206if0iwOD7WRXM2wCc5zn/kbrKY0J1vY3Lm9IxBUHvvARs5o
sY/xlXdsrCG763t5V7RkuiyjRV1P7OYcQMAtVf5kpwf7LRKgPWNdJtvase9GacLcTXKHpTSR3ZFh
fyfiPDizCUJyS/G/Xrzms4eWEhbayNsFCaDonNZBGUOyFF6EGs1J6Px29WlcMg57ph9K69+d4rkH
VUpJXoT7LsyfUlSH20kFITbcwiXX/UdZ9/rSCJSJBCz0iCQ3ZlASIE/qwxYlb7rVloRCPspyB5z4
MJZMij70DaqJlLC6Q0idfMuuh6QO1sRu6Xqrxo86ctWrQ9xC5vMZOuKGwIchwWvrxvcicK95Fg47
rmTvGI/6xc6GBwVbZR1PRrYuIuMlQCCz8c2KzXR7rGgARjNux7E76qw8wCw/hxW+9QFmLFOrfZkL
P1gZLRKrqcUPTOy3xzKfEqkI54AWKgbNTvwkRwOJjgw2jOQpBIzeX5lYpkkTj05NT/6L6zMGD8yF
26jPx3UTdTMFme4la1ubtFw2PWUGQqEc1JFeA20K02BfGBDp0/W7ZspeLJ8GftR0T2OQguoc6Ke3
vU8tzoKNxWcdAizmbcz03genoW8lmLKJRbAMBUI7kNNOfQhsuFYi8qZtkLqgvHXNFFhnKFEAUQzR
bK97ZsumgGEeWiAnTDs911p8SbNDSP4Dk52b7ZLee++KivGjGNhixKRTBcHXSdS0f4uedXCgD72a
7iLqzWvRZu4awx4zVhGtOWJsbRx/Nc0awJj/QnSMsbH6oECqZdo7j6G/NssvQowsVWT4inas5xgT
TULPFvpuz+bZlDYZsnWD9Dt5rGHksn6jeWSazXpu3hGBnKz2VRVolt2+ra5zakycoje0aOxmlfGh
KFJY5uhcWqtptuxIgpr03LIJnowC7jrV91Mnac86zRRThnB/RLN4xVZUbsqE2BzuoXQF/e9rVbfl
LjGz17m5E1knriqR1UNa5M1uZm1Ox/hVYr1lPqGQExjFrnMbtGsm88coEQWWWbhpZjPeD7p8cUTc
b8eOZSky18+tQw14HhHc5PN3toKzZxNISdOonorHhDNGjTtjnn9wNEvozqQGMSKv7CP/0W2yn/no
3g/l8KIMHWwDWtNrq6uR5BckrkVi2JKJFo/l3miWeLMFgjw7vlq7U/pSsDM7Wm701M/2SQYjoFP7
qsw429P/A2BpsldNwTDjcaU5iXoEEYLrdk/dcpNSj4QIXhhrWbgn3Yn0jKg1/8BNvVxqZDZZGkJQ
5cQRxoFijdwpXfeJux+N+RA6uPs7I5h2EYqU7YKp35uB3uGOeNW+8LhCiSjyk/nnrJ122xkuNz4J
DM23WAx7J9HP4aBXvRi/e3M/7pPJOBHB8haP4M5lVUfrxImoX8XRz7IPxl3deO8zyQcHpk3J+gb9
OV2Wey6LbltCLFmFjqxXaSkSHBTMjiGaPZPG7CpqPooWeVpYvziDme7SGBFEjzpEtfmjabovGjTQ
ymrRTM5F8Lmxc5qQLqaakrRUU7AHnj8schK2Y6POyUKyhrc/UF+FowcoYFu4fnaZEvzjFvgk8KX3
NZcI9zXOo0ILpFaYS5UDYiCpIb0z2bYra8FtUmNBkymj6FD2NSK6Mj6JYDo6CthoRa6UcL97RvCi
iv6eTFYPyNT4VRK1uLKmkORsZx1kXXulPIk9pC0ORvk8tB9Zk2jM6M57CZQHoHq+QVOSrByzNUFC
fmeNmT0HPt1Grx/Oc1gd+wGMOoebTTnYcwA5ueexaUt7ls9UwVZdMbRLV/QHgt5VAJHrDrcod1rb
UnmRD3ZE4zlxDQh8SvPRGLHrcAjvIqeyDl7Gn0/Qz/dc9HJnqeI7PJL0kIB02QSeT5OxR9/msrwk
6w1y3GigNSsY0ED4GNQlBfLxuSp3+Syupj+pY6VYH1o63NeQCriBVlYGqJAUDHCJCWy51E0PeZFy
aTTTJ+gy8dq2rWI3qfDYpU1GKHqGTZZ4H10hOksQuiCdQxo9SCu9uMa1zQa6KgorQdZeJknxkLSe
ag+3Kzk5A9UXcnSqWHvoxTz6D766S1m+egXt8d5AdW3oByO1ggN3DFWDLn+M+ow5Uyu17XETbVrU
5U1mabISow6BW/TQFeYX3wO4YiXVjkTI6OL4n4oUnWvRLtujDAK/NPsN49OejIOv7Kyu88KvNcJ7
3UR344Q6MxqN966mFjZQKcDmTXKZU7RXw4dbOUbErE+eTyx8ghLfk3eD/J5OyKg8jW6RebN1sIgM
vc104n5L0XLhdn92igf4j0u+psF6NhbdtjbIkzBAnq8bb0KYRpXBMJ5C56AJmYBXBAnMQylMEYi6
ufkQUi3dSyOSXFCaRX3hXFPXfwmIGSP2oN+rqVCbepiDdZMW5qGHPB2NFz+m3Dn0mE+cmuzEcDp7
GYhBkEYDvPHxaoeN3NQupUcPsbBpAs4xBpboI7TiVD5iWPlKb8peBUeY8uOuVNDGrDylCq0X14L5
oZJIPDE2/wwSKPRUTpNtltmIiNgobZV1TOEaPqRldSFqepV3gsTNXpzaGMu/BWbrQMD1A53/li4O
vK0ss1g1xKAVJuhax6EBgCBkdDXH4TOMrG47dzkHmPgWcGwj1IgueWUl4mxsLmobcFTSFOlxbimp
TsZ7HLS7uHWHt2Dy94QRa0THbrF2ffI1J7MiGHAQmKgV3iK0w/NJG4IywiD6PbM45c92/BpwJdCQ
OHRmMnB9tOgdXMxtvn3xHG2RpVB9+g2xvBFjvJtj8Aad/E2QUYuT/vdztx8Jf1Nmbt//fvXt0e25
lC42WKAUps7yDtIe0nldzlmxM0L7+Y+3+fVb//YtUS7KlTm1OM9uH+327syGNKF//6JfPxlk8txV
OmOVRvJiEseHIQ8FC94FL/D78/16H9lZF1CDRO39flul+jN7pvSvfLTlx/74TL9eePtL2lvKejxs
b2+dUHrKqRz939/y+1fdDtztW4CkJNeQM7++ffv7iIJClPvUsc6g1T/FCN/pNlKrTPEHFrYyNonp
VxvENYriHd4OhObsXAZmzNG22UnmTLq2BZ5nYFPMmvnxznd8cxOOdnQEzLn3TdfaCKK7WLH1nwpG
uAw7lWuJb2z5xSpZvBtMsXqLY4FhnmQvHdG+h7xmwECHzEuemy/lJzJ3DpODnsXLnorhYyhQV3pz
SSxZn9+Z5tIymXAjT0ZAhIm4WHIiDCP7trQw1AREJevrK9iyrzmJS6u+QR5tE7OElgQK1CrwdoY0
7pwSr0AxW8xPmdCbdugI4WE+0WX8YDoMqFmAQsDxMNDGGlDcXAdrblg5R/e+YIiUgAlnskKbLDqh
2y63qUNAaurDDib4VxbJFaHfgACzpNFd2mdQRB+z4vBWtLiIc9gKlLVUDFtSXO1FBE+7JuCiBTA2
HpnYDgaeGgppFsndaOyp5U3aWMySWCPt8YI0Z+1Qs10NIUJKL1V73MF6myTOzmunL8hy2Dl0uzhs
BQKvbOeObbxNNW4w061fy8L/Xmln3AzN9F0HZccG0WXgxiyDlpU50Oo76BbzWyLsF5zIIF0YyTbD
UKN8/9yTAjiPaDFJcLNtkzB0I/XQyPbQ3q0sIlWGBnqWzjW6o3DfmDXvl59jnBUbNVEZcB2JKbpj
NB2gnq+Q9Vv4MlyCL43+rdEEsgZu/qJj1hV+nWEIMr/MwA0ppAW0o9THtBF98TExqW0NJB67TpLa
kiLPDpSNacl7bihxNqMSO5Ty3aqc5R3D2DYaES94nWGssxLYq99EZFfEj3WLYxMJXEU4h/+qHcJO
Q5JSpQFDp5t2/CttpkjNxJ5UKDij13auT17efS3H9IHYv2rjJv0Xc+z9rQf8Ei1PEOxumie/Dtpf
Qs1v4/8RP6qHqphEJf9D9uVDlcIM/6//tBfB3q+nj9//6z+pKni+7TkOiFCHpRK6vn8W9CWxOxVp
T3Fqmmi6lIMRnYKczkJqFQ+FibojdeMXr26crVHiewFHiBJYUBUu+8paG86xVUCVQaij2BX92SqN
6NEdIaInxEXlXAiEjj0zFIh/88Et828+uG9yOTgQ/khu/5cPPqdS+cDmmHF0mB9RgyPXoJwHgZ7O
WQ+WedNm4QKdTgBoJOkJN0f17z7D3xw86h8+EXFIIUNWef988NImzXxyftIjYo3pvi7sY25lyZGV
HwEdc2AcqkKHu5jdgdGwZICj6d/Piay//CEh/ZuT6KD9/NeTiFTUjVzLNkPL9xfV5h8RcjnsNlfl
gSCtOp5Qxyv32He0500GQd1mb8MsYJEWgB+IyrqGuTXitgIDXrvHOm6N6xB1zYUF/UrJUF8Fghnm
K0LTEivRW1cwTKMIta5xIM6x653CTrfX2gC6Xwf0wxU8no0sYhyTqfXVDwfcslVDznsVXG5f0uVR
V8xv//Of/TfXLm5fx7WCwArNMAiW0/PHn92bXZh0+LSPvmWXsBxqJOs4ibaWCHBO2OvEndVlaMiW
nYb54Nn1sRwl/f0CKh/B47IUJIaZ2j1YXjkcY5esiEEkEYC9eNiTH2cfels/93Hl7G6f/P+jl/+d
PJqwH8TJ/+9Mx7sf+j9OP1T7Y/ondfSvH/tLHR04/4hgKAf0SuleR07A3fAXfTnw/oE+2SUgC1kK
9+Nv9rIFYJnrJAQVbgeB4wJE/ou97IT/WJTRJvtnm+WEafn/G4m0RfX8X29G06O2Flro9/hHrsx/
virtRgHu7Iniok66VpQCrnNHn1REY7LOlNLrVlDZleift02ZvBiKQCsjLctTW3abPo+bFxF1T71o
2DZ3WU4OHY7aFN45fi4s+WPYRuusqLJdO7LxD/ul6TbSrUzNO1WN3g4QAmVJz6eQh067ifx677xl
ulTnCFvWqirxulblMid3Q7lz+6jcOPZEzy91pufma2xlHyqsssfWtfOt20J+LHGtVSp/BQmCZ8aI
AEa2yHdb5MYoLgxjCc5z9zQdHkLZdXfhULyE9XydPKTO9IeoDjPbGqZJ8982tnCr0jUtVRK71QY9
UN/0gtbbyMqeskrntkiE+7jdi7G8H9Iofuml+412x3vDCL6vzHB4aPBy1A26cTb0IeZnBLEkawS5
hHNtp9n6qigMVbaTXTOWEig0MASG7WKAHdmBT5UwsHnKl2wmzI0tDMhRR9GabcC5iqzcK6E/Tb0q
D1LvwxgDia1559ov9Ap+pgTUCDC0wiQ9GOJN1HO5IjnkRZGot0qCl6rJqLdoDIBJG5+oAxoySaFB
qF3Zu8sO0YLDVs3dNiO417OY0g2NZkn2NL4BR6OtI1olmSy2sBFPcxCh5LoAh4Uc4GbY7/A0qMBR
ju3pAbLO4UHTZau263pKoCTwZBqD4ljugmW9UMT5uXD8L13Uyz3iiEp31VNFT3hllKDBWkWtcBDE
S5TmBCqan9Dov/H+4LALMwuTfsZzJY0H8tpIJemmg2lzOFREWasdKaINLiU89QqWjZOSHAlJGjas
/MLNCNN57udXmaA09fCVhhmqkxm1/nNHl1an8ZUUFrgieXfR2kKIOtmE8XnoCh0LWh3RfCc7xyc8
BpImN4d3KD8hPHqKlPLhAyB2T/PTFFJac7Akb2fNrYHSiUAY50IPiX10fMjnBoI23adkfrVHLjXl
Fnuu4XFnF3ZM4LrZzeGpA0NCY605UstbZyPLTAFjazdTm5YW6oUAE69dYSgIeoVO2THupzR/k/Rn
3TA4w4PGlNQVd46HKstDBK9HC51V1GTwF1Ku+UF/+P5bnVnDc2989lC2LSd1PlFq4aRihsITGV7G
joOUz8lb32bGydHzjB9W+GBX6S7SXNwnmV29NsR+Btih9gCYJVMtp8BvpHesLPUsuBQuYWzWaybH
nYWEF48+en1FycUvu8dK9SzX4PqsRqLLsZx387Uo8pBNgblRyqiBQ5LURm6Ileb5vmLuw0Hg06/i
4ikX/CJiEduaD6qsLwbC0GRAWVM4I3SFUqXbjniduooOzlxs/NB+t7olD5GBJFXF86RnYtGUFazF
w1Rihq9D2T6HjqDhpUjSDoYCTRfanZBTugFb9MOvaPFmaNNX2uNlna1JATKQLcVBjfNbvxSiQHU4
IjmNiwQ9D76rFpnQChWe3BNA9TgGGiKUhP4wlMUH6lngA1P2vRJE07iieclht9CWK2ClL1bgTGnc
vTONhKDNPdZDo7Ejf2swrP7g/qQHn7Kc4zyH0XyYRgt9M00ZL42KCxU6h/VQku+A0T7DZ6bvAWJq
OyzBlkUVvhr0eslLtGb0DJTRjB+5Sbj9PIUbyxiODm4S+I8thXas2031I4TXTz6Yd7ZNg3C39MNY
GlTodQ8dsmAaoixz7Sr/UK3BPgz3wpCiHcPWyAWNBNGruYGUnd9XHbAXl8i+9TCWFaXScIeB9YxN
s9z6y4twN5ccIUk6eInBvimife5ZwK0XNzcF8C0K43Yl323HRvGR9CyxYbisUP2+hLhRd9rBku9w
KchqaxxljA2+QY9DtbHpr7kV3dHcoLFK9MXGreqYIE5ivqtU0w6rWqARqfiRGfWh75dBNf0ukuEq
aoDuBlWjjWFV2zacaGcYJRJNP+0hQCP9GKCmUIhl2DJkvJaVuMtNZ2az73mQQcOfaWBADansYT9L
/0tL3tWlAeqBGVngm3Ri825Mm73jlu1WlTB+aBxYFyKOk3XvDAQxEaf0QFrQErFsHISqH/PAhS86
GOlFFvAj2hJpjo0UjWX+48gG9qj5xwvL61MJOP5RtaRmZswqRmU0e1cY8ePQ0ZTCZ3D2ghSCZhp+
H6FECMOOr5hZRtjg9s/ZRq8foxTaSRsZiZ027bVpJWlcOUNTx+0pbVdywaW4wsP+3FbjF5PqAVVl
b7kMUNd3JlQJUk4HCYZmmbf6EENg1t65E90FDBgGPBHGuuBkGEhRk8q/S5bEMYcWFgD2D2b7BabP
y8ZyeB7V14EaMjiImZrFgKt0Npt816vRIqowfSJrOj+J/tpPglpohASdMKtPbaNQl3YlCQymode3
m3Gmcj/UlG9QR29HOEVEHohtnbvzwR2ImMnGee2P1heoHNHeLyKcTyPtGPVqt0aw1pHZosUq1wuJ
bG3ytlzFxMCm410vTVIi/Pgb4kMsGFMIpUKH8UrqFr0YdKuI47kqg8w8OEP61Bn4053+ORiDvesX
9rrTabfonb/OdvjCNEQ7vSPpdMJbvelxlG9DV+I0RdaOm9PoNw0e+G3YWj+ZmDHxTXdZPxk7fMN3
ZWbhoqXplnYdcLRSfXEc+roBo20e1zT88mnnhgrY+GR9wBL4XGHau4BQu01lDqlfJxtxnLEI4Tzd
BAi12nVgFRRySC6Sjh+frIQisO7kJp6ieoXlbJdmX9rUpJOYjdau65OXyG3vQCjQj4/Ie3Y5uOt8
Qb7NFY2NonY/18aQkc5YeasUWQZ0/Hs1d+paWd5uSmxyKeg6McixNoEswcCAF8Ymtbc+4u1DbkpV
bzLPzIXpOvMFsnkievAz+JzQXo9rE4bcFpyTPjIpEjNZpdW9asndJeYoeprC7ls446lji/VgedlO
sUt/KuVzRdF45dtpe85RL5x1TQm99y4Vc3PJ3PgkZweTb95FB1w7/83eeS3JjWxZ9ovQBuEAHK+h
dWSkoMgXWGaShHBoDXx9LwSrhyze23Vn3sfKLCoiFUMAjuPn7L22tQV0h4XdW6Q4Eh8KUbZkDE6s
qMDm4M2sTMfvnytpeSdVWt9iP5ueFDaLodaf2uEQ10HH5JsbZBgv4zDGlx4PzrMY6NNwwe2ItiyT
Nd2HCeqxr2/JO8lJakAohsbqqRFFdtM0LvS5MFeIzg3WwIg3osygYRSNjWlF56Jt+89cEvOL8H19
E3TkKIf24KIhMSEDCYbOMkZpTx4FUBnftM9NOX1Fteat6T/i5Wt745FaGWhraj/r9mg/+0pt9Myo
gdTOX/JIMMl6PTuOIyyQsBHPKHupycq8Qz6W6Sv4BOZ21LRxbSWtuWnDZngxNE5fIwHZYwMnow4n
QmJkshb2fLhmo/EqPmriAFfmYGaomEkrCQoHM2JKihgZKp07nfCVR0iuOV0J++1J/W2ZkEYMDJju
gGLPp7XG57Y4lTKUj4aBnRL5wUuSJAQJW9W4ZByygcJ2o+d6ddveX2qTdih6qBAZAMddbRNNPPXN
s0UqIfbF+pMzRC5a172TgX7qW7qqE52OlZ9Fn5JgrHbChHCTamWIiIMrdA/mahHlxuceq5YI+3JL
MxqdUpt/cRSoNm1W+4eEjDXmFvFQyPxzTo5GIuMdM6BdA1etveFlL/1CG7YKWVBQhDu7pelF3w/6
mJ3ssspsL2w4blnQblKDSOwSmduq5WLHmHGB3adbx0XrbsJICmaww8yKdZ9pQOAejSBiTQ09EjsN
NiRfjIfSNN4TFopVKnAopVaNAt0Rx5bzppmDqwOkcRsGVQLaWAnlgDiV+Es0h11Xc+w1C2tJEhVR
2AOi33Fom1XcI1pldvMtfq3n8GxqERewnb4FjMQA5dmxPWAjc+B2M1conVacKtPFZueV13LKtmBm
cL87zVqQBMlH3R6U17/XqrBuLDfHqqTPr8zemgEj9J3nCHB2U4PhAB6wTGvXaaS+pA77Slf9SEPI
XsMcJe6U6onU261JxrikNllgDmNzbMnv6NqfdZ3dZFoPmCzKYifJKtfS/ga+G+I8M5c5zDwKsb+J
L4EtzmQD19vOoQfeIFw0cPMyYiUS3c7iJzs0vsiCTySdY9M7MFvWHKTudwHQODr1fpc8kQV30ir/
Vc7h6xEp7N0cxw425BuB8uepd+WySTOIRK75RZZsUFVBnPs0EOwOFBg9IlnvY9Gxi53j3+HGTJhn
ggcHhuMKdkaPEwHBYuSwi9ATHHQYDQteXQB00CRgnnb+Kpgj52u5SQIi6EtqEy6DZEz3ctamRz+K
ACpaPXXbco6wL8myL8JvrtvbWyQw+RIY+7CLHdHtXJ7xynC4dPs4V4g2z/TFcoCbAfGA7W3OuBOr
Im7k1n9RgXSXnar2A8N/dlC9d6wGpBltiASWi8RzN0kiga0EGpZr7HzQUH3hFUcvKFC/kdbU5+Kr
NC3EG6F5EXnu7lQeXCG7afu6bs6+3s5zitFdCQE7qvHoBPeTcy0HNn34Gt4oDz4UAbdomxehh/9x
gB7lAg/T3fo5mGE/lHDgFIQGmkIhKA5sGF+T0D7ZmU3MMycXdA2Wi8gMueKnDHJE5VC1lMY6VgaL
ZJ2Ys5AAzTcgh62h4CE6Bmbs2G3c82SaZ9w76mRX7w4N/SP99rNVImaMW8oGDGmXzGSoRHVY7r2I
9aEtyTlv+3ZY0Vrql65PSS1L2rsmVZ5qzijGzrAH4c4EKHyjkFap5kI2RLgIpVACL+kRFWsF52jr
vRjCKlcUWN+zuHiftIFYnpDjxOSMXYUdVRhGZKRQcZcsUk9/tssPGroxZoM226VluXImBKlawZPT
s2xLUGcF5qIls5t9KrZzxIz6VzPDUz544Nft3iJQNeRSzhyGK7MvrGMmoGqaqCIAunyFnVOMDrau
Ks83OJhM+Ti2tbMTOiyQZLYxFeGwCPWQKWEOgqubZt2xoM6eAhymuA1KkJZjfUwUSzlVmKHTJgxC
GGorqFEE12CVdJPa205eGFCnZDhsauOMkcC4XWbwJxvXT1y5fnQjL8FT3q20HGC7eruIa05uP2CM
b/X0qRikEKYEMr/p4dtqungitQjRIGPh7aSHyLSGz0mo69u2GbaGQQetajIKhum7MPF9RE706lOA
IyD06O+Ob13DhB59YbG6xbn/ancMuGWGJs9K2EzYNXJ0axIfHfvwNm6rteUUJC+F78IgkMmUg7YC
WFQvZT4ka6uONlNDacjWb52nAZK49mq77RPktaOTDPEOaTkGW1Gj8THsByIUONsVRNawjD9FNXuZ
ltIAwI/yGQeh8c7d1wl/1Fc1e0DtpZ9XIdAghnCT9hE2tKXq4NWw+APIjTPkCXjjehK5PfKVXBCc
mI1QwiOfZGLusDkI4mmD4oBtCe2sdUX6cjbYYnaA1ktjomiyIKn2AxiBIInfp5Ats4kRaObdHzNC
g5Zp6+NuNiPaaIX/PNoT0roo/XzfxcVEoK0A7fhczLZTMLaozleJ4H2+byUkw8IgoWIMy5em0ocN
vBIPJM6ATfbWQ5xaanmrwTLEcAHTJq2JngpixIRUE9V2RhQWc91PKAJHUekf2Z7ZkMQ4fREQW3MP
TZ8qxle0alI3K3bAYKIFdo9+XZdIBciL7/Z1I95jDXJC0+sHEbJHzkwk6zLdu8kT2WhfqpEZKMHQ
3jIr0Wk45iqYW5UgdsPloAfo4FLnyWuUtoLQBpkqwV0QiPKZKILg2Mbpgz9i302QQXB8p7h6Cv+a
sHE6d/mYbeG8fPRJGxKvkDyJdkyOZhzfGqaMTMbNU1VjEWnYeKNV43DLBpoungrHx9SKPrcYFeiR
j2hvi2MNYOGIryBE2Fj2m9ZoQcugfgxTZs+iGJ6iSa57jpE69rIThq1FhZry+P8nGP83gBeLaA7j
nyYYn9/gMGRoErLfJxh//dpfEwzDcP7LMywb5IP0LNv+PT/SFP/lAlcxAaX8Nr6YoyNNOomGNBlj
GL9HRzLyELZheSBhXCFQt/8/jS/mieWvcbCQyDOYXBiC+Eg4A4b4Y5I44TRtNYS9N6Xb0Sqr1Mh5
E+ybQO+XLMMZvLXZGUG2Y+MZauv0+THTyV26k+brQmLtqDD/JK1+1hL147d38t/MOU3rX58d9BmP
YY0nmOn9SZ8J7EEkLhudG5yVRTnl4oyimnpbajaKKuNGGPGjbYAxy/K4JX5uDqZ0DGPXgsdauim6
bxXQl/URRIdoQU5cUj3kOTCqLaMPr60fbVKabPlEMWHl/vt/ePp/h+fc31zyXGD1SOm4Dp//3ydD
VdCoHiqquE2A2L+iBiRlcIrLpXKLYllMbCYDI/QeqGmwT34dA715aAzzCJQrPFmhiCggk0PZyOzi
5uweEbM1sjFevKLaRzltjSz1003EAGrfdfWj6Zr10Q+MRe4Dk7YK3T2lWnL7D6/p7yPw+TW587BN
l57ktRl/vibTitCIkSR640DPtlWtU1pWLkl4PdNomLMLNzTsk+L42BQK74sP/PJgGyHkV+H3CHzL
F0k/8eimFl2q0rgI+WxGKNAB0IhHh5BJ9j7GYvAQoP3zU59Pmj+OdZ465w4DZIOzyvpjfJwVmd8G
iEVvRiFpW2jx42hs+7SkaZFGPpShLjxm04xlG9W5gw73ytW/kf3GtjWghcxx1gT8RtuBTKON1XIt
wZMYQRuCIcZLOGKqPGuzym10wR+YVRZeZ4wNIi/9GAqvXrnuLPyNFA7r3GVbyFYOLls4sVWhurYM
/DNNanrrMpripcLLvSkdqjWtL/Kda13tAEdYgrNiNwEyuxW+vyp9iopW84x9OQaXKHSQQ803Kl65
nZNubSds2Ujr53EglNiOtGZjoCcSvi5wd+Xjq0dSE/br6HPHBfkcazj9WSqGbY1ufh4HIfwBkHm9
3+tV96BiaMLIm+pHC+bSRS99xhAeHjQwUJBGmCWpZ+JAq2XFphpgr2gWY1yVezoxFPha8Y2+kbdP
o/oLoXRQ4olqvIVGsbNTUPT//Hn/IRf4eag6jItnxQtZQuKPwazspdUObmjeNLM9dW6Lo0lW1Zbr
MURqYOjSNQEFYtIiK+QljEjyVKkENhrk6ABN3ziHebFtPW1pEEp/Slrj1muUCPQOLI+t51R5Z/ay
3uf/8LT/LnT562l7LMyuZEnm/39fNRxNd+PBrowbW4YlC3f4SOTdFfAv+a8OaqUyM2M++ACdFB4M
EL50ZzT1VHtvKATNo6NHP2SQV7seCdC+TiHezltCi3ykFUrvaPvPT9f4NwsCmhgLuZ7usSz8uUYz
tMxUqQbjRmpU+YD2cSlH9Rr1ySlscwaUEgN5nEkSCcXJmDJ1Ipn1JVKy2f/zE7H+Poe/v28Ic0hT
whaAFuB++v+mDvFHl02wzqfUZt1TqQxxqtgc4M/PI4vtjNZ+SruvpCILCibMsSb1JeW7eb2/lWNN
g3Fk0gMJVqzIKV8G7Ddic0+Tr0Btb+C/jjXAQ4BpQmYnzFaQ6UbdY6dEfsnK8dD7BgxA36iXDEIA
vmjZCDg/+UKIhrb855dq/ptDxAIUT0lhuLb1LyuZKTQg+bqv39AOfwjY1sde6uaCkthdgUR4HGv1
gx4HTUsskQVY89fYwU89ds7ajCzQWzEi5lFO1T50TYrr2RvIxpQNG/4YYMX/Sbzl/OuFHM0OTeD7
f65t/pFPbRSxHmlWZzInaSQC4qjbskhvoQV9FCPASWlDo0dOjKnEVfa6dfX8mFax2NcEOLTKfjDA
66xFPnzYCPRPUIxQnsr8VeiU9VyAoQVJS+1DM6bzYEEzczprL8VnpwnkTg+t6qByuh0Z/wK2YdJp
PUesUsiRm0qH+9MZbgrXY0xhOXByB/nRNYdHpZvyxBzAY45dGTum0ulCobGfZHcpZbfnqiCv9G+a
FR6hh6wO7B8afvEsQv2t4YrCPB4c8th4MrzAeiHaoMI7kYOiotlnZelw9h1LO6RhRfucFwWCvNv8
84Ei5rXi7+UdKilOCd2AIeixoPx9LcHSTaz26Bk3pAUJ1qOpexzDKT8yxqx2DhzqR83rejyDOQNN
NLeLsB/3Ts5eEVp+hVhKML+rxYEx5lYgem1bCxGtGGbSTdDtMWysmJGORxzIUGSXPnNSzC5tMU9c
QGc21Ibwy5+CzPE2XRxflZY5z1Jq5COYx8lqzbPMsY9gfeqh1AmYP2qHFTx5IsHHWuLN2aQwpTds
jpiCxC6Rm7bykMdX7eKf3ymDYvtf3ilkQlLo9DmErf/xTml09Eg3FcYNlPlnUQaQCtrwi0o4EGvk
oCvpQCfx+6pc+lGaEmvB9LZN+4USQ3Gkj1EvrGI8Z5Y7rv75md3FfL9/ho5us6axcdAN4BPGn88s
bQIzBtJQ3/rCyo9xr+oHqI20YNWLT2TKqXK106AxJdSIYaAnmGRbv8QXIp1CY4fJ4VtYqtvZs6O7
MTVoKJKZUtR2+mn0PbpjoD4CKKegfwptIxoVbVQ9qRWzpXGdWbugFfpjb33uHa6LEK1R3xSO2Cm3
eYPp1O8NemjaFG0h95TrXEA5GmC/jOWEt6ZECCJoM9j1fPBbhOLpXWEtYdCuiHNDDR55RIyz5yc5
XNnLMPCKjZXqw6q3LQji7ICVeovVSPO0hXLB0kztgXA5Nz+p1DA2nWTk2hUF/jBE58vQoztSB8yt
GdVMuCryAE00CUr//JGA6YDI+bfDhe2SzgllsaqZAiHtHwvaJJXnlmgqb2CZ80uqTd1GaJAV7CwE
r6CdbLv8FvlDs3EZ+MNPjw6elYXPzaRV+95W7N7ddzlU6mKPUJwXpjsBUirA01N67/GZyBBT+0i6
UyBwQjvvuMDY26AgWo9er19ymk9to9SDbnxtmtJ4VP7w0nSOfm7zBzSRVx2p0oo3TEdCUn0Aw9ky
88ecywAwfKSb4TyljXZQVgAyHgsJaTbroYNzLTmlYetG7TkbeUmdMKhV8UW0JETjpdSJYYnjgEHl
o4upbjXR+gw7PBuOJGlIVmBEQtwFjqQBolfkZqeDMBmquz3WIOJRf94z29uQigMDX4shhu+fjKhG
QD6oq11C7s7B/1ha5W7dBL8MCpdFbeNVK+RA/0WZzKB7/8ZUyWlPoCr8FfSPz0bvVjvEMoehIhJx
Ur6AmDxypCVTvQ1xuySlG12DUHqLMi66rRvXpCDYugWxOUbp1Ptsxlq4wcoGkIRfBaMBRe+lTL6M
FfLyFrU1OEw9WDuDeehgWp68wsAuXAPhpB6o/H64+bIIlkbcxhdy13GE+Z6zBqYPDV2NDJBCXqct
LoNoTxqagGtChy2orlYUMi9QpBZ3+CvRMzvZItUb5OSGBCLSfad/lxz1vr6kXaJvHekPq6odlw5q
95voOXr4eJMtYZvfjFjztz8liKDKbVzCl7jzrAe8Ca81foZMZuEmxjx5G/EIcs0w9p10HkTlf6ni
cHqI8n4DBy5aVQYHRCy0jVbU+a5UTrKx8/qbSExzP7iwsytsA88Viry81qcjH1u01GR+oDA2dhbS
nWVSq0tEeDZDMfRyukqKYzI6DwWnym4ovOZMclCV+1sPGp/M2+/SyCW9hDo+JwgauYBbcJj8ur74
Y1RfkspbTWlbQRKQ6dH00Pwyd14y1myZj+GmmOo+JQekPreRix1RyOGG775dFdgduoyX5QD7vcrE
LEFphMUmirDc5XZeLFyUkot+RMfU+ezCgmnv6oa69MmPPOEEGxLX2xEccfF4zgx2b3lQD+fR8gNE
ZhAGIzMjo6qkAmdBruaeqHNsnK7d9kROzF8ihn0K6qtIpmYxWSZva6gnxKbQuc1tARsemtAg9eET
M1MODNwptAY0+RkhUugjYy5qDyXoJPSHpGn0h3Ea+wdydbIUbkzDm1THuCrb1DIZHhQZ0RlRcCk6
/9DkwkaS6Ly1PrgN252AewzO1Ug6xqM5AlWUIaSp4EtZOi4GT7PyPsZQLJPOeh18Ap26GFXAamha
8nw58tfDoKaDNdHo9sLmu9vEw8Wbb9xChwokaQqxt3OPpHSqbTck38Y0CEge6Zs9kpeHXDL2LSfx
nGf1uaKLfyaGh2R3r8LVHVaf0lKZT05gHkMNQkmkb116D4sOKRl6Spm9R9P0bWTKss0nWuUGFIQT
KZILirFwaRjVcCzsl7BgL4ScTi1ToBACqc7DvZYJ4ug6KxcvvltdgtAPd0GR+ttAYf+hlUF915Vi
9o4767CGm9K7yDYd331o8+G1JMo4KYfwSSixRmZL3ocFQi8cyw0mbm9hgCVYlZ2bP/fiWsSMvFVp
XFmnQsBNMFtMOFkuytCNq5BJOmlKIKPDr3VDtQs77XvYGNa+hWpi5Xm4IMFXvBiG+aLN+R+DxIo5
RnaFC4kt3eG3u+zeebyFrZphT0/KQzcHy7ItKn4+NOsBCtP9OzL2rqzK00Z4Ec6TTE46Q03W6p+P
9RBMeQSywEPYwWCaeN77TThoZ9OtmfHOOeO4oKrfbiq8L1Fh791McHwMrLJrxNjffN2rDsKiLnJc
H+Cg7Y6HaL4hxWM8+EzPNMfsdiXJqCWXu0PYYw4zzXQfB6gW0rF7+/nlMDqFjgnuq8naAzOd9pBa
fnNoo9SkY8IMOynT+oCyeeWypd9FwzAmDNza+nC/CQ2rPmhALQ5kTnw4aV9tyL5A9+fV49rM9RGK
Z/ISiOAFGQ9sYDg+Cw/S4zrGiH1IxoQLUBh6K1Sm0dHNOFmmikFCMY1PZjjHy5sApbT+kLWDve9q
QJP3iPb7zR8Ppz7OVpNW2gs8jvG6p2G/6Orsk6n1IBMmPz/cbya3K37euz/EhSZQ4TGkjUMwx/MN
1+LicH94vxf0mKDQ6vKdeMg3laHVS8vNrgi1nuJEBHut4ZLswiPb9iz2KzMcQc6Z3qp11AQbJH9G
KoVCK2hJcVbjgx7F1YoAPgb9ubZ2je964Zz7Hni3pduoZCB4ged3UBqXjLdRUvqrQTig0kpSXJOe
2Xcf55fEe24aKGeBCzmJAPC33qu3Ux/ZC9ZKnOsdoZV+X8DLgBMXFj6GfJvh+khWcZ1E2aIvU94o
+hWHvtJ/aLDXPFNBIXQ5PUN2uKpJoO9CxG6C3VADlAy6fu1S4qApHrM9tt29LLn2J8Io4WO8ZRrq
EJmBiZgQh5H20TJ46k7mkNz36snSSLQnB/4cER0N7cygIJkCXSrpM/WR1tAum2mhjPa9GaWNZVLN
N1y+9l5QoTueH8V3t+j8c/d796/9+tmfv3v/M//u27/+gh3SHGw6LVz++W+m9/TLX/9MMZs+vRFN
5/153X9c3X/GLLtka2TuoRhHvGq//ngxV0V+WH5Hp4gX9f6NnOVpWqoOkHBPPvzPf+X+nV+/d//b
94fE+5nU/AAvgxEeD1Br+EDDBhNxdMxxbHH2sUFC4fENHiHBK8glqdOmFR57BHKOH7WH+w3D+IpZ
tw49L25Y8EdjY45dQ4S8LPF7gzaVtmJ7abv6UXeUXCmvY8chTJphhfkRxpGzj3SgGVlX2gfV2wAV
MtvTNzjVnnopOZPv377fMMfHveR6ammWBVkpmRUJsID8NldB+zDG8RHM+bS9/9z9S/eb+8PUzsRO
I3qpnv/I/et2Iv+6VyQ6XQMEaatfv0AlDxqb3TJwm1HubIansdSafaqa6WBXXDx9TcdDlUzaUqaT
vYvJu/Of7NSWa9pP+cEPbLIe73ezVCP9vIZcw7I2f+9+0zs6SNx7cDGQKAJMSstb3ZNj7zc/I1Xn
oPf7w3AO0XZxBIJm/j9f/F+Tne8//cefwcqRrL1assb0+iRWAIJoIpjzoY7bU8LSV8NzgJ5yYzID
oACaQ7x/3fxMYv71+B4a/L8+vH/jV9rv/WEwhv+T+Hx//MdfuH+NcqADX6FI3m3pdfzMh05TwFg/
7073pNZfv1lHqtnaXHJsAYU2NP2dL+Hm/3zyv37s/rfvN/d06l8P7/f++Ln7NOzX13574ffv/PEr
vVdq68k6e1bxUNE+bf4Kah9al9As0CPkNBc+qoune9qxTyhCuru/M4XqMqBBYKTq1LV398/s1yd6
f+jdE8V/xqv/vH//8q8fvd+7f9BRjoKJJovJjq3rDDLJMzedtkQR7DrdpO7vJwwpdYujm414Oy9z
1diTtnk/AtAtxfWXO7gZEAGrDSC1AHwtPMOhrmE1ZOle1RRPGez0nzdVLc0Ewc3/PPbtQFtqdWjj
DnaKtTvZ7DA4uO5/9M6Ftk0DrpwJfU8jJs/WKlSgEoFxT9D2/XOpKHw3Zpk/F+zqEGNSwZjzBzw1
gChwJc/v5R9v//1rv31EBYQ6BOH3d/3XXR/tFyto277KNvhwtYgpFtiG45hP0NNaiU+mdLNbixNr
8LUeoL09POZKQXor2HHpciM1dF44492t4/stajhmmEL1iszFFlxW06Blw6OzzCkl0WhM0GBt6zwQ
/vXZftAc3zrJ7OYbdrBX3rgP9AANIVBQ0oWM98moxYW012cbG8DeJCZW6fi9UnEDJm7uaLS8A4up
7fEiXJWsBUsw1zymREix1rlZOphTw+epQmntJuI57kvM96V8z1msyEWK9UXUd8AzI671Q+S94nEz
LnlLAtUgLH9PnNkx8QtaY47+6oWScE0znnaNNL7aClXcrOlozZSYODKPrjhyNlWb9VDr/QFCIBt6
TYxv0TS8wrLPj1FMB0rX2TwxYTKpDTwHmbBih49oDPF+jp/dGD4mBsAbIi4xgwR18EDwXuiu6kyA
0wtGcglydz9m7jeyi0YEYcCAfRtolat7jyCxo0e3nspt0cUvHZLLNcPhZGUgW1pZYy7Xcdrbb2ZH
w8wypgChTbTvORmuQU63ClwzGMMoP8PL+2yPwuYS63vLKB1g6+oVebKyBSGYfWiZnhHENhA1mcU7
+qAPLEjlUUxOuE+i5BLHyFISR91ggKTPbQdUzxbifTBHHYLUTrfs/JhDKtl4mp6vpDluWwddTzN1
8d5HPI/Ck0thjO+8tugZ8Hl8TK516bzCPkaExGbw+zASxD/SnD6l0meGfA3Myi5JSjykzIFOKe6A
T1KxF7Oeh7qSb0kQEQNntiZypSDZuqScNkN7Ug6Lgm3U5YNZz4S82tgmteGdylwuZKMN1Nn+tEZ5
fO1GYAvgg8bHKKwQzZL969rtzWwGWigWGVRlKtWR2Duk7UnMRo8LnSbdyyT8YJ/FDDERiAFUTBBx
3Zp2Tm3qhDwlXfEp6FxjL/JoX3Zko6G6n9HGhVyBJ08JGR/t49Brr+0uUWiLB7K7kzBtYRGF3TEy
3jUNKwKITpurKxEZYkLS5Dulvbcce0vgOQpDU2osF8XFo4m99nM5h+4G0SX2jE/Mb6hg2aFvDKNf
c3bnl6HkwBoRVVpplR2Nyn0KC8s8pW8TI+dPjfduFuMjuYD+zYjEqwWc+SEYyNTGrX1mhJdebBfa
HLVKt8e4qSPnqT9VQ2U/maU6o1iOT7U+fJAZ6yHdCx0Q3Wm/AvMzHjy9WU0M158l+cy9Hs9YRXgu
WU2etyWLPfvTPaIIHTQHZAcxMr+AOV0wN3HyrDp2xuQBWoh5drzBC8J3tV0yTi/w+qtnhRTaN4cH
ZW0CWOA3mcJjyB2WVzuhVcxU1EhcSiScE/GEeK+KBAL5sQEq1yUwObRAP8nQmf3mzA9IAguOHlz9
zLYG2poEPKrGxnBqiCPsg89DZyYnaIrTsjPbaaVP9AhHHfOYNesUKbyGZZaaaOdKWLEQM3wDlh8w
XCIueebs9rWFXTVftBwQh9kl/hmEx3cciF/Cwt3wI9nGMn2Obr0tjuXQto9ID8ARmPQTeEiWTzGb
FTSCAt13D3rHJSvkpQ1B842uBoShIvevIHZvDDG7W4CwVTIRRJLKD1PPn72hfm6CUW6CAk6SPZ3j
tPiSa9XFsathq6NTBwP5VW8I+MM/O+JOrwhIYPxoWN9Ri/ZEAL8ZZIZl01kLtTUw4cJtjedofI1c
y9rnnXjtzdaBUdk9Nnb8AzBltRsS5iZzonVChFnHXva5ZkJNEB9MqXR8lBHcTOB2kFJns0Lf0WG0
Zv6ERZK9y641cWLtBZDAznVPmIzM59DCqsk44GSTMLZg8gAVQwPYMMoO0nmg7/Ow2nT2+HkSZb0u
grq52F0Wr/O89Nae+6T3oiKGhKDPAVfPEHdyq/nsAMGpBNuYftTCAdaSRf0JKLp2ttuVaNriyawl
LS2ruIKuArEZGe0pnd7zfqxuknZdi/WeUs5Z90wPhqQfv1i1OltWcqqtOHzyAifcGmFcHghPKPCn
9eGLZvndzdVphE0e8p/JaW/d+BGZonrXagIZi3IiVUBx0NKNzNhG98CV3GFcVl3Q0wNSxW2EHzib
aIm8vU9KEroJ7XTrGtEe7l/xraA6WkP2XcWE3DtwGYGNO1vYKycpbG031dRQ0ElDoGmcMEUOQaPg
3xFxV5yDeGg3vd1zXrSpojWssJ8gbqyCHDWfTONr47cY6aaUiYdXcTNk1yG1k0MVJWRUY9+tHfPY
1lwYXLSoq6IZvzl2cxlzYwYiRW/kRxAanc3LdkovGpYc5zdFJaVXRRRng4i9HRE9tM1uooZ6QOC/
PcCVnW1AGpT1DpYwHDntKYGajqHqRza2/ScCKQ9KdyKEIkn0WCfw8eso2Op5PD2EniKVaczPdYfm
vGZOfWhumssQ0CkxPrDQbxm7sJUX7rYcs4B+NymPDV1R09l3udO/0Frh8NUgUlaIVXOLdB4J44Ja
qX+jOQ87OGYLL0vYPgI4DuZZE7yWGi5VfwuKr/yTE/gyu9kQwvIldAjwHYGqL0Gj10zurXHpC1qm
xPa40N/dlyZXlBeaXa0QD7sQtdTnIIGVKx1zWmKDqTeARWjN6cx2Cz+E31SHy4lK9YsQyUvXC4pX
WqyeXzY4wXsE/uHwrOzMRFwmFOaT4DpUdD9jUkOXsWa5y0gmO1ySoGsijeYKQZC688bwzrjo4K94
I6007b9apIKsHTv4HlRM5rAWidsw4MWFs3VyvYchmJnLWfKUBxzKXSS7VW2w/FPCcFSM09WYrPjg
sVfuG7e+TgZp8U4wfIrYNdNBnqJn32nPQQCcprTHaYsba0loFkhz71tUDslW7zhdGwREawzfF001
1WoYrXVcC/ezDgRdOsnOM3t3laHC3xN89p1hzqPdmvo3S4toJHvOZ65exVqh/AfiaN4AkL+EUzq9
hYHjo6CeYB1aJTUjZKujUA6x7WYJB99FuKrZvbevgwOXUP2TXmbvblGsPZIuDn5kTPCXJ402m9+e
Jggdp8JJr4bjUtejHllHCTHjtWKnUVFLn9iKt55yb1o9V15Qf1qSz7bKkLepzCry1WiX6BMMBtMo
4DUnZbHpyTYJA9HSFiaTN0x7BBAEoC18FTtfvSB5lWGaLuzEKU89BkEyy4Kj3oCTxKKuY8gtvWUf
WA/Eq8oHG2qAjx+IWWh0ZCS4o5VNX0VMX0syi47wiBb11JcgkWjD5dacjU1cKJhW6zFGM7NMbBJJ
Sq2mWnZUsmdYxW8PDOzwiCxCrNZLHdcgogT6xWIg6OOlcKHrNTqJDI2rI0Ty5EMxYCqCyvaV7OZi
lRhcUFyGqiTZgT2hpq+58O0Kd/hW2sYVn2UB5XIbE7F9LJX3gAr0aho0W4wy2yvYQ/hg6lUE+xr0
Qv4VdtMxagttq995BRMMxZjp27bueTqUVTGaiKbbh0b6GI94mz3ZqtWgyR8UPNaR7CB/UXli2g9G
v3e4tl1Nx9sT+URV0UGRdeXw5tQMYITWRi+2rq6pqA8D8XfnwPlv9s5kOXJk266/8kxzlAGO3kzS
IHpGxzbITE5gzEwmesDROhxfrwXWfVLVlek1Jg01qLRiVZLBQADufs7Ze+1u3qVtAy299+ku2VgW
0ZSt+8K7VomNmjt/d6X2P6su+nDq76ltTk9eBhZ6sL+DyA/v/VC+VWFuHXsB6FPITnPehJbcZK57
wOV9qnMF3TJF6pdUVnnxGipgNhbklmN5RYt1TJafWbp9sRb47kPrZSzkwTYiuBHJQhJIoD+Bq3ki
hXpb6MGFFN8TTqHRziEuLPemHMXeciaA//X8m974U5JUXKza5+PDk+9JYGZzbH2vVXTheNQdA5tE
rCyer6CxorSdHohB8+Pye+Mo60EkGEFByWJOrOv5niArxPJ2G20DAA6RPWCF7+19pPsH3QfDHUTw
Y+08e03hXKy+d7F/W/VFJONjkXmrvPbSSxgVei1RTe0KSx7j0IL9FgTJ/kueGaeF2DpGUuDDRySb
iI4hh9syDXLlqk5GuWmXw3huTNcfo838Zsji1Ze8pERdH5imf1W6+2kF9dphQH0eA3Uwg26+GzwM
TVwFzQh4rvjJKTAO7nFksiSWwIdWqfqNDHGfWFBIGL4w7WdYs4IkR1TNxJnSdE7NUHyCKpw3yHBM
Dkd1fvRQj3pRiZdyFb8mgXFmSlNf4+ndkAg1yVpJHxBEAztuUEZ8/ZEjdr00pX4jRX04cPIrz3Pp
HsoArwHzfMKRMpRIBYF1iaPLA+XNS0fASp9/61oHqSReOFJicbo76EZw+lODfI2dcKMfMxXZlyxq
Xv/RGiggaMW5car5jxNBdjVTdo3cdHZleK6oR/AlCuIU2WwOeRj8YuJ/YDEYTk2XPzZ5bp1i/F9E
temTBvDFLucaF4dQOiKWhbexJuOJoLZP6uvuYGj3h8B/uMkgkhxUQvAGNdGpcN1vDPiCuyBPQgS5
5q96lpic5srYmY7bnQaMo0wr5EGOdc5EzMCJbUA9NTH4icwhaq5y6AvV9OCdFsyyo3CCFiH+JFrA
4q7p+TKRk4OOQJtHww+x/zvw5LqqxrPF4GNPRdyuSh4uHB6yOFW1SZpEOT94BZk1i9BmaJndVCn2
CiucECOBA5j8bTcOBwYR9ptb/8L/sfV1rc491dgd5/A37pnu1NlPPV2NxzwPrwDwJMukWeKENacH
TV5V38OD4DbFLBI7zqMbGif6CySgZdWl6G0StUr74AEgZo0mn22WIUeEaChxxkjzKDIYFmMBbsJC
1rWLKwA+nZO+dfQUL24LmMCNwfbQ4Eq3ReITtqPNfI0OU+0Nn3OmRPV74oeRsMYjpht98DoPtVuL
69NYGiRF3/2S6RhdJhk/CAjBSRqFr1OPbw6EoXVi3+2JngkgeFItmggDj5VjcSQtnPIAOcne2j5u
JMcdtkx9m2tZ4Dntc1JTDS3LrWFn0wYkEIZF8eTo7LNWzFjjrsL0GrnDOSxz4mEYlK2r3vr9lcHi
d+V2HtrmXikFxjxNl3TvYD1hEztUHuNzOAHdfRIV1tUoD3lXJ2fJyAshpElYhGdOR4w/6iGZs6NH
f8ZI1L3qvJuUxsXDtL5zfAsIUoiNeLL0pc9CZ9WX8AX8uLg3Gvjc3lKQxI2bXct5eAMqsPPHXPxS
o78qyxCKsTOIm2JJDHsvfRlb3LTO6F/h5jTvYTnuoL/8FCKMqcfFc+MaMHYjVBRwxrAd2UP5OABj
CfFy7iKDiKkajDgnc1A3iE8ekF/i8G55GgqZbDmMdQApvWzr03tYo9Yhzn5HDY3WdkhbRp4dQCDl
jxcxNYiiarH1I7KdwIs59LIYnKu2mrkjNdX6cijJLCs7xpIagfElk3bZEjiG+HJOETtKW73YruYd
MuZnYBCJ7ZThxYC/EE2EVIko2DhiiPYZjiAmGFgYcDylzO/Mj5ATlNu0XONcfhvz3DgOrsieLJth
iIRvgCf7y5IQBBQvoNI9nld4xWMc/3DIiGXM+BSzXFwTo/pdkrfl2pTkQT4h5SEba6tHBJfdULHu
E2q7bin11sxRjN1YpMc4w4bpVyo7B/re0KSe1DUJ4KT+zfuguxlZFW5zQAZ3jOBt1Ey4lPtI9Meg
ZmbflY5/zHuQMPhAxQ4SqMXAydnxRFcIJXlQW2Z5kXEviHTPx9bZxpk5nEyANi6mxaB4iPspuZPL
Mqu0A9WYgIF9PTbPeUHI0+hfbEb4B3TecPgrspm++mtm95SFnKhbGep7PVMutEaR7WYy47Rs5TYW
UCadQnb3tnpgN0rPRud/+2rBFL5y1i6RSIf8O7FHFjNcBEH1uudxm2FmnmwsyR1Evb3RfqatS6RT
qpyHahx/uaV3CosIy1pmotQvFJkSk/vsdjgXm9pFNgGHn50kfBxDS9/lsqVmtaeILqn8zdt+tJv0
VhIyuuloma5tt6WSlC6Ho5EuilokHElkvvdWlm1IIDGR3S5QeXvi3kkq716AJ0y1s5vmJYoNETdG
U/AuRhI1ZIjUtP98Ttawv4snONQ3su+ewil27uI4nbbOyAHEMwGKmWHt7OrSvU6dP5wkQwQTj3Ck
j660PwckFmerJMfCIn8wDFFPpGbL7RZ6YJcAEsAtZYdLOals5tQn726w8jVeHQ4YIxrHTrqXJB9L
gr2ie1WZsHZq90PJi5iT4GyX9JHKDPeJm82/cqONl7Q57qcWsNOQphFnbsA6y6kimoIflfS6txW9
qmyVuAGZnrxJWBdzd08QLREjN3ea1O8ZgKemYkIch896tH5w4ErhdkIctNupuNhB/TB6Kc3GurB3
WY08NedpXtNtXpdqgKuhgrMbW9UTfVsBVsnzN5ymbn3WpHvGzagHUjc4Izj67kjZnpoYj8Tgk+vc
FpHAAUuwpm46FA/BxOij9eBKe2ttlmiSsvoUjYPJZDtkth/GyYtmJIFUF31IBZ4zazx3g6p4OHSm
RZSEdC4RsugJp4qjn3WRyDs3AWtKW8ldf7Ues7iZgXw+gN2iS2/ofOf02beGYvicecbrGDF/CdB8
nuJc3nfpIl4MjY2wmZ5WyoqPKnySfuafvv4ooGovqJwnyAY2yk3nM6FGRTiMem6ljOoD8Aan5Jqc
QG96y2E8xBFEXCvB3lDl4Qts7OeCB+EUd+HW68Llqc5pxpFfZW7zpL9HCdfdC0kYbGQWrPFbM6Dt
amCy8cPi9wJk2PpyZiPr5MXOS/PEkKW/0zPg3oSUjaOL5t/KjXNTDMUtnTK4PT9E1+yrtM5v7M7W
udJAIVsIPobInk2U9Xh3NSMby9GX0GohV+Tdflp8q2PXzvuv3oLVPlGiGAdTyXQ/pygME+YfZtCm
B/PXRObXqYHdv89t47nq+UoM7kb3VnjRRMcadeojuW+bIwa497SBtg1IhicqgCUG6XQRt4iV4lDr
g6U54HGgh5UIGxZDA/sEZrzOiFcGfwBA2pHIhXRJb6kMyIIDhQyJql9icJtns7NJ7LGSXZ/Y/lPl
673do9WrA+taVvl7Py8KmlF2T1Xu011TNbLTITvJ2g3uMvzxEHLr/tQYCZndwrwnfOKVSyDBRXAE
17b1gK063VdMKNeI28tdE2TeGvaTg5W7HPZodNsjSSl4y2ske0C9dWH8MNSSNwY8cOfXbbWT6Wsf
l9MhiUiv7StvpLGaXqKKoN64GPsztF/CR6ahvLb5j7CuNuRFlB8ZqykQ5naD4ye+yLxX2woW4M61
MlYjDxO2O2HiMJRlf3NHmsN5/5bXRXSEUv9iy15eu5h1C7ZjtG9aa5NM4fzYTmP1EE2/K4byRAtQ
XdDy0Q9eQoTtlMPj86tvLVnyR0KsGqR5YCjghY9oZKv+MlQktI8u9YMgVFqN7gXTkXvxwvxnCWnm
ribg4Z5h/3NYMPqgXddeJ7UKzGiFxb59Zs8JV7opfVKUt9GSPGPg0jyM4RN97/zZMH4Xuq/3zAyX
FBpKHSUJwaYzcinMAiVOnHK3ZWlCdrZ9nwFsuA8tv8RMfPvzCzFyXyDJXhspgj3PqfyTAXEOoZ1y
tqnjcJEpzl5SobhJrHg8271LRM0Adka1s3/4MlwIGDgLEcsFCELMQGAib8y84NyMjKxEbNRnpbO3
QdHJMy3zoWZg1SUwjoupMda+tFo6UeLwVSnyFlD9ZsbB73o+34z1PnDJ1pSev8d+Pqx9U0fU6DTv
pmx6IGixZOV4bBNruuc34IQe6F2hBCy9qJ62aH73NR/WmjMNWfWh9gmaaD7mkoCEaUDC0cSWtwOg
SwYe64nvRxVwe+Mx7kaCY0Y9kUXlGxuOkf5h1M2WovqxqGx1YW5g7BtF9EmzjB1lx7avQjR7Ds7+
ajmxVhyLkcQQCDewOdDsClYG/oslToFjaVefTMOj+cQ+DJ0MTZZfAV7sTo07hNtOIpsbR/xmvCc0
if24DwYacvFkvY41ZVmjftLAzA/a0QlUujJYW7IlQC9Fzm+L3j5LZZ2kOWf31MmSUiB110EC2q2u
yO+DfkvDtXetFxr6S2QkPdaD6yv94mRO9hizZMVaI2rx9bPqCA6SMCPRlcGllMvxLLW20SzONBcw
GmUGI5IalF3UYuOXWGi0lYgXaI/opLNL6QjsNTZtXhXIT8/OHfLL/PFaQTalEbfJjdR7t/Eo+h4c
xcHuWZiGgHxWFs/SN4eDyedmNORdQqrg8GflBN2l7UHUPv278jSi5sNFm5BlgTFohYI6PDPEOtZx
kz2M9DPW3kSrt+uzHs5QuMw0vasM+nQzU3CdW0+8Rd77FHv9Kx/WLVUBmVFpq1auPaAuIMJmZZmJ
s0sccRvt+ocjGnWNiF4uYegULgWQJE4SSXv5NJMgv5rafeUO8rsApKnK9LlciAvG4PUPc02KARFZ
tZsUgDOZzOUFj7okB+TQW5pPT6QgKsEBXYWTnXz9MjgI0HVdhCyQhb4HnIZAy1Pf3YVulZEAK2r7
YFApnQvnh4Ecdx8PhKrCBmDbHPwNE8x4rQsvIV3AZOUgMukVShxIQdwjlQW7p2pmBZ8xpRsSo2Au
ZnienbZhzZW0YHt1gsynHl5ixEonl3iMMiOknR40YuaMDbk1t4NHhE5kMyoxPPtOVOUNqfR0Cp1J
nTSTIpLL7OOg8ubSIljZh8H8w7fj6mQKuzx9/Vvtyuqkcus1bmDkRHY9H2OHP77+bZqhhk6GppdE
Eohv0Nj2MNr2LjqB1iKVQAhkY0Eao5we6ieFfYhJMh9zNSbIErPQhKUBD8vMZ+tFt3G7bnxs7G0c
OPDNkunSMr7/spdVjFef5+wnQqz7xokgB1KvJKH1ndCO4ckuUnnyFTTDXkGw90gys/PFVJDSDAQv
exFjrx7t7B1ZovvcO/ne0SEJbMTXr8sTgU0D8dBCrPP+d52W3xJO/nvGD3R1Ua+zKc/+jrMteLKM
81eZHtN4+uaYoIusJJg25JVSRJbZx5c+YorBO0UqbS6zQ5wASmnU5YocxiYIJAGH4wspo+JsJKyU
tKE+Bn6RDK3eCjXFb6t3m5Xr8hi3prfoVfrT6DivpTU9Ic8LN3FW/4S3X+6tyNho4VpHgmUuThTU
m67HvRs6wyYDgnsMg/HUMi46hVF5lkOcQwrCxuvUnLrtfsCuEdZHZsa3GN/7kWOStwG58kr3lN2h
98nuWqLZx1ZcU6ntXboIlysjkIwDIXIWQ9mtJT46EvSIKO5KuickJBswWaHL+PJlKAKQOgGrRGVG
GM+ZTq2zCupdPpDY3E00zMk4oq2oegLG2jzbdiVsoiGv3UfC3gv0qe5ddkEDGd3srmEYz2q/Dj0U
KcTm0Rut9AfS8OZguoAaDQ9EG1uNDcQ47UxxCwr/s2zQRbFv7ksmL+XQNajegxTXJT3d2QWYVun6
gLBKHRQShCqh8dyMB1uZJiFHPzC61PuxTu8TGrIrnCXdoeu8beepfT5k/k8F7qYF5qGGp1q090Gi
2k3rGsVGDfQ/AUt48JtGewMnzuKkLaz7ZuwvmYNtuay/lbTUVtiJQNNZcok39fudiqjyfEQTOqya
7SEsenwvHplUE4BqFH1lcZmq4eeUWfQlo/zO1v6tsRiRQJ2FLkaW0MrpSVfqJZEHzC2wCNaQ44LQ
ulCgPLaR1R6l236PbfMqwKA89K7Y2QBKL11gPeghmWnUFtGGhVAfkxhDvVmZzMOYP1H/LZpHdTUc
37xr5+7py0/QO9YLEk1gzz3nIsfJnrMWwh1cz9d+oej1ktgupzZ+uYqdokzyZmuQWo7dRmHTY+q0
hu1pnyFTf8Rt05/SUS8CUvdP4/P/Z7r/e0x3xCx4wP/PTPdLWlWfdH8//gpEQd+xfNc/gChB+IcT
2Is134Eh4WFi/59I99D/Q+ASNb3AQ++Ex4PvwkHTJ//tvzjhHzaedRd7prBD4foAHv4BdXfsPxxw
FC6UFSzodDrd/wwVhZf5m73PxcmOV1b4gU8f0DLx3P3dN2vzfJW9U5nATgxOrpCL/bG1TzXSe3pW
XdBHJ0/29iedOMjOktylAPRaNCT+S5OJMv7tW7Zyf2GtqI0b+0oTvCrZ9t3vWDtF/YFqazR+jVkA
RTebO3Cv9tzNq0mOab4s6J7VrGrOoNmmll7RPbeur8XGdLvuFb/RmDOklclwmJZW+yGJW1DaYVCM
0U83GZj4F55gEMO4o8BwG9gSgbeRkHtdGz1NWXOYkvMQhg2zySpNLSrVRMv7eGgiGxBr4ALrG8ZI
MyITMdnwqJrfTTy7BpBxZEybloElJRw8QYdzcOzg1SmM3voUSLC6ddcZLKlTQjce++fU026nRdtB
eBs6jyMNogrAK5UjJo5KfRF2Ha+WabO7S2JMTRw2CpdUCT9p8/gO2y8GBOhuKF4bledIaJjVgnBI
HMYc+OQye2ZGAJHO6te2XvyreMpyanoFtthwCJklCnYsU/x/fiTag8lIv9yXczIBcXAJSP1elXTv
d2bEgHTFqYX0MZ1aKK7UxPl0DEvXpI3t65CQ3sRHu6CYCj3zF0P5y0um5BaHqvhpzhM2wy5nSANR
upXprgfiw49y7f7dS5ZgGztU0bUM+5rDS2S/VJZLbJLlVvG2yfyZZMLKrLHgqIm0SU7Pj5VXwD3E
eFZzerVq4L5dE/m3wZeR2lUjIj3y2QQxLImR0eDjRGRax7blraIQtfOco0cnGNMge/Mk8LHOTbep
pwV0qKaT3kaTgNisoi6rCRBhle70KjUoeUOCm5fBrbIh06Pgz8Enk8WJJbEOS4LcQVnCSxtTZIOn
MqaHz5TeA8NKL2tmH6dmZxQ+hB36rBGAUbDPAoX5RQILdLeR2ZXxNZaDFvBUupKgW+F1JJfLEdeK
I0W2V7mrGmYxXRxfjCme/FcQgKE46Ib8BWIOAAU4RM94wwxj3JR8KuQwklx09cD1bYUGeIDDCN3W
HBvfpFPq5xEZzZMFbwsYMhURrhH1QJETn3kCCPzrXffekogGeZ9F+qsgBYGMhk7tVSUShOIq/dGM
DMsnYgxPpRkAG+ucaBsGJTkBEsQyUfByO8OUlKvZrNptwiDp5LRWc0nJdFjPVWXfGzlyhhA/5EtB
8bFXaQDfwG/885SYOd0sBFGx5XuETDrlXevGioFtHEGzczUNTivDhG2LO+hs7qupmwjJQpi61262
P51S6Y+hK9gpjdF5RBMaPaqRaNXKsqpHWY04VgWCFig1aPvqePgxMuW9G8zUfk5yk8CsfPCTS0C+
1tYrGm/fTcr6VlZderCbDASr5lEBY5bv7DCtDzl54KQDBFV0QBGUH4yw1dvW8OJzXEdkDDS1ReQW
KySM4ax6rzhAbBvMww+eh6F3aLNo67scS1J42FvkhKRmtKI7OAOI3ZC4703q9+3F5lbcj1ggds6M
iJFwXONDpHriR9XydUxl/8BGP+zayqDwxxZ9P2dxccfgv2Bt8EAUuKlDgmbPyM9NnPKaB0a1SbLM
/F2aWfXcctC8WlOQhERQsTtB4ivFHbJE482Uc3eB3AokT2ntQVdPcvmQ2IX/GI7glrRG9UsZ429i
cs635SjDbVYLhy7qSFKobY49jmoe88Hqp6fZa4YdUm6LDIFIg6LTUgMbpoAUhQr3zCFIve9cGLNl
Y6NjG3zQ1+5c/RwskXGHUCa05pA8j3XrXdvJ7a51kyBV5fM5IFwlc7jMpzshCdlzcgYwMrHtI4kT
E0mSyt0EpZguYIkKdisc2UFPPGlUhkh6Itf/2QLcJH2gSc+mnWnyBiXGL0EdqALSiu2UggrqS3sN
WijeSsvkRhdLXxJEzahJzWyHWnPa9xlx4GFdkqoeAObM6G6vPQeYXsGjtB8Sx78UpQ5eg27I9niq
3RPw8+YCmIAp3Ly4ponkunIN6P7bVZbtMdTX+9A0002GLeCg9Cy2YRRANm7xx9cCMK5ZZguszEl2
Bo32u0bUGvBB1F99LREro8I4JnlJJHbhql3PurmdYvicZj1aB1hf0WWgq7VjgC7WbAgBDV04Fw7o
530jZY1+zMwJNWzFrwKqwNXNIBhI36VHENQlna4kXcs8czZGybAwCNR0Z+Qpxt55yLA22Q2tF1ib
ntZoYgzlHqqSIYFt2xb2Xk665ZCFb75fejcMw+LeiPxhw4bp7xVgLTDqPWGzZGJveLxZRHsKuqJn
t+AArncNvpvfiWPGJys18x0g5fYpCDRBju4ADFV1zsYarYZg8pkA+BkLYKk9bxmVZsdhnttNNg4K
LFUh6U+U45Xky3Y/R1m+LXwvWkPKRRaEXWBbpfSmSnMedq6RIOmo7ZQQqdimvK3i7Dh2eK0l4aXY
5exhk6QpA0xqyQ2VPLfDQPFF1LmaT3HNUZ8N19xilp02gBnrrQu49m5AGrH1ZuLU/b6gFRRmzHws
nozSqfQuQ824mSq41EHatrs+y6q1V8GghiQz7BNVLhsIMDqAlIslDVwm4TjcpSVwgmIiyz4HHbmk
SPTZNhvJapZgxM+pRhFsGJmBpHiuDjPouLtep/3OcOlKQ82IQEOzzJAqSjMy7NytG0bTNq0QO825
h2Tc0Xn3UbfEhGbm6OyrerJxG04D032jkckjnSnk2Mx7ohXRee2bHOp5R7CHvDpFphDRgMj1icdV
Suy6vOsY9acQoDdmGhfDLrE8Euona1LzOeAiMS1sZq9/mZxZgqpBK9pvwJ0rEoa8AgyGlXCI80h0
06sSLW8Kdzq0GkHYEAPqCG5RPBjaPA9+4PyI59ERc/UnneT/dRW0/6yvH+Vn91+XH/yzlrpN46T/
73//svvza4LsNh/9x9++2H6xGh+Hz1Y/fXZDwbf+GXm3/M3/6P/8l8//CPHRCoOFFPZv1DcfafX5
19rmH9/xj9rGg/WIg8CB6eh6ASUJaJB/jauy/jBRglkBW7nwQteGLPmvtY3/h+NSbgQ+jC7Sp00I
Sv+rtoEA47ssDeCtHBH6/5nahnirf/kLucQFKumDkuEH0T8KPYqvv5c2vZ+ZRr9kYA96xbmMzjVo
WxBGgEB+coJ8H16MO/J96PTd0Wf6y4V6+BNa89f0QYs3+E8vzm3ruiAnQ96Na/3Ti9eVWzeeSZaK
zakCddvcnwp1LeEQ93tCXyZ2HO+TiOH/y5ddyr2/oMEGJ3JHsOuk2HwbGsCp94Ox3w7FelFXdCdX
7rzy33nJv7MGl6v89ze6fAp/ecXcQ/kfEHF/QLuBntyCu91t4wgz/6bPXv/tt+f49v/2coFlBQ6s
pwX2BB7gn65rVxiSQPGmPeDGjI4JcxPfse+nPgTmUgWcRLs82TLr62gHxsiY7Ty7hCUQ/cSHLV2L
/OKXFawOIwp23LnhutJUQsRU1eu5ZXwPAA6zJPmCBFOabxFm8BUKKHOnOQwOmfNrZGee+OBXtvKr
QxWTEtzaZb/PmVYiRGJ4k6n7iI7+pszUxfGYkKRzlzGY66oN1THp0cRtEPOd0LTG8iPIQ6sdInqm
Fdb+eNvirlvRbr9GfQpRt243DGDe8rCDDpFONzww5Mdo/3nyi+gZBgjNUSHTg1KgDiLfjDeLY8LC
un/w2g8Q1Nx59keioQ7XlUZySuBRBXfcKdxjRwWzhh9wIUhoLVzm3Mlwp0T/067Dq4hmnKKV/emW
wyWVzbstxhtHI7LRuguS5jeNYJoNjSs7Z+QedWS95YyNBwLTVh4NSgKGx23h/RhSLAeexiPDsgwU
f1C3CefEGkXAuxkvAjpRQxIjOxnN1Lqs/QZTBU1he6Gx/LQq8UnEbLNSEApWgmRVTyx2G4b0nEfK
tVXNj7VV76UqOJ1TEmy5bAf0JN8q4+jVBKD1/ezBp1hbJdEJFQfGlazTrePU737M5Ddl5D3oz3ye
bolnb9x4wuA23bRKE6Arcj9WuPlzf/607fIWy19U0RQhTbHRQdBAJWC2yFxI51m59ZV8j+D4G763
ExXZCDbZEK4sP01Vb9O+LzbLz0GWcjO1e6/rBw/Z9CbvFjXQvOaMG2wCwmuDhYPoslxJbBJIFfkr
db11RHeesb4Bey3wSkFcX5WkVJBIYBOt0HHVAsmpwDN/0yudVpge0LWUtfNpQKvYWz1JSTSZV7nx
EAnFiD1Lf3c576DsmI4lRn/OaQ+tSxt2iyjab5nt4JYChBPWAaOVxJ+2Q54fywU3ZFCMQaGGYB9z
z4kZnDNCE8uq5boJ+EUaZzlfYfVgxBhvM9iCwGz9Q0NAApRsfme/owRCS+DMSwvHss51hspjJH2c
qgKWR2Ek5N+RF0Wvbaco4tcNo27OuABstblJI+oYmqEtt8xShjT7rw86JBmHivEDMt8DPyteI05+
HyIuhhJk/hrOkuPdbwj+vODwJ6Ij/fP2rcTioWjqnxamRUDsxWOMXR5eBH2q3lnUzkzZpoJ3FxmE
xtXoIuiogPrxvRwJ+XSbdPWSl+rKOCFe20X/bjUecC5jRA8m0bH5oUGDoWXiKMh9msj3YoT2WRgg
ZHViHsYBuRznR1/4GdUqmSLYsbakGDyk1WTtu6G7BLK/GRXeiWzg8n3deSbHZtZdcrNi+S6WlJAi
RYINkoCBVxRv3eWJq30YO/7ebJIdihHqfs0z2zhI3EaXKFmBoyGOR2yOi9M3j0kFM8zP0uqfhUK/
Iqz17PCkWssfNh2jdTewxjucUhE13UZkOevObd/9lLhDPxweiSyOV+jL9pDmmZMyoVmPrxEzkO3g
0iVBlCXXcTM5a9bPtRUXM8El5d1yOwU1YXFasJjhqtn4Mr0V9iuzQmdHGwJ9Vuk9MhLDeMIDmZBe
xkT2tZdSoQrmEU8i8uwqlvyv5SjHb0ggEcoQ5AnuAp8v4K+VEW8qbFamx4tksfPZdyxUo+YTKQIW
/0ltKhE9IdDgf/OhOrP4bAvFWhyGh9n2nhJbE3WY3vqJ/1iF9WPqpI/tqCj1q5sh8nbXppoUCOSR
y/cDS9y5fv2Gr+TWjPrWhvgMjOje9LidTdQIayxTN4Y5EETS52Gmte/yIaJL+BQgL1eDWtaYtnxv
U/fWVNsRI94qbO3POtM3Ac6JNdO6Myf7UTnFo2WWj8Sb/EZjuBldCO5ieY4dPtF54nJ1BmqnEQav
GZQak2wZryNkMY5RHnHfXwaTSwHRAGsYzsyEyzoti/tESIX00X/7PfNtHHpyFSuPARL7D2FCDBcL
CHUzfJAVvsPP1Cd1J83Sl6K/H4d9M/evOj9MI+unEfLW4oAJC7POuy5s35dLAjgv55cksinmaSpz
tPn5OH+9Qew/Lgq55Ph1w7uyf2+67FiFvtyHyA55zbW22EfT2t37Xf+dHZn6TyTbNuMDDyMqSRpw
j77TXdja3xM7/tbmBISnvrP3/Dk/02RDitZtrTCFzDUlxaYXNvrkAsO5h7lpWdWgisFiREW1spDZ
kfLUt5jF022EA7BWKn8MVKsPDD8Z9cgoWyu/e8x0RdZb2FrboPVw8TGCl+SswH3Sa0uVj6CSGepO
6sGpkytZoBfiDQ20Jix6y86X9Mjusv7RgVFMtknyzB594iPEOgytqc1FDH3mxsiWeFNXEFeQ1dW6
J2Cij6s9bQ2xSUpTbqzFrxbwFvoETVCCc8mYA8wbPLHIG1Czer2+hT7xXF5qbllljUW1JKhAk3iT
6minu1OrXhi5b02SjHrRUmviFyG/PvjWMmJm7QhBzbor0fi0hiwCPTBpput+4WiYLj+KTfVXB0FB
ls5DlgmLDXA65/xT99B8dNQfpBjFm0qMTeCW+2LkWAPj7KSyfjhlEM9cchAYqYvzbBCZ4Qxgx9LU
wQPmfvd8buWmVrzUJN6VpY5dTSBKgrOlbufhbvTAM6o4vJ/b6TFBt8Aa63xMUU9aGVmj61F10boo
qmoV2LyppAq4nIVX7uAJEhFTNyvhUSDnRfHDqImIDjza1v6INzAZmDvqhPD0xiFvnV7Qappx9XWC
34hEEDihFTRPA+9c7D8OXvSDkjVnLG68o0TnrGNoroYeDygCkXCQHFQqgiGEeIKweteGIGMzAdCy
ky6oyWkHHznlXosljj6EYuYwBwcDT6rAxmQzFjiBr3yNDRYfgnqMrU1HAvrL5I7mgbllufMsuZG4
C9aTD6bG6yJ0pxZ8CWt2QV/8D57OY7lxLAuiX4QIeLOFo7eiREkbhFQqwXuPr5+D6ohZTEdX9XQ1
RYLvXZN50lxd9RU0H9CS5kBAw6CZztwND7PrETPJMKDDAYVvJJKmJ5r7WeFOb9QRpkf7w2k3HvRh
OoYKGm6c9Bl07f6RIER1Yi34KmsuoP9eRFxHDm36Vp0vsrAcrSn+lHIrdmtQ6kTcI+SSCB1yopLM
EoZxMmGJoZ8I4lMIg86Ju2qrK5O4XSrECJaIQxFpwzp6bDYlTaidRupjVuK7Ehm5a3RDuG+IEmSk
LEksI4ICaQLlTzUozWaaTMYTaHdiZd9w9yZ1UO7iJKo8zdhNpfEdYHV1sY/KJKO50jL9DAZfqiCS
qlOcZDsOYIoCrIQ+EpvYjsIKj5xc3ossXaVr7Z+Wr6ZXVj9xzgMRDdEfhuyFPS/GDH8N5K4RkMRL
xesmc0dYYIXWbvpZxEHysK8MFFol5/Y68F+P3FpgsJMpvPh/TxQHRWywgTe14BSXeuJakw/njTkV
p0c4H6Wx0m25L8gWIRQGAeUAal0nzyWS5sxJwiCGnhpcM+0nzPiwCaBJPOAlJy0lm1XtedJaKIZT
yf5kNgNme3H8nXYkl055TAeSsFGziFuxtGWwaW6pbMAr2KgA0bDUeuOT3MpNL7WKK8jiawycuA/J
R4XdlDosWwzmndpXng8uxdZuMZvhmsczx4CW4yYJNgFXuJ+0OtXV2P1ODRfxOKXfdEWDI625vBUr
AzfNm42g9Bb9Q8iNPmOvh8fldkpV0PqQLinKb5qMYrSTMvgJSCgcqTyTSwnwIgKhHAdICasovVci
AqE1qDgtexxgUt3bDdHUCP3qEv8V51EnO1ZECryZD6wnNeWoxul3VIwFd9uuN5BJgwoY4ISoZ73U
fnoaVsdYQ0Yb9CeeSbvVqMZPHsq/BcN9MuYobXFNx3Yt87nqKrlBk17vdA0bQSsmKPLS/pnpw92o
iH3BNcf7EkS7EHmtTaBvhwxwdgcDSENkJGch7H/x4geeVgH8KufkFfUBY2J5HHfUqGeNODY501s8
ukrpS/JQH1pKi07yBbHuaDbRjFBTYqyqWvTULRFQCzrHSO8zl07B16FRbqCb+WjBByCX5jtmf81t
cFDHlXGXqwFTnZC3GwKFoOEjTVfhTg8hKRQ1SyW7mqt2EyRba0DYqmjBS3DKyDC9tykMXCg6kVtg
GktUwO8lEUCgjQZyfOg5DM3Vlq7Y8atvY+kiV1qVhNaAA8LqYB/NCafNsFHUp2WO3ReAsxeWc92O
yoqMmgk/Lu+a7iaWwRE+akcK4XwzTHyvrdECmh3SkTMyiPoRsmjbAJJUTNPvRPkBzfsimNM3Xq/Z
NQB09Vl4TkYCH4kLcYMM7UpeTd+QZQGqw0Z3pFYsvTEgRHMy28jl3eVxR5TLLld3DTW0dt1IXjc2
lNbu0NoROt79F4WsEse71XGCLjk53/K8WGu3yeNpkd47hY0/GuSBDeP6pGWq6AJM3uDr8fhv+2NE
x9hIFnnWnJbOQo+xMsf3/TTsFqIC/ahGJcpHFQEFZgKxLUymxkD4fXSZMqpnDxYNZ01iOHDkl61l
pocSp0GHCs+29Hkjw2I04gpUnMocXYz8appEVy+Uj0KqvEYa0v0aOWwI0Sey8TT+04jLnj03H7pW
f5WqQF9AgnAqqXvY7UdsfmwNp40w1AYzkvwmLvXfdJ53KlewYzUolqNEnDn/eX6ZF+IVKz7EOYyc
spB2c1ndylj4qkLkYtTZ7OQYcg+zigYOh7FOmWO3unXvWPu5F+bcM09s8yOOaY5JJGNWUEjFxohr
f0mN2iVT0CLh/N5rdLJBB51gjRpOlJCgpYIEtFmtFnKg05dCZXKYLiyxAm8wTdXVe9YagWEemkLc
DNrbv+zuRddQqEr5WV5zk+OZ5zPArZwXseYJK7gmZrNX9X/ztroPefRiFMFbkYQJyh3y003cKaQt
cagawgH6IEbwSCXyRCufbGtZLGE88wPTk5lHIQtAl0TkICkX5nKooIZnoVFseHePU6Pc2lg9KXqT
OQ3wgg0LJR9h7rRj64NMWDe3qqYerUVbtmWYnARIqezvxYWqVrlWQsarhHZnqxgoViLjRqVDcY00
9/OsfhUL5icTmZzBRNJW2g7QCKv8qrcqJzPTJG+uaO+6oYC5SGFv6yOHYMCOTa+Ha6dMDdMhDvFe
1N90iiRfwveTN8SNG2qvHxRT3MVXQTQHHKndhC6i/9VRjbnJxihKBnQVb5cM6/oukGyBiBOLkpIl
LMlyiPi1hLod/LSNbTPL02KLnttwmD6/VjOR2Wt/l2IQw2jylJlgOHoSYX/meEuSNQoQVAAZeZ1X
V+fe4OsYYR05Zgnlz6wK+1KU79nYvhtFJ7rqTFbJkAPqNhqLA6WXKVb0zWzAG4001e1ZQztji+0a
eKmrrbnUKXF0LhIbGyL0cJq6CeYLDGQ7ZSS4nfN5xONdTltBaRxL4VdlVilP1HFHFNCjz8ar2Kgq
EPuSqHidNQ+EykrYDVpyN0Ih35WyhjVKIfWOIihYj/oUF7cYlL4wJS3fuYSK1QgkIApMfpUwzJ1a
CLUtNu8WiIjyHbXNY2yri2wAmCLo2nKseT5kEhRR2TBUvs7WacwJT+jHbEdK/SXDrnWAh+aCxRw3
FblDbN3wxQ0RA6f6wIFDY7/e1XpvZc5Im5ZEdE2WxYWttRGlbgBINjXEyB2X+gnhdpMj4+OLwMk+
LbTwUoOMUdZNKjkjuFpK6eZjixBV5ItUQdRpgJuW0zJfpnF8BklJMrYsghaYo31lkRdfGkqzA9K8
nosrAYsXb0lMivWWqWtThpsxgME4gDX1GpVRa609g3JRPHkKnEZvfqpc+MCRZ7ptOmWEU3MrZATX
jusbKGtkcSL1pKA0/cpKnDCdVXAmsbUpjKRxBs5eKQo0vy2sNxPbAdAr3tOC7ZenmamfE/2YTCrY
1eaga/kNQUuOh44bc5wQv3RIapi08c4U/qgjsOapsfHkAE6zcOKqKOqdiPX1PEAy/Zd73vUKwAfV
RD6TE+tLbsAxE4SW9u0PhH/GdZr8ZuExjbPCg/QVuWkT0hp96I00HkF6ZQBjJtg8ZS7BNhkZPhYL
y8lZyn4LHZtlGiE90DTK8qDvOq+VeOZ5uKcDE98fra8ZCq4e4UYgrkoRLkMCfXaajgV4ARascnpV
K+G7AGsKgNiVxerLasBPjCEIMK4iaR9+6sIva24LADoHcEhA6WpfsjZagvRGgQkNC4EWSN5k8xyd
pCZHksIzx49CldWPt1gpjiT5jI4FFYSc2vSnmDjfZwvKW/EKwM7LkRE5g0Zcbm3grq8nKraU4Mqp
1ybWikTitSRiaBbQWLqf1oYtAL0KP0siF8LjX9pgjMANMWcUeUuAAcFoCNJqdCZBYCg5gMKRKS0C
sfVPFjsTxzyh7lPN2yunf+BpwPWc81s8fy2txc4/qQjVLGDCShanSfYdCxbhpQWBvO1CPm6vQcY3
1iHgwmy8HPEjy5i7afbInB3L17FToZgBjQN1yS0h9WttLYORk/QLqUOfQSfuMmyZ+ZA/EI4GwWFB
joxvejGcOdJuNVbkrlLG9UPztSHy0QHswMF/gQubUaIxI6Ulb7XgG34A7nvzTHHlE3/uLZZG5lUs
wezSzacyKWQ/tvZgwDDHRH0UdMbYdUsKLN93vHMwLJqvtEGXkkB6tpmNEnBPrNTwY8mMlGMpO+u4
naDoUbgn0IrL+6RjNIC5yohO8DoNCFRhcOd1TeBXensMqwDOQi89hErkhG9DfEg0GRFGQ1GLbmER
7TTE2EwG4DGIqfKEcWKrdf0FX46lTS/cqFC/kF7Zcz8/k9A8sie4tRKH3UhKM7poe5GbrymdK4hc
5VYHB2s3U/nFYPAZT8pjEdTHmGZ+3I0n1IYcZIpFmiPOfpcn/osw4hdVKD7Uht9IBSiFbQ/zi/AU
BmCVpwvVHXM1enouy3+p9vOEmG+W3ru6w0eD0RLkH6W8Uv5RBFHi5+Y8axT+MiNglz7r2eRtUWWP
rSZdYqoy8Cw5yXswKnWdkcgAB+jfvcNOet+Q0ZDRX4mByi1Sg/438zG3wyk64RvxJNrajP2Qm2dG
SNDJvdTxJIKetoFUePSJsVMEtQjh0kw3TUXNTfzcRk8aZI6dDDd/N/OVdKwgGDYr0RD/S75CDpLx
hgkZAtf0KSeBS6N9aZkveSi3VafSoa9ZCQp6pCIBeoZY1k9Y6ZfT3BrPRdPfRX2Ise9SOkVROXpq
cSYPFO9X1BDPukIxxLCn6CRsQyeieu1WQOOsTR76FQbVAyUdcp1IiL+hkk2IbTj2YwGtaQ5NJ1Hp
/RYsp25nGNivrPJFGhTzpqUr0yvEjVLoc7WT5apGytRZtxGmSf53HKzvwlSugszXXLPqj2ngtOga
uh0TAd3Ef48cd7gQmJg12OrMWRBJ4ds0nTHmqUdyxEx5bWw7BVhuk9sSX6tMkRTbyG8mCkAXGKCB
MgZHQarT7feUJYZkPAYpvDc1KdjCMEbuXO3/FSx1zYhIGofsoAm3tsAOKNTGdUoKjGhsHG66uBtA
DeWjFPstNgjMoPEz6etwL0hZ6+Pr8IVSjA4o6ARbbPRXrR7VbaZeGQvEmwYj/wEyXqqyYgK+Im+b
PL0PxlCfdSgrZbfKaNoQs6uE4nERTmmpPKJ5+mmFmt0QQ/8DxV5zIHzWEabccguBFUxAN99Pq8am
Lbl0kWg4cqBzUvGe4XQmtHZoHo32mgtxuFNULdwKz7pxZ4nghaVBDgk8iXkIdeq/uzAkhoQh7R0F
ALfBpJ9DjSsbGM9ZERgA5wxVPWyItWIGrgAH3hUq44GgsuX7HKGUsyw/Dlp2oxNrRJEP799Bj2IB
Izaywk6rEryt8fe/R1dI0E6dxQyBbIpr1YW9qGDy/c0kcg1VvEoibCRRKjoSuYdzvIQ+yHbUkmMA
HqUaPtXJOAOcY6Cwfs/pV36Vhs9dTr6bGPkzlKbfPow8M+CPBTCbOElVKm4wRwSa8zQMoMat9TWW
a7kFccnt1lxyzPlURMwR4RaVGN/IhoxmBqGwH/WKdS/Cje0Ul/yRFbdZlMBUQ0Ps95Kpr3JcGcaH
9YWvRtjHgYpJzpy3SUoFkBgIREWpXw8igO7BmsCL4PrWqy8Kg8W9USK5LDEg0suufCoSLBpaNdH0
rIVbeWl7Vt/NSMsu/CbDOO+lOe7dgkw23TD4DmJlpz7hRcr0G8jihG1HsrNV0z7Re1E5ioJnTuJv
LFWSZ0WWsR+MvdTpPwtEhr3ShiLZUsS6R0Y3nf/9Xd8OmOgqGb62PsW+FaDQAv5JiDilQEyMjo0y
etwip8VeTHWMiw8WE5yQV41gmZ2Ubo3pJgt8Z5Mu1+wwasnPmmZQ1CandSg95Tg4sK/M9tKAjz+J
GFPIlihdKlEJd+U4kFNsBIguQ7oe7sdtI2DdNEWDgUWOoV7M/mYqt8ykNz0jBdPVA5BrdaJsGtHa
KJn6UabRdFu01ewYXyMmM364JD+FiBITnRhbG0lx1X6NcRaAQfLynSr/nEcY78OYUTUapyJylzXy
U9C7hAAP7HD1MuAdjesnqctMo2imBIIM2taNJBiTvPI1djs5aA29XRVabpzStHJpH0uNyYJcK53X
1/icjVL/M7KA1+SM72wV48A2Q9i2SfZhlPV1XC+0RbsoyM648NDPRUoywDdrCnzU82/fDYekU9Dx
JuN1oI+wtbj9KIp6w+j/J6jik9DhXc0UCAxyRIw6qBPMU+FCdxgGz7AThE9j8A2lc+mAHmU99PZk
tH8t9vIuSQCmyry36owGfgOjFjUZKJBZrboq/HS/M7RPOZaXvZiWCy+Kdh8T80WK62NVRCyR8qHd
1VV6zqta3hQy/gctbf1SYYElBcMX0QXFY+oZxVpptmGu9VrMVQmwSUbWisVnUlIFaBn7zxg6YLAa
rRiMnY10TraaEs4bqpt1Cg6cTK3UyCN7vajU4FWmPasGVbOFIHpIpNK4XHyI4okQ2wX8D4v4me34
PkBwzmwNNmBYmCcogN2hyqWvrOuZ4BHHvRl5Gt2Mh9cPVhxxiXljkwssP1XyB5V0/pVZiMCZnRfw
rxa2vbR4xxc4upaMupevxORHkz9guzzI9YqpI6gG4CDVkSxvpgRXr7gg/Ux0YlmlcGC9K0BlGMcY
PXm4aickD68Wg9K5GF8qcS5dXeMKpbCxnIZdn2ks9d1QvahHcN2X1nUkG5pAn4km3NS3haCkSB6H
C1J1aU9+jukwcfUKYj9BZaSgqzTTh8p6qYxQou2wonb/7y/EFrV7RSoi2UNp8P+/lUUeMIjRHTLW
StVJkGzP//2r7A/5R//+vzXUDOX9358Qiw/ctCCHlrWziIt9pw5QEfgcmcfzxyZ5F/tKEryKIRLk
pTg9UHM3l2xU0GIWoQLiENtcMMgWCpTFInyOJAulkmZ7iirSdCxYYmtMWBJerKgRvu76QoZO21rB
eSZVC4DSd9EZf9PbHArSDrNl7ldzcKna8QCyarnyM8R7tP8815pnmDGJ9eJgXUSZWF0LTvIcyvGt
gF3trcJ1BDB/sQ3gkBNVA2Fbyn6f/96LxIUOT/YlGG0lxW4rjOqu0DpAjlX1kUZpxyRh/Ehyycmn
YDiJejSgjAYil9JoUdcop7BRgVCuonklXl6naux99vrwD/o4PeT5tLFi3pG8IoNTJsjphN+gQNEy
bauSXk+mZMoB1saWcmjiIKWyTu+A6xtfSMvXSUaYsRL8F3RfnM0Tn2DeP7sywNVfvcwprlhJ7q46
fF171Ec0J21zYCZVoDcbBq/LBm0vyAJHjIT9WkH352jitHZYJQcClkmjJOEookjXsif6bbAkEHRR
jfLx7hGOMimtbdT8B5GUKtQryPMsZYrvhVKeh9Ew7IjJoSeFrbVni7+rV4v+KJd+11i0PmPoJjlh
LaGoI+lDnxxZSMFAupm+YSjtuV+ooMK2OyuinG+WxWrWMZq1aVmrMX3Q+ldUOivwF3dKLFc7BoCY
JkVrO2IApCPdl8L8dy7M9ImgwjYLaT9E4bQrgJLaRDuRyFtgQ5o1ZnnFgN1dt+TeTwsedtRaJE3m
NVTViNVXleJ7CHTZ7gW+/2lV/SzwMRDSm/eqwn0JVp5bY2Y1nawypCHSkoM6aX6WN/p+lvXchVn5
KyejQyAwgSzs7oyl/E0U7U0b5z99VCMritWjZmgHdm8YtUWGkZJSr5OlJ7K8yAv74sFDrJ3VmSy9
rslgVkaL+qJfTSHub30M85EkaNTYYOsUEQ1vWwa6q5N5titgfAtGnnsZ2619gx6VrwqYo8BSx41G
/MuxpyHfNl1uHhLGRTtwbtZ+GAJrVytttB81fgwe/3wXWjoGN7Fs6UHgTep9sGymVFYA1VWmnyqD
di4DNuxJdGqxSp/RQ8leIyfi1ZCCwitqBUE12x4ULpDccf2Gd9xLkqtJ2nBnAtu7o6AJdwxU7iBQ
wJmAPvBMs1pvhC5+1KqgOmBQxEdv1bMTqkb+imRntW6XFMCRzpKTRTlpgzRUKt8w5OBB8zbSxuCQ
SZs3q2l4wrUYbHhAbTqJffHWYchyqknP3iTTJBVqZC8sNlXmML5M3tr1D5XnJnpjFopoTkrDN1Jk
CWiiSH2dCkQEWWKZrxxMDOTbynhFXlU60qA21yC1SFEpZSbcyKPMBkXiv1+SoiaftaAkLit+7zOk
99XIbj2wBFaLtXCNEo3och2/UhCqw7nr4vE8FpVy7CP2mOvvE6jTedWKLpMzQzu1UkdGibGVet18
61LztQM4xYH9DUYgJhp1XS/g8fdyM/xIFmgcWQQGSQ1bw9UnFRdCkUyktccNQQ45s/WBD0KYSslF
6/aHfeUMXrMhGHLQ1RXnzthKBMQmU5cwGEmJRO7yLxK5jqIokSyoJ+MGLfs4KuUmq1PjSu7aWSBj
d/UEwIvM7rnGccwGmKjUwOI8Gwp0Ubz+IG2MQzpCupNaNoIqIQm2WmirYEfoyEBoGIBDxCa9Gl0A
CDVNHdieQLHaI9pRMHv09y5MDl1TLpu6JUVB0NJrE8fbvhmT/bRqvoKFQ34Y2CdPSnYE5z46JK8E
taF7DPap7CinuAS6T6x2C5gOtSVxqvkxg4SBW3pGPw+nPqsEWydpzgVvRn8EJykO1r6WLYkzIgfl
cOcQKYb2WDdcDXpUs/XTN0uIEAshWIVAQGbKE5EqhopSh4EI5dfKBpGnylyOiqbrp4Rik6bJ8k1l
7g+SCiOlYAR8McoE8uRwaJtmAb1slj4BMPKOA2Ha8vhpvLCLMEw1ItbFJ/iB4Tk+Nv5dEq1VA06K
lkXattd1evqpcAm6l7xoGegcCCGm9HttMZZewxmgkMJQjGMb1mlJdjGtEFbPt2UZlnvIGOFo1Ghb
CkUMTm00Ro7SRHj6RGuPJM4pSkVl9w+ptoWskPa14c4TMwF+yGWXRd1yNRZJZlJ3MtcgvZZ0CODt
6jGLyWoqDMMkygq0dB9HuDLFeTOEwtqXyRe2gghVFeUpJNXfOWteI4TMPFnzRa9Ylk+apJyEhROX
kLYBsnCabbNQY2hZMqvFWnbExclQIIGqMVnjBaHFZHAc4zXO99z9gTfrEQGk8/AsJ/Yjs0hETNwX
DfsddTyoAa2HbFwgf0M9iFjY9JVMykgEQn2I+uOEvGxnQsYg1aesj1RmZwxDg9/zvLFaTx1FjMoH
bR0AIchuzWRN+25SiT1thnZTrdhM6Ps+nUm21wwBl/+MEq8MPwRxNVoxMt7MfX2dp5yroZHULXfo
uyzTBq28doY/oC+bsyULoqO20OmK2sTsluI2sgLEVZ0e7nsz5/Ksmlur0AEPFARu3pOBAYZAcfFq
sYsNxCOVDUFTxnA0VjzAlDWHqdUv/xpH3km7yQEiRvWyNbI8ZFyAgmDQNmhS9ZugN7JT91rm9fw8
fiYbJ81AjpsVYNtTkT66FmWU4UJ4XnK5OrYAb4FOzrmX6ypjncBiSogYzxlzdOPkAb8pYZBh1Sx2
uihDw9O745xo3Rbg6lUjhdgtslB3lFrtd0Y80gt1YQaKrOylwzKwH6zWy//f7/37y7D+02CxkKVp
zcywOm+J89INZdvo7TaEZ3dAxkb6sN4kvhrU+U6ZZvFAQJ0I4p2/I2IhczEdrRPxlRB+MhtfvQ1r
XpCzhC5KBX0fg1ZkeX0b3kfk7o/QrXexK12Ld/Nz+GMdJdaF0VMSfIHBr0dZpb7RLpDLwoOgeuPN
nE/BF1Y/wCGAx+BWct6sY5XZaeHNkAv4gTOt2iRbcZttCk//w29cyhew+Ddk9BL9Rmnnb/Itbs/L
hwEiLHUQ2WnXwrLh1zSvxjH2SRcgD2v71mCNThhy28slJ0ruwYpQ/Ca2/AxBXHlJv3UDjoKL8Vnc
TC4phsVP9UgZtNUno7oMkavfwjfAom39DcueA6Flxcg9wiqT+Atg85m9pnOHfkYU1QllNNZjxtY8
ZpYJBJ+OIfOTY5BtkMLI9/q7BE6xhTdhGg9B+MOPjjjPV17TzkHaw4xp/Kl3CEs6VpFfHaGCZ9Ix
q8YhU3ZTp4/8hapbLXaz5InIFTk7wKXb/a54S96ET6QEjJKwPXjlptc85U39zuSDLNrgs5fob3dS
Xi2C8lzg4PB8jW3IMtEeDjXRDj5pf8nn8JUDEbtFrnnlh5sd9Q+0tGc17Yf36NG/SX6jOEhtcVNy
stnzC7caEqINHafkIRcZCNqxK6cByY0O9pX4FtQkwiMBoUEe0uCtKWvdebm0o5sccVNHaChxJIw2
1JExcdr98jJusb8Qosm/l3hstw7E8/HZzPvimL9JF+0BIFbVyUnYZih8T+qeLKWh3wPztl7Em/GQ
CfnjwRF2Is917b73e7wBC7Nh6K9HiFonBsc0ko9kl03rE4B7F/B0+GRhR6j53+ZUfwi3aZ+h0N/k
u8VTD68IJ73olPPDPIlvQVDDNPlPS8n71bjM/s7Sz8S439Zc0gDTC7TW7hM7xJMDOCfNovKkeAPy
BiVGx6V6tnYR4mtiYHYzibDKLnk1Raenk532BkNmvqpu/6j94kwfjpZgJsVjH71lq67a5RNpWbE0
bnuEkbgPX6ZXYZOctU28M14bSK3xTg9dQlmf0k2+BjtqU1KEiyfcmfRvc8gdjsGWYQmzVT/EsYcS
9KN1y/fmEDAGfPY+bs57DL0FHZvdbaPIR00SnacvohhOxrXafE2R0x6VDVbv3K5dEjSe6SeGkBfj
hsalfFeBYbs4VUgEiEMvMp3uN/nNOhvxREvekaecReXabWH4Rvb4yVGmfLPnWwX1KMA3TL/h9ipn
iOYiSs1t8WJ9a6lTf5avII8OVrVRH93BHJE7bKXv9lNMPRatliec6p1IpiHqXmdyzPd6Z76A7x7/
6HbpkvpwyV9WRw9S3MUWt+lLNm6FB7MiYJyMwHpXfKi+/Kd9T74C1lSesdFui2E3zypzzRf6xOVX
yuwu2+ZH8UW5Wbco2TEGC3YLA+Qz7xDNOkkRpt1+C6rbbSg3yGl2Rn0f7cuL/j76xmdwbA7hpthW
v2ugr5N8wzWce+LWDvDPKTxRf6n4r+2g3LKnO/TGPbtlzLr8QbCzV+b272QFpmDsXI2iCafNNucA
wjyDGug3FE8qet2eK9E2ftBxzjMGmPOItEZxIEc2DzwLNXcND42MHMwGrIf0UaP2zIGl73jn7eot
+iIHaxGd9g8d6+R1s406kWVsZkdeu5WuEerjDcFE+oEc8oYPm4eJWKX1alq1D7Z5qW7g76AlBVxZ
8QHCtQFooCWSwgHusw9e1cpRZ0ds7ggip+UqvMjsHe/JK3pugVGwDZSiVT3pBAie5dyWnWnncOr+
Cc/mqYJD4RK0eRRepqt1XC4ke8MeMk/WMQQs+Hc0neQo+HSJ+DCUBzeiRO32rj2Mq/ERvnAlfBg7
5Uc4tlu+fwlNPQODHD+aE22bt2aPGChGKeqIF8vDzOBEH/pveEAmHrJ8teUPiUH/aLORGNiRbiXC
kux4wyLX2rchOgUHAbCowHb1zJcmd5tfUuCEffIp8pHepR2Eov4rOeZP4hCZ2q2plKPdQR50kMmU
Lr8ou0vGUTYH25rzUIQOvmsxMJNt4ye/VvcmLLbpaoQ9dOpp4rWsthE31Fy+WSrqWrf/yHdtBSGB
1tkGMSXuhBMrWFTWs6sglmEBsl1uEYHkGGO90O1GJ/IMpNk3ZbZlv3uzThKJRgdMkJph15vpqG8s
vibSRXhPvW5L6S5f47/hKSGT60ccdjpn6hWmENqF3jXyDTphiiD1T7HtDuw4iSeO61cwAPPoyIUz
HZD5Rl55Lj6sd2p06VgLtmE4rAGFL+b8yHGDH+2cjrZ8TUktD+DZAQr4tkR0egiMgZVxLLjCTX8J
h5s+7ZdD5rab1gkxAG3qU2gP38VTfszvJEKb34x+or15KM656rUf0Vs1e+0fvnIw6ruD8g0eftf6
hLpHLm+YMV54I8h4i0l7eKTR1rJuCTwNaQcyQAM1LvAp8Z22lacY73XTm3ZaepRsIps3CyKN924L
e98y7Sqy9Z+AvOHJBfUiHgLRNU7DbyduyUSSZWZBm+KtRTDoDK/Cx8I7PXgjzdjFPMQK+yavmO/Z
ISsOwdai97frY7RVv1Xr1l8QJpZE9sx++yfYwQKzYr+/J2Q3jH77KuDAyOFHY6Cxc968AwbF2ZNB
GVbb8QLSnNAg3Bjy0fgtebYBfhEve2Inr916rnvhBawOQmLtrbmNyOS/CzSXnoDT4yr4IZIalLUG
ymQAZx5fzGIDaW2bd9tmufCEtVdSCiS4EqLDwgr5Q3/IOtfEilTs5Tv/f0OwCWJi+jTfp+FgkBWD
thIQJJ7JHCC2rxQ+NEp69li/USkk5auunjqY8uaDRlLoTxRs1d/m3lkvXbINKEM/k3wn3TigkD/J
8StDweLeXuJLgadyP8JGe+mfab1JWbxonFEYh1xjZ1K4VH+A7Udc+m/aZVLwqfh0xSgD9G1Ynut0
z3COcg4VUnwOv8xP+cQhkf1NbsMnyLFoO3jKZ3msd9G+P3Qf6r3KNjMbYTSlLwqp1T22KcWJlm2U
uxVG/6312QFKQFEEBg8MTnEpYE6g4yaB5hIuL+VP9VlFODdsWr/YpDT/C/QNu0fxi7crV//iLZvf
8S5iwwJOjkoO4eAq+Ibn7xuXRrbFPWPSR7GJ+0P7wrYzeMInWk7Lb3nUX8r3xHSCrfkIKb/2xRse
VEfpIATYBDRpbsWHhXVEd0BY850xeNhuNRhWFChO9kod1xVfYWSXjEZPE3O9J68TcyjmAa4vsNCY
wmzzzsYtqJ7acBOu+QtOmUm1KcfZXidIRb8Rey5/udhqjBGHkFLCNoOD+ES38tLSdewFoiXYtZ/N
bYtgmrni4mg37YSOPnmb/YAa9ZsHX9gP2Z66FcOPy8C8gA/sNn/7Y0vQg4dhBOXzjCD/DWY8KLUt
dYub39KD0riaX+4z39zFJ/NY4QUzqYId4xRdqBzCT74z2WEo90TuoGrsRLt60Zf9/0g7s+W2tTRL
v0rFuUcWZmB3VOYF50mUKFHjDYKWZMzzjKfvDzrZXTbNEHuIqHL4pG2RADb28P9rfSsLFqPfNkTB
Pi/EkeAg1HSKsTH2VjzpttTVqVPoKwcHX7Ygz4GOZ/ZA+9d9U5iw2FEFM4wlyTa0l9GTo4B8+3iV
3rLuTU4PTTTLX6g6u9LaWbCD8pdIFBBSsz3rCvgG+dK+r7O547Ktr+D6svchJ+eDh8GqGrKN50Cz
VifSTXzsHm1/0rxBMSFq3JtQZf/oyZc+YmihO6nos+GuoOW3yJ/lFY/RuQf2yKndL7ceGz91QSHY
VlfeIy8o2JBmoW/ig7tEZGszf26idbRLT409cbfR0d0DVE4Fe6Uawc4nhYB7/Qf9GQ6ibFjtOTYZ
sUOx7E5CxOIb/y6552srd/IbdPYjxQw+FncUZ4RXvD4NimTk7Nt0xsMlh+ON2h0HheizdLYISMYu
+9H9YDaGi4eiqtrbzxh2fwQ/i1VAS28NzOnd2dmYNR3OfOyRJ0RS3uNlpK6X7doN8ETSiufeRxzQ
w+I8tKomqGReik0wZ41ivNQvlApYr+sXSh9VPi0wtszUmXur30uvoNzfSUbPACnyqt7B8sIk1XPL
q1NAfem9+MmqRY4RGcVpOWvXHplZc+fd2ZbPRKQFiHnX8Cdn1gbac+7N8mZS22t5kb8Kk5mIN5Sb
/XNklhgTscEHYqGVmBEIShjjoThUj4g5n20SkvA/IvzkXUURuuh33olddfCT2U+JZiakxR89BT53
8tlkqCwXbJvQZ7PKV8/1wdN20Yfxwui890/OkkwMcKD+TGytPcG68ge9BUQXYnjyKGASr4YUfqK/
STuZ3IWJNhcwsGbM/uaW1snMu2FYdeU8WJcbDwv8nfIwTjajSIwznLVW7rLxEAt6MVlSz3P3/aPy
8pIrtOVnlH1o2uI5Z2HM36CFq9Nuoe8ZODwk76BuvU/sr/Z9lE78n8GxeWcRkB6URfKaHPt4mbJO
HJxlt7YemKN4KawPum47bddvAozCryHohmg6PPDDutfKndXDWifDlxDuYOqt2RE7nyjHOa6jvQ0+
dY4Y7Ix0lJMT7wZ7lXzPLO9OOuwWNwEemGO6T0/I0cVurG9KdH3mzr374PE+TZzniNyCSfPCFrrf
oMeUD/4t05HKlIPlbEK7q3wun43X8pnp0buXtxgJ7vJF+8zZVb+B/r+wtuvwAJn9peBtyxGUpgsm
TyZL45W99WPz1q7oxjxnjwjUwI+iI900bKUX/QsHdseflLsMnWQ+KxcyLT+afU9iw2j6URwgSQ/u
lFBUpoz2aL+QiS5mzd55b7vnoFxIxCrIy1TnbDlB1b+y9iGlf14bHD4c4lpsjBP5dXyBun3ebrOf
zsIASa0vADETyiHnK3fJX0yXxrbfZ7fMgmgOxQYu7XOxLO6NTbfkDsg7bV7SEHzEY+xNQupByVNH
oBt1IRZKmlv7cfuMl/BHwrbMm3dz+SO3lyFpUZw8JSbyUbgwyVbWTXYqX7BTqBw8lYP0CEnJNaqG
V6nWlxYi6Ja8iI1EawbuPr8jGKjBgZoJUEEyCJ2CVxrxPoamN1iePDwtbAcKDT4Z7XhlQY1t/a//
PUSERSpYzlAR4bZUGhJwC9ZxPE/OjMhiytZD9CJFWrmwKoPrNktJ3chGwm9dO9zgOKTjF+Au8dl7
oVJGIdrWd6Ec5Mso4ft4WYPVuedlaMdfAmQ305rOBh7vQUMGV+50pWO71KX//qWzi5taz8xlaHrR
pmsTWpSED06iAkKs+BSfaSmanZBqu54g56IIiz5hHmcSJ5WvX8zhMbIkonstnSImAuNsXoE4nkSe
/YzIkuy0jI05ukcsiBSedbynKDko0fbDh2wERym8I+x3Ds7WRjQAQ7Yr9q2ufqihTNhkwGHOtA8O
17vxc9p/eVzP0pwzF5nu9VTg7s7d/lPLnBuHNBO2sJC29PolMFUw366M/5gHUevqCr1yDIp+YHns
DlZJUN2A1YLKDI0zJ3vSy+deR706/t63uxy1SPkB4e8oouyh6Mr7igQC5kh9mnbRqTUzSqj9c59J
2rLS5RWV9QVU6buQGLpMUvcaB0+wZfeJoj9YDocjSzUmodlzYim0lRo5B4fmDiBG+ymrB2MRuqiB
nG54bAf1lsfBBibVHepE2Qd5aN7EaupZIXfvtmpIG+F4OPq8laMVuzLpynWNy4p5JorWhcXW1epW
rdx7+0LCdIIZo186eb1sZNef+vrYxSwtuHOi2zYJm0xBlohGVjBtoEFfCqG+9xSN57ZK2pyPOANA
HjkY7vNQGz/1FuGjBBkfeF20MCK2C7VcbzCw74Pc4zSs2NO//hvxc4lcMxI//wbarD/++Zeh2zbi
JQskpI47kw89A7qYXaQmjWQT9aPDh0gFmIKG9UJ1/HUZV5M4zpeFHmwIBGYxLvrH7z/+T77L+Olf
dFOTDpF+xnexOqODfm0BsAzbn06nz+TSpXQQUMWQRoGSU5hUu2S80t9/rgJ26I/LVlTNEmA/EUmo
4xf7hWMjl2bWqR2w/siFp1bgFCvMpW+1d72JF36QUdPHxQ02PMIN0HPSTuZkm2prIsk2V77KeI3n
T0BRAdDpI+rVEmdPQAkNuUceSpaLDBYhyCWwENKnl9qoIm+9WzejPzkCYRi+Hd2z5tEA6DUV7IQb
t78yHKwL30VV0KJqtm6o5Nb8flsM31FUkjvolecwS5OABX7ECkR9dvLwohFwrV95EtqlAahi8bCw
mMgA9M6eBOkh2ZBlUrEyE8p9Vhs/wjRHJ8lOqx4qxJvcfjCobxkZplPYlCVO1Lxja48cAJdJtNEi
Ys00imgyVtoJWZHcJYN/5IQLbLc4roriyUYDkvUoU0E+ozqpaYHnkCM4ECEOm/t2dfj+oV56piog
YCyy9ki9OhvXvatnrEpuubLJApqb4GEmZt5eeXm+Bun5yNHUkQwsw9+yLPX3p9XhdO4rAf61KYwj
bJpDQ7RGa1H8rnhjMkqwVpschqwBxyD4TWuvu8C4wf/RYV+PDqbHiCIj+K7dObq949kvM1v/FNXI
LMneory4GXoAGpmZL+XSuYPY+DMt4mLx/c1S/6BnMQdpqmmosrAVoehnVGJh6IR8qGD3oYmgyLRS
aAUEatS0WkjPAzlU+PEqtrR1B+1JHsvK9iIpoidXIbvNCyGMmN2nK9RPOywey5G5oLnQCobWvXNi
u7jyjlycOzSdxt3IHFPNrz//Ze7QSmGmls/XZWRNawWqDYar6TBip5S4eQxpqY+e/rfO2AYatUsX
ARw1mUlElsi173Lp7dGYuGUdRT3C0LMhAAhcVkjiKFahQffEysN+NtJGeo+aUK7mS9fgfaoaWuwu
bQwowx/fP7uLr68mDFWX4byZDMTfx6DAb/L3GOwQFM0KRaXI3PiIRPtHUKbBRB1jCMc3D19WCBBk
fDiN+hCAmZ2MOJkOmxw29u7TGYEoROxl0ypQPisrpODq3mQRWdZWxClbVNj7+yNJCD/gRGyxUVIw
DZrNSFmqRgzV9xemXL6ztmmxGqu6/ce8hAaVASQDck23Rj2mC2q4AlGtLTpQMxWpuutBEeuIwnkA
+eX7T7+0LjLCRuKZDHBPO5uH9Q62tB6zJvQjp0eiNNFicOOlDZaKaz0GRkKBpK2uXPOlWUsnFNQG
Rg7oBtj4b4ti2JGV2kdtsQKXGSF8L95MO337/squfcbZlflGpeITZcAi8rshLnOp2/GVyffimORl
UDTBe0GT+3xMCtjMhVrxUuQKkEpaAITfTUTHADPS5NB9YYIIJjPy+ga/zAFTE8149MNRtIucfOsX
zU0j4w+1VQVALLntukXFwOu9Nz9zF1WJArghKxwWWP/oZazN/QiMcq37zHd+jMAxQkS6Kw9nxMqf
7RM0WSYNxWbuEUj2z9YU3chqTQIWtHIRp08qlnGy+4j+RQQFnZbXzCqjR9zdtBzA3bhgOydaxtY3
E8ns+2coLn0TyxZsVg1Vsc4nndy0ZLvPtHyVJz8ll2a7p1K/tiqFPm5/6Aoo8hrACk/bfv+5f+5O
UE3aCOss0wam/3WHfpl4hatUQxFG+WoYvJml8k6W3OxpmjX40Zh0CyJUvv/EccT/vsJqXJ8Nmt9U
DE0/3x2L0veHvrdxh+k2/AiU2Yomv2RF8PT/8Dm6Kis8YGZzfbzyX67M5AynicJKV2SjTAdHXUot
ZobcubLXtLVL1/PL55xttiQtIkIYoM4KJEUlCX2G5ptTvjmRujFELdXpK95HfrpOy6Bj3s5e9WBt
5cGRy6fW0NTNQhKj5kqL5xp6LEXz5EXATmgyeDHfOCE6SacEpbco2HIdwE3tUjPSRYf9PpOTJfxQ
ad4ZMope6D61sBFVOO6DG+MDUx2O+YG2NvLSXQzNIo29eNeS5zpRGgsyv6sjgE+ruZcO7/jMpXXL
gRLPZIs8kl5+Vr83toy8IPRItczxiwEUOZHzzvGUVpsL0lxE9qtioZQA+5hhbmqrWbpGhqQc8TFu
bNd7bWNTRrgKXcfo9IObeT/JgbTJLaaDbRk2NcxBsRaFYbzICzUY7jg050uHCmsqaIA3pD9MgxDx
gN15T/4wHF3/9vuRolxYmNhQWgaTgYwyzDjfLUXRIGkc09IVMeeg2r32oYmSg9aqD3YhflCNgO3d
hwfsPM8iDu5K4elAmlqs/rvUNzZ9oj9gXn8xlHyueNnjIEVviqlFrNRVMUkjdTn0HoWdHGa57D4V
pO3xcB3CeBVl2TnyB7HnZN6GB2xtdKl07yltaJ1KAEE18SNq2wejEvuhqh9UEoHKBgB1kNAQicW+
yL05GV/TSucfBGTcaB2I5RYvZ3CIVX2Hl+SgVs0Dljm3+Aj6ZK1pykfvKktHsvbwYMKJVqinOlGW
WUfr0ee2O0DjdSjNlJrmeTEgrhjDjMfvqeotrGmrfvBM5ePr3xHTXaYl2S7ILRoIFSpyPqIaNp3m
rAzagnUhn8qgIVSTOU3RXzSV1Hh32ER+cjN46p1r6LduCBvCKx6lIb3B7QJzx/MevTZ8Lbxs2FUe
TB7Hle6rpLzRa+tDGCbVfLt4TrEj3oWNwLuV3GGNS+85gzKmHAxXV0bIhYVCFdBSKT4ZqDKts8nE
iaGWqgVxPQUYshTw86aCXDo1BXXIuDAWfiw+fATsSDIK5Cwyjz0siXEHL92urnyXcTk/m0A14hDA
TQhYHuL8iEKVpWnaLE5X4ECQp29CiaRijGrx3EYvV5tKs0F4L0+lrD11VvWupPID6YsGhlBbn6cN
eGjNltx1W3VXFjHlz1OHxglNNk1VsaFins/thds3EsF9ycrFMkC9K7ORytJ4QVzubp2ueHXiATqh
pUar0oKzBfJ8Xdeyc2VRG+HI57cIvi3rmW0b/P/5WbHqQxuGfg1e1n6ECBAv8f/F0vyLG4KpY0I0
YL9NIsSJWrouRppGNXrOdWLeCz8KcDSa70a8jbATUJbv7uD9DTepIyF/wlii6uFUFShnHRjbgynd
aU3EtfiVCnEOthbhZAunJnCMgJIri+elmYrzkQaSwaC2oapn+7AyrLIoxFMFobXeV6qg9V6cYFBN
mqg45m1yjOoe6Y82AItJT9+PvD930Pq4mioWSGhLGMbZPjNsyNvC5YEdxabdhF9p1vX9kWrdwjfz
XauScCchHvr+Qy+MKXbt4K4ti42RJptnV5yVaVq7TR2t0hDJJ1rCDKz6YNZAP4Jbw0EnneCR606E
+x5QUX98//FfW8Df3zZd1rhslVQi0zTON2auH2WJHuXRajAqYuplch9tU0V6J08prRKfaB4azAG0
tw160hJoi5bqRN4QHyfbz0WtHevxj20/vO1LvPxZZ1MxSU99f6/VN2D8NgGBfxOruPa0/pwm+OIc
Oti0GwZff5zSftn/5AZ1a7OO+eKY7j0NN/BgfwSY8EFQXjkdXBoYGkU/k9vETsg4+ygPqbBjVyJc
hSFcA8IAEhIKYqO+sdB5YxnjRFmJ5+8fzJ8bZi4PYroG5HycbM63XXoGWFOyQ5RA/HiRndJeOYJk
mMmZ8vh1y0MnnkPQvzIe/9y+6jJHck0eN+t88NlLYJQUMSrHCldSXW/6qFnpenjrm/Lu+8tTLt1T
Q6bcpdmQBdXzMi7brs4nXzVcuYlxMBvO8CkvGgU3lsr0NZe0Hdk/i0A2FjZsAb1kli00nFZ1v/YR
BQKpMuDADdaz5FwbWRcmIe6BIrN/t1XZ5ET4+9DqJLUjfQPbb4EPaPC9B83omAOcXeVX27p5VZwA
kU8AI0q5NtSMcaU9fx/HqY9AMAM5/vl0wAJSCShH4UoYwCV0jH5UQGAtkNDNvJ626wqm2wSDJrgG
SCSJ5rJKk7ilxu6thwl+0jbOMAU+ePMFvLUVjIA2L7Wm4D3u4hBiDSuB60947SmYKWoxwxmHKCQj
mMMpk/tIx0TejQSZL+hYlekY6HGT4BOLRkfb8YtlIOX23GiBF339dYB4AnYS0CdM5JRawcG17VtV
GpuiAckwpPJoincXnq3lU9jHIDn8H9T1UL51wP0kMu0AcYmpquQnAM+LbDwGXBlw40v6x421xVia
UWyhnw+4IYDh6ulMdH0rvTkBejkyU81+Exeo0XKAKI5Rk2AMiQTT1AfunLmWlXfff4mLLxeRA7Qv
BJFq53NWrOdsHtw0WuHpRFLFZcuhcrSt6sqh7UK9kRFM7phCfohpUuv7fQTjdtOSLE+iVavRdEKb
aNcgO5iny7zZsIU6wjxAD86zqTTj4NXqrnCaXWsP177InzuVsUKv0CayKX5y93//IkMgYyMGzbpS
SrgXNb/MumJZuqcw7l+M0cpZltGPIjf2oxE+tn/8399w7oLOgq7bMkl6v388r4HZhB6zWR86H+P9
LtCXxYVzZbJW/zwkUwRjZqTPQPmelK/fP6crw0QZUmYMM6TFIOD8T6IsQp1lHcJegfLAnBVo1cpv
TDFpK0Y55HkChvuFWkARDzE8cHJYDYIt79i+83XxHMPMIR8NNzvywFJB4HR9Gr4025DOoCu0HS6U
ZWyzsEH4NSHKznojtdVGyrITt3KaqOqul6/O+hfvk6rBugN7Yf/RuYm4SZZJ9WvVd7eSQkYQoWqn
mrIpSEgbZU3k/6ijHzrgl1YCV9WyIzXzjZ8ggPl+YFjjEzmfDnhQNHl1RSOc5GydIzAOwJObhytM
xrh0AP3bgB8gUOZQK320X5ik0qq889hNsCU4CLtcyvarZevHGG1N+tm5WFf8uFmVbJcCFkhQ0x5R
DvzSCAVle2fcEJlz01fq0e4oZmQMBlnLTnoVPgmteoiz9CQ6eZcBqp+UKCf14rWwjXnuSqhr2S9R
qqYEKY6Dkt9r0Joy4Y/g4U8/pdnu2bE2T1Vzh8f4vtFAwGRWsfVqDbyFvKDDP3MsgrlS8znxOeYy
7GUUpx1p9bzsHsNhEho+rJ23r99bZky0D3c5y6moeOmPQL62quoXn71FhZX5D2/f+da+cMqxpBCz
suXFJgG2ZIfNpqXJORtfiKJt0Qd5/cpQ6oIDzA+TOx0I5RgUySlwi/faK9eDrB8ln11m1TJh50X+
AIvjbtCLlm2pmIaF9x78UATIkdpDlGD2dzi8VikssnDkTFmRiTJaMj8aBpedGeW0IREyHudizeKP
ZAj44KUIC4oanASpe1+V9LMs6coycGmDocg6x0gM3mI8xv0+XURW3QU+ABHCq5WJ0iX3buds5GCu
uPljWvQnOUOr40QHkfZXzjjqhSVIYTIcN800a7Xz/b6q8Fbr2LdXg6N8gGt7Afb/ZCnePBfJQ5C9
1Yq20lb9pzkaywyEO96LnFq71NFOdlM9JDlAPTuj65eNlSoi8hBQqE6yoN6DpUpUD14Rrb9/Vy/N
rtS0FJP9PvuxP47dDbTVrnBT0oYDFG0WKWc19Z24fShCkoazcCO31oKI9Sd49es+4cuhI5m0cv0Q
VagjLA/rjHcbWcN70OkvsS1/DLDgAvtRiftTWMpXzlQXH6+i0JakF8OZ7nz11SVBQrtdpivsdPvc
bAtEQ09ulW1l2T+4bLaSqJv3gbvsbeNqrtCFjTWfPVaeVcUQzNW/jy2mvLYqdaKZJcJTpiqjWen0
HW/N0khnhhQ84KzfeIP8kUXyB3XqBcS2ZUIip6HWD1jzJ2FlI2MGPq3Jyc33T/LSYZcvx3FGYw/G
ye1s1o0dgur8lCc5VOkLuLFFPxgvgcF06XrWhPPpTk6oLbmGsTddsdE79+nKN7hwruLJyEKzydpF
snC2Icks3a/ihOpS3jcP4/NpTbFySyDm1YsumgdZDp/S2Nx1ob338ZOh80gD7SUohw8yXw9Sor8k
QPYlHdespVx5Oy8sx4qGqkZoOmvSH935Br5lMlCHRgldc65OPw0jP0YlA4j8zINdJ9eawZcGi0bM
Fjnmqspx72ywMDKcVC3Jf6M6sChc1PDwTCaQV2eZ6T0EpOwVoCS+fwTjMz5beenXy4am0YHWVTHO
UL8c3LOh7QrZoXiFY/l5QMfY4Q23qhs3Ta4Vvq1LT/vXzzobb0IKwkDXx0KZgI9V+g4GUwVSFycc
xT/lJN2RP4qsUdeWnpzvhyy1MOHYW7sXvLQkP6blcST6xrq1cOnnFVm/llP9GVB9TCefdBJwS9Gw
zJSahD0CDUspO2KJ9UDoaxXFWigSW2ub1cXxi3yMRDOm/QibL/vUE2XVa+wLjQbsSjCsS09Z54k1
T9Lmtvc/XNWaizJBSWdtbDzYlFzULl1Vab+Uc7HNimZPJu/ckvolgeF7qc2PIQCfWsJqigE0am7i
pl9rBNBO8vpnEFTHpuRbusm+SyCYxM7wQDwk7XZBpFGKSXvqWyBsom6YZD/sNbnP9MkI0ZvGjvxC
lM1rWJorgvcmUq/1U0DaZBg2MiE5GkSaRY4f7YtwKbiUhY5KEjeevjHRBFmBmy/iDqW0HJ8ypFlU
FktysKrt4PYRLNSEdcTMSfJJGYHgBZa6NqhAkVx/wxuME5RWy5KgQISbVQubDlBU2wcERNThfR2z
SdSEDhgkkiN+xEjdR5YIK8HYe53lLSELIRmngj0hhOHFydFZB0JbJsQC2VJ2AKOHR4dRP9jJAdT5
TMvYj1lyty4TlkIDalyIX7ghO0iEnwJ7kOWXR9uxt4ZdfDZ+enCL5CCVFVoKB82TjqU9fSfx/VmN
8C0mYfoUdISToqwxwd3SOHi2gCM5GSZvIMXCW3kGPyt0bmRCrWrAAZpnLCppPQ6JzswPore2ttlj
IuVLjvMAkPQl+talFsI9dLxd69cvqeV2s6Tul9+/qxffH8WyFCYHDdnKeKj+5V018zKvepMJSS2J
4DWZkb32bgwWtVEJ6b05rwex5RKvzIOXNinUPzi9IqZAq3T2saR7wlBxe1xktH8UWeyTMKaen1yZ
iS4uRwY7zLFjSxtRnH2OjjgIeL1ISFYVq7olL5WkkSbGrUs1JUVOB3TTO4hCvfGJxcmV6zuFSzM+
i6plco+pwp4fHEUW53HWGnQU8HBEOYrTGv17K5k7/uc9QgEOffbEcYd7Jv+556N4BYm4kwsAyTbF
x5pAnqoq7kKVSC3b3DqxSgfLAJbsEETTQs6cxErCK1g6KzdKPlK3uq89dwNXfCv6BpgCaVONUeBQ
SKjmuwSFuBiI47ae9al51GowcCHTZd2PPcJImqoFtFKvH51Ocn/SkmGVDATueNZUEdY+9mSE/B9q
GSLMaTDgk+s1sTT/Ps8OhZ2iYdcxDcjVcBqfZgoZDP9XF87swHziKBXGJtCGHnxWcCjgLUHuZSfy
5kgtwoWxY+cxb2hw9Mg59SnUNMGNzSaVrALSYn2qUGVsVTM1aFyqDGAcFRDCkeMvifwghQCBehVl
nxipAJPKsLm7Biw/wojW1Yk0qPRj1rX5okfzb2WVC95B4NBW4FDQe7Qac1PKmCijwp3UHR7bJnga
wgz6RjyKxPF8+g4fMGIFv38HL62XpsYRXaB3Y6iO7+gv76Avl0achE0C/ZAek/oYm9G2b+VlqBBX
8//1UedHtCaDN5yCfFx5FiTFBL5wQo0dTOK0raQrl3Vxl2xyrkKXghyN49zv1yXnapbmesF1havS
I03PTeZely7GfXug9K+KS7wYTnZww1cu89KuhyoNJSm2WpzDznY9ZoGsIImYXjravhDQ4xjLS0Vk
sie2Ssbz5b+/v7GXP9Ggkj8Gm/5RbQBOjboFjuGqCAoMYMURqsxJcfrnNCo+K9YQqE7z7z/ya+o4
32eN+lhqnaiVrXPxz1BmUP1JUFgFXeRNdUIOGzSOmC0FQaNyMRkq86GEzUQWXBs92PYxD6E4Fj17
hKIdW30pHvPqILFQlZhd8ZnGFTtSf1iKHmmDIaVQJ0gesWJjGyJ6o9DlYIob1mZmmdOhGJauk1VT
y+Z9a3GlkTVAbXvbwNGd8a5sfR++FM3bcqo4D0WEMa6CCRcLbZXG6mMn8rtESvqJQyUWQfPMqzxo
wkIKZyr5CdRmW1zHo/s8L4EmIQAkJCydcvpMpnD8XwMb6oQBHO/7u3px1DJmNVpBtKbRoP4+atvO
ISvNE/GqzbPPqH8S0EZCZ1iDr9ur+ryqSTSeDsO1QualAQQPiEImBV39j5NB2Ui9l6lmvIJQ/RkM
PD4xlKc+qk7xqMHoioy8++L4/cVeWv3pPKF4l8dfvnbXv8w8sihCBMmQD0OWkBRczVSg0xqX/iI1
NoGt3EZpfhz3J99/7qUZ75fPPT8/B4MeNakhxxibu6UdMcYCu9y3qvJcpM3++88SFyrUpBCbiMQ4
ljIrnJVuq9Ym0INQphWJ6/dd17QzH9m6SzVWLaKKGJfsp0GYG92nYdnLHl52G2YGdUOFB+04pTUx
ypXmfkQp9CPT7G4DVzvAquxiB8CpFiHyk5QP18SLVerA8hzjNUAjOVdVZHkdsXsljEGPEHfFGB6r
GqTJED4wN8LuhTy18JI1e1ps0bhNStzaJLc9f5lLTDuQiX3Cdif2YYobKZc4byjgryecvCgYp+z1
peRIzEaJJYS6s6Ms3cYg464qSdMjGBIp1Twx2tdm0FtC4Dj2KJWxRO61d0wXknML/JJME5bgCsZE
OHVVGMKh1h30yNuM++a80J5tdsRdydggUmHuet0z4fHEYFXHIK33xD1kcyuUtl1ozFvws77k/ZSG
op8bXrUhY7baG4VHWhTmVxJ6rywxl14aMQZQ03jgbT0XdUZRVqK7zKirZ5yuUu25AUdRyfqzkRlb
Gr7PFRFlV2Z69dLgFWgycENYtIrPxxPnS5fcQiYIM7L2KsB7ZLeOOlPKaQ4J1x/ToZSxBVf6YmU6
AZGGsbPv/CBYuUH8UNS0NTOVtm9Maoca/Eyc7AW9PeFWDTH2Ao8aLF54CTVAdbBZ86jBAqwY0CC+
fy8uOAV0PBboPFSmG2qVZ++FK/URmsoI5pETL9BP4XCXqXh3hbLXY66K/K1s4mPqk3r466HkEbYn
BMLsPqVC7mJElES1bGpm4Sp5IFUP/RZWpyWpBThx4bcT6RE9NdrCMTXg8RnEy0oigCKSx2homdxX
v/FW31/Un4nfoB8RDSjjZsqm/DOOmF9mNGH2dlypWrTq1GCeU1QHpWYfq5Qoi0LtFopwslkagw6P
VeXowVfgDJ9g73XJBqmScOmHHAOgVtqefWUeuiTEQLRN62jcJVh/FGbdzhgyp2GyzWxvV/vRSYry
g5dijDZ0jMgVGScFHO/S6I7AH2+9rroxaH1NGoeTZ1VaT+0i9pLPKuRBQalH5hZ/9qQVWC0/ok7s
LaE1qH106eeVeypfmEHRRiAVQOBGY+e8qykHjmtSNorRZxcEKYX4/eqeacORNyQ/oxHh7nZD6q9b
byNa0ANpEA43Qobd0Hofcp+rtzTQ6G5HEIM0Z8znrHNUb0p/cgdelz76QT5kMm+T6hY6KtwTkhVF
Ro0jMXlbDL+RZgFcVXI7edl6qOOG7d8zWQGoTFJrFYVCJ2034Sxla5tUJSFH86gLj50vuCneBoAa
kL6IAkXTjFxT5xOf4v1zmWseWkMhzeU8Q3kqafe24T8nyJAmWq0rkzZjr2RL9i4U71bLFGwG9Ydr
yDPHYDeTNCuEbLPcfINY+uk67qZzYT+5gTFztfQwrieN9UgM5tu4Kawi7bksiqNS1x8qvT765s+N
ryp0//nBmlwdPfb8bdusRVbRIPe2UOubmeu3P28cWdsLVgNXD8Il1UIs6UVOZIqwDsQhc3yECMgU
28D8yqrVEI3c0V5+S9L+/cpYuDQUEKRpMqIVDrXnXbWeZkJUVlq86oI0AgupTcD73sdu2S05z3F/
fHFodIkQz3H+wmcTxsoVZcmFTQsGQRuduTGu6OcFXuKu8zweN2gi5fG1UfZkWiCGG5Fzb5CTrkSf
zwd8pBMf1vK1t/jC7E+phJ4OZVx2iOfV94Qee93GfrIKa0IksyRY6SkMMwvQ/UzLsVelmJF2tvFg
8A4sYscDHlqunCwl99mr7KWaBHunztW11o8RgI0AQkgul2ysm7pzbqBlzghMOvo2waHsLZbsatgT
FsXfq9h/vnf/w/1M7/4+JpT/+i/++z3NCF51versP/91TGP+77/Gf/O//87v/+JfNyS3pWX6s/r2
by0/0/0p/izP/9JvP5lP//e3m52q02//MU/Q1fSH+rPo7z/LOqq+vgXXMf7N/9M//I/Pr59y7LPP
f/51+uARQCPG9vxe/fXvPxrNrTy5UQD/n79+wr//eLyEf/61I5Ct9E8JBa2/f+Av/+rzVFb//Euy
7X+M+0lBixtVPh5Vjgjt59cfCf0fNNewBjFGZIU/ofCVpEXl/fMvTfsHMkDsbOi9VVYnQaWoTOvx
j1R+ICOJd4oaPdIstrD/6/v99iT/+8n+R1LHd6mfVCWXJI9HlF8OhjRgCDKgoEDdSdFRHZ4dvH1s
QHXqKwWI74Y50SNm0i76I2HLRH8g/vkS3CfUf0lQ66ZGR5tGJQJ7msPegoZ5A4B90VuEJQsz3NmK
0S+TnOyy2kAmHT8ioJyJpFVmqU4ajRjDS6rKJkoty3kjOm8dK/hN9GqZ12m9MdXiNcJCvygLSF9+
JuWzuoCkVTzbt6XHK2sV5VhiqQjGfIlMEi2SQGPih8sUkOHO8l23mJ2s3SBAjneYwe2MHO2vGA67
lpeUYwSp2HyJPD7lkV5jyyiOBWfGv1NhkDKDRNGBGbCujdtjgt5hNiOZrTGUNfK6Bp8UeXDsLF5o
iLiQuKgxTbwkOn2lm9ER2HR5Hy9w0KTTvsu7rWLTO4AoQ/rkbdGXK3DB8rQTmjQH+7oKTJJQ7FdP
KbKZwKY/1QNgO3b6Pwk7s+U4la3rPhER9Am31Tcq9Z11Q0iWDSQ9SdI9/TeQT/xnH+0/9r5RWJZc
piggV6415xy2Q5AMLvciJY5nsEhLj3GZhy7hbgVmBsKBbTyZRjCTahttg1godkXu25R5zr9VSX+/
QFyXso+uwSK/Zlb/v1WSnECvoqOuj7UTPpodUNSvLznTqbXnK+yJE7i2Odc3puagXHIk5pRBwNfJ
/Mvd9Z+r969X67enOdcqxbtjYnRGvEOL9FvBZhuWOcZZVh8Hg8UkrcsfDpah9lAZ+ja2iycjLH+l
bv5vZ2C5Bf73FnHxKFlItAIPgsb3dWxGIgVNxM+Z56RXJhbJFRd2xPQG8du26+x2Pxls2SSwUCzu
ZIoZikIlQkDD2/CPDMmf//k8fDe8LicCUYZg+88Ni5Tp29QMHZUailLl5FRwImRJRLgKO4JIhm4/
VlBcjGWR96FUAwLMzkMJCcfIsxMsEppcFJ7reAh/9WMdYn2drX1Y5fuvl/KjbDs6tr1WkXz454N2
vvXxvw4afQ1tJgxK8EO/fXoxdwAwcclBh8Q0p2o6dDKYtt1CKWmlD5ZLeOnGGZofSG8Jqo+5D9MI
mwF9kGrb2p+Ecpd7J+wgBdNu8vHdJwTK5ZGzZdZEjZtsIjuDjNrIj67C7ZjTeT710bI9MaaPUKvr
xltOhJ1+jsbY7SjMqKcT+96mPQSbLvyXjsnXhfHtwkG6uTQvqIGWevh/b50xi4H/ZITLl91ARFtO
EFuTFvt4eEqC2b5CFLUNS9L8UcRKAppIWjQM2mb5TAx0vTBywRus2p4ACOETxGMu3gvtYNC1CcUb
w8e+IS9eRpDhM5L8ax4CYa1J58qj95Ah5MrTJJh5mWXuSk+/N9U4H1qDFndlltsmEus0drEBRP92
v3wbY/BBL37yxY5PUSn+ZnrLCTKfCu3IY4dAtAr1wCmfb9oo/zB0RAbS7xLwR2kTaz6qSS0c5nbb
boWK512oiNMd/XOnCJEsLM/9l5LM+f8dG8dHuxevBAPnbxtZKmEI2a0vjw2sszYTpzmvXquAKrlR
/mNtCASqBpFrMUuf3Zv4ngkrK2MfeXGu+/XQg1NbbnNtvymRfLjzRBRi7N9xWcLl6puA7qMn19bc
/sZ5FaxK+3EOp5NXnnFv3DYxllyYyybMXzIh2VDf4hciYpXoj9qqi1Mq07fUjfx/k1r8/RHmmTQq
UaH4Pt737x6RLJawxfxaHmc/QviRy1tXzeHa9EnGETNQkAZkUNnth845hxHfzJSJK6tJ7mXhFocy
JZXsnx8HXxvBv9wcLs4lk8AKy6SU8RBAfSs83NQYrJ5d9TGJQu5Vc74xE98l8bU8lrlwjxTA6MF7
wqfJ4ADB1l4Tr2EQtmv925Est+H3I0HywOUQCPy+33UoUFt8ozW4Tbs0Wnvup0rwBhZ5rHepBPW2
ABWziTHZbDOWqM1NVSX1oYPtfJqGnKzTTjzlAY3pRM/+DufAtmIH+c9n62+W5OVsechAQp+Vj6fJ
skr/pVehgSe2fjXyKFHeddhZwEVofrth9WzANnwj13iOTaJj8Xwe6uRD9PRjvME2r720uKag/Mwk
jv6g/sy8UD6MFrFq7UDUeFDc2kZOQnCKjqUK3RJfFUn70jaeNIyOdTXZ6pKPVHtBKzeGqP/17H9b
FpbrwEKT7rIyYPYxv9+R/WRlaeN16dF0QXw1xDwm+LvPaRAQSaoIZ3OW5Gja/KvOaigrci23Ednp
J09VIMHEcGJEJTJp/Ms9432rNpYDw3nGCccxTS3+fSTV06Wt5kjQqaAbJTrEEUrCSp6M6dEzyaYe
ZTbA0J3vMWsT2LYoEaH42jsXdpetC4rQmIVNkN+sxsg4emG6qWpHHF17sth3q91MVi4CrfzG7Itm
x0xxQVQG5Kca/iHNU/3ojCb91lka7xWJmp7TK8i13ecIbG/rzpZe4/LH4Ao/poIPqyFZMq9cYmQr
AnYbGgfrsBraqyToPiPYtudM6+vSzqybsudzxFbQeHX3HszyMtonTjUa1yQ/hDBzdRiHeyObJcAS
HzphCnAn4kDu/vmy/rLvfbv1PC5msgLYIeFw+PY4plyNBiSVxsGl/DiAbmD1Zt42z7zxXHv+rVP0
d1G4jLOjvtw1ZPvv5qKpd761xLHFNrt4dOthNnpH3CVwlHGsTgEczb6qj21V/gLKAJ7RjV+iPFQH
7udgHYett8Ft6K6AtafHoHPp3UPl2DVmfVP3rfujjh5JClXsnOCb5fmuncNXGS+Y+JYMVaeMouPU
O9VpVku8NWnquUEyHZR6ng/jeSAZptbD70Exf/YGjKEx5dzGx2m2GlC22NzL74mabmi+TGQNsl9w
cBBCDIoPHeCCpS9OImTUJgenIVk4YG5f+2T7AMp+82LDvqNZc8MRdwilK8DPlTy54L8QsYb/0vi1
vq2X3ARLZ5SIGDaoAe6Bbx+QGZYQa3LOkpF2mrwbdZNFpXmoR9r3kzXtoRJsq4HgnSaAVmiO5aOf
M+7HrnSX4D7e5sK+ZAY4MAcC4KpU9OP++RL6Wxd3OULW8UUgt0ymvm8KUsPmIjJU+qcWbgbsv1Ec
byuTtZ3O/Ao+MlMO1HsD5OZd3lL/xE31Ni2wQzE5ijzT+ODOgrDEmQ3Yvxwd/YJva8sSrEPOQ4CD
B5Xjt/M3BTBFXfS9x6C13X2amsT46uEtl6TeRnYdr1EZTEgbOiyaBZG/njwUM5Hcfxa9hDjpfz4g
BhffaoHlI2Xmg68RC7jDoX2rSvOWALS+saMDNBibyG8FjQZF7cYKjmVfGq/8aNclaXkVp2myL+pf
YW7XeBQIvMZ7UDkO8utgKVUT5p5zkJzd6hfljD5HpAVt0sjPQVM5JOcQXzwkTbD7gszmPXdFbxE/
3hO8oyOyDJNu22djfNuKlC0Vd/WRj/IiR/VZ1ZW84KmqDwpsSmRX3OdxH50EZ3KXxDGprWHv7P0W
cKtMkqvRQyyTQQsm/Z0qGFvGyZHiVlNhnJKQ4+yBgyo3+GmSTAYRx23rk+uMIQEU8VnnvJQMK7VD
gQLywIzvQ38OjlXC4l+gBkHSXKSkwEbD2gESvU969ZuPmxmOZGJhT8Gnw1xpm+ctbwqgRBegqCsB
zBxw1q3tIvDOVQz+RCSufLSDH5zs5OKUw31kutFODMm8iUFLkg+t8ZMzn7zy687bRkBqnyOR7zDK
uMdwoQbu/dgmVKRuzyyob4YY5juHSEVX0JLw5imH5JR4p3zpXMSTTPdWBXbRMsYz5E1MCCm8SrZN
JT1u90dRuh61XrrJSIytM8O/zGMwnjEHwfVi9T2EmlTRShODHiZRsq9Avb7O9h4n3p4p3XTsCvs3
uSj2vc7lu5gXPL0gzjFQLjw73EWa7tbeH4DivPIQvC4sg0Bx6R3V0EXX+UwedFcS7yvHgU8yAOsU
SvvgREW9aRMYlLUIh+3YwX5wZyO5re0C/otbHiIblCy7G3sPWHhiEdXGcXbJF3cM0rWTShDrZPrg
b8trNYzkvzNRYkwzEu/p+T+CbibYMy6r05SGeuMPwc/EzetdKYbsiqKfoWmTt6tCju0j2+Zi5+tM
8C8nxrcGHPeox36XlFV39NvhcxCQH2NY1uvAq0E/lBMwkKq+oXlxcT2Q06lQEFQy+s/T8OTODYae
5Z72Z73pG6tjMEvMeW8Lj2a8f3ZDRVtoUD7TXbG33fZiyjy5ZH6YrWxJqjoRZxvL6hi+ehC03LoY
geO5d7bTE/9cMkzJ9LhkYGtmIGNK7hpKQ2bPze2sl/8CapBgMn0Hfuyc9GwbMXH/KbrbMkIHqedN
YxH1jw4P5jQpCWxx7GOVL/6R1tqC0aXz1nrUiELDOBPOuBdRFuzoubxEFmJVpaJsTUhBepvnHQFa
iuXLCQh4aFIkXEa00llu7aCA9ZfQmqxnB0LxKrGfbCMen21l0wpUBbhUCqaNkSRAB/rY3lW+2mdR
HF1pgy54DTcpdxr2teNDX04+MQlXtSwISDe8eQ/b6yY0/PhiFj97c/BXsxt5mzEL44tYDjpV4Q2E
SHgfFQQHJSxKMHbJcNzIgQaV15BqTjZkPe6Z98TX9vTTL6zN1DTWJetnGDaSvPTWhe9gyHIRqFck
lGor3qdz/+gW5CdXUl71o0NmhsFSHprJoVPBOi8xBfXWeIGd2W3tMjHvDMIrrOWNE4k27K0+aLeu
1ONzUHfZNpLzU2bhxBOlQXp42d4ENgcHYjF6SbqZ8H8zJEc9tC5zAIY0IX5f26m3B+XmPNdCQlOu
kv7cO+xyWQ3ThIRXbqtdrbzyyndAoYk0c19Qr6NrJurjPNnIbStDmT+ayCXhPvNvmeO7hFxAB1YB
/QnLVQc85+AVLRveyRj8rAanJ3/bXYK0sIjT9LlvYyt88A2XVsck7bPlybc67+I9lVpHKQnHMt1S
aLD1b+ZXt+XR0+h+A5uU1kT0q+jpGrBr/LQr2PCN5+ijo4z+Jp1JZM4LxkXIjrn6RlLIoS4z24wP
OhytDSRUnErlwRPJY4Gk/MasKtKGUwdeTOfU+2y4iOiGjzI/WkP7IcLRo0Fp1cdc8xzqjd65pk3y
alHIFF6nTgMStEtREr2PVWJm9uoRCMv4yjE2hJmNPOsVQ2LST0/5gG4s1XunHd7Lyn3uBowSmYSX
3reiYTaHYw2wfE1n/PrrVUcFcdJkZrOFUdduzcBZmCpv7tjyrEL8uU5ycw99DzhHadaXWTH+cQoo
Ig4x34h+TrUdAqPhgjZ7lIeBNZRQGc+zZG7YYOEgOs45zRb6jk73kCd8uctjnLZF2AIcs4gOniv/
njGQdZPQDhckx66ZUuSnYcZ5RyydebTCiohw4h9WhjkQ+58vatIwWueL2DCt19qj6RohB1/rspku
Q9WSMVtTQzv9a67fu4LmDTsWmHlBdj0mRILKlg84LUiQKzzAjC3wGp4X6GhymVJVypuq9a5K35dX
RMxhcEgHexc5Li+ToZMoWASbonIekt+UkdbZCKdtaDbtURoVg+AiuFK4wC1HHLC6RGCiCStP7NeZ
uSTuNrNaZ8nJFB15NQUloEOqzboOCQLCT9kdwhIVRfAYggIjK7I7FYay0Jey3GIh9chsIlmXLajY
Ioi01w4IvLPpl2s/bY1tlDCThfHr4GgFuTBkwtqFc/BEgs+n0El5CV0GygVNLi1raM4EXy8BxOd5
QMNu9HJrZgl5qdLz2cfodeXH403uluE+hLpQ9L8VePrbbDbwYbcgVwpmKFOWNJsc5UEt+uzUKs9e
FeMs1wKBuJuH1V4wwwE8oMltLzA+WeZQH0PZEmE5vA3Gy1j4I6ASEps06oUg8h6yZeDBc/zIXRCs
0pDK0Gujp3pYt9bGAEx3UA6/a8cuFlRyV4L0IdW0Gbnl0MfzSK6muFjGOkDzhnrvZ927mVankZV4
nADzLSYxdn60nRZzZY6mNoD+MDoMSJT/HJPEvG0UofrWHN2JJjxlBa5JvzOMdTSCRZnGeKe7+toR
qEdaaqdda7lr6XrEFdkbO/WHK10aqzglInfqZ00bhij0bVTqjzomdXUZ50/K+RELhAJjlB8CN3tE
02iuTEO/6gHzY88ycBxyFN591ywUnBJK9eSrNV57a2Nn59as000xi32WzuSlz8Bi2gmt35jpaMtU
wDvgVUuRB2/Nccbyafab+mXoa0Kv6W5ssLPTyo7tx2F+tXW3kHJ1uuRc9SsYtM4awVm3HZrpsx4c
hPu5/2m59bMcoAt6IyJnuJ07I6CcQA++myAMkAT5I00cfBZq2Oat2suU3HM6rDUiCnSP9nhlhiMh
4IPx6kJnTf3pnb09qkgCtiGdHtx8PAaljXg7y8CflzaYWUc9JWzgKCtAkVO29z3W0zipP0h3OuMJ
VShx0EjAxr30JS076e+lA7pANUmxbYk2K0PwfhWDuzkG1zAaN1kJ5b0WawOklxBFClu34bTrzFsj
iLsdYKB06DzXsstBzM4YvySdf/TpyY0T70exiiYQEyMbJ52Iq3xpBoW1/Z7q+tJMBsDbrLpqjfyn
XU7nML4iF7nkbhTLRU/2L5XbdRe3Hcs10ZXEPmZBfu+L4qH224Pf108d/YYV7Gi5aUI26W553WY1
uSaFeQhjHnwkLzfAMbldhkb+zDpI9Yg95lk/JYSJ4wohp9+JEBLERnj0s9javKmqKO+KIDwkPAo2
fkacv1y6gWZv9/u2Th7qdkoItPbaCyNAbolmJNl9bt8ojliyew+YUhI++SlEPs8q8e805UktX3oF
bzooSahLi5JSZfn26wdfv/L17Z8v01yeUkHzdAXGmz8OhD92gff+9Xt+MbCOff1iyPjwP7/z9f3U
mDhv2MZ9fffnFxfv3C7Elvzn27/8V8tLD1kQzwjZouhg4QPQFemSdVPwUfzvK9tdbc/bv74s4TAb
GvEE+Sxv4+s4v/7051/++c/+8ipxaD+UM6r+yu7TGe0N58P0UpNCHtnlf//5t+P7y0t++51vJ+77
qfnzOstbBEH8FCqaUVN8Qb3IfLaDIucp1d8wFT70EnXAIMb3MNcHalW9H43YXSPamk9GK/R+6uns
z2Y1MSrtwOQpF1uF1Q+3BKHsbVkMr0Wid0mWvvdZeclb2qCq9sx10e1aN3M2qAWeia4ClpPpYGt2
MK3TJu621ti/xEkZXkRBtKk5REcA0SVLm+tjQ2+IXs5qheC0vzXnrKW0wgvbRslJBXV5VTF790V9
5QdFceuE+IqCbFs6bMHYgCTbIImsFY7t3yoJ43tpfrQDaT92Bo+mbOFvgFAeIajM0NSJ/ZvfCZG6
y4hTi1H+WWY9km+AHZtu38YJeJrKfLzknhyOuUXgYjsAQmidu3Za5hAR1LtgJPWMqKA0Nw9VT6hX
A+J0gytZ79Hq7BPXf4SP6VxMuNXCk9VWuX2CWetW2xroRlLCY+2xbdSCAbkDMscw7uNty44Noocb
rRtDCKZdnDQVGUw39USlmt/m5kNKq3vTzuJn0Gt73Tnh2lFIev3h6HPprIT9mVOz2YjX/C4ZdpZX
N1sp8piRW3dBOOGshW2k+7HULQCulLqnjxAMGtfF2IQ3RnBsiuFCX+PdtPp9ZepNnAXAIBX7oGTw
JmyOT9KJgiv0ScCGOXvk0/6orfCWcFUyiiXUr64wdv2AjpxSsd1GWqb0aLO72omI64xDcRij6dbN
eaC6eXxOwIz3Pvn8oMuPZTQwx3JebPztaIcoRBqRVRwt7XRHqquWHfVNUA27uLkWZpReuZPjrSyu
epJlAkIJC3c8xSrbjPMk+bfh0eYBugPTTj7MZD5lNi6oYCaObS4qlMkNkxzf1acM7IhF7yGyhmCP
4BbbxtQeA03LI2GSOZEmKkrprwrNGjgZul8FJvDIr3rRNwA3GORebXK7ijbeHKeH2ko/s7Esd4Xp
fEaTTPbjNFgHq/OD68TJwE5zxOhM5o0tsHROur7lralLwTShZK4Mhhn4ayp+qRyBixENXMupBkvj
efqgE7nNoe/Wob2JDHIT0IsdrXQ8lyEXVtDE8kGMn66pzCP/iKgBQnNgx1Zb/FBvfQ8coxUfcn5o
5zk/kDlFA99RlwlwRQ9Zeo47llN7fvdcKskyHW7yMnqEJfDJFMltxbxOxHTMQAZECZygpsijQy/g
sCZuCv4vDhjoRp6zLueF2pBVrwTscuk7KRTF0o/oGjU3jrT10jnCuJJlRHBX26RlIoCwlIW4DXly
NS0hbtiY5PwRmLTOSoCKBSKG1s7KnZmLF1vBWhpzGkmM6R6Vyu6W8cCkB4LThZ/uHCyOmYqBoHyY
ThLRNTVu2xldS1LEwJMIlyHgvXRJTCAiM437mzZX0zq3UZUHBFQdmsZ7K7XgoeFCV7G8GBdoimbE
Hgrgv3X3amXJuRPWuNcO0AmCQymZH+x62Ke/dYTxZxz9U4//ausL6zcX4LAGz0sNId1nSwy7iDp/
H3VusdWGwKXt2AQ7zBP8BZsLEClKkufr0qHBzzaZXInJoj1nE32bf1BjjF2cnqvcPc0+jra0CxGw
s3+J7fY+LGUF8GR6zj2n2GXpc2givbbLGvNXJPeptC6VGPf9bJ9sN6SL6vZHb0pJpTDaNTNFIGNN
BM7GcIt9++mlw9avAopQj0ZLKW2oLoUjtrroH4kiuHEa+bswgrugI3mii1wArbO7Te9V0TSwWEnM
qab8rsgK+Du2uWVY4Ajrs0M8vFVdd1XEzUs4FdVKxqgB0B0+1rMZ7WUhg40x0AMPo87fjnO9GwSu
YFHN1DPEdrYuzQSr24LAbpB8qeoWxVoMKfc6NeUzGU5MJ5zhPUI2gbvZAsGhJ0bXc/wsM/eX3WD3
BXJRUxf5J1lSUij4x/dOl+wEwcl46LZeI5wrxR2QtMaHkjwfBvFqtCUbltauLn3XwSX2yJ3QJ7N5
I5KiWTt21PPwm46xMm7NJsWdayEgziJaczPE8UgwO0uiVu+NMnhO4jE9N2bxw6fQazpzYVkJSviI
dtkw+o/zDB00cvyV4g7N5gbViyHXVVoRZBgO7GcL5qSVHA+m7Dd+3qHM1xHm3cTE4ND1B51Xl1R7
b5oG7i7sMkYfAq9u9NpbXXrOCI73R35XO8l6rtgkppC1VC0b6m/6wkHKlZmQ4AWzA9ARgrz6UNg7
Qv1jkvImczdoVe56ceqipiS8N6k2lPlNUNPOQ2J+NUTzABG3irdR093bPj2Nxs0fld4ZPrg0h6cn
W9UUZ17fHnPE0ec2WbZ4StmnrupIimFfH+hsXOsavKDj9+Y+dan4WapOpkKlL1ME0wbQeKREYmOY
fX7wuvg3XJQjQhWxpxThsTww2Z5VyyYCFPjapJsI3ctm/oglIKxYOM1kOo+yOFRxf6zLHnx4seLB
iQjW3+DZVRsvS58iGpkECo3B2k7HW9udHsuypynspMOuMunm8fge0IgbTZ+tReycDJXA88Xr3voh
Ym4c86sMBnO/3KRmGOVb/scpAqTIvDWl3wbDBvJFJpOCE4uHTFsGNc1kp1vTAqZXeHRAaFa0jGHQ
5Orhqol/lWkOHg04y1badbqlJ3QvUcnvtVVPGzE+zJVTftIXzxusosgs6tPMgPYlzuIX7YKIkFJR
HFnN2RgZo5f1MZoXVnab7z2oWjd5x1PHN7CWG/anV8UBc5HMOU0lqInGsXHrFwmIt4ZHQ2+/xla6
C07xXLgHdjs06kABFGocSequr9PQk9eN8I+txLpKNQ/tUZhwwhtnF8hDV/fytGHjRvZ4YYpzaMvL
RLLyYTJhLUZ71HPGFmX53pdtz3YmYZF4s9kjrIj8qSdOj4UvoDIYCXVhv2kdXa/z2n1uwuF+qtRz
kzDObhL/RYM/2RnzjXYjiGpEsZsJJYlLsj0SvrMZO7eGajkDgyDhKrnxuf1BjvjX5BvgFvTgIgdL
v1OpF8JDoR9PYuOOrrXmSWJuGvZjXCPWuO7GeespRGvCIljRiq+qsXtkTkAupREWG/r+97N127XF
ItlE8dR0uHPdKdr0ksPRtSAQkthiQ7vbfiQ2QYTzUoo315FZJxevGEjt6+l9VvQjmbxbxs0IVLJQ
fncqU6lPtG5pSpepD2qtppvy5y91z3i9RRxki4rBUo6nojCMmiW2dp5imxmVjqELkG9mM5EZJlaj
qtxotwKUHrKZP/gJPO45NE9fX0RsjMjvKJ1kN/z54kczJkcB9tBbEsDE8oXAgpOYTeegsEKuKo3P
v3LIsCiFfRpy8GxdV1tQXFV6HvynLiU3cG3k8w/UudvM0eJgZeF4qscWBZpTXQFoak9fXwy8fX/+
xHIFk46GEIhp/g7Oqjc2oB1t2Z66RNDKXP6Ex4QhqjXE3b6yvKOrpuYU05Y6DV/v8L/fO7oQmykm
yyuGvqHPnpbRqq9JesaXUZ38mSlgmbJ/WDlDB0uvC+IXO8ujLS2hSdbR8ev/LJ1E8bP/99+ndN9U
EYXkV/vDiZa1LFZhObc7PRsPrh6Hk/rBoLk9JcvPv35pHFG8jUQbwv2OeEB3ygAOnA2YNCCb+jX7
j1iYNQmILWP0ErBrS6Ao0rsJzl/iERudluuygbVcplyMpdl3wDspK7gC+preIl8yVeSn+TpY3lTh
RrydOaTzUgNCCiMx7WkHHf78cNm/80EyKBw/5sCpmYF5WXVqOge0alfwThh2343L/vPri2Sp2Iy0
rVb47RsGV7o5FVJuUPteS79Ag1qDXaSKw/8TVy3OEr5khFAALjUDqKxyxtA+2ad0otoejMD+kXlz
dySmFdRV4J1w6bw3fgOMu+T67TosXlPWnb6+0M/eWFpQKg8NXJA8CuhodP/54def8uXbNqiZpCyu
vVIz9EyMiUV86a2JfnxWec0op1nF1tLBsRPg7fqp8gkOMefuB2vcD56AP0uCT/wAEU0P/ZlpP3KB
TKyM3vwdV/z13A93eXDOIvPZzQkApa9Bl9d8ntnXrpCs3tqj82LZ1rPXg3DuADqGhX8fpf1umseE
1rk+UhP/qmLq5rfY069NwTjUyXlpIoVvhDHcocB8VuSvINd5Gn0qENG/mz2YW0LXuo3RfBBU/Y74
EkSBz2azNsc1mqVjEZRngyb/OhhomZPUXJydbkFVO9y/rmLUV1Ay8lSqTpWYrrJkZlO3/NV/vyj6
UQwddHIs4dx//X0ummZvSPbsy8++/WqaLxff10t+/djUndi2o/vy7ff6sEdf//WXX783Ky+A3+de
SBxkKlQWZE1MTr5m1PC78YYLjDJa7WEKDxO50sJDKOrJeBJUAFi7w+7Ut+YmMM6FJPKk1Qay09y8
jDAB1swFCT4JbqLWXyGysEmXdABqx3wgxUBWCbQ111kmYR4I4SxkD2vydHP4kQoYbfRpw9i4q8UD
t5xl/tY9/Ot6XKflOGA/by8EBEZXvjiBBgDCDkNgCnt57xQVIPOJ4qasMnnyR3keFdhCjzT1dbv0
7gi6YI5Rdx8NMs99heSzsYsDjQT7YGBYZtsvqOmavee5PO46YvnRKG+wjMxbX1sPlmzGg6tjiu6I
tTigxphYrveOf+204WFMGkUce75vlNmdksg+tl4iNlAaCKkJxkPCloVSEcV1gsh8TyeSvX5n/RZi
5B51p43KmCRJR77WI+nckTtvBWv+NLyYVtCfRJVBmMq7ne37P1UeXISv7romv/W7+NP1SjgIibGJ
46uapfxpyOy9mSnvKANnPZgUv5Pad17QH9nOPhVtYDMbZlBH0tlnpYLnxnbiXbMMAlQlrrk7ntIw
QW9gxYDbnGAXdMmHVMMrT3veYnUkTZW9RJI8wmO4heRea+b9MxlBQBO5z7qh3vVVMzBzmfUeydcv
45N91nAlA//R8uNhiwhVbPBOPOI46U6eCzfF6Mgj8GPxu66GaK/mS1QqZGutc2KOWWC3E6oFP5nN
D1icGM7Z1t4qXhzf/SlKXKQefUGwROm0XbTQHdPYUXA8TpQuWqqarBKGSLqP6n3aFre0eqly2Zw7
yXYw7INW+qrEjbjzjJJHBOR110xvDcd6E05yO8T9rUQM4OVsKAc3CTdRFLeIxhpa1xnxaSaU4GWn
uW0y/zzV/s3sMLzKUJLYnmafbI+PscUQuGyTT2NJMXIa40xEAcIkfRmL8YebUa4mznCLZ/uu9elV
dN69OfQvSd6/lklyEd54kPTsPVmHAJSLt0CgP5t70CwGt4U7VFfwAN759PFJuvGdnyc/qbWAJpfJ
0Z6yKx70ZHf7n76qrrQ//Bot95dmJM8D+n3MEbQpb2B2om/nsmjXVkd8AvaAK1FMH4UKftcIzWuE
BGHbgojtrFtHfaKB+egtjIyPnVaS9g4Pyrmpfk4mlvMx+TUGGc0zcEzreJTXSeH8yOalFWAzs1D9
8xTaI3siiVggiLlF8dA3ZDkjcP/BdZlupSloslfO9RSbz13gJxuJTpg+PMjc5XXQiyzULCjQ0wjS
OWgfrADXg2KaSOukWHtES67Q6iwyQABvPr54s7SZ3eIXyG0S1IXDkJ4DJ+uv3pju8Cibrt6Xc8mo
vyE0s/vR5Sb5DdNLGmTZVrOsFlZBs6+PwnM72iRLgts2PFy3TrO3CEddYWAeRzTkVjmEm8Ear50e
0y0CAzkBsuzb5sofGWywub5JYptV/aZebENu89TS5PVj76qb6F2J5Zll42KNo+RoJjDfmEnRWnN/
DiYyHFs2mymwko0da2pfUz8GSt4PZF80dF5HkLoSMB257LR+cfLwtOIClBYFLG/sYLTBgbt00Qkf
5aDutGO8R2FwzxmGebwwv/rbKebRQ+KRMfkbnYBU1d2NzqITzv1DRZZQQRRIVQzPNJggI/xG/Fzq
kAmByO6ranrou/mlhtawCq381KfFFUEeJITx8fQe+keLBpaFB48NXO7cORkWFdGFH7gJ1DrtdbJO
yPNSqYmixvs/9s5ruXFlS9OvMi+AEzAJd0vQk5IoX9INoqhSwXuTAJ6+P0B7tnZXnDMdfT8XxSBZ
JEUCicyV//pN75V51OzIdoDl2kAl+RnApSMM03+fpNpvNL5HylUZKhfiDFeJOkGooV/ZGVegCcwq
0SkJv/xoWzwIwHXisrHYZXziEqZ6teXTu7LNndI2L2FkPdO1AETrQJCjVH62RcWaqTn3ahTsuuoN
w/fBY5d1S6zCTaxNH07kvgwBrVA6hRDiNn5rThQN+YtCuhBJLuVHEMZAgaXPwlNX297xtW0DsO+N
LttT0fygmSQ8GTvlHqkCMq++h9emq1QPw5wf3/8iLRXHlW661JbarvwwQ0eMcMwZ8t8qsOhs3YzV
mM9FCZtgjKst2+SnqflQImRHXYIruN62J633GUQQ+rdp9pjVGsKxClJbEaYdUgZK4KwnRdqObiK3
fg1yrcGbUnXvAtDUFb3kq0ZTYI/6KdpEWZEdMIr0BGYDG4gJ2VpB6baeFI5n7GsTbFAg0Ek3zsUE
zqraY7UmWffWnWn0aukfA8e8dQZLPFbjo9EnMPUK6BUabDzTb2P6FNaGXzmbGQAvdbb14VPUnKqJ
0O1CohXpfLmbuqDaG2zEsJEgUzg1cBbwS+jrBW6RHoE3Gu3n5neiyX3qQnuKkoz5VddLbNp4/YRp
Br5oGVm17ZzD5iDkNjUS3R1CZElkA0IRTb+j3Iw2btcBQLdJdMrN8b6in3d2RWufrajSt2hL8JOq
zOKsZW5JAqt+4+rpNejtiSTEvD0M9MSka1fnbr5xiqjdDBqnF+2eddRn3ck4pCf0/M5OLaf8FBls
EJNkRpZgSx7rtHO3swxzTDNtD352h2GQCyOSGwdDW0XP1lllurvEtMdj1BhwgoD1AwtrnbFjEdVE
l0FHaMDHWEpulxtthLmnuDDNSZJxaNyTLStnVSKkz5XWumefIMxtag0oC2Pia3tYvzoBLOeBxdAr
0Y2vRDGM3tA16iO1av9oH0ipnB4dM8kRcJj6yeoKTMtaul99JuunVhuyLaoIqsQ41ndOzJALWlO5
N4rnoCvsy/LACrRxq809/EJBcC9MOXsbQikQOozupGmm23AKWVctqplSNVjpWg6Ppeck/vT5ZyPa
aGfotXVOJ5RVWh3tcQIgl7hqJk8NIf/YPpJ4e4A21/kKad/IIlKQYE/YUmwmqbc7XWe718aTtZJ9
LSgtFZrrWcun9TSGp4Iu/6iCuZBMNDg7icnhI5+CuViLa2NFpzuutLXoNQxU837wLGnxmTs/irQz
robw/PQEMiP+q5zkAd0/LpQnJZwO09ipe783DoqLxCiknEhjrM66AReU2iLPsnpoJ4KhkkjbhrPO
EhEdTYxJuRlqs1s7IbW71cG8gx7TrrnMBFOqv1cGbBdJmxohjG7aipUpanizoQZbi0O2Ky2AeHJT
JRgF5vqyh30BeQARpTj6EYTKxmioFe1jkIpL0ccHDeCPCkppUC+9OCp7j0XQ2815AGrQeHJi5yeN
Dn0eC+hGONgXiwCbQlnfBENl34T4Tu2mtr4rJ3GemizfDnb9lvTKL1dIAZc0W3XBTG8pUjYEGQcC
vg5bVz85pTniY4pAUsYHZpipu4pxvJ36/LHIezwi3MFfFU3grENqOKNg2cwRtUQ2EVx1EG2cbAxW
aS9+Jz7JhC1oHhSn4daO/dP8bzJZfWNben7lVq8hJDHammEt05Pj60/lGI13jlRm/zr11iid1TCG
b0paPBSNsiJ11IfIQu53MqacI8oUQe9sHUVM1aIQ+hoClKeM+UTfuBPr3gmuadxAqDUIIY/GYrqJ
o480N90Dm30AVKtpmKRG8gKJqET8iAhNscybJK/YEddIsrHBJdoqOQK8NnC14nbGmjVmUJUemfWK
Sia+tIH8UfmUH2HX7XNiO9ekYp7duMk2fSZO49DNkmn8Ol1KJkvD/TlIDPIihjbcGwM76zhTkUNm
wVavpH80rJSrUk3bB0PT97H45SduSA0O4xo3CjDNOLx0Zq8cfHrSbaBVHj19dEqhdmriwVljnAgB
K+2zTQZGOI9xddMZQMOTm1SnsdW2Vc6CMQ7OIezK+qAivopNQbOnn+5TLb2EVWZh2doE1BxadCZZ
Vlklg33HevisDuUbl5B6CBW4ns5UuwdbI1GiAMnT9eJFpwu1s7r2SoSHPHZm9ACreFabDOcxFjdW
Fznsgqkvmly+1Ak+aJaEdULPY7AAZ62g5LPa3rNiOiTT9F71dQesaJ4bFfmAKNlR6XgUrOgi+0gp
4yPjKwLLKy9mPXlD1SH+sUtcQ3Nx6CaoNMF9XvYC/bh5ckrFMyEt05UwX1MYEYbZOyhMegTdubhq
k6Zs8wRD2oaOxCYayrXvttdFGr8csSxv+00S3YUIk/wGWej0XJp7LIvlqnTsU8OhXec1PiaFoERM
NXxjEiorGOaoP2GIgAMDUjgiPjeued93IxXTLCdexH6qbM2TxQAnCWPoVrZpTnsTRv9tKR6WV9Vt
DUPTRdOKTQFk75wapA8bGFDhbNfi+BGbaYgIurOzcVXeIcOgKoidW81oirVbkaAu8vgGn6ZVV1kQ
RxJH81zIcTeF2xi8F3uBttou0kw1UK7BmD2x16dnNuHaEfqnREsoNlHTFMk1JGh1r1mAwc2kbfCy
v+YCEiuUlvBLa6/1GMpKGrj57OfjcwWUEewqa2rzXYhtkiAaerYSQACOSBOaniJMtEjvRimReUMb
3RRjsqIObDk3iOcC+y0FjPPYYT5hZITBrlH2XlD5hxSX4DW8qCPem9qqQQHbWXBmo/RJVEShEAZB
qw2qgyj7C3ZaDfnJvH0Ja/HrctO4fkf4IK+0Eza0y5SamFWGnYv/Fvf+U9ASkRjSQ4K+xm63G9M1
pjS/jb53vYzQba+f6NAkCKhrpCHwrLwJipFS6b+YT2cJW3LRSrA4XRJwiOMqpKyKqM0QKoTUi3UU
9+fINH7aGvMRRn63RUhFrWI9GujM8yH9Y+iMXAvmnSIFJ0k3HyoGCSGXa6dRnoYUTXkZj29tx17M
Kun6KBEnW5TqJhxjCiMFllnTrOcjQzMyXnHeaUkMCi7MMDwAOHc25EIjS8l+1MLrsp5MlX3ANOow
xpdeNz9CAjRXpctbFvgO8xw2hOF1oJYc8v5HOHHutEJRUGrmyKEhoUScvls9vhOaQYZkOWSn2I01
AkDGbdO1wzYL2eSSGco2NZXKsxW2w1FqYl+p6u3UWM1NXXXtTUHPPaNnerCTfDjMNbCVyuqSGkya
0SjeukCKS08ZqQ56jeAv3SiG3l+Sdu7wTGt6bflayiHe55311gR1elpulL57D0MlOJI2YG7SIjor
ATlxHshcv9bYhJzyyX4NpQJ91hz1m3FQo70/oQRnHn2g2d7vJl19KM3W2jKXmCej80+QUaiHhmZd
ssXfV0717pLv41WNRsILQ7QdlY20WCTnQaXOtg5hJ34oNs3EuJ2PH/Da0RxRpmFuPglAUH7leXAP
NHtcbOHYzQ6tvYLgpB5aZ29XqbsD5Md4CX6fB89vPftKHsYExdNCu9W63vA0HXeEjrNHYdCvXMoE
Oe/U9FoPNrgko1yk9ceFGBArGP2Ie5igiY2agfrx3kzKW3sIkJRN6xp1D/ausE3riLEklduCSgaK
A0VTaiWPojVzaDifi72RZUDA1titr2y4Q3y3csTiutpU0nppS3yH6JFP2wB2T95ULzWVsVcNzEHL
RAS8UmCuYLirsmE59lPF5GK/Tvm8G+1s9v4RWTUVV79NX4LePcUtSYV4uK1gRhwym64/yFq/sbO7
TMWyhKy+aq/iEkGlCF9EFzA6opF6z2U27pr+VVMQXPuUZQJfGEp9WsYEqrdpfUT1Atu2Z1FdjpNl
/VAk3DShoZnXUQwtXxj/wmkVUG2pMnieKATXlK6s9R1GJllKJknib0OGAMQU7RPv22HNNblWCoEa
q4MsQZggResAkImqDkSBazVSTeSJhGwuE5auMdUk0H3atu+oemg6hCU9U/tQJLTxojI81nZ4ncX/
LXE+Wc5ogkgL2VtTvmKkVKd/DLT2ZWRYoVHCSeWvIajWNL1jNN+B6J60dZ8wYyUj82O+rfPqNnFH
1kfnEGnhD1T0zTqXCNFwhaAs4UVFa+/GzGTr69euB7b2qSJgBy1z1mrNlO/fZtPInGzJG6Dr0bOx
g/EimJ9mAMkEfkCzmmFvz0HqomUP7ONvlQCBoK1BmJvnq77Z9pAi4OwzPzc4kYFjk1pVU/IhEAGq
1OOr24w3C6SOjMTAVx0+RiIKILh4XCvCOtszTsnUTmribFpWJdmltLubiEmGjNNrq3UVMmJ+Talm
mykX9PqnfeY34doEPl8p83n8mhM7eVS0RG5dGV9TmlZeZSCWSbV1pPcGBm8QKEyJHcbste6Md+xJ
wtuKLtQqA7d97fuwQi1SBFviKsfXDM2hKskoLozuMwLQ2WObrl6cQv0chsfALfR3gAoYzxg8nyNh
xXvTmGovQKy+Jgbho1DV9FhUxSEiOeLGGPpD1rP5czWh3/TUOFk6wbMuRn/nWi7XyRxbuiRUZjbD
ucTyYFXhpowvSbqO6gZDQCW/mrmGgUfK9TiPkFrrPohDe9b1/AZPgVtZYAfi1z3eXay7ai0OYN9s
cjqNth44s5xHj6lWTFJUiepsdDa4ibHymVSMVMFcPuWKE4HzPnXj0U7ROVsieZ3nQ64TWAf2pgyj
a2j7T0VS3ZPF8KMdw19pau1DmTOrxWa3AtXwIM3geWjZjxXltSFBCI1oRvZTyl0xX0TVwB9qCoC9
yUQ+lmblHcnAHlJfhndJ2YHutl1NI+CbyozsYnK6Tu39smBjWE1i3gnRXLwKAjNdxzQ8uvjUn/Ta
uZaqc0iEizpQP4RahDyrLT/8xmHMMrjUznwaHPrkIvPQM+duNq7mSCML83qSCll8nZ6hLWiksPiR
soOYGuNcdz9fuzopF9uMrzMoztPQMt3VakwOr9LeYvbNVDWXExjYb0WFWtkp7nwiiTw1Ry3dAHWb
gbgt4OGtlm++JL/F1nhXOcpjh+kb7Xjkb1QR5eTe6rM2eJxYCAwb+WbrMsnh8ywGAlMShv9iRLVc
LkHsrhBI3Chwp8EWOb8BIoSui2PPLJmWfMjxCDZerPlprodh1dfGGmEJswP62nWG8Uehud44ilul
SjkKwq6ZwFT/dzT7Uc7PqyNUK0pXUup6qEJQhmpyAoDt6JiON0L63Xr5W/NrGyY47JFWRVDimTNv
d0pb1T3d4ErqohsUUTNKz6IT5qS8Owam/TpwSK7QLbGYbMuOQeGgaUqtmpOXsYaRYnnVM+NYJw7y
sdknK8ZBLrVBFP05gxrz15i9UzxuxmxOHaAanPf2mTLdJIX5YZbsVPyM9TkEgrbD0t2limptqHxe
etffKDWbO0b/Kk2RDCzSXKf1aaDrM1I45Buf1OWqYSuepZQIBEOubcyPaO4gyMB6HTdaE09ohiyr
eD3DFSEEN7YC87LJ4CjQpE87JBrKZqpQnyWoNvLqveDMbeLEfcaDda1Fyn3UYKBEDgNdU9GxZcR5
y6+FutOqiB/aNI9Cdi/tvMtKa/vU9saIgoJl2lFpl4fyEqPtXqdTdJU6F30trF3nTuzYEsraChUH
AqR6H0Dxh2M5QSmZXCDjeTzKxR+p6AXf9vcyd6OlA2jQYLAPxb5v85G6kVM2GMajU5XxrT2KzzS7
YmM2/KANqo72GRUdRPwUTi9K5oORROOx0uoE9bNw16Ydlx60huQuBnvw0rgEhLFsrIuInQi0wnmk
nePlMtTXfMQWoTD0INR3GlfQQcREnbnDc9KNRJvXCSScsaHFTyiFB3go11B6NqrU/BtlYsbS7fHJ
MeBEcfGj1uhprVTutO+b5qLxHU+xDZFtNOuDiHCzr8e7BsRrgrfkxD521Vp9KJHlwMOxdn2AanAq
8dPAM0KLogSpqVtvW6NjjQ0ogBA3FJid5tN2qNoLtkeIWsYkfdAMmDcF0zdCGhIrhN7FNw07eM8A
xMsVlbxqdosPEwTODj7Jl6XP/3cn/B/cCXX6cEj7/7M74e3sJfh/1j+Tov1vBoV/vfEvg0LX+pdp
oVm0dU0Y9LgtbFD+MiiE7YtDIZ4zbOIwz8Se42+DQuH+CzTdmv3ycWzBWwgTgb8MCoX5LxdDdMPm
bTTuVeN/Z1BoG//dggITWYw7cA/V+YYm3mHGH9Y3wnXKxhps/LLgn6rlcblJ24hdX4ttaqTa+k53
o5K4Qoz2eshK0HL+frw82apwjnslt9YNDJkj1H0gObMGpRbaAQ4Wss+09n0vkSPQAxyiiW1YCpfV
1rKcmTgatkOo3HWzWmW5wUYER/LI6N0DUjx2oUhFqFryfTQzeZbHpu4j/a7CXRdkwQEC3arzsoe8
p7s/hdlLWjjv4Wg8qAFgQN7fDqU2HZMCdewIp8rv7xIlRwvGjobWaPmMOdZTpkrsXmR2gIq5cRNy
/6wxKbdx6OAtEDjoHYRzL6P4RA4MkM1kzJ79xalC1ciMWhD66Yt9q2nZGlNqStIsYpHIqw+jQDJF
VNilNKwfFdzHpgruR7V9Tek8rHWzKvmF8aansebZmdbs2PLoK8v0z1XesDOJ3N/WsM5qqqYBXgVP
sJPLy/bG7WJoiPKG3ZiyUUC5qmy8o1lwrxnRu1laKXvEDEDMxg0MYd6kPliAGlune+9dstCwXyF1
O4Bcxy5mN39gGzavgxkeRTTrAoF7zSxrVolE9N4E7rjNIpY7euYkSDLBr2T+QEuB0r7QamomxNvG
OWzz9zLgqA52kFG1pf7K0KZTGNVvJbEHbM4etaq+OI397IbaS+NgCRHIeA+ZCM26z3GnUrare12p
V1AcVwkrxTSUJyZNYJSg+lW1mLbNfFGHVOyipjMy+Szv+aGV8kPK5sMxfIgMUHyDZBfGOZza9EiL
89gF0XZQyq2hRmCzvs/O1zrUqhhwCaC93+cmIZSi+q3rFm0idZp2IWvEKrjHthGKqfZpppyttHzK
ejQOLGPaKgzN31nAMh9bp7gNcB+waRNZc4t24kcruA+DCnAs7Y6BV4fvLBIUDXZB1JfeGpDEqa1T
25PSvZYY4axrWd/l+Q+pGjR5gdDY2gNhQXZ91F4TnUPl0hCjh2Nt1d4/47ABjzl5KNViT+rvPY0e
8C61CT0kupcIjYqkdTIBjGfWUbGtO70fWTUmE+5wpOwo8AFHk/HXREc9tSr2oG18h/eIumsTWlId
TeVey+7rYYT5SVRbrfmvRu7eth0mmhSpJBuDd6IyGGh26L/Qbl0UyJQAoOy7tAmd1ryN0RNPOCFE
f8S7kK6fTWn9AiGp1wkYvNL7knYAkRiqoKWSxAeqjDu8xEnzkkW11o3oqPTSqyro0F0jLjm5T6sq
JUEvrfZZkLwSpSi9jvhooxGeOho7TY9uaqd9kolMPNqUG5Ezki0dlnZupS+EzTgr1L/oByhxY+nh
hr6vH2nXcpLxZRCBupEjcaITuFaXWMpKmsF9OxBOnarQFzyTgwrjgWZxoqPMKMff/IG3LBIXJawA
9TBNERnwFYi839SPvhVfuU/XRVp7R1HY48V830MZzc0VPz4jOHsIYdR2UBiR8hbz72lMwEDYQFD2
BNwrHRN4zzSNdUYwBc4R8V0De2kdVL/jVtkHRDa5dANr9cENysRrNa7pPjYuaIIo7sAk0ubeMqIX
KXr62KhCq7bD4xNEXy3kBXXnA1K6lFWC4RW/94YTr6Do/m6clgIelg9OqMMJUPURTI+ZzMQNzW7l
p2re+u64HwLnrkmjT18bNIy95UNr1MBKefuksdldiRFig4uabRPO3gITS0rY+Y992H80RvGglv37
UPIljSm/xboLWp/i7vjla8cWl9AlkSEmi8zusp/KUD9r0pgxnecirY6NmByAklWF8fiqT9UHn0XA
7sffmp4/SVntRBT/HoL8FA+zK2VJ7R+wmrQtlCX2FHZE6Z1SPmu0POOqhP/NnoWurQ47ounyZ5WP
1x2bctCHapIY6j7NrA2hbLuKcI4PK2au6EIqZfNjGsWwGUKHD4miG9dJyVzImf8mcCwYTOI26sUJ
phy8efHqR+qn7etHqmBlE04CSbWwz77eIwWVJ5tkFw83sUvkd6dBhcQtyCnWTXTR2eD1evoTrZyK
iY7q4zmBv7VhHHBAuQiwEI4ZPGX6J5u6c4+z/kJvtV2a5vdpjyt6bNxM7EG3bj/8dDA/WztDcekr
zYvmq2uYqq2hkDqgheHnZKIoBQ2l2wz9M3ZruG4pavR3q4kdIpSx9mH7RCusp+Oag8ga9i3q2Y8e
no/XaDTy8una6sHLMEQPgQMg2EMjbju2LJFFe7Ox1R8zCLc1DZQNijMehgrFum339MTr86AklxE/
sEbiGGgzyeeKvw4tuYOc8aBl3bjCG2hfEJ9bW7S62kTcqDm7w7hNdjK29qWk7WXar7CGwG0Y7a5e
YreCk9w6iMct8NtbAFnOCxrjmhn1fY+COogIiMt+YB2yt8fh02UvqGT2TSqNZ9wlHnOaNSt76N4o
+dvd5ECDxmypwzOGvnoDSD+iJpfKoXUxK3DoiwwFUKX+IKbw5LgoFIBNDB0rFHwiLppe+x52h4OT
P7mVu23K5KeQOjEhEZognNIVNUYKZWWnRmETZJsl8x0CMqWwq10BFROZjoq+wmTc9CSW1H4LYjCh
jXfSCjsghNVgiux/VUYuomb/TEnhyUJldWOEGKLeBQSWWyWhgao49vCC6dhMzy7IfS0FIKH7Fml9
dKBl/wsLaqSiFdCIVK6uwNylNO/MOHQPMjFu4Bci/KnS91aaBOmWMQ5Fxq5PpANhJEF9E1SY37L/
PQFdASXoBVrU/AmfGbmGN/XTwLQpH5ly6rr6NMYm2TrVswGsDduflOI8Tc9lSz3kFwSbqMZz0XO5
hqXzYiNwLZ1nUr5DcA3/NUmskKST+k130rvRKuCNFPEDfkyfeV5DJXQpn3BxYL/3arUOfXjEqxGu
Aq0i25WRDVejLFNsGNTbEvy5APeV6ZPmgjLab9ltL6AJBFrf46nBjJiJ5gnDyxiwSX1VFDp0UNJy
UhiCbT8HiKiF8zqUJLgYmr2Czo4DBNoD+qLtquskaLSVeZnRw60rP+iJERv6Lk0Ha8yCy6eR5wRh
BIzDRV2yJlzh2XfDAXMj9UK/E/7dNKMdkDb0loaqKrE4TQYaxk5wp4f7TqSHTiWzDYfct9RIrnEF
AT2B52HED60e32q+emOPluuhxT8ZEPAIqUGpWzAQ9Tk5IBxesF+ApDpVjzDo33HaPxWm6UK5Sx+7
1DoXGr8RF6HCi5RtNkdEFsGrCXtlk6M1NCuDeTeetfz5jF4+KTryLcUSm5o2ORz/4YcZTz6TV3nx
Kaz5KbQORyCatYxZhELyAE08eIds5+p7M01+5RpoVjAd0TmwaDnjB5x9iBG2MhtApltnhB/V0Jgp
aCxmmGyYxXa+zumvP0W4BM59gxKWVwSwSWTPFCL6tPv7wkBMTlgffztMH3zF5G9jNsulkxMT3/s/
AxE+WQ5om5L7eMeNOK2IpnhNNGBdq/rIG/EQ0/oD6wl/Do78YYf9r7FrP3Xyv6i0r5ELhbZUOVah
Hz90Cn2stCOByO13vWhjRHPdg0YHfTTlWav9k6WbvjcG9XsXgDFKkIOo2CWFVzYk1sSR/UOPs5Nf
Vb/DliV21NJ3CWPY1Jx9O1DQT3pyr3U0CEGtPsIW6xA1lzeamty5EKMAq6xrC6fQz+1uQ5oeCx4K
IPlZdCq8IZIs8LHIDpgH6WQvVSz/3aMonKsR+1AiU2fHhDvM7lGaDayK4ewKYR3grzN8MOE8EKSJ
+OZeAtQlgfTyFhvRIkw2RRQnaxuAV8aAugbU432IytGMnweRP8GIZPn3/AywzM0g3iWSENRQVRgv
sThREGxJ6TFXlTkc0JMLr+j0uym076Sv3umoJ/GOag5tNbAJaiyPfNltr3fnqpCPei1ny4di36HE
dFT3A8LMQ2Ok5r7uqgsa5xe1dN78Mj4rMRYSvsoF5tDLsOjMprAZUTVmHizmA8kgIWRn69dIcy9R
nF09oFVLpugcAjKtKvdF1/xgC+M73hiRqnqqLe5qgzZEq70kqIMsx9xVfg9YKrN9bGenwX+KJaCS
NYv8OgHPEsfkoaKHYyrRTdfU4TYy8D0yimFvjMxRrtuSLPLmS609wBxZaZgTbMIngEc4CHYLAWp0
/KOVnQ1JSK6f2c90E1/w9PQKad+WHNcAf5y2SD87fcYA+3Ouvwq9/4xC/1cwyR94CF+7ELsYQb3t
Okf23xeMSn6TNHvvOw6SvqjcDWHpAyVaq9AtYDSZH7GeHzRtONfR3aCxXgZ+sXMKt8cYbacZ3b7S
KRaGLAWslWMBtJoDshflU1OVxzaGUpjkbGpdtaq9yU5/ZtUMvYazscoQvoX1nYBsj+Uny7yrhOc2
Sh70yWg27hh+YsePCuzJZN3Trc0HVoTZcRCRTWtPrMIYP9XlJllghuVu3BKabllatFkeYhywC7Fq
3A1TNtIRxI8n8Mdp/2VOMSMRLqSdqJIHbPSqjVuWv5b3oXkgv6bGZQ5HeCCM5UkYlNkxx2h5Y1pE
Gn4/N5R6t4uVAQ5w35Vf38mZQY++12iRDYjbNirBQf783HKDT86uq/MG5y8cGlcZXVRsAED/vDF0
mo0yW8UGbgSkEKrBey9p/OMqgZGPJeJs2ybN42LGYSXOnez6YTt9gTEySg6mxBNwBmhSGxUMHpTt
uvnb+ySff5dp4oKjmmaGMo8jsNwrSVCCmzE/6WYDvsAhDkYGg9Yteg6SKWh2KMvd+aZQApiWyo5+
HcT8VCaTt/ystFHQXvzj7vJumwiMiavWyI9fd6cUMmNuRfvl7w1NM0BPnsu61wkP3eXIfR2liKx1
vGPH9XKsl6OStKz5Da32fxz/5R3L2Vle9zUclsfLjZG66Ji7cI+fBtK+7mHxNPmyd1kOzfdoWP6n
HiS7TxczhOVQLF9Sx4iM4xoU9CVa4I7RrK7t0GwcGlRfx1fk4LZoGYxtht8Aow4IBBJrgDNZPhXT
utXHBybYnIw2brIYLBuLn20A34UDzx5oH0xNZ62AdqD2zOfgH3/4z7v27Pui6YDfyyu/zl4UqtTQ
vaGvF8Ubkrvi2NVKsbcgNg0PaZpEXwd3AO5LkFjM4NxyxBzdRqW03P3zCBpVeFtEO0eZmq0R5tpE
ayh8V7oM+/X5elhuuESOuu3Q+vl7AGFPeMnw49gu34UAgTt6g+q2VE3sKpuMC13qynb59stHLO9c
7v3H59yunGCShQlsGK6PHi8bfqIP/sMjfbBwLvPxXfz7IptfYFUTLxCUxWUwolVi8A6dKfcjksWp
g6xgA0tBEeR4/Me/axXpwacT7bk52b3L317+5PJt8X12KN0oDQurPnyNpFl0uIyk5eH3c4UtNvOM
ZOqTvfHtSm5DO72gXOU8LK9fbr6v1n8M0a+7y/8jvZd7d8ZB5oP99ZY2hIf/gtM3iSfzWc2roNnp
QX34vsKXn7e8ZXlueRjMo1Dt+23TJhwmm3S2eUYQy2BfXvH9/j+H4PJ4OWvLva/3LI+/7v7x/8vD
P577GrZlZVl/TT2Lf4mZikNQNh1Ckz3eq+gbe3w6l9+pu3O3WIfhP+rbGDKjYzbshuYzLi3C3S37
Lp/aext1vF84Zx1xA75Bq1Ym97lj7CXGTGYvEJ4P5X2enYoGVh4BRi0Y0Zy3aijqukTKtVeg5RyX
mwKLu2Ot1Shglsc2JvW4iqiBXNsF8pNJ9/EtzeFBJ1bF/yyv//d3c8fHNsLRH5OU8MTUehpFHJ7k
fAOxg1VgeezrVmF5y91Or+t9VJNRZgwy2KL8Dk7LfwQBC4XldFsrY4bO5stwuXHny+L74fdzgzFw
iJf//rq7/BcmdAz779f/P/7/+5OjwS72WE7Ew9kksHD7/fZ/fNzXXZxksuM/nv360/944vsLfn/K
v3vu+68v/ztYWKH4tRPsjMbc/PGf3+//+nP6PDj++PipzokFidrnr4/7Pjh/vO4fX/X7Y1ogsBX9
UsQD84Ff/jxSwb2Wqm9kGKF6STpwq3/cHWatsZ7Ngei+SeT3/22/aGTMHpeb5bnl3tKXWR42JJl2
vqrs1I6cboBi+jKVPvx1Q6YwT8I5BnIc8CYFNGcZCec1li+TH//xOMlKCylbQBG6zPu0YCljlu++
DIBgnj7dusRY0NDul86MiScCq91iEcYCtzEbNjWwCpnWphhMwyLhY3mhg6nbcfjq6VRLCdEmfbAX
ibNhv0xHKG/CUN0sDZ1gXo/UDoVClFt7e5Z4p4vEOyFYEFE+jwmRRgM+Pxzd+j2jd7DRZlm4Pl+0
yz0qiR1ezzVIZYQ9hzpF24CtDQ4suSpWcUlOeY7c5eioKATLv+/98Vxdq1BbYqTrTUUHq8XO9OtG
zqrvr+diddgl9GrVCXni/IJeuGIXVtSS8/mMgHmOyz1t1pN/P4frJmPAxB5nHOP80NRI2im5nPI4
kGFKV20+/8tjq9Zf/AJZxNJeW7ptEZ0RnKPn0/zdfRtLkmLZXYMYz3UdmXfFcbm3nOk/njPm+pG9
zwfKIBaCrw7c1/3lRPc5mFrr0O2fT+dyir87ctayFH09nhcxa6L0ylvkQnPNEqlonmaxd34cMzoi
zMkYEBA88YlKi1Da+QwKZdZKf5/R5ck4xzFUoVbtFJUjgA6l2VnM8gizKxYbzi3qDVTty2M8t2Nk
I+mzOVsipH1byBNO5u1htBCRYajgzp4L3zf/7jkQmL0SNdoOjm8DI7T766bNgQEa20g238+NWMEd
ZzNrtii+WNdB2WJMcjUCtzyAQRKy2/Q/TORbfL/5GgyWU/Rf7J3JctzItmV/peyNC2loHUBZvRpE
g2jZSpRETWCiRKHve3x9LXcqk3ll9756Nb8DwQBEkApGBBzu5+y9ttodGEJCM4oDoyPCevP+SagP
5v3TiVuDRaq7LFv1EbxvXDk4vR++XZS9qPbZkr2qj0F9QP/soxrk5zMRvUnI7bpTH0ot/ACctTio
K+3tI1JXHp4hUCDLREskhj8xyor64i5HUghyjGcSRyFn5ycHhJjFLJRmQoYCik7CfpLvHTji9px7
QhLi5PHbrh9Bx9Jj1s/qLdTl+/j2fss9dWjYI2vHhAaYvFqS1PT2XeZ9VgOkumL8ZSbnWO2+XUuV
SE6ion5We7SmReHNW6xq6daUI0OsIb4FtoUBQifQdy6xA70BJOSjqxwpwnLGnLTWn9R3qbHr5lzJ
zfuh2lPngNzReGACob5psXwbNPk7lF7g39KK/4e0whBwIv4racXlW9l96/4h9fHtR/4UVdh/4PB3
XUf3UHf5pvF3UYX5h+7YJtFvtkeenUNixK/UR1uXogpdd4WJnphHeA2/RBWW+MP3CeHwdNQbniHs
/z9Rha4Cn/4WvKLzH1ioNiwS5CwPeMBvuRQNrY08jUjaMsgysdJch+M06FeKwDPu9HUb6Yk4QDY+
GMvQjJdEzgvsbmax4Mr7weB63OBWLo9O0MdV59SlofZGeZd5P6xMXAl96xzVg2X4FZUUGX5yFDDk
iKz21DDQDoN1GhsmJH+efn9MncvXhbnC+8N91WWH2oLQ65o5OD2PhUliRyDH8n2hJc9jURlBTkc6
bEgJkIuOTM+kxb0ttp6qSqihChIuy/y0ivcrYotji6MFBqf+sYzm+YiUbYfPOL7kEKv2ZKT8HOkT
HVxc6fa1LbqjN2AZXAsHQJncdMDJqDrmn42C+/qipmg67/epJg9Avo9uWAZa72mH36ZNvx3OtfV1
7ej2dnScwU4idoxp0+TrcEP5rz8bXXiuBXKMpi7ns9rkjiTgelSYUSte89DFNuY7/ts4qQZLiXrD
li4HDEcfSLPkb66I5N2FI2qQ98mcei3rX7M8dcjr6INOnx5+m9Cpe746h3MaUmXeH3EDhceGjraT
1NU5pU/HSrQ5eVvhMCezNcve0ENfcaZrbndWG92adkbFHX7uUWcQrxXt1z7XAtRxH2Y/mc/V7CRn
1uGElc5nkXA3QMi7wL04h2FCp6GBfjSsVg7jDpKZ7YzZwfO7q55OwzkpLLB3VnWc7yJt9M9+s3K/
MFKkmANtZauiN6l39DExkp+TJkbXkLi0CEE02TWehYou/r6kJYMrxBm2dWO8+KzS1H0ylCtztTEp
LRwRt7OC41RSkRfh0eP+2xRG3TBVmpLaqxZnPBmU9lf7M/dYfA5cVckaQ0xqDOGdLHHK/SGAyJoc
S3wLRz8d9j7UVODLlJbUTGACZU5BBKuspjNjiD0ZSmn6P31C47dpgvqjWFfjDK9b3v/qAj8qWHee
aXevc/cczpDigEqNqfR56MODPYR2YLiuvjdG87vWWQuKq3YmgdsFZpzSJWqEgZcOLf2urmGrFDXh
G0VInJiaw5OqzrWkZnrqbSB/sA70un787W9XM4YodONDH1Lp2UwGnWg5sfttyvA2oVeXaehoG30o
nePgyuYUYslE+9GOTRxoxVV0K+h3OT2cOr/dNLHv77pmzrHzAX9awZFugWRhYRoRQYghdqBp1x8B
xpAhIl3Zbjs+5ZpYgmzwY8kzPWRZcmwrpF/kvxBEM+nnyQ3Xs8gPnd6Ik7qvqzu3UDNHU1bYvKVj
fQsxBEQlbGyvRLVCe1OyWy1iiNK43TUjRRxXp6Elp+ZkFGqkQzBSqJk6kR4Gwt7oW2GyjlczOrP1
80CbIyxwfEGr0Uec1lOBJCvsmI0JTWgnKRGqdM6hz+eDmtNbcmKvZi5qT53zJgO/oEipinP1ew2E
rKbJGA3WCpbBKKRvsoasFzpkbkLqKDeNZRBQwExo78lY07eXlOXzsRmpO8gxSJ1yfUA/tma05JR/
MySAy5IbaLHjmVodZd8VJl5XHd3Ggelasj5T34W3XRusVDWI8Yh0iBtCVn31y8SCWBb258y/X5bI
JNpipUAx+/QRQS3UwIghmQHAu41rRghTR78v8duJ5d37Rm3u1VsJsmjE8n6Z4JFT9IyehPmwFgSs
YFNhfIn9nZ635AHJRY0a3+isX2asDW/jshdrver74LxFgK0btXagcfSgkREDbkVy0uubpDI6GtOD
vS3CJNsyJUAN2FbZjtVdtGtnt9k5aXvVTKQBAmf1mQUAOcdyz0oNLChafywGH3odgqOz4bM8iHU+
HXUYmsOPRke3F8d1vV3kfwXVjWHPtV6XzELPnBT5ZYp1AgyCamBp5UTceOdUruTVrtq48uTbntnR
9BIMmy2hm9sZXtcmXpIakpSF3Sy3kTKb0KtWPS8uizEUl2ES9R4NXbkpMJNQ+e4jCOsMHlhb01NY
YGWO5ICCCANGsL4FgOOfdZ0RNuJbFNgZikcAWGjigPx73kOJBbtdc/OAXb3nLeiqk4u2hiBu7gXq
3CKIzvBzHSjGxDiP/m45GCSeu8ASz04z0n3rueIPoV/fUb53T8g1bsZZn4/TNK9nkFSbaUkb7vh2
CN2GxmtoOdHey4wTpWLwmnZE2LRGxGFtjhe0Dbgz9iA8dwBUwkBEFS479fkULcw9tac2MROhg+XO
Z1Ivin6doL4PjzN6tlTYt31C5WBo7BipR2/lZx+AccMloDalV6eBVZefBpsqQiKnPbmc36hNKfe8
Gl8CEDKoObLw8PaALxgWtn2Rv1LUvyvcerqaBmSzuI+2GR4YHEnGY1pNdNXBlJlxtsHURH0vHz8n
UfVt6Zi8WRPLb9Y99PsX/QBfERCm+6GofSBKk6XjDHPPSVjvw3mCcRsD08BcgAr2M7Lubg/DCLx+
PW7quN17aH+AyjG+xJZ2bJ3mczGKj1k4U7rRuvXgxcuLk2NgRVs4cTFiZ0lu+tDJDyYCmsGDPZFL
waADO6XAxt1PEHqFZQX1Yv3sTHFbLatzGkJzP49eteuNZP3U+oCoIkRhFqUbBujmkxgTB939J2SM
xW3BHM+SlOcEIwd6D+xWq3vbZfqV/IkxIOb+q1vBll2xHljMn/bjCmAD6Bk9zhXQK1BAOWM85g10
35wu5a6a8x0R9/I+8K2GKbDV6sY59aBvtjI95DhnvXnfxOKpKBfW5nSssfJQASVyrJd3H59byzqC
UAxn5HdkSwZMVwdgJRjc3Yle7GwXHxPTz3Z1MiGjX2cUptyTPCB3wqZ37efa9163RDDmza5twWSH
KzaONWT2NxMLgUafhA6Ua0aOumkYCdYBuE4D0NilMlHLn8GoFPBaiL85EODCRWdElxkgadoWmzxC
ApLoxde5s74sy2Q8jHGBsMbE+YCYX5gwxJf5K1yT+GI67clfkokxras2juvemR3rbHtaeHv98JtX
OWckAjFqUVxBaIlRX92LYkgfswRNrmkRqgX+8WR5xJJhJQOAIlBuON6mnsmbFEUKuSWtA80hx2fp
oyezacjiW4jn6mCJw4JMT9RjgtKG11iVwgry2d7Fq5sckrh8HivScpKUW14a0wmBStu6mKOKWM93
FHK+ekNvB36sf5ocnzAK8Tg5dXFELvCckU3MIsa+LWMfjciNMMdha2MR3btzNd0MogERM4KIRT+r
W14fGKv/nHvTjebzSsePQ/SAfe8Si54Cmz46mzZuwSEt8ZMNdS2vO/0IywHgXVLd9xZKggrbIlod
nj5DrN45SffV5d+U1kAk271T09dfU/cJHGa9q9f02iPk3VhdHe9qMMXWZK3Al8aHJcIC5BJElram
g9La/4F7mIHQJovURsJ9EGOoHzR9FrtqAgwv7sa08rmKB9z/hWR6ZuGmd5vkUA8zETE+nQbDOeRL
RbQ0hErUy+F9NGFYRGw2FeOHqnB+gDU9oC7Dbd55gVSBYwX8HM3lSxSjql0nwoOaFc3owAeDGSV+
AYitI3IcnnEX5C9GL76NDbUYlsuBZwxfWt9gDeUSkdyXabBEjrsz/Dxe6uJkVEy0Vefmra2iGjLj
TEnN5rbBEsupw/Ct7aaepTbqSe+HuNvoFrz34n57+J/9yH/jXJEQ16HVCewPLAfMjiK5qrHkHdeY
Q8SW6lhtEvnI++FkZX8+LJgzBjh6b9qwBP23MvdTe73Q61OkR5s2EzdawZpBnVabQj7r/anv59Se
EBLx+S8ffv81aUWlWB2CrUEx/bavfrmuOdFpQf2kHn5/4t/+g/ffMxI5ynTRFjCf1E+rhypmzocw
709rOvr7tW4+p/Iel8i5/BB2BAzi60KxIjUA6qTavD/n/Vy1yNX9+/FvzwHABrhd659zKTx4f9pv
vy9THYDffjaWL+n9XDnU6bp9e+Y/fWWDL/UxXjn/epL6UWJ3+iCb0ofahjlAE9m9N7xoCkqDEuHY
sbR/3wg561KHzbI00Er7dZeoudYI6ZGF71+Pvx3/88fsv56lnp+1cQGrrWItaxPJBzA6K4QOW1PH
5aCWwnkJ1vZO7WJtZFExN9p2lsVuR9a41d77hkyiv5/TiXnOGUyP789Qe6UWkU7Zwd1X1fH3R9XP
/7NzXDEUnd9//ftzdB/0Z01RXQezCKJ3ZNOWr5oolv1QI176dwmTu0cP+qt+/c//+PYDEOku6foW
bt4/1COxRWGk+tfuMNBL/+AKM95+4M8Cpv6HwT3dsD3bckns/uUIwywmbFMYNKQNXCXC+ZsjzPqD
GT19MtsipJyfw5v2q3hJXdMS1Jk8ap6e7cqf+j//+/v8v6LX6v6tJtn9dvw/gLDd00vru//8D8P1
f0uwpXhpYXYXpkWIjOlalgzd/f7tMSkj+fz/uRSQB0o38c6NlX2ee+ShbezswWJjSva5K4fpJ89c
kiu+1GuXrN0lrpHMu4v5TUutZK+RMHMI6+qG9sN4rfFhNct0slgtwKdPVqAqdf5zoU15XBb/x+x+
7VvNuNj4YGDkaGSNJ+ZH4LX7mUL/pdbbazIu+u0wPYWtnp2KMgNFjTTX1HXrYXHrq9aRFF9PDIkk
6m7J8GQtiBYLvLb3AYQQzMceF31WSNWDd41aBHLtOJ+cOosCa0BH5JDIGESttUdeXWxrwwWvlLms
MXLxOfZT/Y4KKyJPSl91Gq23DtFTqcC3Eta29dCU4tUVOYkEMXI6B5TQStYek8j5ZHvdUzOvUeDm
aBaIXoVfVVnaxbYXcM/985RY2m0ysK6f0II78FnD0sCayqyktuwbE8jci+Ujve2SY1StywMMRNID
B4zSVt7gFctWqIVmeggX72z0ox5EI5ai1nFPGGtxf5HYujHqu2ndlwla5cafEyBZ2PMXJ7m0NaAP
bwKvWdXLemkzi9iyE1PF3dxQ9ZwdMEBuh6IxxpRFPptcgQgtN69w0vQ9ea44u2Y8G+NgHMij3c5t
+dVuuyeiAAZogvaB9nBxMELnB9gcLMi56M5MSfPtZC4IbUcX3euUCagW9z2opPMgrGlvrI9DYeDt
wGcuFnODZTE95Il7gSgLtxHYKEy/vYuKbVPb9k/LKi9EnPeXEgw9kWhA9iYvEJ+yvowOq08yEgyt
7ZrHL/bE4Nua1BtxMJ77yLm1naoIgGfMx6R61Xh52yHSSSqdCxrr6fCM/mcC+rRQu+kpnZahAznS
uEwNcQCdGxGMYLXldo7zfrc6nUUQrrMdR/dHWTnMdfHWbfQo/GGIZDpaGZqcjPjbHU7mRC6++m2t
uQ9OOZKvNbGqgZKGO0qMX0tkqMfc7m+yaK0uIaoAq5r6U6FV4LUj/7KidoSa7tEc/kxKeR11UGnT
I9W6nRG39Fz5giG+k7M574sDFfeyYGEfNTM8FWb90LajdTNW03hNDdzZc34Ta2TsgbMF26lRpe2o
ONauTRed4MsLV9wMEkS/FHY9nGq/LXd9n3weQLoDABHke7iFuOrVd20GYEeg23O09BIUK+OCWis+
4x1nTubc6qZa66a7CJgE37rl2aKMfsBWN201R7ubCtvl0u7xL2zIINKBfus7QAYfSokjgA+LoEeI
CU6ZCHAtsCBcSukr691AQuL8DCpQjwT8CBQrmN38pRSjfcgH0qSSKY8Ofpp96YFphe54GxEQs12+
kjCB3r1kURd7j+3EwGUsC7JfIvRML7k4xFltmpBvTVp+NUAeHScaOht4u7vCNPO9XnUP8G5/2qQi
e1lxiRJSYXw8KImjv3oiolcJysYM63AniTRzWnzndXuEVIF1rBJJisB37mGnd9yqgpO3otVdqAMP
HSXb5HkW1iYLCSzuCsmxWb39rMdPBYM2ttQeDm9ese7oa2ABHcCdxxbvIgvZAXAyiMlbQroaGVoM
Ks6s8zu7Q283OOL7CIpqmxspaSeiKQNnqEFaZoN5Yg6D4Tc3scql9y00czgZaMTtKTqUPYu2wvG2
k9A8WDB3wif2L81oXY9VpG+HkNXdosUBZf+QksqXem2zgBsVqajAFTY6uEW7Wa+dWU7oqVa0kMsP
JxJkX2Xw7s0oCgobwBUOgK9i5vtjz/yVTU+MSLe6n4tXKpP5ISvb9dT2xS5Dyx9DnLr6CT2NISm/
V7N/ZYmV3WZwZyj09toOfyRQ4+GUxLzkSvp7YBH4J7h/LiIKh8Wz9rr6pggSEOObCqPVzppeMxei
C41nsBqJFX3inhv0c3IP9y7Z6T0V2HRZrmkaMyaVxYsttCdNDy8GqByyT+CbRIBIem383MzDXoPM
1BoUVnLAsPvSNy9x3kUf/GJ8bDCbButstXvQAhlcINJF5hiJvje7H5ZQ7wKvAhTldrp5h4dx/LRY
yLuHtHe3nenOeLFEvelqYzmEnV3c6m5f4hbE9gVoQAeeVnY4WQl2z9oe0GpzNUCW7CkSWHIhvNxn
AKP4srdcG+l67Ss8cGHk+mfPpvaatYTgzTVmQ9MHGOM2mrG1fbQtsdkf7bU+Vslw0mQkqe57BFp3
Y0sY+9Bu/S6FX880XIzOemuJGkCtKMxdXQ2XJJy4J3hzHfha/uTRvUOZ3zzp+mLsvIhQPHeEmdYt
87gbdEnKMGHa9CvvW7tiOXTGKr+1q4XBN+yDSbTEBdXXQkTwYNoWqo3Z0Z/gMnHmKr2jQQaX07pd
a386mxr8qjjJLmUCkd+krE/kO22x3tjPPsIS7uyUdKHl2CR3cEen7kHk725OkV0709pvRRU/II4q
d50thc1Nc3F78salWB9dQkrp3vUPgKMOmgTpgHzgm0vp4eTE3IDB+gLIo6TZepiMYtO7AelpYjfV
kprcaQvM3JJEH+nSSLfS2lDEhnQ1xYAyWookHlXH3BHGFQZziR43dcjvwXjd1UFTa/MV1wQrv5G6
XlY5ezGROcOrLO66hGmAnzk7rTlEUa598JI4Oum9B++K8G7aM2t+HbrlgDwj2qGiJtYJiigDEItX
JWD18jwdPtApJCOoNtEfu/h5x7xtgeQstHZqQUszpgHZSgnF0Ho/TIhnWDNPKqlEnVV7tpTquGSo
uWSf7mGpfZhlk8cbFrJ5KnfiW6aJc21C8HdixJkFX7OzoDWbZktLXhKuCQv/TMsgdtR7/UhXdZGt
1eW85oOxR33+jWVmt4+c8bu2ymIBcwPkYqiQ9rQeaFTKikHhrMOR9hZFSaPe2TFdO+yfOAeHDHuo
6dWHHsMVXUGb8jLGcO4DGTkXlHR6bEbasjf6/qVnDo6urtLeXiQak5bLUfTbSjYu0Q7j5xszndLS
U1uIIIw6/Rxp7VOY9VmQys60J3v7Bk3TlEzfgzqKasSo60h2pdTBLLKzr/agH/7aU4dqQ+wJb0aC
WFB2ttSm+2tvMS3tlJDMyCr+EuPsPFf+IwHw6aUJw+w0Mp6UAwxIpyRJo0wB11aOTj2d+WtAHC5G
LF4uPVwCbLPoqLJjcrl8VZu3/Jj3YxGRsBOF4rOScCvZ+lhLf2soL/s5AT7XKs2f346ntC3bg5Iu
v8l/1S6kOAoAYNfftOW68dkYDTrYskn15o1Qu7kD16dZG5Bs8mPNpIDRcwYUZm9bdcKwq/tV6ITQ
mfNz1KDE4vtJmUjuvW8sH4ZFK/VzNs1BYa6VtPgQvCyFPZaUmikBsDpsEVkBZSRbTZ5XpzKkdqCc
BuZZUlKk3gsHahSDiVz5d6ZzdcwkDMyPZduv59hpYf1Sy4GammIkx0N0UZtO7oH+b0B6bmI8+NzP
MFxmEWuUqmzG8wzg2GOycwzJvTm/b4DVTGckTlWQ+etTodXamWAdjYR0+Z1LuD4bWFir7EKrjTe6
dBdF95rrIN2369TgvO7coyY7k+/pRN5fOUVQUfE16atpw6SC0h8jAVAbCauktSHAhU4jY9/QNYzq
su6LBAGpwHAbti2BwvYKFRvP+yPk2yVQD47yYreamcIelC5oYFJCNuTYIPWqYEIuRw8hh4hW/m9q
z1g8OmbqeOyjT4mHwFl9AuqzUB/UmNFREKX7obNSVIMgchu65n7gJoY4qE/mt+9vN1HErQFIgSTl
w1JPcQFpyia3OTTQStQXeVbaRRtL2bFlQvD2hnAf//v75c81YrciJUuG5cTbW6D+SvX32om5nt//
cobtEtB4fCoWIqtHibAgZRP5JR6VubSPsBIeDFbEru0VO8fEgldb2KcQlsKvjLaeOYp931PIXaon
rRySbQoeFcQVJCbf6191PhWv6zZzPi1fWozYJFdH/qYsgTxnrU++7dJnN++b2W8Nor6SS4dixLfz
AT0c3eK2OuouXkAzcR7H2It3g3/TaM2tScG6peewBaW9a+wBPSLaVZqtZFLZj1VffWjsgDvmwFoM
k6RLR3pjFFmw+uXNPN6kZfndcI1PeoQlJ9dwq09T8rnQP6UxHeLcq79EY/kFf4kAScklYBTpbYs4
+ljZ84NOK6tq0mCai2sSTbQrkW4xtbA+Dx0rT8pfDO1dF0DcwOa4OrCbyQgG/sjUxx0/0n2sL4RT
3/TW5B2jPH5qDOCJcqKq25mx1bPEPRk699dIx1LnuSWGNRMq53zvF97H1Cp0CLHJxXvRqBOgGCiO
y+BNjw54wGkhOaazbeAK32fzwVsf6zxPgjAmNqwpsmvszC8sSAq8sdqtBnNgA78B45vNat3zGioR
2LNF6EbUHDQ+sfZDGjk0W0nUyEhgTdZNvcTSZxx968hZJLCVICSon1fPIdaPbuQRvtWjR/9ILvXM
sNwanqh4u/r7zCXBI55lLhLdu3AqboaqwemQjjf6/Cl0sSVgcL1ZmGT0tL+odSyoxNtdzJyZlkz9
JMkFBqHbG7rkLYSL5LQS+rLDJ2pn3zpn/NgJ7+vIm7DGDbiTCYizL5wPeKLPXqE/Njn9QGux9nW7
fs9M1tRj6tNRmboHO3TpE5Hr1Oa+SWpQ8mmY8R6N5tMSQnGMfIIICue1ba0W7mqDJiHGXNoN90U9
7uMqWO350vspgZv5T3BmJVZdnw4OeBpzdq4NWK+OTMCKDMktjDN3nzoub6TePRa1JjbL0UzB61D6
e8El+5j6C7HwNATyBZuEl5VXN8RqSdeRUMxLZg9BNsJpG+35ezkYhKy0T2vrfsgM/9kXAzJ3riOc
W84JXD5+9sa7z+viUOr5LdQRSJwkALZiIECueORVbiB6LpjHUwJ7YxZepEAFM4ik3aKHGyolGDUq
7m1usu40PoZoup/RCvD69lCXR0z91ijcIJlajPsj+Xq2424RAtwnc/cFwd7ZdbBowXT70kYgEacu
O/WmAHHi0T1aW9T9/ZzBM0xoTZWr9twCfN+RZMut4DSw6HGrzg1CT7C4bQjkMgcGP23YOybRlf3K
cCAGIDRu3t8PnedtoZnGWZtvYnr5gZYnF1EaHzuMLlvUgTl+vGKXwk5EpzFi62yB1syU5VqoOZeh
65ad10dHPHKore0eIPGkEz46GluyJH/mDSzTUdRfaGfX25p2R2UYr/1Cvz+uxtuaKRaunRDIjfTt
4XR2t9HY7CYbe2WWPC4ZCZnEvSabaDxYGeFUNTIUGHm0ZV1XO6dTo111M7rihsPMP+npPXkly9Zv
rUPnuI8+IBpAFSbdScREdj67QbqIn8wsor01jM2Wa9Q1I+M8F5+WLnlgXbxeDTu5Vj6uW00MP63B
x6vaUJBorW+zg0FnbfVnUg0rqHD2BZ4twcgNZHsvBqto/bDhs+zXdAUrh20oy+otpmgk0d4N7VQi
T2hZ26swAxvFhU9aAUAHchwQOD4lyXLflVRji8waD3pvG2cmsJ+4a9B6DCkELuW1iyaWau50xQbx
6JNPLHSrvDGRaWK31cRtnzt3ug9uMId7Qq45vVbSWEdsGqcCNzdVBmieofczTXGpsgxxtp2WDLvU
TRC9OcY+duovCEjsK8PaLpn5NJ2o/UnZA9M2OHXQNfVRD8MPDWPQufSxrefgdhSeqWhfY6oom2b6
6aVLBSXgSuwBDmI7f0jiMdtlo0BkU+jXvh3u7Cb/wS3m2jGQBQXzQJH0X4bRe+WWDtRS9g3xoZ4R
hJ7S9EfmiGU/rUSPCpQDc8qcbLCtrdl5YJl7zGE2SaPc0riQINIATqDgRaM9q9BF+iOc6IKYcc+/
N0YStB2NUYZZLbFQ+kSyoe0lzEe1F3donV290JLWxcB4kDy2mVPcihK4gyhECBlkckkNR0zr3ucs
rLc98KOdZkuADSCE4aYi9QYB81dUTCXzzGE60BA+6utr63HJFwa5P2QBoaLsHQzAxMn2I2oq6ucI
8IZzU8XPlS4DbXto7w6yu6m8s9ZueQgdYK9Rkax7a0bduiYzclXrzh5WUMKNyx9sAlcCDIJTXjx2
aU2EqJelx8Y5WhbpYprwXojTvdFYhe1QTdQbCA4ldndWDZlLsZQBLRrGe4wZ26Gtj1MSIsInE26J
RvvG4ludIN9Z02m52tYEs2QxhyA+ZwWx83OXX7BUs/oXoI4QWRBtBTkiIRi177D7D4DYayALjvEY
8dXPDXribuC40/fMyj5Ww01Xeg5sI2LT8yH28VSbrJn8AQ77SgUOG39JGlISasn9Mh5mY9XPlMlK
8hV8+DkQLIDfigdYKPdxsQy73P6MTYqRSK4t1MYdBeyqMjwaZf3RZmCbdpNLmITbm1S8KA7VdKVR
qjrJIW3D/YIlvc6jn8Uc1hdcEfoBsM+4wawrB8P5qFn5Dbe5bRYPvsyWFZt8Lj+k40vSX0KzcfZA
ywjzqkMHPrL11PbkctQLzXs3++ZDdtnQi2iPSz4+r8b8wrxpb0T5VxlBMGW59xCm1c7C1bttkwcL
wt6elK4fc2yfqFRetcLDU+oi/Artb46zYLkva8FC+bTqWM+THhiA7T5WhB3A/+h3jpW+1Kb9slLx
2NU96rzZZqk58K3zPO3GTMZ030vkzjxUEVQerq0c/z4FAmbvGvZkIycbRCONYlrQmlIyfbQaWqht
U+ydwkI06J9CUU2BmZNlsK6ylDQVQMVIhx0I4aWYaZ2ERVJJ7gzoZEpxJvD+zjXiZl94KeawwkeM
mVT1XZ9ngZ6BBWI10G/cMWeG0mbNNYbcRuQbSQ5u3AWJ860cx5Lw5u9N3Yc7n8+xqGMzGAQiiVr3
v8n46DSFx1psqToRa6fj+/JkwXwwFlDSt9NK0cJvq49F7hK3qy3DVvlY+iXHWFZLQ5A6VpYWUy69
PindZqvqCIWMuFXH7xvw3QwXsNa3WumSVGbUOJEmYOgU/t8kxEo8jH2NNRtiWxDJ6ZtOtZzLB3oi
c8CE55d0VelX1WacJoz2Lunn8DaGczo7eXccbcSQenqTrsWzRyljX6N2PnsuulGQbuO57Ev62qW3
OgiZR+4rVRZREYgi5Md0Hc6T3PACrqsRlQd1XhfPqWkvp0RmvyoZqjcwEVwXx9gph9zcdAMNNzoj
6tBFA7nVqlrIYtkvyWysN0V9rJnORMBoT7S7II+UK7ZZWR5R/jclGn3f5L2e7FZzNd58VrZcyc+h
9YjWnpka2Q/OZLaBM4fTWW2UWH8l4DpNhHYM5cJZKatjKa9We+/nKn2670nWReBkUJSXK3A4EOPZ
Fwhn3o7fT5I0uIM6YJBkjuo9X/s9qpL6qMG0lM7hmLs76b271kkhtrZIMHNZzmpKD75IQ6Ssk6eO
uR/obsEcqY9KmK+siGrP/kusL5/RmF5/tKB37rreRrEf33uWm54dZGl88YfUO+sm8qdUtPaWCZt5
LoRpnmu5NwL8Obl0Pkeg/+cwm2xCoYmxCNw2u1Pn0oiRU+0ZM2lzOhgrWj/Dq2FZ8750GmYTWmyc
7XA0Tlnzog7UabuHXJDxifV6qZ/Vpv1r77dDJrzdHgA32hv5qrRqtvgq74xu7XB7VtbbRp1e+j48
QcwiXMsBLy5ibCc5oCI75jCXL1a94oxJwhaYqQGCitdIwKVxFnKjDtVGwM3eNe1jVnMnLnI+Juwi
6v//24uQLwcqi1sQ58XrUI8sfBGIBOIKnzJnH3oEirR3/riQXx/XEWsuXAr65wLGyWaFhrVJYpJY
05mF1yKhRKC6jyTOW21t366FT6hhRUlbA1ZHfEx/NUw0WbOXfsvm/IU5ECEHy7RZzELgykheHad8
qnq+JdmCaLIi5WfN9IFOz6Bv1oy3ay6rC9N81hIazUMieAsSoBaIbYt96VnR9HPpHDJAj7tWi3c/
dcCe9npAjpswOYkuFH1bzpzaxHiqjPFVkxpmMUIdj1KNdwHwIZ1SvrkjoVQ9Gi931D9oGjCohgiI
7b9FI/8d0YgJ0BlFx78Wjdwk3+Mk+lb+XWny64d+CUc88w/boGOKnAQtp6lLD9uf4hH9DxsLGxNd
5hFY4CRp+E/nm/eHITHDsP8t5viOwav4Uzxi/CF8Oj+uZ6MEER5qlN/EIv+leET+J/XfjG8giRki
ELUgUQEBhZT2H7UjzazN5Od2xkULjQ9921Q3hC0458pyKB76L2CCWnnZx6AXezghzGfv2maJL/5q
3KqjAYD3ucj9hyVv7YciLr401Tpd1JEz59wCjLgISFv6bhf6a2l2DyTRkFRXttZ2NVA9MHtLzuYk
9tBbactmgvQpViCkPwwWPgUC/6ymbB7neXyuc4JlXTE+YsWGnNYSzx2mq7XRZr2T1JIZlU9xx3t9
3/Xa/Fi6IgmEkP4gnARUMoaCIJh0Pjqx2f1fws50R06k7bZXhERAEMDfnOfKGjzVH2S7bOZ5CODq
z6L601HbfuVWSyW32+2iMpPgGfZe+0HCYiP3fp+zz3zExTRspgUYFjstPKlZR18Vbul8HDSwlMEk
kEsUz3VK4zEFnkX+FBFWXQSW1ndt+Thj7SdTQN2HwDKe88T5ajut+TjySIejZ3DR9XdVhvrZzeVS
bGe0ZTmc/NqaXkPTBEjSx9zEicPmNVcQyC2mJxbQ/4xShPB3c3jOQwzCtedfvH7E9halOVhkYyYW
AT4j2doAHSd8KOwOnbUUSXTx5PBQSWfdFN10ZMc63Mp+3FUyLH5gZnAvvW79Z29GR0E02H4YUhe6
7Lt6JlAbvUjrQJ6mQGPb4aI69azIK9svo7E1NrvioSizNfMrdRm76YDkxbtohD1FZDuQaAdvV/LH
b4mLliFs7rH1syDAi4VbIp2NZdgtOEXjaHqhuquZtyUC2uppM73m7vA0M0V/Yli/n8DA3mQdjiQH
EYBkaMd5hNC7H5wkuUad8ZpNM1Vu59dnNDUs3+qPYd6VBH3OuB/N6klDWKH2xYY8Dal3HlNimq3R
tY5kz+FUtBjIJgvwdjLFvUWrstYDUx+3YKI22Q+9AP/+rwPi/+Rbv8i1FjHWLzec5D7zOBJMj84d
++qvN5zXooUKGrAH72lDQ1AqzGLDxUbGuGIteW1NJtWOHT93USiOhL5+gazAPEUmeiXCPNj+/Xos
YS3f8dcrkqYQrnQc6Smfk+DXKzJiwroMeoSzH0b6mKV5skOEjgur0k99mpMjMqQLXqFN116vXnNh
Go9B5ZybQcBWsptPZVJDqavFtsty707yEYioPAhftaSlLwg7kbn+4vK+rZj/hy/+98p3JmTp/nQe
+iSHTAYbWooUh23iBVsCmlZ9NxjrASlbW5bRFe7api4BWnc9/2OoKli6PqY29sgI1SpIMtI1kL05
/fzgTsl16PNDNU3usR5YMhfVg8ikOkcDmhGTGnSdNOF4k+aR53r+zRhmZ2MGhrtXRnRt5Jy8hH13
mUTknl1K9LUHD3KbpsI+SqGuqSHCqwLSt7aqYBlqRd01b4pnazJetQ+yzkOYxiTpI+B1eSnxBrEc
l0gSoPIEKDCcBMWT7w+bjpn3i0nxkBZrmYwIxUL9BH8sOUTLDJLQWXmU0XgUhpsfBv0zD+xuXyf9
BxA23Nwx9qfaNtgg+9FtKkxuY9csz2GYXEiHwuGRf8nzjlB7XaAzyPxu0+Xiq7+sH8piVvu07z+5
amw2rBzSI6O2DfHi2dFYpFou0GWMNdHGyNt5O835WS5qQpILsSsxv3pciISoQ45cUnmIphJhTDrR
mrWk3NFHX8a5t8AiFfGq6usefwlLEDG8ETYIgTJhI0sm6lqIUG6tHIuYabhM4ZPyPDTZwXNbFIqp
B5veSY/C4QPSd80X1xOo+ZntLbYNRaZgXzMdmskMNFK9qXr+0mS5RxrHgJxOS9gGpPpErP2HKdl1
ZKxgoph8+O+SBJixtSA3EmyS+ZW/BUVYr2Qk5dmapxd+pofZDZ6lYqCZyHi4tkLdsmWpmfWjuL1P
h/rF+u175qGLSKJIfBnviFmKoVl/HOrJYVzPjNScApcaHgdV0zFzKf3uHJnmofRsH4mA+xiphE0z
onhkVEwka/KnL6ETPzTCN3B8fKgXgFLmT8TR2MFXB//JPvQJCa8EOVEasF8aPBu9QXHKNg6pAUk4
uZ8+OZSk2DEIuCn9vT8OZL7ZDMD73mPGIuttWbUvcNfGJ2DJK5fcDIbRxnSdsAQVciyO5DL1i6Tk
2SYe/WHud7D47WNrY3+tmfOOMz9nGgcvtnQ/lk6RrwxS5BpDxts6KcvL1GwqwawMtymTNK9dT2lx
q5LG2AQWmNigiD9aorCXwTG3QwRuOkmmcetGQFLbaYCj2+DfY/wAgRpvijHEqD0sagGvwgDmBekO
TWm0bnlK1WPjPBMc1xzYpRrrMnukJmm3BWaLjR/XIdK70YfsRr7uMH1DE9ccpB3eExztbNJNvDPN
9DSSz7mvZfbqL4n37ydPPTevkemV2yEyEDo4zcehIKuld0gGruZ8PxaG3OjldSgb52wCDNykJbFb
2WztneDF7TF2DGTwiHtn4gYxxOgyg8O9NdoEmfmKaDZloSk1mUVHDrN5YtT2upLfqziTN/t7Plsl
NQPBzxj4ma791ETDcDBCV26jtxim49ZfbsYiCO6Raph+JQw8SSje93G0fj/jqlRyM0iKjNa1L9U4
dISLxodsRACfCwd8gW5eS/ash/dgwjbek4TzWuVY1huP9nqmCyZ7zNqnU2Ks/cmxmdVykzFNOE2W
mrcV+roVuVU7J39yAtvd9SZ40Xl0bp0u3N37HZnjGoimqLy5bnOqWgqqpkVPPzT9rZzL6nEAq0zf
01yqqYIR3U2MjoJQYVfufuSW197yvsd83TMUsCq21sK7+2bo3z2GPusqZKQlNYFpg92jct3UXBsG
McKCVK1eCZErVxCk0yc1oeGtpvacMV8tyzg6dj4SPDdH4FvT8a2FIvQ6s4lVrXImmLMLkJQIs9ja
uMmiwwgL6xpMCZ3hHP0f/CDFj5V7s3kuUu3spt79qTX3X9Sh8WXmbJ6Hwv5BrHBySEev3kra9rWC
s7ID6shy1geUnQQOrsclMQvrzFvqEwRRE2wMObn8Ar+GMZLdP2JkQi3LYXJrMhKl4342GKp0gr2I
f8zkiB3PJO2m7fxtEXb4xzTWweKWmkxqWiCCBEee2swKtlpO5bmTUu6UnX01yPjaSWWzE5zdEHCd
f51ik4IM1e+F+Cs9AY3iYfRQRCNOqNZC7Weyj6p7MKjzEhdS5BBC4QrfNAmnVw+l+5r9xVd8Ztam
7rgJh66ztsReTefY6y6KM23nDRpqA6/Y2hwmvaPPbje5F/GAkLikahs+MCAXAmMNbIZuw3bHSAh8
wj44AH3Fa1zGZGMs/6ZTo11Lt4rBgfaIXHnEPqOFPDgz4UU1UqA9S/XVkL8nXgX4jwfOchGOx6S3
gkdg/Q6pCSAXgk+kv9lrnOSwOEfzARyJZv1qYdxxvK+ZW2XbYQr7bTPRlgBJ4ucO5Yepea0InyVg
kAM2Xo7aPkwqlvMOgueqjdF8T5/tfI4uFkzXnazETrcIt8NlEK6wCh+ihhVYFD11nfcjzXhup5bB
Vg73R08A9CWjpKVuad4EyUie5woY1+KFyyErM41/sCfo7oNySFpCDNnjHkQ2Vn9AYaj2sQSxKkeY
55rAb3YXvO2ArOLbrMePqSZLlKPIJIUxzB3/1sEBKaf6AcPfz9i0q0MUTXuTz6pEZvI4RtFtaFMe
BrP4Hqrs7KRevbcjC9K6DQ9u2nCh43ZaXtyF9ZS5hfHEo0sS2nID4n03OXYRIbY4EUcD8VmUuUfH
z7+4Wd2cYfc/spYunlDq8AQcewl6o6+pOwlScvzxKTatdisSDgs765kUG+wLvLDBNRbaH1qX0JcG
xTdYv3s+onQbVBLvIubj5/cvfWG+lUnCHzciGrAmnM5Rh5x3IOy09x2e/i4E0Hk49h08W2OUAecw
P8lhJOoPfRkL0k4Raf9PA9nE7vwEujqGir6G5SIJhEAIUpO/vYmpBjdmwZ5zamy5DaJ8PEQz5qzE
s0IEjN1Dhk5iV2kstW4FjdzC87nOJ9UdZvzMQQDZ2xgGzR9N2UaFLASARM6r0eog/fWE9S2fyhwl
333Q0SU1nQeC0CqSoIksaEfEsRYShogOaZ10TbkrG9PaaZ/Ku5JTtavc+pNFd7cmCwd/dutUJw+j
/noolPzKlXF5XaU3ITX9plf4LpJhstZjNkW72dYndzn6ybsrtmFfwYi10mPpa0UbWm2iEROEruzy
XBb2vHEJpdkHEaH3WEkOvpF/A+nV3liG9q7iBPOOk5nWWxtk1bEd1JNtxAgyjewcGv73sV/U/k38
Q8blN1pceR7b2j0Ii75h8Dzw8nW6GpuEgN9UK8ysdvqqZ4juE0rn0DJdHnLcyvy+2jcdO0oV9OTu
2JjAa6f3t3ATbJRqF3ZQ38RElROi87Qni/luNWMaKzSBIzEiHGCHSGEj6cEFobZyvCjelIjZV6ya
s20dsceRLvpk7ef7tiXXxXn1ONluuhBPNoMIQ3g1RGXAhFDlj5lTlh9h+wPGLUwCtRvXfhjHV9Cz
W/ux7JR3wIA778vRuvloaJzcOAiD+fEk8npHxLy15llhn767YjRvGdmiG9S9CtgwZ7vVz0e0rotP
PfxCQl/znHbWc+dN+76vs0s4afdi82JhxSitjZUgbQHz3qxchEF7FDE/eVdiUDmp2OSlHW2gjMpZ
aOAJyNytFhqBE+WPfZ18DGJQltbAahOSO3eBr8hwFxwAfl5/C9LWvjg9+s9WumeRJtOtOwxF4RHG
kLG7xFh8MBvMR8KxriXq8zMX9jUYZxwVgZXv+5nEvdxyzCv5WsMuramtQ3nvcAqvYuDaW6fm9raJ
bPlIlfucTQSrESg8Ft2NGmDR2bCQiduHSUDohZU73U0GOYKh7wmLvU3YYIKMqqjo/7OrkzekEzl4
znN/PDu1dK4iddp/qjlyl1wEjuEVVpC5Yy+d7IyG4UFH7b7NTTveu1OLdj011jrxMJcsX7CXN1Km
D0EkzG2TWPO2x9zsuaV5UAVNbWLpt9TiTtIDBaNFbUVmk/Gki74866Yd9u0ydourZfA1E5L8Przx
GxczQiOORjkNZ8wCCDk80PLGqKJzPCbx+f1XNelVoIpALMhOIfIjCz7yyvpCheYdbCEeYgJa0fcx
r3H6nA6NgwB0Xclmmt/bkI/xlUyb9M69kt4xLKCq72keKws/QGhVD3WqA6JOOmGtBjFSixpRdqbU
R5/t8bBrvKRdC3MOTk1GjKS2utajRE++zypBIWYU+RMDUHEAFiG2VmeESJZJL8ldPMzg0fsuv3TE
hNCRKn8jlx1J79BGDG49riGTGoQCFZ+odPt9nE5BDl37WPKRJCYI1mJdxdODyOdmG2bEiA5znZ+R
Wq5De0yfjLKcmNmn7Pv9ZlwVvjh7kZU/6GXoZYz2bRiRy/SFCvcxSVMvIfN4FmxcixGb0Qun9HyZ
yvANDljsPpu16z5HdcORIAp1XBIE1w075j2P8eSRMO11bNnD2SyJzrAazsYp2TDWJedxJoYidrDb
VWooSQrLrXvvEadDx76zHT85ZFFvYGEojWOaesf3Hzqx010ZEgs7NdbV9hpxff+sEFV2pBt+1NTC
d7Iv5tX7EBItdnqeGWVsYCa/BSAhVtTJ2QGC/QNRW9B+9J3uizgG9hIiQTUfa2+iXnaTDcNAyuDW
vEb1h9lt5ss/2kNDPeHOIMXJQVYDAWQnal9e6mvX/UjmqLzEmmPJlWbHcM/iwdvkyb6h9MLMj/Wr
dIJmPfnH3vHD62Cb6LNR2bkWas7USwP20YhNQq+zqOD5kUQ8IkoreacQfLwUFBSHBrDEoW3mm3Lb
bh1lgb7mMzIuadXxDbpGCwrE1lfbhLSEER9CwYwhCcRAu56H4CnvGUamUjaHjAOdpy38z2gWP4rc
r0iOJbcrimmTMpDuezhEpMr5+RmNK9mtFhsb/Aju+f2LLC2iY7R+dgbLPQ8aQ8aQj/3hvQDxjOY0
h02+AXouTsg++OYz8XmWE4JsgLuAnJnzwmISk4gN0uUflV88jW591gVpu5yoX0O7JWKe2fjW4gm1
IzSgx3Z2aBl6rORge0eDlRe7y9Hl0z3EO2k79SFIbkgq249+Vn9oKvOKrtz/UORXSyFCdHAK3XLi
N64kE+xMdkQHHhkEYkycoHXaencgYgn1rvfYuz5YdHdOLz76FceL7XPdVA9YR8szW+HPdiW4v319
VTGM4mDZRjlyPmHDewkQjb43kmWb0zf2+efOY6DTtjS3WPYPHlvHNcr7eN8uDvZSlV/JN/1RRh5h
Ru0ng0C6WSlgGHZ8DUKz3k0e5U6ejUDnEsUarDQAJ6MYOcwQYsLW3/ImGwiHhmPFuv1SGsNjVxAP
4oTF5yg2NJWn/9VZWrw8W2dLKT0WgDKDOGejkGwbguoDnvKnAiUt+Wf4FGg5aot5U8CHNg+Rf0jG
2T2rmh0HTbvLOMZXlNLhWcZEXbiOVe/p4ywS0TI6wMzY9lTKHxJCXxOBSFKVtvkSOlWI16NomdCU
5vb9/ad0mzaBMftrJatPBnGqe8+aaYWyIdkJ1VA32x+nnCJsyjNSawRvh+vR3YfWZc5YL0xTLBEC
tPZ1Kryd6LXcG34haSoYZKJhYmYiWky10lynPCsfIrRUqUVClmJmQyU4IjvjRjeainBo1W1yNf3U
lqqvLSdT23vlTjDpJO3UCBE7a+eUI6FA3pwcmCWhf9YchE0PcbiwvRVBB83GcAoygD2UNwMpN6QD
2S9K084QC1ZsEiOK1mHv1mRhWyBgoj1tgiYEN2dSlyZQsCcuDmVHb/qocgOoFwIEHTofIz5tbWGG
Rz3Ynz3Ac7dGqqciTxvmeeFHJ3JImrd8jLkG072uRJYo2+AtTVBqL8OiyiThdsSuiLasHldBwZgL
xWtmrFMUcHtGFjQZTIZ/uoWoL0YWLsnLeqfKyf9nmNIH9WfWHk8V6svtPGTDAVLcKskbaz2pIjnl
H1XENDzkVWJtTGklVflmN/FpmsgC6226i8Iw3JNTY3oTEXS62aQbgNR0ACWSUGKJ+1QjT4OFSvkf
43cc23lFiG28V5L5DvP3fpvXi9QQe/TWUK+pbm28tZw72nKLR6ynu7ACNCNI08gCcH3mkIOkWUZB
iZDFVtdxsCq/Rt2gX/3OeSk5OeaCRVQSXO1pKB7NOdz0Hp4ZQBw+baaovniWRsVEit22yAR+4yGk
mLJeugr9Tyi7+Dz2bc2gZ1awgqPPI+OsmCno++Te5nPtyrq+2V381CoabX/Gyd7R5hKRHq2jOPA/
Dr53a1JAGNi1OEAbbZzJE5zX7xOJ3uYMdxOqLS+ZNfQx3Rw0+68w/JQQAn9wTRwbnhyZeM9kBpiu
jyVM2sHJHyj8OL6YcanouQiRMNm1HdLGhKB7CCh6bidEuVr75dYRVXV2ly9OTEKYGXYwtChaImt8
RE1LeAGh72eLj04nvHlgatTlu1C06NtpeEFjxYg+LbiCbHmJ5eBfDd/KL/7ypVDGR1WWiHabKFwL
X5s36Ig7gHr1ocMukIo02rT2T8/obKCFw6u9uNoJy6F7qt15q0mTWGE0dM+MSe9o0og1SKsa8yUi
hakKT3OiXk0jJEeMsC6mB2Pw2KLL5/n/raw7/znl5GJfQjSppKI8kB/ZrpnaZC9qrtdGh+ASQ8sy
PvKtfcXeFMsCF9q4SPOjufuetjTfVEXiZGEy2sgmH/dj2uutPyLw9npvlXei5TmuSGZspnqDhCJ/
mc0chLmXH0ktgrw09ux/gyVGsCqdD5RAhwGF2FYPQ7AlhjG4Jn3DfMaKwaBqZIg4EV9aj6IfYfc2
8ZHIa8f17l2SvzYVWQqeab3U8q0FoYC+2jXvc1JffB1nu9qKc5IRyJ4DISQu9tx9UE4R7NBxMOwQ
2j6jT/tgenycfXtmo9njWA3H+XNWK8zxzme7TBWPVF2xrs2drdDYXAiU4dgd8n3OMvBkEuJKhuHO
tswNAGPWkWxpL7Mv7yHUTjay5vgJY+PPIJ1pB5m6XTxyW0yO0s9FZT2FCbObtKiAp2oeLLxFxj6u
4vY+yIESxblwd4hrEhv9JghwmkUFVe0ce6Qk9NY6LHA3jyG0M38gnGxOPRJtx2kCNRl9NjpsaO5A
lg3BXikGGds4DYvS7f2U9DsqTFXE3g4IT/Wl6jPv7AfotN7/K89M9qLmmjFmcVEGTL6S5eO6mukn
ULRrz54e+pwmLenLfe1M96CPhmNoRNZ1yIgUVJO+cx/Ge271Rblm4uZ2+g9B9BWZXbcmUkkeg0VV
Tk+0GBT86iqdiTm1Ty3fFxGK9KBNCB17m6IwYddWMgQH1sQZUUfnsI9qnv35eB6R9JVG7T3SvjGE
ZQU4NxPGl3yW10J1u0wHybTqExCZ0oX9Pjb5ZZpEysqGsOJ4TihI6qZ90HluX0zxE1fsP2vtNKHC
99P+Jeji5tnTn0xl3VWPhbblGNlMsfd9wA6xaeLZW0WN3T2PqvbPDHPuxjS/6b7onkJ7ywCfSHNZ
a7T2CKIHQWYlB9Wmqe2vpIy+qBBRo2P66W4zSuR5k2/UZIQRfE4mKb5ugjmyyNzHSfiQOP0zoU6L
+rPAVBwgZ+ZjrpTxhrkPuJeBlZZJIvIoh57caK8dvS2vZbsTxsE0FXrEltsnMsWZ/ibmZTMoRCSJ
fEXe7l1Nivvw6KZJhwQg4UqG/E2YImT3sF5WKUrMeicKwqIQYr924LDWLN9xrCQTN308sD4wsiVp
qcfutivjrHoF+mRxy1C6SJRsFQlzStcXM0+Da4SY8/r+qzA0yMPT/rFTY29u7MweDug7PuvQ+6BD
pgQONse1qqOQ1T5f3n/1/oVkGvM0WMahGJvwFhZ5BP02eqtt8gVX8ISiWxXoY1sOEwKV5fcwaUY3
3Q7dviMonpjhNlkrMqO2ulxi92wq8Nv7F8xI4a5Hj/PP7wXzJHaod0EfyDG5maGX3Cj952MY5vd0
LAi5//+///4rYZaKmgAFmefuzNhgnALXHHWfKi+QZOjQyvoHD3KO2NqFmUrZi7G8MDYJLMYdf//i
fOizg81AeFMH9sCMJTVPvi9frQnmghBpvTbN7DAYWJ6kR3CQNdfNFvOpvzXjCQu+V4otWAb9nDKa
vMDp3wjTf1IKm8xEcurB4kQIOuZ9zOLvOa8silVN4Zzd4oIJmR2oV03ntQJm8KE0q5+Fjj/aOjrQ
+Z+YJ3csJSaa55pRTkcsL4FojN8beRZoTzc5SFOP/BS3zFlP6zcSdJUavgqWf33YiIOu95Zo1knm
fsqAqMUNet4mVBeiv6wtvR1Vm+qbVVSETy171NQBnhv6qI1nJmcrQRfnAk0rFToNA0NdhDeXHJev
xWLtj1578c1lX0QnJU+lHnHn1yZbmwFOK6CIm20V3loOkJ+KPjNWVoJhwk8ssRqHg5Tl+CAbYTKU
/jKL7DS53pL2nCOp8NzHTMEFkVVzc+ZhR9vaD3jVTGZrMshZR/vGMQiqiGKVSXTk9I8BI3HSCQlq
i7L+ZhzGbIw+2U7loluhPkgoGg3Un2u4Mhc34i9Ew/ClQGdoTgWed6Pe8tBYMzp2Vl7L32lmS1fY
HlIDamhRfsMcrleJY5cQJIpuYyxeO3fLdTgb2Hnjyp3uo/8tHf2cYDbccFNJZqUvlFgT88HYZsfW
ino4d7ON1YMdZJ9Hk2O/zTr4QJ1HGuDgPPuVCyglfhvFivgP7ovGjJDeRjj0Kvf7HNdyVWZpto8w
0GVVeivz4JHdcU1eFg5KMx3rnSL90LJd7oKQ5kx60xr5zbSta+fFY03ku4A+JELptRs5P/z0Le3B
x4xtuAz0yLtidoxVo1QkQtvTxg6KvaoK8H8aHa3Zd/DU82c91O3a6OuzlUz+Cs4JmbaZfI4swkWF
as1tlQyMQCEFY9z5ZJUpCBwdr3l2/HBc80DZvrNSHNO6S4+c8Azjox2MYt6BQhRAIesnq3HqXT47
O+J8eK4BeMEIy0YhdCvmv6A2h7Da0me+idG+9w3TRxkUG7uIuq3pdAiv4h+uFLyRmGxYVno7d0zw
YhLJ1gUmsFy32VtO8dAy4LHVCL80yuFTpOYrS8kvvK5x9WCPeIAjxYeq7DzK+Y4FfW9s2VrzjCkZ
o1StRPCgqeoN3p8ASQSsnoLVQNoeo6490HPiRgkdljAkOdK5WKu50AcYtdlOT8m9VUtPmjoocGsI
0EzQeOBYpU6xvTfPyqJsboddkchuO8Qle0NJ4GfblwDcESYt1E0dgtFIgFVWI4+K0K1BMsXpdiGG
p3DigaSv85pcQzR12xh5E6li1VoY6WPpJXIN8XReQ0TcugSLoN41JAdhwa6sYL7lCxsD3gy7Vcww
4RbXjvbNb9gFVrGoKe3xrbEQhktqVG9TUtrrvGJoPyuot3nwoSRtNMuZpTQCmTIL9+eeoLZVs8tL
+Z1UE7Yr01eUTV9TTjQYlzVEZwQ1WduoHXmUr/XEyIcJBshb+2OvBfDOl7wX3W4udoHljQfX7a54
eoJ1oBjEySlfF4IU26XelNrpYO0OmHsp4k1Pp/uhem2QvKx1F3m8PO3zRGTxygYdgq8wPEEu8jdq
oQBj+KOx+5Qk6TeBo3zlcBgXzUT+kY72pue/TOO5toMvFifRBmLduPNG+WQyro88hsvSo/ON08/w
J6JtWFnfqzL82HPXJb7lrBKASFtZzq+5n/9wCbfdV3CJBo8gruZLrvpwM9sDq4b5UjYATRgOMYyA
Z97nnbMbjOEuiHSjjQ9iwlfNb3mQwLaW7M2rpLwwL31DHfAaQmg5qs77Ocz+jwCr2bYGPK0bz1z9
XZ62KF1/E6e5rs0/8NV8Qho871dxWl3mxJtnFTSVNAUY6H2qFJxQNKMZuu/Q3lsk2TGWQLVdwEUC
xq3ZE15TGv1N7zKZh3qE74U7bB9SHf3HxUGQ++PiHAwOlkLk6xJs8evFyYBk04hdwilpPfvYLOMv
5cdgfCIs+UnMPD/zr74NbISJVrYevMjd4cvKYbNv0Gp3az3jsm1zcenIh9pb09N/XCDq4j8uULlc
no/S0DLfYy/+RYYbolL1rR8GJ5I58ceWDdVEEe0wh+FE5sLXUatHfItsHM1Mo29ScGns8vb3y/hD
Yyxd1zVNwfsooOHJ395DIfvWCJEenlDTsKSYYcCCacc991oqis5seTOrCDFJmWX/IW9c/upftY0k
xUIWRudsArBYAH3/RuPVoe8CXjHVyV5W0vgRec7F3hZzRQZmjJ84VPh/W7f0Nn//ma3lvf/tOwuH
85NPrqkksL9fv7PwyqQsstxhBRXXD8i+Tp02Nn7QikMXxqDUco6tdnwpZu9n6c7QC+Qd4yzVXo5d
G0ccJrUs3Uz+wPytGG128P05S5rh6jjl11xRxKN1+C95qg3M8PfLtk3P9FzLRlNl/S5PBbUvO5/K
GLNQw3zFmE96URCULB02KXbmO14ONgXNAYGenO16HVhzdkGA26AAHaYdqsREW+UlTNm5GyTdNnBr
DqnVPFZd1Z17s9r2Dfo9Fy88e2NE5PNbDjZ3r9uEhQOriVWO4OJSQd2ITFetGUVDFWgTMs3T/Erh
LV7+/k79+en0HEVD5pmua7Fk/O2NKgtZm7zS6tQzN1613MAr06639dB/bm0qwbhhAEyG8qcGzuvu
79/7z9ON7+0Kx6cncSwkwb9+SLLA0qjfW3USptoW89juEGn228oNNu4yNv37d/vzuMIi4wvPcZTv
c2z99t1UB7IGtaQ6xZbxQ5fVBzTeJNgz3Ycw9RPe+4+/fz/rNzClRaSP40sbLDTSYiwLv720aZ3X
TD4gY6dB4G5jOImUxHsB82hV9suwY1kRxCVj/9B4qqoGHo2F1YbAR4aAy3q0blx5tMPq6V00Cqgd
FI5NV6WDjVE6cpdyYM3AAR/CloQdg0nuf/wEfx6gnnI4vnjBIGzyU/z6BhXxEEw6UxLKEmBCZhbF
Pmmbu+i98DS6/ngQwvhsswhTPpeLoIqY3Xwxsi9yRO2hEKmKfRv0eLYlqYFzqa6eUX204ip8mYsP
gQPk5e+X/D8+zj55SULwsvO8//019y2NF7FyrBOjBgb8DtsOx6uLAwrAowhK8qcXowOj8DA3z3//
1uJ/nHl8kvFzMYB2pfr9eegyvOV759ZpXNwDYFqmlfBQ7gxNehY223xAntNV4KxeyaRj17VoahvC
ClZo/Ib/+LSL5dP12wmMQWZJlTIdpRx7udp/P/zMuLAjbIGnTNWcV4t6aF40P3c+f9F+rj7QlXPD
UR8arlH+x53t/nlr+7h0iLuSLgubP48Vdl0e2ALzVJnmF2aCFcoRe/rsePvczp5weds328kZgQbL
CsdMINlnIUuSSL26sXUIMkN8a4R7mPvSeRjw3tHnx6KpNs2MmiFUOOtjFpcPoxT3OaLEqAJJol0v
zimEcWyZ86oHwLnvnEJhRmTlVqGpvYUgp2zmLCsMI84ur4mpaSflkwKS+ZtE5k+D3R164n3OLCWW
o8GZrGoVcIIdZIVqVkxhtFaRhfSrpUwHUMOzTBSviRkS9u21u8RnUahFcAiJe+GDsoldzM1hYqm9
HutqFVbGRdjD9Dpq+2AkqJKMPH1qDAo3itpLOxAEgB6TZWdLR5X0Jr5yb/AuhZs9d2EK0yISdGdg
df7+4f0fD2zfxAhl+Tz2aCDeD7N/fVyKmO5xMgLnFGrpnefU2aM0wMPdeo9DZ569EBlGCgWtTwSN
TOt0qyIpXvoRzqg5NyyXWVSFwCg7q8/2viDM3kPLyLKkIky4dj4Q72KscChY/3Hhzp93vG/+P8rO
rLdtbO3Sf6XR9zzNeQC6+0IiNVuShzhxbghn4jxtDpvkr++HTPVJVQo49X0IQEi2Y9ESuYf3XetZ
YIaXDDPPNdz1SvzTiUf5gGyFNeBplYlaaExmZfrRR5H1pSjEZ1eZyNawnIdsnkOsTzk96bK/d54J
46ZmOkVCA0WXRh7Kh0uYJ1uqzwbqQTFuaXYaxwxwCJDJ14huVTDQ5dubITyRrqbX0NLW0rxPRiqR
12tKAeAvp5NvI1M/kSByX1dWHfv+S3HHMcXA6I16QHIYNWR6y2ezMB5HhV4IbB4RInr2xzyhU8iQ
eWio4Ak5eTvls2uQGWIVCYCDpVs2s7o3eIdvRTgWG4Eb7FB16LwsXb7956tC+7tdh5w5C3ccAyo3
sf7bFKY2bTwPS7hD7h48ij3X1iH6Ajkb/iIvNzYRABoKcbQEyZyCVNU4GoxZRBGZV0d7kf3D6K79
bUq1IQhz22AhYmwzfz+fJmlpXIppPvHxyqPTIqlwnGCsVHFNTCoJ3SMs3WrrkAGrj2q9i2eU6qVD
4y2Jq/bSJ1r8Dyvdv4/6nJKLdVC1bY/Z8vcFlDvraLIpHp70OIHiKIEmUK8IJf2GLAavOOrI6xxb
nR6o909HO+/Ikhv0s6E5xk+n6l/g2H9xV/1tvb+cC1pjTTWWxav125hf4M6p21AFORhp+AJxJwBK
bfYJbcCN7PnQQl1H+krf0+9sRfOdnnNTZH2LspyUuqa409cP+T+96UN8w2GBRPE8j/Pnf7iu/j47
2Swolk0J5iY2CL9vzXIjTka7duRJEbq3wTsJQzdSL6hjPfZpmXugACsZYtrwFobeQfH2TcWt7SUE
rivJkzGDKJGO9SGOhDgKIgahGLnFJZ/kQ7wbEfo+1c1YQPPVr53X1c+MEMWZjiWGI1kHOmz5S5W1
xKCZmQjmynsLSwBlM/LPajLCnaJ2BTqruvSIjUUQbqUmxcVFWB03YbEbXAtlod3uDZT6ZutYR6sx
xo2YCifodJJLasxCZwvkh44ybWdC7Nr3bb6oyJzyQLHAQB4EAW6uysTv03m6cU9Ddp/lidpoiLxR
cbeVaZVn4FiQO5dD3U3dbpgqc79uQCoaeqhfje4y45bEHVLat3lCgjAEBeCeD9rEcj7NIhi89Ruh
BnTukzxQzE474uD8IVT0IINBgCq1l4cotkCH9r13WwfRlKLhmeS656np39RqxhuhBBKl1SXRlKdW
7zDijGgpHDN6iOqPNPxTPAeed7LFdFh30kkofowlCvbUG3g3mAm25RxpVy1PmOOK8NCa1vgPa46/
X/yWxk4fv7FnkWb5+2Y3KXHIoOZqT0lmsFsT23UNXcvAxQO8UxoaCHL679/9lsZtT3gCTQrH+H29
2UWq3g1jTIJalnU7pQKz1g/eOVXK/JgONhwI19gDoaZKgyoL2BNlv0WvYPW2e/nPN5X+2wYHlj5L
LZ2ZEDOYpf7tniqxfmiNgCzUIB1sHLe8cBMxBVsUbJH97rFvmEc7Dh8Us5/8xa8xO1yJVuV4r2mm
7GIhaZWRbZMk5RcWIhSOSaOrETqOSsHayaOVP8ePBu0/v0KZDVMMjEUGwm4c9X8a6V3tb38OY7xh
Q0ewaE+xR13mpj9N7GZOp9JEtH2Kxwae+wJ4WBM1izalrr0+x7L4B/ohK0kKqqfkuIbypR1O6M36
0A2RPIHvK/LdZCiv45jNp/WQsIpH4j6y8ISNtH7JUiqKh5QuQH2AitQJLm+aDqwFQjiaIA1Y/gwD
xa2fjqKZaaaktnFKrAVJENfQIv54qKJMUSIKzzjHjVMau1Ng2e2PwpsUYiBnuFPtQh0pWjg6xUje
jhEOyJZyg0giKzukCytzDWDMkWuHQEbmYnRLUtV4OGEWoiFxKpfD+shrEzaUQC04LuC+kJvjsbQ6
zDIife5CAs/zsIkO7EXzw2ibe91VkdmM8XMDllZnFEMx17wUHdybBiYgLat578Qf4iKy9k6DnY1e
AnpxxSbSR8QvqzPzp/0KvSCWu6jfQvpLj/1EW6bOzeauJO9aB4XSKJrrbMYswEUy7gxsWgQHVdGh
CKErjmhJdJobTyko1ReYzH6LliUYw4xWQU6DVZtMQSRblhBKxNMJQNzFgWdO7Tnc1aa2W5dnk6zv
ZgphtY4ydweKPj50GMXWs6QH/lDSez/2BJBsoSJbz12mJ74H3WnH9oXOPBIh386V7qIYVX9JET+x
uaiR3C+AHdFRayJO6x6GjfqSRqq3j9AOC9MLn/H8b7OGe0hVGoN5qa0BzTmr2s98iMoovzUpgtkq
Q4FlSxsI5WLXYdpSQLnRulIEXM68Kxc+PnZ53FoHrsFos+RAH3C2lvuYvNVN1LKd9qyo2rXtV7yz
BwiR2os0M3DrTaTgAaUkP1VWcUHlsqid4LpmKM8ifBT7DpEraQspUZMd+yevAeiehfYLgjE9SFHX
wPDCD5n1FXbLRKH/E71SI7phtaIMpZkHN4+1o16Yh4jNPhr1mTDFUMCwkjA9NlnZaJ/KwnoF4vzJ
bSOEpX2MrxRXPJhSsVMGB0hXpGHli6qjrWLxr2NcfWLQPyKcZe0MLj+QwkwOMLUlL5r2YrxzmpvO
xh7/s0KpZsgOXQH5CZU6RrKn1Zg6LbLcsfFedPRdNGGoZVos/S7l2N8qbe63pZKWgSuRVw158hEl
bLMfXC6j1V1MTl13Nwc6TEpiJ19F/K5Gs733Wi3fyxh936SS2VmmgBx17roNLgOu15nESJQxLxKN
+AaOT4w4iad50z9g5NEYbVUb3QjVBaeXiFpiY7wnglW/AQJsVyRuemgb9eJZSkkCAr7nNMe8OGL4
IwN3inFhAwlCL8DLz+J50nPHVy01SJUMs5cNrTRl5oVyScuzOppA1Z8hM0TbWjTEwCZmvjVmOqxl
vuiPsN76SzywiuUUAUF+MKPKQzQULVPvFCG2VZFAivhCsSQ+moQdswvnhiiJGNkJI4M9BwzBH2hg
Pdh6SzHHYf0kXSZ8hw61Vxko9HAWnOUe+HCdIRVF21eTtZcsyhQMJznCyotXPrJTgSfTjnlAAdLb
Nk5qwIs3HfJXq+joDi2rTDtqXljXbisYto+smLCseO1D2QGzhBqa4ol4wrhTbDBDMca07Zz7Q+dR
UDFHeebvj092qW8T1R3vqVVOdxRUMVfAvBmk0+wsM3bvStRqt5qbqWE7uyVYPj0l+OCXAq48DZAW
Uxc/cUSTrFc/VfVITa6UL5nuhcyU0+R3dXRDQOw+Z9lXJgY6rK3hwt9k18NOsol0bJuIeU1SVx+s
IRwQQt29UWtfKMtrO7WB4JlBiz2NpOoVJMBAdMVa0r3nE7hpAokjUHJZ7wtkSWeigp9adbR4S9/j
Pjp6+GRIP0UENyF+3yW0tTd2TkKrJYbiQ5F96Fv4oLitzglq8sMAIZouY3pWLKY44VkhHpAaXaNj
sqwkg2N8UgiTqRX0H1rl3apOdXYjCOE9wNlHs6TU1wGHOlZ1aRIjjCetR2EORIs4l2gqPjDlM1Ch
UeXdVin0eQDk0BDq+pY1sYcFCS5+TjN4H4FZG6NKrt3UtEZFZLrtucaDm2x6b680NXezal291PiR
RbY/GTH9WJ0uQGiNVpCgmioj+t0IZ6vzVLBcJo3DLs3PYUPYCjQEfde5FuvmPLuhuudjSGtiLCE9
0AGWOL+UfZRjFMAtNl9pSVJoU2eI2LiJdzG25QBXTLEP5wavhKcRG64+6L1qXNm2oFWDT3OTwsDJ
j6wVbZJuBC41+/3YCb9ydPeCgK4HS17FO6Rb6p739TB0+bSrmmw8WkaD53z51TSFk6220FqQ7gA3
dMZnySgUOAyhLmPQc6NHBPtFPQA+RiXLsJ4bhsrCacv7PFXlXpLoAprUxnAyZFh8wt7dNiE0Zd7J
NLAcCy/l1C6WkeTSkR9C93VM31Xv1c6uZtI7bza8jdZqSCpuKxMIlByeUamRFUDFuMoS2iyx9V44
UHmREcVHT+mCJlTMh6I0Jwjt4s6W8htA1oNL3PBRU32TpRQbo/Ebcg7ch0X7SHpUuyF3zDqYvXPN
s+iqU+MmJXJ6m0xCRfIov+it6h10Aat4NpDaRtgTCbGR2p4lWtAns31oMU8sLKeEWhy7jhgclD1R
ZujaIWbXbB+LrNH8qjGf17ZM3xnZ0VaEzXmXn40Fn98N9qUrm7O5iK3HCN1Onl2q1BRHPetpJ4cR
RuuhMxHmATw0eBWtqCVQ2GqfRDHRBYN9nt38W9Ol3jVEFmRQ4NmTLHBvRgOMI7A1APozGeJaSP7k
uZy8+oq+DEmxWStHOs9AXlThBRlvRwKkgVIQBIEpfao8N36wsE9o8AYvjbB9dzYsX4TyfXWWE/O1
cZsiJkOivTRu524sD4KM13XbtRnS1Yay6WGNNo2m+SPS1mBMqBFVFKID+vloWlUJ64ygSLfQHmuq
I2n/VbV2DWIEU4TeMUFTsonDmoQKFcO9WWK9t2us73KxMOIQxScsDBp18RekxeOh7ow7itbSn1JR
IwLowxObPHTyWKO3WuOKC8nF9T7RrfckNIwHa24Xo1J61NX8EyGy5o5+qLaJC8wLDl6fRC27s3Ds
Zy+vt5mZKqewgMZnV+xA4Z89l0arnnsz8mmiTttuMkuKxe1Bw/arszR/orb3Uky6es5n9CqSmIA8
yS3a28MQTI4RX5GT7OSMvRlAiXPR+g7jiRySE/VHLcCUkZ8oCxZsmK27rSSvDOPiJCke3WYmYwN5
69FwYwaQLrv2s+XdKJ3YCQLKhI4gAkvafuSHfKb6Vz/ajyvghHic8b6uQxFN73LPiC+s9yGZV0i6
laYTAUHYpa+ImYxEUMn0A7k4Z9M3za4/IvJo/chwh0fFk0cVX/ND1ystSnjoa7VlZwCYnVuqmmKv
FDmmmRnhHcwChCpt8sUZsvk4yh7Hqlc8CS1jQiuUZzUy631qtB7DPamGsyUxgyfh0Rub+qmEqmpo
EKaZOaNDWPNahEB8HIz2uSnGV1uT4RPVIvRQdabfBkzWlIcAzExpi5gvc0k+z9i14G3CmjfMZ8Li
5xu8WhbFhVQ+T0Z+w4nUwwf8QQY0f61Q39kPK77Qu0si6I42xG/XXaYdRVayvjG5NvLFVIUDrK1x
Hg12Ky8G/tCD3bhfoAPoOMfOTUeXbA6ngsSohpgfyzMwbkB3+ikCboETIB6lnYq5aGMT4HaC4/Oh
gV4Ye3X5iBq7IlvHhRAd94+uUTjvkhvMm7EF9XlbniLEkU+1jeaG0YRcChf78Uh6LZy/Zc5gqzUW
8Sk1P9mNwnqwbJEk122t+R2StVNbN8kRROs9auZqZ5pz+MmOUduM9kZW6XCPBtLHrbQ1rs7MrCyQ
fk9JrN9Dw7x51ogHRBr5ZcJL7SW59+IaeByR9z30jXmu5SQerbZuH4cBReRQzyaJK2jWl+sWHCuY
egHDpe1R/vaOMT6NUmjXtDe8V2YfL7Am9PAYfXZTDZBgQB/rC2jAvien46ywz2OH/WqSpX5WChWD
paqXZBc5H8lHs+jRMdqGqbqtPdShpSiixwUpUwvE8VM2mgCajPG56IAWyGw42DnGbsqG7nPuvoWz
BQBF854l+JWfXBFuazJI5oRpfWkX9Dq2J642zItVSBuxBNzSmnWQkpm3oXCG5qocj4UKMt8VxEWZ
w5o1MQRVz3qAnGYAF3k2771cQjfIK/PCVDPBh9ARINXlD0oZXkBXRd+2oiAWQB+no0r6Bm4uy9il
iPQejMrYIebJzgXNpmPndBedgKXTSJPFtcSdX4f4N52QMEO73nceUo1R7ZS9mKZuX4Xqc0kP4DxR
kF7LW3Mbfy0HergeztdN0YfpBYs1Q7Nuv9CCf5HldBUKri6TFdxUtimOR9J0lTYWh0rg9dTI5VEJ
dl9YRm1qvSYJHpymJX47XFxNWPXbW90M7b6EQI+CwiWdrxv2+KtdUidQdSZ9+653vQGSbJjpJqDc
2QzRMoaVk/JBRb4cWewM7En1c1e/0iwb33ILC8q0KwgQZGlLIG8IzNWM6pL9VtleZddlJ60LT0WX
V2e3yb5EXaMQXDHi6DDpglUG/bAVkdShnw2QbcWbLvO2CSWoK0wcYuta8WikLCQJnv4yxd7EUhtd
lpsAHw4LvJ86fRc7IW8bQEp3HqLOOBWJRcGssvoTy+HkYhXnOpyjh7GJ5Q4TgAeZP1GQgIM5sWmy
WjHvYYmKakvdArvZKI+9I+xDEo7XCMHlYdT1H46YrIdCdS+Tiy8CortxaKZUHmJkmT4RpJ9NFMeB
zY6CTdOwRAiZ2sERr9JlaNANpvVeyqcVBMXaSOXG9+AIk3e2iESQmmtXAhHAVsfiQbH6lwbV4rbt
RBHUrh2yYSdqcIi0/IESciir8SKt8eSyhzjVIMB6lHWkPMEZ62tbnJ1Uv2nSbZ/Yn3N5LgbZIrkO
bnFyM8+84cs9V0STILo1ozv1e5/sgiZwokj1OwdZJQlnzUU0db/NRXPT6n762O/QlG9qNRK3FiH6
wqF3hrm9Or11joaYTx48xC60qs9S8IOr9ZBUqdIf+/KWYRUiNwz1ZYOrYpO53WvTGy8DNmRsRhOw
E3PrpCGYMBhEW0b+L4US40HL9eZB8ppHT1qvSuV9Zq2yaUw332OrZZlLUWOfixIDTZ4+NG2xWXeZ
ogR0vxRK89o2jqWj7VqN1utsMXepS9XSG/Jro8csePv8OTS+a8C4sIc3EPtnuORNpX90w3coil+i
Ec+M6cgwiPUcf6TGtn/UDTfAZqn5YdtFO5xthwh3TDYbbWAOsGNiL4benX4zexZyDoWBja011ibs
cAQhmMatpr9kBiUxTevtbzM5np+V2Ygeqrhkt+NqL15ub9rIfjMGa7jpSX4UqpOf06Z4igQbL9Mw
4b6E46OcTAUFlpIFXWa72zap3WPS6ee2j6aglYb1PmgAx5XJOtpZadzYi1645Cu7HY/oAXRfSfAY
ryu4itFVS+heJKiO+ZM8BG1AGJ2hRFPSkTCpOj9ijXoUrkyM3j2yADlxr7YoVmOH/WslGXa81vjU
cq1vYsIRj8Y8jDirFLjS6hQwTCS7pJNnfaIFOmjN9ScIchGQAX8ifDFUSQg0qEqMqZmDSKbyHk5c
m0OPzhh+M3hYipVF+uzZi72yRTiI2nfvNqbio3+rt4YSkraTAIV3wvQB15jcROFcgt7BIjTP43fH
Bs43qynJd8VI+EsNVC0c2291CnsclgjW82H+Qihm3OD48a5S7+XJlrrcjkY8+Cu+C6oA7KQR2X6k
d/VJ6hRrV9EkjeLsZFO83GQWQBcrGvemI6jCsq1zy7rdE6/OPZqznWIKsgf0vCXG8k03ZIEeVYRB
ddl739nJA0v5ZiNsg7mLddMxrrpH2XnG0WgdppRJXYumVPKWr6liumiFFvkGEZu7SA5v0hQkx3V5
uc0ym9qnQziS5xL/xN4ai0onEdrEZMuvM37fQZKoqmEn2G01Br4wrklsqEDtxryQn+xWPyYmrmdH
vWKiVa2xPpYArhkiwIth1QBuOt6ReDobR9ApVUUw9rpxDBlke9duz7OqPs5upl3lktLTCwXHtpTc
O2xE3WWzk3fhFyGhJrii52pugGy4VlttVE+mJ1Kro+3sEnW0NBNVvHlsoyRy+qqB0q0axxp70GaG
mHEIZ4xVWth85nuYX/Q+6JJEu7SSdB852gT5YQCnln73TtVtC7HFplpUU53C6XJMM5XwPK12fd1u
n+tcb59ykZrHwiSMPFeKu7ja0jIfrSy6CLf6qrq5G9SDSaAH4gQKFW6/o+KrvTRMVceSrkclqntu
wXKTCW6+kAkBg/kRSfP0lOTgLbKJkEmlSB7Sp7xxrbPd55rP8HF37AlcgGyirU4YxWaOJ/vCSnSY
btSQfUPA8EihnT6iWaVJ19jTxrJly92YTTcDlxvGYUKl8EEaj4rLYGvqrXsIgcwA9MfRyF7ZohWx
XLkNVBisvv0e+CmALquMaIQT31ox5eLDlnFQjLqzy7SeeU3RKVd7if0mp29ujDtLqUO2mPqYX1VR
vIde+bm3KJpM+UtLaugHfZhxmzK1gfWoz7o1fGPPH5MohofEQP17Y7byTVsnuwNQyc7Atb2hrA1T
ITKfhGUFMwPnc8VgNMXuyWLRtItH80vdTMkreoNPrlYHYH7Fd4t6Z5R9cEvXuPS9Gj+YDMgamrKL
3tM+cCm3HKxy/i6TKsbakNO5gqX/GoZv7IheCipGT1WUGX4SZ7euz1U6Gcm0mwkPDVheZgcW9BdZ
Uk5X0nB6FjWsaq+bLDzeTU9miLS2hGQk6Aei9hGP16vOEujBqC+Knqh7rQSMe5rirKcb1LxmVt/6
TSaaN3exIoSyHm9NU6mPUis/4aer71PV/ih7aGS6TAkClYrzcSZmmDLwrFyrCe9HJmdzR2DNcGh7
D1K3obTkvN57KEjV3slDH3Q6omBKbFsIJIxV9gIqsLomuwjU06eQ1CU7n3Si00IbPw8y2SNKTgpd
HhGLsV4+y3T8GFbKuItB6F5CTZ6NpTRiT8PAapvNXFGJ6YqObrrqDGW+Mo5UdfvpQ9ZH5n2Y+MUb
k1NrGslqN+9oQvfN8Bxj2TzYg8rNsTyd6rB/Vr2jaefqLa/ifeVU2ocoloGjq8WboLuyz8FU7ESl
dR+cpiDRNPMHG7f7JgjxKnM9QqgBFam8a/X0JoGevMYeNnDXc4OBkLG8yy7FjIzMK6yj00GfYhfv
2t25invgw7w2DhAiq2hJkxswga/r7WD/xL/v3+/DZtjgf+cf83WA1nIPt+psXfW7+5J/tL9RDdZJ
JiWewsDgD8mFtpHfsYJI/GRrYtEJPEZh6ADTAbyxuEj3lshndOw1rGLho5rdm34QXIPr2xVn2ead
HIltuBmDMdB31qk5JvfkPry6n4wfYG9Y9RIsgCt5gaqyAWMMeGq6oLdofQRZsXO/jLSrDuoxP093
eddf2jeBaB2fCZ4ogOdiS+E6bH2cYEq36+WeWj7uVZQgOEjUazwVhC3V8Uvc1zuCdRrcUjQq+9qt
D4AQh32Y9iZWfOGRXzYpR1eWV2x31dXt4zdZFSM3KvkyZW58yVgIkI9GgRSzrnOIyuqSZ4N8r2pg
AP2oVA8Tkrt7L9XXOSp3rRzyjzxIUSZVEWvMJP9IJXlrCSQImRU3eMtN86Mx2FTMUpabaUkQ6hSU
nMTzRxGQ/wKHdXcnigBH5umeAa4Kn+/OI77Kppa2by2Re+uhMUnga8B9/nzqxCl1xBrXT6qn4uSs
4YBLYOD6NFweZS2XRl8UF4122onO10WJLwWV212zhCt6S/Ti+ui3p4LuyGG2yFN2CXGsCgeSRxw1
HDX6Zbsxd5/W78whQdqJJagQL2GQYWpcHBqEu/WbYTWUp2aJa1nOQEqd4Mzl161fr0uHIhwenFKS
Y7oeojQsuLk5/Pra+giszTLsM2fnuJa15TXbkvk6XDNE11O3EpJDTXq620irseH09Slso2o/dblo
z2qt9/sKvNtsWX/89rZNyp+v89vX0gaAkyaI06VP+mEum3gnHB0jUxsnnc+EBhFKacoTO5/y1GLr
zMt03qNj1Bl69BiHEI3qX3EY66P1a5Ejckp61VlZ3vX1QD+W2mniZRxH0pS3sYJEwlAZ9QcrgbIl
OrLGlheStPd/agf/118EUz+B8F9JhRdUcLvfnv7fF+z6VfG/l//z759ZkfK/nsG5F1Vb/ej+40/t
v1fX9+J7+/sP/eU38+p/nJ3/3r3/5UmwMvkf++9ievrOu9b9f7D98pP/1W/+j+//JbK/iSfpT+KS
5RX++J/Ln/B//udNfGex+heu/8//8gfXX9Psf5no3VTDRvKGVwKd3h9cf5Sj/0Ksga5f1WxbxQTy
i+tv/0u3+Z7HkKSz9Pc4h19cfw+NuYOCZtHS2Kr33+L6eyu1+0/qZyD3SEYcC0MD2hH3b8LFrO1n
RGBeci/Dzy4yxlNJrfVk56gvWjmRURTtwqp/jY0mPM2e23Ghsf4Yk2+RGrdbF0kF9jzu518Hd7mX
l9t7tEmPyUfjnlgZfJ7lQMP03MFt26cOCtONtaR2jl1N2vuoPKx5IOuhcnpWLlAW4Lewnh9Ec7Q1
rQq6mF0OzWB7b4+47wvianctA25Qt0V26EFrUSn8muZKeG+4cHYdxb0SX9iGKJyGaMY7+DARyelO
uE3ySJX2GHbmVRsRTOht8WD1mThSlvqS2PGJIopyjkxkio0C5aFByp7xexgUiPAtT+ujfhkZbH18
reUQgR63bwamxb2VWxSM1OysxGlJWEv7LRzDryrEQbqaiFyqusK5uETtmC7mWirv9laEFB00aZ3r
5eANqGTgr8oiAoBJu9QXJtk7EX+Ngpt8GcGM5bCGW61P10dE2L7Qsc/4yPgMyoiUnM4ZqbNE0RkR
bueDc6UoO6DuX4bS9W9AqW8fptmkEuVGSDmWP07l1RBeLFRT2SVBVOUv0kip2KtMueR+IaQg+kYX
mXNiUgQHqeq3xBQ+REJW0GI8aaSDbdRIB+jZxrD9BhV1m0bJ2pdMdT31ilPS2ccodKnQWejfNlpX
1T5iL30zSkecwxlpmpOxaC8iKnZF5OxVh9Aaw/vzW//bJ/Hr06mSzAwUQXIfvRG1ngj+8mh7au5Y
B6JjlboextGESM6ym5hUfNUEHZwQzIt931jiZC83w/ro12FU4pYBuwr35mTBEiHLeT2sf9BvTxNc
NCdBUgtFTc3bxIzi80IEbU4/H86jfpfYp1Hr629r9NG8TLzro19P18mYjgoSE5BV6yddLdPx+ujX
Yb0Y1qfzNDa+ZrUsUpfbcr0ZnbmkgES75Y/bdL06ZArkpEiMYJ3e1rfu1+HX14zYUWmWneQ0U/1f
7uGcbEpswctUs05s63dIwgh9F9YzxTCdiejfh7FlXlrv8wJt0cLYwJ9sOXES6AMZzGJN+tUcOvF/
ek4OmD11j2bbyjlwl2k+NvtxDkT+HmVqf4JgYvqJQpuiyNCf0TybT9ZyWJ+uB91LqVzgItgU1luq
sUvSwn09lNkhqjvDJ0ibhabuzsymU9adXCF42LCD2ZcjzTcZfnSrMegr4C5O0isn1zBeJow6FBt0
EiTWkzKXXXd+Upebbf2Ctrzl68H496P1qddW2t4jN1Jz+BCm5T/oYasDkkkemCD8vCkJZOrQwtoF
oGqAolGA0Iq8aRqlJ1VBm+81MlnSUj8lhfBOCfyskznjFgiJvSVekUhpg8PApuAEpphRO7Y+gdKO
aCSaL25KsvJ6is0yZMUFXprR1gHcLwPa+o0hSYvmk6N6zXGSGLWvmkxfqN7P3NHUC7L5sfUamCuS
xkM/tNd0Hr90IB4pRGGNVAfifGkSLTPdVtfDb4mn5ce5AWncFJ0PopJWh5ocoqx/pZd1oEZDdGPp
vRe1ZtF8LB69Xe+J/JSQDSlZGO/Khp9oku4Qkcjq9xIpUTvlD7VLpq87jm+jnH1tzN4is/KOxpga
fgtoGx797Of6cimM482gd7bVevUtnLQwqLQC63vfXxOd1XeVutkJh4O9SYakRZTgASiKajOA4Rz5
pT7ckKFccjDuDBFDckG7hQyUqyla0nctkuVq2npkz4+ZmRynTn/QmvGZAFAYCxaMYBXSw0bCkQ6m
nvnNwicOn+WMEqqnis1uRYxxe/ay6RUXFAzHVMHbGZffcE9i4nT7rwoNytNca05gUIDZjKh5ts3w
GCLoDHRv+JDMDWla6XRTUrdDbyJx+oz4XWq03VsEnzfDSI2zgxzoWFKE3qS4EOggAgEq7MAKsz2E
X7B0utlBJmOpSckKwGYzIFJsm31LpMfWAL0dWEmv+5G8VZhzqF033ZYE0O0oknDrjjhlWX4ShI4c
apuDOWUMx38vTOqZBqGRW7fIiJGZUX1400ufTzCObfmSm8hFZkPZdZWx2BI6Y6dO82ay1cHHcwM6
MQ3rHTV5mJdtfu9mCxiEU45nvcyU6zgBTTKib/GU21c3V2AohlR2yrD4MNaApjMn1XZaZX6u0jqi
0a2coA7T0be76D7lNTt8V93NItoqilCusIxVpIYEEPTFAL3bytCdpKJFDoX6NypAl7m99uDWVo2J
BTCWxjrpS74AE2aN80qMPt/pMSmirmt8lO427s+Vp9YAFvRjRSVVVZNvGcy2jSzCeRM7ykO/wOQn
JC8D8/mhG7mBhjJ+awsyGNRZEoZTN/SNSzkxznoB2lPlgZP55phkPAy6pgQaGExz/kY+wt0Bu1FC
Fsly3lNbrT53XvtGTOUmHD14M8XJpJ4Ag6ERuBOjq0Q7BATGObC41LbEA3V+HMfOxgr7CxZzC8Bn
qOymCiifFSlHu6w/LFKF3lJOiA61nW1CpKJWsdPTlIzeWG6r3oxfUVd8zfWU6USN6AmqlnIlRq8v
qnTvTDb3JARWrPhqHljxEns99Xdv1pVgWNIztUF+jWiRbTJodYc5t6DiHGNb+yhbVfdrxXwbbTY2
jqdv7PFDl+R07BTzRyYc67EUL2KKL7VH+o8TAfEQmT35rEt1tL8Dp5ui5IMgid43W/pLB1jJ413P
PAQA2j1JUOW2imweUiPeJlN0bAv7ezoZn+Y60qEPqRdDDd3ARPEBMbamcmZee4215WDjx+gKyrgI
dZSHIiRlwCU2GVPwj7piihCDGu+q3FZAP/4/9s5kuXEs27L/UnNkoW8GNQEBgj1F9a4JTJK7o+9x
0X39W2CkpUel5TN7Na8Jg5SHxAbgxbnn7L02cmENjuJSqI3fttbXZITXVHKa7SQ35yQknKgaYkzM
2Wrxny4aMcTMh7ObamWPrQyxB3bRs46bqYuvOVyqI/JQt7UIA4mMatozU6aBQAAfp0pCkpM9Gogz
IqzyNnE7Td1SgU3dGwwN4dXXpAIPZZpkJc/6rOzMLidVWUhn29A+DeNDm5Pw2BJxz6iQ6YfMt75v
cKgVWfYwWpQyso5nT6HyLruvQWT51lqkT/CB21iA2YxoI4qFplAe07CynLfYbsA4Jh37Bz306ngU
O1HLcIkzy3N0x/IzqflZLg6cjBDojZRea0xzDijKh4X+KWOYmBbwOTeZfML222K1IZU5g93IZBAq
TB5BDJjQXGu17apcsY+zMvosT+LCtRTZp3ho7UbQDEgkT0X+KEoARqOptG4hJ9XOAopE7ufgZ1O1
DVOm2vGokQpgrPXJ/fH9XgRD/6+HuMw33SxRkq3bl/sNtSm09H895JJYYkYvXye9pvwuypQeXWm4
8piCvlyLqPvNuNZG//aQ7C1jHxGQpVLvaVxNvGaZnzStlcnHraGWjF1ytIRle2gpSD9bS4l6iHJ2
SQyMOuhJQaxHL1OZv2iVPG8lB/YX2nCKGwWzl8jj70ghbShZb5Y12vR+k04TFTDyYWbDHKWiKboD
UVCpp3YJGueYuMtSCwm+XG8UY8gCOECndu0ylfPwmUXS7GtqsUqnhuD+Yxyfm8hSoWPKpqtVzXww
o2U+sMeYDwlcHM/QivX0cloSAtSfc750PqpWwVYgqY39IB+EMrZ/u+nXqlyNgEKzrYM2y/bnflOv
9XBRw3ZiVGbgSKBloq1Roj1gOdm/P3byENpWYV2xWdVUiexoGLxwV8vl+pCuVfn9oXLvK231tbIf
sz6RSVnkLmtXLG9kCkO6iflULZcZBVaIM+IJBtNrSNOPIQcjimGSEf4OzXnRC/1Zj0jv0JDUFhUn
d6VIVwijPwVEeqgalXWcAehAiiV+I+zT6WKvN2Hc/1rATTFTs+aDNBayr5BwwWhEOKOXD7CIY5g0
eJahgZnfSTSj8gHqAyiUzDJjPUXihIER4AjzqtCQDUvqhTI2PwU+qVMzhISXJtGlRO6zGQoN0aiE
pc1krLLtWvVzYstlwVd6PHFpqJ9wA20KqX1TehK5TBt9Z18nhsdunPgGozRehtBkEEjTXtGH3zNN
t3OvEHjZ5dCKs3W/KGuqjg5p4CttKe0VmW57HU2D+lOG192mxpEzj5zxmCXTTBQmYkW1mF5iGlAm
pXg6q858m/LuTCvswoFwdlVupA+68gsyEbrNZp+WZPuNcW3CXAJgPXKJJ3DBLLYFttJt58yNe2eA
w6SmbUqG98CUx+sw49zIDpRddWrOAxzAs8EJ4xojEcl1oyLmtSZflkm1kqICjDw02bDU2wvxSt0F
P0S3rZOB6/mUpOfOjJkXjgxoyJBByRgGSIObpT/3nbbsppmkwcSujlqOxYYUoMUvOl66gZhZd1iC
I4dzmfoelZa8HFkViD2w5ecZFZRroBfem1X3s4GgsU3VrNpJI8Y7kgd8hn+JNycD33KFVrhjvZMH
+RCTPrWfl2lVpBm3FBTZ1s6mz9aJPqRy1h6IzxkupV5vSquUzoashYEj9J9YH/Kgwi2FYkkWN02e
uB4ak1dQtQSUD5dBKfNjaQzUc7jh5L5CTAj4YtSYCigZK1XKN2oj8FZdyfs2reSKVPNkzEJndCYd
ZZER8jEV372mYeZwGE7FdgpQz86jDUS26YZRo9wNXKRHbtg1k9U8qQeZisIfypWb3cIBb/P32UZA
opBH4jJ0ZDgu0DyJlTwSd0Tg9bwjZsmdxclVD0Ec2w44K15NQgVfsszg70JkLmch77QF+5qxYVVp
OuBnT98qk43skpFEgxsvC296JD82dGl2/NnSbyLRcJUvOTNbKyirDFVmM/og1zK0C7DfkjA82eGk
+TNiFaS+N8TfI2AWaySPg3tsUcgFkXAMmGZbog3C1V9SprLviTY5LmY8VMtZivGIzPnjQIo1SY1y
ehwcekBSlZLQPejKAdj/Vq8ScUbMR3asaY3bdPbDdIQN1ji9i3Md6VRjIsIX8SOBNu5bg1Pd6avv
3M5lwprY40hRehWQAfpRPsvK8BJPofwolz9Ez/eLPL1tMxTyZTBh6LO6Zpuy/ULit1osmLmXmM3j
jVos+7HDiqoOgppsVPIrxuPiatdxdsm7r1GOEIL1WguEzIqe6yU6EFFr75uWP5Gn1c9ROeWDba48
U2tTtP2wzaO2usi6scaLoIltm/5Y9f2nlSvaycECSgRmq3spsBRI4CFzUaMTO6OSfooaoqLQYRHI
pfmaYRDYGXr6JODUXBRo5XuhK0A9WWMhwz+i7pLJ9jDGi5IWbO9nuHBWuBCm3m7kqpgPusx4cRHx
4vW28qAnIzJDdPQaLPOHWJMvXI1+dKHSHiBj3izbUc4JotO4D4UrsIq4Rl+M/qzThWitTHLnfKq3
luW8sNDke2VW92yBv2ujzQlUcyaUZta0DUHKB/vFgT6XWsznq1E9qAQfbXObIHX0WBZHNiGtpHrP
dDa77dCfk04lviFDEZdmA8Z33I9uVUjKVgKE4znxSMya2l6nBavv2k2ddrlIrW8iDALy7Hy+U90u
MYkNHqtkPYerICq/9JH8OQaXO+iBymFSvigxxl1WztVONgy0SHG5X0zGfyXQ520JlHKC9hyUTbWD
kfwrpWwH7wv9vGEXGUuSeVaMQ1wXzW4u58/UyoGum3yVzGFGjt81ZO7VaviSnQvH2JPuDeI8q4wb
5TWg2BbUZTL2IZpLYpnJzPwNoClyobxCLCV1ZWOZBtxMCaVaWFFgC6VEmhC58zITRkjsMztaFaJe
YYLbStBcdSoF7GJSzZtrDdBgXgBKpl7upZjcA4vGFoiRsepe+9xmGMdU9oCX9qVhnUaPXMIkFAwa
SRVxGxFlHpey0wAy42SM0zEjUewQUqz3PX1rI7SJmFmM86IasJNDycsIBMLxkX9P7ex4xTw8Wr36
mptqf9Qk/eikgA1jxGAukRWuZeX13jbS8FnIYgKz/qmPS3wcwRS79awMLGNJcR0WKJ+Ro5+dYqao
V21qzrj1ZAUPp+UcS7lqz0p3qYcKjoZJ1JRhD/NTpFlB1qHqoxWloyO1EIx2JGTEOLYuuUHtbelL
tnXYvjYJjAUlllDcFViiVwoJWIZPowW5k9WrIZJEosREkWRP4fMyZxptTYmJrJ7GZwdujm84MlQB
giYQpcX7hfJnkyQOu1b1iZ0UgDh5OpHiwDajIiukqtTfTq/SNkFeg7DOl2eJAWaGZjpeAadaT6ND
qIbm13oyHQVeLKdlCKwpdvnSyvJ0FVp4JbeoT1PxpgvkBdWSk7Zud992hlnPZZW8SH1MJ6o0jCM6
5a0m68OtaeV5cyfXA0oPAyMjjhAZG+3PTnksudBFTeGc0AC+zblDjdgYsAglbqywao6FjEjsHiHJ
dUY+szniejjlFYI6ZM6oECVyG+XBTZ2u3RXKuKsVnU7XesJqLVZsnZB2s57OutNJiIvrd3k1D1Rj
Gh8tXj0xDdVGmIXqDbTNdvkSfpL2W7/M6xx+sFlk1zgsqSE5uJaipzQsd2NncI6VzD+UFHDh0tlV
AOeHQWIvvLEY9RXahxNejsii5ELjQ16aGFlgxsvGQdsRDzUc45ZgVy7zJDP2mnq+h251dG7dksBH
VkuKeVtDqlrg570LgzQGjJ45dePGZljD9qHBB4KzA5qjX/KkG9xsKmJSKtT7YD26THiL4aa0IdLd
PN/3WX5TpGTcOiMHwIJR742RxBZIENzCtK3Z2LMk9omqb+Iozs80JoJRd6Td0KjdURtLWAIdvtEh
nlJGQZay783qWzUoipTBJnxKMsKL6dCSyBsl2lEVbbUx4hNZusQH7EzrWB1qHN82+7WqbdESLINn
jZKGm2e1nK4ftBJnm7swRGpCUPKhfMS5yu7laA1ciZYSNk3aYEQ1C/wfVntTgNGOdc1yOxq0uj4k
Epo2pV09yzkxWEYEpTuFfEqq1h0n+WPIyQlZzIjWxT11jPwndUutTIO0y971ZloCo1g07FUF1Ie5
+OoRi7vy7Fg7oOA5/ciSyYlWnhKT4iKkverpU5sCaSPMAe80rW8mlvvMquW9ITN0qtIr1+ToCLgW
M2OB90fKqksv91tt9eTWU8LG0IgeQ3qb51LmkxrfCcUcTzYSK9cMwaHpdm8eSNlgk1ZJj8QvW8f7
jd0OKX+uTTeyphdXo64z2JgFy3lECblmUgHfsKyzmpjlmbdti0S66qn5wzCEsweMJV17K/0xcT4c
2dQPNPBZC0bNfCssCfG0kKtLqqmPdTS1xzQh2w57du9b2QTtdh4fy/UGFZafl+LRGdipllPaXhv9
tbYccdQN8izZPKgnySIvY2kqg15UigMlQchWOUTHknrwoMbS9CSjUkOYuKReMi1aoOgox3MO3Cbu
amsvidTGYKlva4OB5bBmfyY2tStWan3TIHTHcLFcJywRu6qavvShSXYqB/VSRmD4izk544MCUxwr
Cn9VfI+Tod9STkMSA+SnIawJAZUvUgQSjz3vHqkqmzqUj/qwUJznGKuM7uoQ7LNtawvScSeuNAgJ
k4mSmf42iUxmSdlo3BPRHHFGYNNIGhcDtqYuFF+vzIx2XxcswgV277MDOSel4/Rg95xEGoguyswT
AR/N2aJ1CA1J9fJaex4NdTWY2oGURsk+ssPCVZue4Qna5Ws2kzFkRcMhpx3YZQ5CPQchYlGU9GmG
2R11bLUp89UOL7vLANOBQi5oMherE0VNE19B0+dD0R5YPxy+14P5O0nbX3JqNoFT2l/xbCF8GIpL
1ecgYlO4AU2I3dcgHajVKgTRjgZDnua0WzMfDuZp6gM951Kfsm3ajmsCKY4jPKNSjcjWWjm1kXgt
jPYkJITVmsW8GWxIHcwFCHV81PERzdWjjGIenVjPa50o02tbPBP5aJ9o4D5HCtcSAt6Y9SYEj5jC
2pNcWXVNvTdnwvLYc3NyCHZvsyGCwqC3C98Wo40K36sHbd9PtKdGI4tdSQLPA0yKqkfQUWqU7pcW
TdWxbCw/ko1ql2DiRgwCw1d0b6VJMuhcgRaeSdoUVLb2lPr39yHsxggIPHjDvc0JnEC/HRXxEgNC
9WNcLYzdSIN6NWHSbwepWVgCCYMBj9YxBivaQ9XrhF4dYalN79AsE29EMrVFw//XjO8+7bsP//7M
/f78LArFM0GO5ZZuLs3eYu0l1es0VsBzFiFNmCrWUcDiYWT4hBvMETkrASFH0pDRFyplUDPWqkG4
P067jpToItrTPJQPszPSZDX70IP4RPmu69OBiIXcT3TcE7Yc3SLhRPiaUELd5/Z3aQ411LhTWjzl
IkGaIBefgGQFbVlp57RX7LR5EDE6Poxrp0zO4UOTG+JsOgxgh0gtCw8AL8rUtB8P95s4T1c3ZII9
hZDObtYHX1/JFQVTrGOYoRqmpLnxZSEOy2xejWVU2bMkCOXYy1THFLPyhqF/4eGCoY1hKnV9nPmG
WHE273NNYLfWlmrzR8XlLFx5SQpawMI5LwpMDLL7is51NC5/d2FXEkcYDjJ0ivd3cr9xVgFYvjb5
/vxM0lQM5HP18m9z6FCjSsrYjRhTOB7u7/x+D9fz9LeH93+wMHB6rcYkie0hVXCbjYf7Pftf9+4P
4/UDq1T1eembS9wUK7F5AswfDbk/G3F4GNcbBwy3m2tAzQe9FYf7jcHVa7+0OJosxp2LzX4P0Sd3
65zJ5/3m/nBRKUbxizqwPqbTAHX82EULWe4mH8b62pa1p0k/f5VhZHeRQsbqTFedoTHTCgreVMPY
lNhx0NXyuzJrkh+vTVOSpbpDdu+XUoN0B8cyXhGnov1isnwo1Kk/3O9l6z2c7Ma269Pr/UcMEqd9
bL2Cfsetk6T/vOnrIfbQBpJ6s3aE70qZyLQPRTWXdN/wzixm8wVLiYA6MxqgYaBo/XMzaBCXVaUN
hjhDNQJ8iX3V2hFmOKj4jpZmO2kwaSPSyUwm/UFHof4XUuj/C8Se5xqZ1+fPghlmggMp+e7/rvaC
r2bDDvvff5eg/V8CsX35M/ksP//D7/xTIWbr/7BghhogHUDL6uZKW/2nQsy2/wE629L1lf5l/PVP
ZdX28f/5X7ryD8twLFm2gCLoYOfQlf1TIaZZ/1gpyg74N8eG7GnZ/y8KMc1ZJWp/52OCtGPXxJ9j
gwtLTlX/jW0qVNSMSzxJ4LD8RRdBbmrMX1K2nSFabxfxG8R6vOxdOiW+mRIcqBMMYsxKcct1JFza
pHOlLUcvlpPIlSC5HMSIvFGYjFHaz76D9LJk6pfJ4oGDRrm1pqofhiz5bCxal5hsofVTV0J7gEqe
FwIrV8FcZzRj+dRJZC5VUglFtOv2/fQO7CAjeHMJyGsejvMYHRJbbb2soEYvLPI+taI6OTl063ge
TsNMAItcjS3gI/kMvRKbECPmTdOkX5ThVGT6tNLDQsKlu2ZT9+JRYo/SOjpmpwSdLmgD6AUED9DU
JHpTFTPs+NCbDesDUXm8pVpAd9vmx0bSGQHaxDNFYyCR84VFXanYlTMPrA41aTs/UQT+SPMCVwD0
Y4Kwfg9vjqwwhu7yo0CuwFAzczw1Rm2dFlYwS2ABTImCIYx0PuIJK8sAVwBbq587owYbYvU/1cVe
HqBjOL+ygRxz1ToVORD6UrnSm1ODBlXSoo9ciprSoyrfoZuLz6Ey9Rc9FUS6DYKNevxQtHruq5X+
FemE0MU6hmcrM5tdFclP0lMRK9E2AZi60YravYur7FjxZxQeFyec5Fsjfqf91VHV6G2c6IgUI5x2
KJvfNOyo3EyxgRAXu5OTLBe9oBparMc5IaqAPqp5bfJblvKEg0KyVZYTV0I1+dDRLdsXvfQoaaWy
aarsp9ng1B8W0ZLtxt4qlUZiO63isUJu7VJRL+w5kUGkDepwlDi3joDjTW6u/JY6/w4rJz/QdwuI
roVgigrZw2/Gds2WXpIy9J2y1W4xgR4cOhT0DIvL44AtbEIy6Xev1VSB88nnx15DYKdVY7cP6QBj
sqlXTbXvdDSoJA0jxdQZnmrM43GWx3USQ3EoQsKLetl8GrOqfqvcZCYbjcY481r8uttQljLsqaCW
yj5HxhfX0LVFDgycerkS4458rVcQBE/dghuVEMZxr3bdVsohP6qyYe5Mh6xmBRARnjcXUSidcE0S
CIHoP6QxCZrGhzXq07MYoCiFXF6XSJ33KXtEW0iyN6tSQGx74xdVc2XGMGwmcnJdbCHtRrVACFTZ
1ujo6slFjjhdBj6YyN1nsphvopvljTSmkA3Eh5oOV4brIfqplO5QXz9KdmSc8uZmkQd1yVJUEmmK
VdYY5NQbrF9ZlKT7sRi8cBlU9lqW5kl99CXl0Om7OQ7IkfuWsuwSa9KMcqvdqRxvsIVUwoimXM1o
mbqyIaMIx5hMHcjgik17Cj9r1hfPHFG+oDp8mEs53kHmRP9B2PKWUczYW1T8Tf+Oq5kkcDve5Ri1
hL18l7mN+kyY5ygF2FFOdb0do/4mDPErk9kHSmqvb/JkxtUnwc2xROH2uuXmpqU/NmeNj0vvkVcM
JUk3yFhSFzO1iq8FXkgZzWStoyVlF7aVi2WXWaHtxdWS+VbNAqQbke2TPQc/Bc+fRnSeZpIglg8C
NDiTm1qpJHaRUJjEeCL9b95P5bRLI/oSEgh7Ly2bW1xaCE9sVJlU1pMwtLOes7QTaS25fRp7g6I9
yrX1A0EIJSPJmKP0lqsi2RYie5N0IhSMJGZ/PVKcLJkOkgEWUK/N0XvWQ1yasLLKfckaYVbPsey8
x2xh/VJB2rKogx1MbfMZNeplSHC/0OV9tefa2nUDSqo4K3ftmPxSqmq8OU4Zb/TFfi4GiRwNqbef
Kiz1UVKMgVZFD7BFHjGsLhC85IrihoKS5oCrsIvzMkyVLnHRrmP/jpQkpNQULzX+4ZuR/LJ7tn4m
s+d6NOizSxOjBl28LwXApMV8p2o6V3L+SBzAYy83P3WbPWMyFMQ1jKBsci55yUyLdp6u6OK2tsIA
OYKXtFGlevBthIUIgAJKzYxhnebVMsFTJLgIxXopY2U520o3u0sdSzAxfwCjS47IQ4BkOhJ5dQvz
17QOFiX+RZk/nVLrt7JE5j539iWePs9mKzrXik9StbhZWl7hx7qSzLw86vTTN2oW+gJLIp9COu9a
ZJ944hOILaNxJULPQHgJmVjO85G0NLvzO8PVIl2wd7WeonHeq5IsX9lCudpkFF6Wi9qTBDuKWF5I
GrSXz1An4DKrs1cThsrFqZEq1AV6znqqH4sp2ZFNTLSxzmpgAlqxk8g4t015G1XELUWHmVY4deWW
BIahE6p/kWkkn9pMZfVP1hRQU3yarQk3DayHXajYnEMCZUIbS4YhUAbkZUR0PbmrQBBnBB0OI1V5
/Fo04yKnjfSqQQgTuvM1wJJGtGLD5cOQBxEYREJZlQ+SAUKf+dIhcZaf2SC+UoaTQbcOaZq+nI8s
SrTg4IeoRbwmVz/NKaMZKZRrTxdcKgSp597cN88yjkZXKszBN7TFrzEeuxNmG+QlyzM56Qw++vyh
LrgWSnNnbtVKDr1IeY5rwKrOzHLW11N6ZtxFYJ5kMlvG7RWn2MzrDE/ikpIMOpFJhyA4sGvzbPXy
LgIm7M3QauOFZltWcIGmeb0opCZo0bgpa5PqC9xnwPwgdqM4I7m4t690Kxe0Zu9dy6ayNwl8TaLs
bHSxV1A/HWdLfohm1FHqMuiXfsjnvTWon2wcI7ZVwkLMQE9b7yQlwPHrbGS9/wkZYTo1xYjvK8f9
zgj2nD5XjQPrpmp/ThaihkqpXky9+YDFM+yyjstIBObW7x20r33+lPSt5rEa2sqIjkUq3gj304EV
1HQvc2DEAxa9SZ5Ys+tJ8lVp+Uo6uhNKWl5azFdc3XsFB7f+qvYK8U11Qv22HZz2tX6QQymo7AJV
Z09AqkKDfQsiqHRTdpYCgzTspeU7HlPk61R6bl6JIzP1yKstUuTg2B7GOmuCepZRni/KD0n0HUVc
y8KWMe2x81x1ZxVEIGZ+viiAGkAELwrTmEqqUcIN2PvIvcorUnC5RIg96kjUmCWydgGMM5KoQaol
fbW1Rr6mxTmWnKck66W9Rs8SWcXs682I2qM7FqnNNJLhPpnQg1eQBY8x7hWgkjIZRMM71bhFFrod
FDoGMPxUrIOpBDCOKtCamj2zJ3Xfk7dXFfUl0+WPeBXMzKtCxihGrG26mcxHRMIEFkvyIbPKJ9XS
8GuVNlohbXUTWTPyJkeVazK0SCv2Ibv8ZLCIVCFvK4S04XOix89wIwa6dS0osyjDKmvrLUaNKo6J
R03EwVxv1ibSAVYwu9774/sNNTaa5/ZRG50iZ9u9TuIyFlN+N/Uj/CGImxINK7EOEs8e8SDe/7lM
enlrCPnaCPRZXEXwua33/tPD//SzaVAturFoyO6/m6/2rbowa5qz/81fuf9/YaOo0AsmkW+oiIa/
/d/IClGL/fntnhrei21wan/7l7/d/fOiIlMDWmK36Ff/9dySpAK+jCp1I9sUU3/93f/pu4T8wM4L
JyCAwOJjbtbApX99Sn+9g/ufymrB6a1Jzl9PfP8ZWBVoR1YGWkFHoOYY7KlQ5+6M+6nQapBD7/9Q
rWfA/V5HA4kcXS5nf/6hbVlurPUsy4nG2yg9M1oCJDml4rt1rV3FWvebEHNjRTEfKKsEa13q/nZz
/5mj4aGOStxyCOiWAL8yulVcB2K1qBDhhLtu9dl1d8udvLrvcmx46npA44IztF+l7sRsFAdm1sVf
9/7tZ7pu7+R0wBVuUbcc1cYoAx2LiT7DWRmNGrrWakq868xUI2uWDTZci3xC1eA5KuCeOA1Rkw+b
+/P8uZnXZ6xWk82fnyGR3dJxNoJwNQfclXvRMkgQTrJTcnc7/uvnAHwcNLjqKV4FacKq2XEXPOf9
l5zYfIyVsto6ho6vAwcrfoz7v2gWElF1aHd/hHH3e//2UJ1ngZWACNwFkDhKufUV5Kv/U7o7QVeL
6P2evbYJMR6iHF69o/baOzVXj2nLxe5wl/ndH/71s9WBivohyPYPjL8OD1XiPqQtJ1p/wBf0Jjtu
sOqfuvix9cdtdipd6/yG0tGN9vO28TrPwEDsd9ZuFJvU2D4sh7dxG/Q+DT5MGoSbQ9c6OaGvLPvw
KRiyAxhzexOET61v3LDvbNHsYP70BpBobrAcOs90W//H+mQnFmdUqA9Z670xnzlNm2z/BlbrzZa2
5nX+5gfC4wlpmT4ZtDmqn0rhS9kTX+ygOL2FT31O+yBhSd/E9mY5JHuq4BuvTQkoAW4Bf5sl7DeZ
eC7umwPyUq+Hqek1sVehv3CeCtKsGKO6CI94d4zNmrNeXvlY0AJ0y0NlfPPxoLvyl2XvGO85dfTH
NF9LZ/QXPBCxemg6kLJ+NW9lact0A4WUM1+b5cG09mHkT8teVk2KnAvPHZ7zPvJzKvXxYdxySDA/
rGaKFHfybqDzDPFpQ8+C9Ecl3sjItcc3Xkd2EnbAyyDmtyVrGkXI1uSisE8ZflEvurAz4QfZkc8d
HjrMuJb9QqA7wmkEHBChrzFuq/HozBuwTRwESgLSXuGRiG/N4IKLg5ft8E75IO+Znxr1ph69MPLa
7GnsUelpaEEOeD+s8kLxvz7ZBAmd0ZtbvQMCwMiXodbWNlXnkxCW7BExzXR0cg8yHde1s4jgu+45
LVxU3eXsm2AFaQNHKEuf7Guzt+1rHj5wxfL5j/5W+WrAeqfeGC4YjRfm3tIH2es8b5JX7aq5MjC/
DR4J/bE8q8pmOMcHiXeKa88dn9lhKs1mtL/kbxkBEp+1HcRf8kNO23n0hl8Eq5YffDrF/Bo+siri
Nrrk8afwl238TJA9sJKvXfcsb30a390J7Fp77iWfNL6aUFdpj/viMdvkX2VxTkdzW2SvSkuLeYKO
dJYf4TJ4iSe7zu/wm2IR3SK240t9jtVjfylfcpAM+986X5xm/DHsp/zWqztrWxV7gxWjDjdgejmj
GY9jnej9QoPEZyI1PGi/p98I4QleOqWfnALI/reytdeVxWOC9DRcip94pttXpqKM0enb17PPcUpf
zfrmdCuK41lB3dLcuvIHv963LqgLPg/9CmcP9zpHXWGPXfjT9IFvo56vnI8cMrF5w+f0HfCP4p1e
yYeS7gAwsHkndQr4Xg38blf+dnJv2qDeUtC7liB+fDKebZqCvzn8NRp1vjfIGpWbXp85uRAhxNb6
lAZH1gZBdo5feXP8Sb4QMQfW6h571NH6ekYjWZkh+rI3W84lEdwmFB2DrQqu/aMubVkMZvW3NLCX
F5+cyR2gTMVzpFMcnTkpQRBr9YaoKX4oQEbV5dHuDvn9UyqzQ2a/NPWzU38L7ScJ1oFT+E27r9o9
gA2LxhYpHNI2SU9S+4VOHvobYUxPWrstVHRFMKRzSHBKoGDIVcSnFj7Q8ifobV80t2xuNqwVTflD
Jks0rx7U+mw/LcqhIRJb4oiMObOS8Q04B52V/cBePFYC/kRc/XwrXad67To/ainEIJOxcPGeW76T
EGrAR+0x8Awb/dtWXOTT5NMsD86HfeUIq+2Oz3XYfMJZvvbuJYkfjWD+5htsEo62tgzZECHd2vV0
XXeFcx11/1O7aQGZOAA7OFFOGKuUgHscDsgRh8Ff127W2B+cSjxHoBzEN+vqxKZo9vkl0HG/DR74
vJRT+Uqfad6qVGOwTBVCgj9r5IhP0q+WRt0HX5UucedveVv7gCvaHWnXeXWZt/qTebXODPA5TxIR
QG9iodcOnIS8EmjD770bX/gM6LvRxQgW/V0onhn54XXejqobPbNyJkRi7kuXEdLGEi+8BJ3/GQXa
4KMZe7en7byFWzN/s/qwlE5814SX2VwWcaEelGC9csDuHPxkU6+rZvnKYik8NvcCW4Ob4ujnPVgB
LDfzamdcSTnrpRe9D8rf0gekL1PaDgcOFm0c9QqZS4/8Yu9Y1KUI8z5+6E/S+deE0Oqbj054vIqZ
JCQKsvz+59M3Oiksu0ayR43FN5h/Zam+P71WBDCNq5NVbz6tD59PX3qxbr07vsOA/LBuXP44jlbA
BxR/jt/cCUaPbzVXkSxBMLEl7IjrMBd2mQO9Xgl1gm5d5SC9MNO1GWeSc/pQq5yRSOE9LmbLbeGI
cmrxWrFSbQo4gOvpABeJw6HxcVFKruzaLVK370/OPC4XFuyQ/tCcuH7ZV46Sc+NoLlyJuy0W25N1
W+XaXA+CN+uDbdgJLjnWI4//nUVBC+SrdJZeyPti0Zzdt/R12nzzIZhPSBFZS7gWnPnEucv7521x
8nMJHQ7r9xR7to9vvXSVG5cXA+JG9Zq/qk8cxurE5Tl8ss6ESODcYI0KQLmW68pknbn6GTe+ZcWJ
P5t+xuVR5fhtVFye845nXAIuZTaKPl706HDOcLKwJ+U3WSrps25ZRbv3H/wyNQoCadLjjiyV6+h7
l5w48Cw++SvLoHLgm8e8hIAXPvbmnYu7cf7Bu9A+eDdIibiG8skabu93MGCpAT5+tN0J6bL0wc2q
cUCS40XPnPbFfo5864a2buZrxHFhvq5v48/SQKLO6dz7uscqycnKzIcXYEHkIQPB026s//zWtJ6k
5rTlNMt/87K4+PMUbMWXnWh3dfjQffO1Dq2Ao1KSqS6AR1I2oN/0nPN/sXdmy61y2ZZ+Ik7QN7cg
hHrJsmTZviFsb5tOiL59+vpg5yn/J+tUVdR9ZWYoUbtlBIu15hzjGyRDRGtmUcKOdw76qjefp6NU
de+SJ3OgY8vyfLT/5qFnsqAuu9P9h1q8yWwvOE9OfQ8F/DP1A9juenPlullPAXfvNEFtTetO7IJs
F53iAcyBh8o0Xbd2EriPrd+sp5o+R31tLVRQ3cSyxDBpS1KJ98LZoBi46tnFqDlzq9pR/GiplYRV
xevKZqnCRcZgsQKQt00BZYI0XhRwQatTCZdGv+S0D+5wNwln0/Yf5jOLdDuHl7eS+mmQI43ccjpI
jMb1NBSEBnh38s7eO354kkEHVK7kGQgZIBUnqes1iuXdtPOlxzxFW0Ldud1TKotLpk05ATco7bby
syztdERXhgNWwu6+8OcDDYymIgBAuyh+43La8TEQTh01bmG77ogScf1lZu3z7EXboybP+RFpiMCg
hsPyOFg9+L/pMDCzfV5OtWHnCjjeHs1DWC6H4cTMXOw8OduHHK7MiNWtuhAVN2PwZ+bK73MO9toU
1b4N02+Ttf4Ll1bjGrOi5AAmfI7zNFjQ+mFOMx1gu4JxhLn+F8csl3Pm2Ry76Yqs5O5UqsvqrR0c
4tZrzZZEj5578To0a3HtL/mhGwiC6rJXl1wDH49taB5q7j715kGauFF2S+Cy4nqexyBXl2fhWpZL
jrTslfGKI6AXHY2ado9BeZ8yHQoWUb7H4Aa72ssAjjMKMKwMzkgBTF7TFGSFwWyld8Q/ZuQpoiuI
l66FUW+z4uDY8sJsUbHe4fLK3G0iK5mXR4yww2GSzhUDPbt0QO7J3ODOPIWJMOD90lH2/bCSg0W6
q7766id90Px7oruHr2w819pGvkjvxYKT0vD8kMGY9ca2htbH1JgBmaRWYt19qux3sT8VVKRJPFkZ
nyTzseAP3wpZd+MPxAUAmO6R9XwHM1G/JB5vDFiiLqP0DBydXWGu03cgwb2xUbVFXLphY4ckdTnR
nTC8Y/QELN7pkfs6Man3rL84AGv8S2m0wx8lKPvqreZ0Tz0upMxa67MOgp4enIPVV7TzA7TRL065
LEa7hyQMHQmfPSUacD7SZmAiZy0ejzWVr962btSbBurxCNOoDn3VP1ymjK31cGuudXsGE37ckKSB
ZJ/Fi0BY3ckD33d7io80O6snMXLG9J3mbrGh00L3JFyKFBCZuiDAAr+MMJagldAZQC/REuso1+pr
WIBNBy0LzJSRHkzlJL4VwnQI9ZzK+CybP6YV2qcCn5a6TAXKsSDkThCpHs1LR6db28TCazJx6uEs
7gUkhho5IZ7wknW2dhiIFCe5hZG/sqP+tYfjJddOhTzJraxvPCP28NYg5oVcjfWQZ+geTSjhJZ4X
tXmqw6MlftBQ50/RUWw+MNzDs1sYmauLy8QxL2fES8vwME9McG2xOHqH3946xtnSvPQ7uA4nLnjI
icxoq4rbmMouUvQkWLUUArjqphDJmscuVpiGeLiz/wQU6c/EoCXbB5dB+3ETmiXZE/7FX7Ho7psl
frdskelwEmIDw2Ld0ex50s4VhWF8HIWHitCi9WlXxbvB+FO8tyMA34CVE/niUIrRMpWOdvafsLwq
f6B7py/+O84wKiJ2adrxc7CnvqudrQZg9ifQ6faxzgsPVp34LI3A5BYMY9K7v7PONVEDWY3RDD70
Ko47ror8zGq7jjxT3vnogp/7DeMPh4Jh80n81nfItwZEuUNJo71Ei/UUaaegu4z3V7RdWThgMHpT
+AJUdG0MmalaoEJDdECUh1Me718jIMinx1v3XtxZyi+4AjNKbnub9etuWAyw2TbVjquyjB2PGORP
/h+P71G+1icaMRXhOalNMVpvj1Z7QPbgw0QH0cl4EbvYjuVFRAgBlTaEBx+MGEDaYtHWMSZQooVo
LbuVo+1QHHrEOzLCFLXtv4/LfqftQkY3t94FEiNhu3gwPfgwvX2wGi+JmwA2s8KHG7BH2nVlEID9
jnphURRuZGxWcc5cmfWeM4YflWCeRINzKl+DU3y3ltJywiw4LKxeAnNh7vUrRRZXpjQs7iGRc7yD
V6xveH18afmg007hjj6qtRQBWbO+WoVLiTkKCRZ4q+/7KKG4n2wDJvTWUdiSbwHg1dafCFLxgius
gCJeJF4SLzQKc0dGU/Ut2fdbTbSVVZq4ykpZpGdLhNO6CxnOFlJsC1vtCAPnWWZUAGWy6nfZg17n
x8T05PBxytfH+kHzZ+G/FZ5YUAHwMrfSN7mn7qDRU5U9PfsHbRHujKNAScE2jpmbbcXB7p+jVYNQ
jFmovCMsmeXdsegX/SVy70u9c4LxVX8L3psr0lgRUPqiuKrs8RXfGOb7uIMsTu5h0dtcVm/SGcEn
DLnkgKk5M92yeuaHhrrE6GGnTvywZ405BoRVmaHEYLLlZfuumMfEzLEY8w85ZrC14Vav8Y1RVHyj
QxZ4EntZWUcx4/c2U9Fh2EWLV+c9jy4ksXEWS+dCPYEKkgx7VNem9MOsyyQngotSiT9ncv95aUqe
UIl/8o2lE5c/ZggCumzmZhmij7J3BFrC0//jD2CP3zmbd6YLvscNUqdaQ93EOCNvw55ggo3AdwnW
qY5zD6yC7tROs+teDSQIzGnNW7qLEMiakN0Gr7yhUcgClxyfFnCDmwtbmlmsqmjp0GqDNKqTu2o3
Tyr5QLhHyYtxstRW4SGDja7XD+gSRBAaXidxtsZXppus0IfXRF6MeOgaO3cN6zRKT5T6xfVjWrOj
JCFkBRSkzfWfaoawH5YfHAUyYFCuAh5tmyF+x359d2o3PISr7g+tP1ZNDzsBb0Hf53rHsPdM6OHN
0jdILOzoBSoIdkd1n9n+2zR6B9ea1pCtLPvX5Ce6NZ/4uTPK7wvpS6N6srBWyWD7FqLetVjtkuG9
+rnnua2gmGAct/aAldLC4bz40SERJDbqAmYcOwlIQ2nTgJKrHeUAmTJK6CKrXNNmQh9E+QAFEDME
RnkUHYRzxa/5M86GyuvoYKzMNZP857HYoAc/RxwZ8dLPP7KnMrQN/FPJFv0TxSHrEB7VDonu6n4z
uVbh/NCcSS37h7gtN1mnJnQJRcMWFOIZW/Sb6K1ZCFSKlGn1Er60ktfIC2104jMocASvg1W85S+U
VL/q+ImZluCl6qmpF4F6wIQlEYYEyqnOxhVDR7KxWtsnNrxdY+e7mW+NYHuFx/J+xympLNvn+qa/
hYyitMSXGVYXrkpavyJ5KGlQr2keUoHmmz3AKvAnJZHlW8PSU6s75dwzn7gCEJTbffIhs+4N3JFD
JLOlJV4lxy9dmgTQXB63/DP/zL6svbYpWdlT1zgiF0AtoBTPd05opLstxEumKt8xyHdsQ9HJOihb
jo5oRXS86WnHPn8KqC9s6o0o/fi7+jO65rfcnWZlR//yUAhLPgaF7aMi7pOF7n8XGLdGkOv4bYGq
RMuHfDWJR/mubSV2xlWwpTRguLLhCi5UGZbo08/CktFrP2ub1CdOHz41pOm27Vf1qkeLAIDBaVeM
JMET09u9dSB55JIvidIwXkfKaEtRXYyP1ka88Xy2DsE7/aoQHb34Jj5TY3v5oAGkT6PtS3hjChXz
K/PPGhkjnXm6W4T+IEWxGfbbm3HQsgV18aPCSE5INMVPG64I63gPM/at/yNT+H1XztnVx7xpG7do
0184Er+L+NQ+CgraL2qwMc4XVeBv+yqc6CrZxsFH3VA5wiHZAHfhisyh4J/ui3pcEG2Gq88J3tGR
hzaAn1Uru7L4Om51R98wOaO6kchPdeevkm5dWxcjE3a1ADZ+ap4GYLSpLE+bnTL1gsqBOaRoWMug
g3kjwramZ0TfZ2gEA4FXS+ujowM0P2YV0TZHx+PNjMZwomkhkaDeI5eUJOOxG5zfZ9KpzfV7Vw1a
dA/ipRYfqVNP3bn5/fPN/NKajBh6CyBEUVsWjAP/9f2JXErrgMhUkU5OLejF35tgujs/5ucdU/TQ
1D5I8KVsznLYaMJ/vPTf3jl/hpZBDf39tKz0s+U9qZ4hWG7MsAxdGrUrv6BbNN8E2CwnRTr3NRr2
kjtvAtWrJNcg0sKr+nD7+/L2f37N38esQMCn+nt/fk16L6MVl5rlvz3+e/fvVpiCcJjf8ftMooYK
ChkuTb9PmAoONHu+j/EO10GeW4v5Lf/45+c/G0VowFp54LSqAiaQnNNpbhGx03HlJA8SndRjWLa5
RUEPom/cFisN8tmSzr7oyUqxD8ih0KKY2tWoXKQE2r3SPVeSBR+F5R8gKKJjcL41yCdKQKZ1zaUd
0MA5CoRPLFf7SpXfLaP2hgc6ylqkjEb8L0iDW6iQUKrQsrAEpPihSv0HXgl5CXL1cEQrHqk1m16b
ShIV41Zdtq20EktkBYlv4EDXkMmGye0OG9nRK21dDyUaPPGSz1qfpO35yP4KtpJRMIufu27cpj7T
M7FwH+2wiCXwTZbbq8wti+QUp69BgBeOKkfH4k0zrbVQ9UwVY6zB3b1cWmXEeiU6hhXxA5LB2KUE
p/FDNHHQN1iDtVjAzF5e80j4EPWRzE4Ah8En9kR6QUAR0QgQ7XQcyynQOrFMuqTk2ehNvTcaQA/6
SFHHN9575KKEvz1OSM0CJytzjcUR6khWAHRfuYpo1lsQINbLVQo6WdcK+/B+6Hzje6h7zJm5/Acl
yV4MjNcgQcIqN6PXJ1+SRBL8/evRAdnpHvDRq7BCv9r8EI/4SRv5sW1EheQRbGNeGEWkya3GAmmi
prGcrslK8+vHzRhieuXSpgSTgpgEZxR9ltHf9ZF8rsr2BHTRjroSdRT0uISOUAnmA19eivGo7HTm
Ygz3fomqUZWvJMa15kVXgUfAA4ebTHaXbm4Dap619s5u+qwQ/UnW/SjJ8afKbOvek1o5StDqyczJ
qXqk7DMllr7zuPmsAhFU86gy2+MaXyJyYY8NurGr4XlAidTCbYg5yq/J8B6QztpWoeiLvH8qoKl9
jQntIl87p/XwmuYldVCroZqq3NEZPb6lACZD2AhbiCOLXs0eq6QwvD6lDKY1rKnUqU/NxDKOhWEd
FvGfLHVUGWBekHbX3OTqOtTaRLQk5KFN4l2PHohcu35RQa/EMH/PDyQvvY25TByYbAqLFoI4+Zwv
fSMB2UjH90QfGVJkDKJ+BVzZ6IUF2sA31vp0nwJHuqO8jMp4aSnqN0eSK0n1i9+ZH/WgH3260qOB
VAPz8hUu+JYETbfUC5S7bQq4QdwPRvBshI9NKhGwVliUP5ROPvcvZUpB544PcR3Ty8zlWnaCSL0q
jYm5S5M/ii9RsX4wz7frJGN39UXLRXbY4iH3l13Bh1vDwMWLDMRaw94kYAZ1Q22DRfswij7RBap/
QPyKm7z+ljpLXvgsHogIuaImx80qo74dimA/ttqH/kC+0GfMo+mIjSnZKEIJ+8MYsj/xkLqDrzTH
RMxMJxkPiJ+PUpEw/8C7voRv8+MrXbzrmldNYpgrxH6j4fgFT0Z3O4QTghrdejh3TOOG79RWx1Xc
NJ9KH4RSO4Xxtj9qNT6jdo7QMbAs9P2od+Is3up6dYsmOksqd7jKUfTSsabZcSdXx81fwIlpXq2N
h1wAhM65yd7VXiPdyrG2UpGJxLUZDPQqoUY1Tfw+dNKtDZF/ySUBH6LAipnwD8wJA6nTyRDCC++I
nND3YCS3eiRXrGjEQxremal2wSn7bsv8j1/T59FoQKYbJRzFRUG2jBMagWPIPr5so4JpCUvH0ORp
SkjHhZCbjWU279lI91MTKHsKjD2rksRmAo2jU3gv3rW8uhaP7sA+P4ylTOi5T4xMTNdUEG+BSdEr
sS5+V5zSEXZ0np8iFZKY8ODCUBqjaPtp9KP2z0rWq3ag6JgjsvAkqwreZP1ORV5MyBaXdFtGYeoI
WouiSxdtTU1qR2zvX0Jmhoir6x9Vp7xV3Is1HtFPIqtqp1bCT7Mc4zXS4H5r+Cz5Gb/vBeTMPFER
IyKFM+rnqol+6kgeThKo2HIMUKsTk0UJgqsgsodsmZptRHmwid24Kl6TPu/I+nkclZNCJUQgZS9I
v7WUVMw/ukq7oAjf7vWnHo6c6qLc2dkgAnFMRxeh/kZOnwS/JAOgqA6oqydVKQV1KRtY2fjEmnR3
ujV1+iKEzSfsgHxhyFOra6rVwadtiW5yuozoM5LPrpE+VsxOrSOyT9n2Ec7l9D3zAQG77Ar3fCP0
BtjZTKUNDMEDPoaFA4QiiIm2t8+zk/Kg94UUlzxpv7uJPaT6SDXXZUZUyKOXKzTV2k0sRWbs4oOj
tqkphJTJRRzlL3hvblY1Gyt0ekKJSLFj9nRHXGJICQqCQdd2SkwlvWb1GVIRc7M0Rm/k39v1Q81g
TFaOomyEZmcoZG0pIm2GwMfhjY1uJSWavw8oOVqTk9BQhi/rTnVKrCgZpSkl2paCfmIe0iYjm7Ft
LL4tfZLHA5waKjEK7fnjDNijWraqSIBCRQnABMRDrBSqy75fRD7hcaUUOwT+URhp8i8p0VezT+r/
W8r+L5YyhRwQUOD/e0vZtf4I/+kn+9cb/uUnk0TrP0RNJARY1LGS/hfiuKT+h6iLsqVJojqZzQiS
/08/mfwfoiTrQMpFBlELz/o//WQi/1FETTIwk0my9v/iJ5M1c4qj/ydx3FThmouKKuqKSjSswh/7
z7j6rMiiMBvMYa9LFHFJQIXFZmhmvvnHJtJjJhJt1BSbv5v//gIVZiH9omYJCoGBIjPGE+M5zQMr
o09uNA62TuulzbRuCfdsFwxF5BHsdgoN/L5lY+5KwqU2qq+aBE+OP30mQEAnTZo6KsX4qk/iZVYK
Ov6vMYQ5GRgOgI4BbHlwSCHpbLowfguF8TWU6FHc/S5a5SpLsKTrPTltiiXwV5UCnFR5kFqSBdYJ
CtzI8JEMTH+qmVqP7DhvIqc0x+d5U03He7s1R4KAW7+u/sWMnp8ivOs/d8U/PmZ+6h97aX7V/KCo
m15UjVRV4rAVXWNCE8La0NvXedPHgUf+YniZyczzQ/PNbN1mMZZv/rvH1A5tqz0/g7rzPzf/mrHn
d85PzW//vTs/9vvPQBfkjfP9/2Xz//yvzx/0+7msw7X1EJX9uibYcSOaE/Fv2mqnm3nr94lqFhb/
19cFWj4plP7rW34/Zn7LfJdkmNARCTJy/rsXS5o+jn+f+ccn/n10frsWGPw78+YkOh4J4Z7v/Nt3
+v33fr/7v/0phMpUtiCr7eL3vXmvol6b74cYJfABtD46ggnR/Zhvo6nU0M0FgnnzPtUG9LTYTKAt
b37o7wuxNT02vy/5+xnzq/++aHr69+4/nsY9zb/WTHWJv5vzq/7t4+a7//un53/iH98yIIAYyXBE
UwyzZsFkaNL8Tn/K/MoiEKhwWp2QL8paYt4y388mwe/8ovnl890RBv+mO8+Pzg/8ftKoT62g+f59
+vh56/edgGqYsP2+xxQaHccbk9QyFI5Kjpu6BlfIwfy7SdBRyWRfhgs/PdhPKT456CNK9AHoNono
pbahB9EJlMrxTqWapq2lBz5838RK/oiqnTEgCTZqdCEjU+F8RrfPgO6/m9KkEdbYmwlOBtiffzfn
R0NSYdU4CL353nwzv3F+3e/df3zk/OD89PzC3/fNj/ly0jKPxSpbBEQ9o9rLPtsBSSsrze0I5nkj
Pu5oDDUDQs29fp8JmvONUvUM6tk8tM+ILSklGDnD20x/u+82nRUhDjF8ffVgGo2E7TCqxSXT7sMC
9TKN31k0zRSoTCvWfZMG2pz+7nnr92Z+7DFxvDLsK38l0GOpUIBMi5iBvVRuEHgwuhmSvgrLQvEC
zGgbP+Dmrkt4IUfpEqU9omQzqMSN3/oXS9eeKtixTl7W9QbwCWXTrogW8920JFy15q+Q2yZ2hh68
VszyhAquKWVO0sYN4ZyUB2ckqVEWFtTrZllHRbeWmhdNaT+AS0hwKYNiG0HyIEOwJHPJqrlCgGFc
9tL47KOc0PNGXBVTEIclkkKgCca/tiqTJABj8ktNY7QZUWUj5Y3qzsQNuE/Q/Sqf/Bvz5u+DEbYU
pQtp+01n0HwTThTa37vzVjmAjVNS9dBOJ9J8k4Rl5RnA6S3jPrBU10VxIwTHQiTbFasW/rC5dDik
YM8JBaPsCsH7UTYnCOXd3wNRmX6538Nv3pofK+6oLY2W+MO7AQ84g7VhTmdBPgBY0EqLBsXv/Xmr
kKFp0Rooh5WJ6lcw2h43mjH9wgrriMcD50g03wdo0m/6ggygpJNb56EaRJlXfoMYTkSL25jkUDgi
OP3N380aL1VTyetwHNHjl4geYAbbQQ67NqA0DZidGXMmmX9vimatdhQydWA/m7qszA2YTzyhJvRS
WOZYJSADQUwJkI0uiAtVOJFpOYECjkg1f6ri5fAM9VUJ19Vz/w5hAqelibAIQ+XLfSX8EBAWoFFI
HZF1SeMkfyLMsqeo9fLgtUn5rEUprobm1f1S8gOlAbVaESckhm7by45rtIQrVK5GDOhgrCbB4ngI
xBNNqkL90/gfxIXx0TGKEsuRHu4d+OBLFy5KwRVD8Cdg2sBkbkywauaK+BeCOmMEMtlrOKzT8VuW
3VjDPBmyMF5qAXoXRyQ7DF1Rgqu0XXYqzq+Vqq0VhXzam/Gt5+tBu2oWacRuKa1K7JU6eTJecac9
4pq4OwZS6HePcF+K61xcQSSqanjYMJA8Qn1Hmj654lXsTjoNFQMOno17BN0KgfhaMB3Kf8LP5Do1
8HNRiSj7hTS6fKKfH8MU78iSwi8LpcE8P+5e19xSSkBNcMrrPzqs4o1JIO2iQITTelq0QRBm9CjO
16GgAXRfqaRNpJsgORuIoVXHFw9Bu9HNVUXvx1wpH10worr3CKXIk7Wc7NJq3RZORswYQguKNuxf
5RIpL1SZ0tMQeCyaK4tFpV3/oBwVX8sXk3BecaX8xHDQma8dpT1lYeFOfqOrU0T37czyEHe3L/G2
t9zuGEQL6Qr3cUEyKxzDBJkWmrB6PejrHn1tuE6BxpbfFDshQgXZHnKnFK0yf6mPO1P+jEem1Jux
RCpAu9l6ysgT1WnueuG4KQ0aYuCzNu3IeUEMAYzWOPnJghe12gccR1vYN+zvmHZP4IEcIrtV+HkE
zN8XjGHEVqL63eQBNdmpiaC2gOi22g/nrKr9IWNwkpvLCxOC9E9WPj2SdT6ydJ12GPtJoM8OEIij
UzZWMELpuaaI4OlPIrtB2fWOVY/iS9QvswfrYmcS8rFyjfeEBT8QzcF1MbdijZBuIe7yswYkX73g
6B/FlRouKkgBK79cgO01yMQm77Bk6rAzaHJSECNvDom1uhtpsbo4L65hacdkxrh3IJTyugtR+LSo
QJZDvOw9/sxAD5ChrZoaOiFELVv6jt91ga8KlbzyCA2hzNelO0NfihcZhKDwJj72kXGMXoG4KMg9
242kMwN30jdL2VScCoGXSqeckBoxOo80BUeEWJy1ZbwWo1nKjpMR1Y4BUipddCTLIiFGNyjZJTEW
FBsHB28JpVUUk3EJCs5LAhWtyaVBn01cdIwIexJ36n+QWFhXpEOaqxxQo6EVQ+4LJ8fH5QPpFSnl
G7IpHSPpgNJnmacey6LsVUBvxcBJw1lfiMWCT4FRGIcOUln2+YGD2aBZqGxRdpGpPSXvcR2ntzvJ
tlApoW7rYSLfiW2BBu629ZWFE6qtfEvtUHktmpVxd+tVc5b/+AqdDBL7WGlgVVBBcxzwwfKd/Moz
052sANtDJRnQG6004gc9xdrCmW5cX1xm8vODQiOlD4Ziqdu13Q7hU/jZRAdqV02zFj7uE3AOvdEA
0oCcaNRFMimF9A4ft3QP/P2oXsjzG88hcSv0fYt3RTmC9Giow+oP5nDuRCYoPAXAXr8T1H3pb+nJ
pmAYs2Vhuoawte5PLRLSxEmfpo65uoJcSDl6uK/qk3XDZ259ZS/G9q6u+hV5I8+Q+HN1HTyNW0Ro
o+T2NwuRx+CJBIsnbkvQFefy1JgXlY0+uhHNfALqKtBWGFQixwpJZyGg1i44+3a5cNHgdI4XdSTX
46ljUVp9AN+sSy4MThjbisaP7PBygnuD0iF2Q82eL014IZzdNFEG11C1Ns3dNXTv0QCG++mGt1ZF
ZleRQh/eUpSucGfl4Ih9xBG5Iy4V1Nl3j6g/ykV3aFH+Tu9XLSNLtMnFRVR8dDAwhG0F+NyEsz/p
tmgrR/CMTNQfSL+IGUU7alO9a/+YH3zLY/gaqVs+PdmyoKFNp6DP1e3wojtou85ZZUvoNWqc8DYF
wAfr7AX4Qfrs9SeilcwLSy9pFhdqb1NrV3YEOssGvJnFF95ymurDQj8lbrlWnxQk9st48SBMEnGM
8u6vUNQR8ELfXLFJJ+jQceYMBy/BBeWL+Gwcpmhj/BjAUO3whgLV91dWhcZDPZl/8lWwD/bf5Q0N
gnZAtSjRI/QdWAkCRyx3BBe4G3K1CieLv0pR8kQ2vDM7XGrnL/ubcJ0v/O2LdQiY/KQcHiv5BBgO
aVRyRWDBGfO4xTf0Imh4ypt2bn0H+U6qLpBD+Bc9n2QR4X3PS6E8Vu0aelsCL2Hhn3zDbeUrIgEz
9gASav4kq0QzFfROuKDzToseSVbQuYgrQXauUHVm75VHXoTbN7ZIgkt1ZrmEfd8fnYDSpBsh728d
WqQ4E9Hgto8DWUxgnKXFJ+ABdAZERzRAXG9raLjdu4/2YTe4wQoNdXUQvsQXGojAqqqPgNMAu+ST
tkqfxGuwSeBac0mwU93x4wOyuOyaeTHfyouezDfkAzwn3RB3IXIbPw2+tZvw1eiJZWva+wEmPaZt
REKzb6HcPVUARWqbziLlWM4wykSsnq7SBSN3+yy/VAfk08v2pO2ogrYnEIkOaUKjjeDXUdlpCOiU
XXVoT+Xa994F4Ci7cVcclKVZOMEK2cDOCt09pzc0CjKukWSjob6g3mtbezkyQRgez7wCN4XNSmen
LcO3eq21/OGDa278zXv10e/SQ4+bwAaQsXjsyC7ZhbI9LgETkMoquPcFuGsbqc/ed1Kblyyy/X1p
obSLT/VaN538khzyi/AanftF8xFfLDu+GLb4U7x0br7GHYVWx67fghtqEW1hXaC36oS+wNPh6EF3
uJCWXDVujGQcOuxhiAlAcJggBgQ+T2N4dxrP5c6kSL5ODsJKW6CKvFBfX/jOw7NODydaGm+0sAVw
gXu9dMY3eBROj1KWEQoFNTyBN0FZQfzk4vKW8ld5gcekhBRXDoeX+FLvup/kQFt6V3wgqcsolb2K
P6/pITojy/oJ3x5/0pXInmCM0bbaFoolKl0SMZ4fz82eXI9l8y5eoyc9c3TGFrvipIrsi/gNOxNt
ce8MqEOq3r5Yn807DTekHtviKV2ZH+q1fBsODIQMkOpH+RZ/0QY9gF7HQLBNtvJVd9pT8aReE1d0
2KmevOfWGReT7OQzn7RS9yVaS7g8trYzVtivN+HrdNCthFtPRxg8PWtaOoDvqEObfWTTvuWbpE/S
6nHkkrgpvjlWsyvNo/W4jZfVdUS5w1h2yyj877k6Jd/zcV/f4mMY2vyv5yxa9NuU34soXsTR+kbx
HRgVOS0hMhlZk36jeEFmCQWFqxt9cGk7cWvYNarN23Avo69EjdN/jp/xs0BUReIgnZHapSSC8PIQ
UNaYwK7Cp7hnXNYdbdmvoQhytpzQsK36dc8PMhz6P+UbkkM6ZugI7MelY0r+FaDBc7IX4TgiBw0m
iXeDLKBCP/jSKa+JJ66DdbTuXa7FbbEcsWAJe2VfZ5FrnNNvyP5aBXXyD0E1aCxStKNWf0pu8M/x
UIdPw1n0jOO4a4anZF9umVJofcK5Ir6hekTa65++oyfEEk3vpOTQjouOqfImRp0+3vp5AJxHCSBc
DCoFceDX7DuALoJ3wNY+0Qzxvxr1HeMHl8HPDgOEo74gHVz0a4ml2kd9LDbWZ3p3BcHpzhayqg+2
yrfwVdu1R72fvvW4CwCcnVukjCWyZrt9Nm7itTwmOZ1UL32a5gfv0mfxzleMARFqi+K7HXbjjQti
+zl19hCqTkr3aWBjitDtafksBlegh2kPm8H9bFfM8FhrnpWDuQhsJPAOafZueWQs5TL5PiJ2H7zq
ej8y5N2P3Z79mqxEhw7vFrG0dJQ3dJ9QgXGavxOnTHzbznLNNSc+CnSaXS5Q3FXPcKN71lH0xEO2
qgluuQS3cpkvBupVdsgw9hKsPkPsJpqH589f9U/6rrWBiTrxke+Nk0RikCQJe8lq7FZwxfk0/oxv
dedof6Q37Why7abBfkBCt9XX9TaElnuWY7czXHqGXNLkE9NB6jActNd+pTA8o0dxyoWwlZ5N1F3M
UPlk7wSi8sycovsmUKB4DzbtNvPwGn23jBOrdFU5hSOt4mX8HD0lT0C/l915SVCzdMMpzdlK61++
0pWunjhn/Rdqi/yA6rcC5T5yxZfhY/jIT+UlOaeHevdgFDS+rGN4MZ6lY4kSeu1vEGIczCfRRcz6
9ony7dxvW05nJMj8l9Zs2Nm0IvUX+eMOi8aN0YjeV0VlIzYQXsX7SkFKxBTKQWP/aoZ7rjTiS+Xv
TFKsz/JG3yRkc1uUd9esF57ipXRgmslRK18tYMFLxumsW/eXYKOurZHGJGJY9Anf4oBJEzWfPvAr
jvXCuNQXy1ogF+Y4Qhp6yc7WjS/xGXhM8OO4Xf4lLLRMrHSgIKyNWB/NZTdhymKcsQbzzd/HKnhB
Jrbuueg0hyDNW4SR0tOZalJ/q1Gm1CxRVD2xCqEIpU7l5PlmrkT93p23SLMjy6lTVFDklKLm72OK
900TWvmCEKpnguEhaUJkKciVXyu0lKUaQ43UMRdso20lvKOtALfULmmpuEUrR6tBRCFtclZPmrxI
APtqkKUiisFRpibvlfeABfB0w9JFF6HyBFOS0MyqmLeqSiHoWsHBPrEqKkIMmPlM7AoKQIA65s2k
FiOuAh3DJbSwNbE7thyZVDDNa2CWqTsGChWSx+OcjROqbo5UmhMBB6XAxkRtMNKpOEgxLaa+C9tN
GEKQq4fkU6pRBY0yVNKQGXXeBzSo+n6alKfEhhEiketMg6ZvTFWLjoAYAwHTksiyax92dz/+D/bO
Y7lxLdu2v/Lith8qNjZ843ZET8p7qYNQKiVgw3v39W8AOlXKk3XuqXj922GQFJ1IYJu15hwzv5SG
wYBbanMI0r4KgBIqjc9kBLhgrfxp6BycqvGI3WZmQjTO3B5ZrraDTUlDYRb7JTlpqesu1V5nadb1
Jfx7P0h3YLjL43Ixzv07OWNHv+8rtFbtqzBA+zxCqG3njKeGLI1jN18sN5cLMQc6dT07sKUOulyg
9SjlZrlq+/5NQ17fdqnLftVq5YReVJaKyz60tb0qIOiKOXBzmCvl47+uWeS1ft23/OG3m8vjlqfF
GoIACkjjq+7mFLrrj1jUH2JwwSA5DABxy6kqmGcaPT/pjZRHokYSaK6MyRQpcUiAzyh1Y8CsM12m
/qFvAxK1WoORaMbdFHNXaqjp7C3XYtc7TVkYr4nWvM6FjXB60R2mAOy7k44Mpy0rHSwzAs5JFnBv
qKpTI7UfHem2h69byx88kkLWKqBm/8udy/O+bi9XuwGioUMa4kTN1WLARxqTH5tgSWm15njmr+vL
3ctFNqNfkvni++b3X0uc6+iUkt3ysO/7v17FaElYXX3/ye6zG7d1GvTADiZzoeArjMK6UB5dULTq
Y0yVAVX3gG6/0YHG+DnHtmYi2PX04YUMqGqXe+bh+2/LtYCUKILYZuDM8gTDLmuxWf60XJRS40eD
qDmTMTtkUfOrLk+iet1AylraiPP7DU7CI79e6vver9vLE5anLi8KuZxpeLn6/Xpfj1zu/H7693O+
Xv73hw9WkG2rqrv77SnLG/YOFtIeme3q+2W+H/f7J/vl9l9+su+3Li0oPNKL6DzP39vykr98+l/+
u6+ryzP97+/4l3f6uro84Osf9Fr2mXZC1fb7M/+P38nyzk5Npu7Xo3955+//87d/ZnnZf/sE328x
vU6N+UCb7qWeZ5Lv3OtpVmr/dt9vN//qIfQAqGv99jL60rT6fvhy7fsxy8vmpc0O7Psx33/+q/t+
f5vlJX572a/HOAbuT/pt2wVq7i692CAa811ZR8iz6Wu283z7jTz/vuksHU7G5+zrge7SRV3+/nV1
eXpOrUm6EOr/6iWWRywX3y/z9abzt/31af7H531/kr9/meVx3w9ZXu/7vmHugv2v9ihrVDP+J+2R
JeTf4qwfP6o0z/6EwDa+nvOH/MjR/wGD1UDWM+uJQEYjJOo/6ua//0tzjH+Yhglb3TZ1omUtm3f6
p/zIQn7E3a5J6pYxS4z+SbM25T8cCQCXv6C8FBaapX+ytq+/REX1b7f/T9amoKXIg/vv/5qlRb9I
j1A+IUMlbsggQ9mBqz2jrt/fblUW8GD9/7o6KWUqdxF+k1bL7HNmsCPUezSTQWmc/SLK+uO9f30v
49+42TYqV/4rzzU8tE7iN26233alBFTq78dKj1mKg+WkX0kmammozeweET/rWhxaqlhivCDE4rnU
hkOCaPkM3Ohr6rDSTgDSVn2NIrHpoZqORCLGAVikTD0oAgKLBD+lbRsnlRDzU8iyX7cVtlMTqhFM
T3aOFrCSABUugVy480YK78Sq/v0/6iAb+/VbNV3+UcsGR+fxS5Hl9Nu3GjK8DwaLl/0YUNEmYgnz
kRuvW4VrHmJxrCO6tJR8J1HtM1HGvhiqa0EYH4FDWUENu9kGfroPRfqZmrCbErhZboyo0a6sTUwO
6mq0VQl7msVdjr21SvUnUu1YhFDhTcyDdA2akCbxgIEpN7RfLxwIl0lUAHAyNvqsU9CkgJbmRI/L
6poQbFZGIfqOVUGS28rE/5FUWIU1x+OTmnzsBj7uqgezDvaR7F4naJ6h6aHICsp96OoPmRqxHmZh
unKBfEQuhgFEbxZPUZ866NWs6K87mx8grI14DY91nD7Q1l7DB/60Y9TFyOLvCuKlZT90K/4trIpm
/JKXcKp9r3tjMQxzwoZx8x9+q/mg++UMWH4rB9mdjujE4gz97aAUMNuMtJm8fRhqLgAr/z4y4ldy
AbG9DsTFxPhgq6xtiZSPiF0oxVmcwwOabGtfkz5FN7oB2BfinAB37hDwua8I9/J7KddS9ccizOyN
VbrPQ20DszAlpkvMfFGI18O3g11V0ASvoJNt3fFGfyKlCBJ2oD4tErFWhTIpYTiom6Oc477stE3V
9x7Qee9HguPkaFTlc0Iou5nn7pmmKF664PfYP55SWTy2fXadEry8dtgWkThzrvT4tbayawiFhHkf
864/jNJeSz25jHztqpWEUzp4H1Bzi5oGY1eQiCzZprf8imYmMPu53o3QsUKTH8+PH0VXngfW2Uzu
hzr+JNNi3rXckllX/4fB469OKRdMoo6Ok8A+Kf48UNWm0baj03t7xdaWZj/dYzjZ41anKdiAmzHj
578/MPS/fEdXGJbJns3y5hiCX4dGq9NrMsV4R2MwToVtk72sEGDPJwOBQU+Fyi4NjSQa5bbP8cgR
rLD0Y+uT8abN0Dyr4BMjV1ACCmhf/v6z/dUxSw6Cy9FiMsQYzBu/fjSp11mWaomH8OXcq9FGOCEf
jZkMJ4flYObMaQ9nlID+v9+W5IU5msGlfIFe9c9vS1tQukmvufvUSj4Hy70HhCqQaUSfNTlOm2DA
y1e793//plC5ednfzlBLcrdjz9PUv81RUaBLr+fE3QuEbSsVXKFWwk3ZU/IpBJyGAvu52aHeNx/8
2rmPI5J0ygGNS+6IT133Tmk3gaNkWuK0Sy/sKD+VEYOMD7MYEHRynujebvQcGknRSJ1AEJhZJGhU
Ezu9Nll8r5JRPYFovslM+0gxhfHXCZJ1bOfUUWJwjANVjcS0t1HRNxyb1zas+7VjQ/2KE0BUNhNA
YMyhg0BxX4OR7biTYfk2YMqsEHFCJjBAOrrVeyMeYElDG2v7K88noMHykQpMpfPa9PS7LD5ZHyPO
iFnKMiyCHyYIA0+9ddLRpq2XmK8iHTYk+mHJPWttNg7glhPO6QnQEpOBMLG2jPxsRbnVbKzlasBI
ZyTjvdHlOL/nxzK1nuGmuXVIPVuVWicIK/fuSYHhg3l8uVZpPNs0B+Jynh1GwByUOrK1hFeAAWlf
UfvJ21acEZkEOqVKV//hiJCz+PrPh4QrhM4c60jHtT3Pms/dX5YtvvQTckgrDMuexHhrbKOsu2IB
jB/ErzEFeDeuGOA/6MWFYRC8hRDwYuon4BVlcBgH0wM2RsoqTkBBV9x3xV53KZQladRiRmQiYq2y
svoeNCW1aE20wXku9Yc2QtQlU8I9k23LgL5uWkKZQrPDVl7S3tSsd+UkJREN02qsU9pkLpyiNKG3
njvWxtfptxpUnuM8IG0jHT/n6A9HKrE2Le9HLg5VSO0879HhdXqB0rLZydisLvLJ/BlrtPZ9f7wf
CrwGjFmbnMOJTARVTHcEXZ0nVnbrlpTz7KEy8GPHtLh0+UxiVL+VpgPzO0OY3Xrxpok0TIeTv5pa
lliBDpVp0vHr6ONWy7J2G3bak20D8K6Aebip8VBP+YufQ1mpausJjy/kz0TdYUGDUBmsSpsMz8h3
zt2ESr5da5fl1B6G1FfrrnFueN8appUHr7uCB+PCrAr7OyMq9hJZFkhfRSMOBM0YtWuXb8hJ+Kro
LfRJvaJ6cpuV1idi9XxHbWebQZTCjOHNXTo+N2H0NyELazTkDeUoUnxiD/doMkmeGwLi9CWz0zSs
+a7WyZjHKLMsvj01oY0wEEsFLL6QKQ0D2fIWz11Je3xjaQb2i4ZR1ACgYnWqb02dCBM/6hAjhBA8
wvLYBgBI6rpQ225CphZHxMZFxowBAnaTlRwS6B4pRlem2vaRwRKQIBAasJS4g1ieqsxC2zVPzgaK
CDcJm41rFugW9PR5pNEUDWX4OAXJXWShjIyKQ2SHclXGYwDcINyjqN8npbGmlLntHQuyDgfDmEGU
clBlRDR/OOz2pSDfi7hV+o4jSLjApl6pdXdBXdLK0KuHdPYLdjoZHr2jHbqaGLNaTm/kj9mzyY6p
xN6hNyEJxbq0BTazGjsdw5Cxy0gBZ5AtGQVlIHcinPEGI+1aRCPxbJrvamxFwjjLk+JhkKUDpSiB
WjmgzEpbfeek8BLNmLk0jOlpexpZv/QCtGDGy2W0zvoRzFM3gRFRxWkKjSvi7zaUO9/SfLhh0UqT
PnbOlDGDKwaad7rfvXQyu8XCzT9ZCXGyKsK4HHGQuIxDi9VKbhXpNmu1O8NnZJ4yhlgT3kSt4MJH
ao4U5Hxy+9ta69oVAapQ3jV5PlU1fgeds7qBwDmSVbuiQ/hicNogaMEb6yNgI83jIo7mAA+89WX+
UhGKjLsBZbSdjvQU/QLDaGK8ec3RD9ufJaPNoeo5j72B8G2SN5OyvAOvf7iBQBdeoPeELaxlF2Ko
tnaE3M8JH7E+fpQO7t9O+HtGtssaPaJdvjRle+/V8jU2j1jwj+UowYV54KLi0YEqUwHSmpz+KbHw
TTcAEpKGEFe67gPFvSmD4hZ1dK3GFg9bmD5USYfEJ/HeYpeOnRUPd4mHuzWlJGkbQOSdvCORmqE+
01x5BcdqWo9dKDdBjDw9HvQdanwChOZ0vCQ57zL/vtdSWGqUe6HCgbORyUuU8e2E5mMhEISllUIG
YBcC227/5ElmE8LA45tC8zI6urMQRqfTHAA8zNkdEIiy1wYAry10M/aNELFGWjGSplhiNry+6B/c
HkEOcW+3JYqByORkLnKJ/sJsHhwvu9Ga4io2GgQuQH7oK9AQcN1NWSOsqyfngWA4UiQz+CnEezJG
TjWuvdSPdzUlZbcJk43umXBCw+jNV/dV7TWrHnp0GBo3WSBoggc0ifBQDqg19RDNQclIGlX0qrwG
CH/hN/si98ZNA9u46cp8bTkmQpTWoJ8H+fys7x+KOZmili1da/D2rX5QPRyUGH2WGvitYm/8oalX
zvJ6TjiH8+N5j23t3Qw6c3XgxQ91URF/BNenoZtzdiMqMgHtGgVcqZyNEY75OiwIqim6ditScS5c
dn6sI880s62xohjPhWe+uEQgF2nLAo95U3VoDe3sWBjBu0HcbhK8p6ZBx77UkhWrqYcGKzxqtiJC
3t8T61w/Cc17x4u5t4uebYSvPeIs7lGeA75AvFlu8oFsJWE+d9V4nzK8IAdzgWDSamychMBWbx33
bCNjmlye84kjkVa0i42/7vKnfs5mcaC591l4mRvhsx881/JEilUDG8okD9DwdnoxoBgIJWArntuP
Ck4d01s9eZtxSEj68Fga9DoI1RAGSBlj8Q36p9AGa1ppbnTWRRqlAwd1bdVOD1qbQBPswn3mJUB3
+XsmGHOb+NPqbAU6OqaBNupP+RQCyhTWRpYm0riZIcsYRy0CBIhy3dNQeZ/D/GaTm3OqBcljWEAF
Lgs85GXwEEq2a7BK6Hi9NFoumDqfZaBbz1p1Eylxm/ZTtSGTlaa3Ns0iT4b4rErTlzjXdjpzbj9G
EWpKF+RcgVpV8/SPMKLt0o5vWWNf9z1kIYcqwkErCAdzgvOGYMEu67ZeBmgmt7SHcdTNwyAauA0F
hBYWPAhHUXMzDSRrzBrXcXGSTXYw50aWxs61xuFqW7TDtbD+aluxC6wIwERjZOZzuAceAparE8Jc
lN9ED6bo8TTqOgPSXPx55eG7wbdc+74I5vZfGiFdE23Xny2R9J2LbBjHx25puRlzy9EuWX839PQW
D0JYNhgRUhUhxpzA8czdQ7eRzq5Nhh2BvXuTzlLgpogAkuYynPMs4zJ7rNwUYsxsc1C+ZOYgpQWT
eYhGIEKHTNBzYYkLkRnrrJco3Rp5EcmQIzR94BBn2jXxgTcBOs0WpaltIdMqNfwugiBzMjy3Za1j
7dXij7ZS1/2UkrvlZh+Wnlw44U2h2HtMIzE+/nDBMmkAFhRe93n9kNXxXRmrE+bUj4o4dTKe17or
39zWfjURKLL97JDStGn+IZPgWqL11GU/WwAdmINks7LKuOham3m9fSCu4YM11Kkr52UKMuBITEx9
FMNcQU7ZiJxJG2MG04Z3mVSKNNJLX9n3jUdLtCOclzbbdLQkznJbR7hpAUpqZGYeOvI9j0WxW3wT
S3valjB3yZd9XBwgS2xAzA8d19YpSDlFNZWrdT26PqmgXGR9oh2Fii9Zd/tbfwbtTy3DWNJbuwWs
X4mYrGs1R4+UVX4fxc07ruk/esPLteVYUZOlr9Xos842gjb8yhZY+vJLygAEBaSCpZ3CkUSQXnn3
tqzQSaTTD5mn+iq2w4OqxEsQUf3pu+zRd/1dNhc0BMLvCEMMG6a9SQYZilrrXDbBg2e0akeQCJ9X
WHs1MLsRzIrQsaW9PlLfCZqejWvXtCtOgkOUsohTOWrCkqXbyjRQbovM2lhy+mmO/WGpYTaR60Kj
WnlBra3cHBlOoawtIvVndm0sj4QmNvZ0Yfs560FrazBubnqb7QnMi7OqiT47k4KcZWkfQxd5Z1XF
P9BgFyCYCDb0REqNyRLz6LC9BEQwt2dHGsn2ZzxP63Ppb9kk+oBeCxu2k4lWnI4vVvJ5yz3RmCTW
2x7P0q45FDJ1QVVwl/KNBx1XhedCfplLeEuZC0P5fSmS13JCwhPFcMCI936v/RiX/rQhXfpgD/x/
UXUZCg0gX5AMZ1Lg3QCXcxtJbCB+z4Oc8Urr4HN5ObOrTdwDAiolyIkDOUavFAHAtG0zsocb5E26
jQbYltd+g9OeqHoqaKp4I8b7zqqyfTSazqoyYhTW7VtqoyZViCMSSuTnUp0nbeKuUx9JsYuGLrRl
v3eopzZvdc4Oaj5ihim01+Vcx7QnuUlDMmeoHlRNiuIH1IZZoS8JBGCp5ad0fX79KBMJCGbO8XYu
K/Z5iL68B6rrVD99m4pA1o+nQg9Yr3cUKuyofvLdYueMfN2WyB/1FoKTWRKYF8X9qTKlv04aZm2c
OZvcYNFEzT1bp5UjV7HGh7K15hpOYV6fWlLWoaDw84SMNCpU5I/40WvDD0Ead/YoBVNZRGWwt3Iy
sZBWxWKC6Ob3t5M5oDGfCk6P2LjUDJQ8FoUTVbKadj33VlM6aiaMUKuGb8WJqGIktnpRLY56n1rv
ctTFQ7hJdTF3rlmd9AP4Ul18ThPrB6RSSyEkrvh0kxEgMqLiSP+Bz+q790lk1hwW/I1dW8kBdXBB
2s0/gBHOW+q5EuOk1k1Vme9JQW3IIwycQtKH0gQE5LuwA0M2ht52+UpVVPYbQq3nQuUYcI5amUL+
yKvl8Rtr25yFTwe/MJ3ruBrETbsWiKi6ZtM38V06DJdRTnW+y9nLpVANzlqRkPQ9TRBDU/2CpPB9
RrHhzGKi2Ewc8GdDw++6FLczinFUtiFokaMnYio8mk3Udx63Eoks8JISBbUcKAznhYkjikhDik4o
Z4PUOrRQjo45OL3ApApDNFqnU5SowJ0mqXnru2W8pXzPdBw6p7LXw02m5dUq6lyoo6pek0HZ7D3/
DiCz2gH84KQl2pXtV9bm5CRERJMlPTuFyUPKp8ZDpVnPAa0HdgXI3TIfAUT8ow9iwCsthpTEnT5T
8UAmEQCPkMIaEI9X1fsjom62xxlvElM30ytx0xfOLjWozhFKjhwMsBN1IUoWHHjUL6xVFp+Wnkyi
RZ+UV/iZe/deJaRCTFgOfQ5bFlB1kpJaXxAqoyEZXY6xyQScPUTGVkcNwqlbyY1oy5u6RhkR5vGn
mBhp2+rCYKjEPAIR1B8tqmG6PElpamsK9iItd1KCrxg6CN0CTCHO2cMYQygTIT+dl9fvvu9fzFVc
Pz5vyvE2xLslUk7qwca/kgBY97p6rqOxCg4692D7wMZGzmf+Q4BsRYyTQIXQAIuMXYmBzs6kQOpF
/V5jTFmF4aRTf6DVlgZdfVZ5QH16dRvbw1tVAv936rVPWiEb/nMPQAdkmABapcMqcWCbU5ujv5ON
dhV4+5Tg+LzcV0KWa7resdnvggIgMZ2CJ2U2N6Lu9zkVKdhGaDBnGp7DtmOn4w08Y3Ju8BS1QYBB
x36p9IRGRzI+2JOz11PnrXO1d0QwEIt0zSRNb9qWxsHWWRaqSFGKgl9Ysb8pZPRUEAS4UuPw6lhQ
fesuPsA0Oo8B/WDjw5HsJWjzOru+9D25txp5X1YZahJ1Kcrk0hjVTZsLmKBgkScP55efVASOC5im
uf1Db5PnJmCzqFxSnEnC3ERgP2IoaWtfYHQlbu5ZB8YB/KC81Dyz3FGyjU7phE9Pm+PamhY3rBfn
p2FkmWI3N8qknkl6zX6c0nEjLePDn2SJjsknupQ6MzYgI5+Oy0UgSiBY37crj7JmmfdHrc7dU1US
NG1owW3FJzjqaYJfzmQM6QaNhO3JOmMsKdcG4xIeSMyieWiMQJrtShyX217oX+kGCQBx66ZUF43s
3KchO/UubKXW2QiKBWehgoyf9WJn94Rij5qhH5s4BvjAjKkfCysARjJfWy7iGD6aYu7efEdi+20C
5LKGoNnMmdjff5hCdU7NHw5jRJ2wyt0teX93QWuQErAOStBKnHkxSCeoBu0+8+lPUjJla1wfWqYj
6yQ83ihn1kZlHWEZ/teF5RGyaZjtsAnzMjtpZnVcCsH/C0T5D6IEqdOo/KVmvn5r3v6UsX2harKv
K/UrFOWPJ/2hSnBhopD4azrSRnaAuuAPSYJnkZVNS8l2He78pxhB/MPWdSQKVNsNOcsR/qVGMOx/
CGFKejO6LlhiELv9m/rg79QIUi59vF+aPQItgtRN4sdc13BQUvzWdat0OyrbMgiPkjHcNYObQs+I
VlhEs3M+/RgDJ7Vif5fMt5YL1oIbCn7RXrBxOXT6T2t2nC8Xbj7WsFzn26JyC4iU02WsUkbWEJdR
k9h0qvPXRvi49oKsOtcnEMZG+mHTRAg4zi9ESV+v83oSD70BgQIQQpVG5+QJrwMQeJ3d6ld+WrKq
sIPyXCDuzqoemruHTnvU0Uq67XTXjXq8K6bp1AIZYUFgewe2N/RzKbus53JIzRazBl6zrjyc2whs
46s43ti9cywrb4KjdMzAM61aLznPY56c+T9qOpLrIPcZLImhUu3WrmPvzJ4IoMsVyT3SHTPK6dIG
hwtfQNJIAiVWdJtBw+jSBB6Q00PHkEXvRtkrt+Tk19DGGtCxVO0328SLAYcHw06X/tUQhG+6Ah/f
VlG2GgrxYUiKjjQMIlCLm5ot46a2sYgykOL+cZmpc7MkcStK91PRPRTkHyNusIDfyxH+zKnAnb6L
cNLZkXMblxJSPJGTClPdpjGc6yQMrt1iRMsY4V21yZONMTaZZU1CW9vtXNKl3Sm8CqDLIUSn57pO
iS0uWbGs7ZG0r96361UoAzh5pXPtaI5+ljVQCby4vqo0WntKB+3W4eXHUsn3Efvx/ZRF7ZnS++6o
guiY5rcRa+63Wm6Hsv8YPOUfUh+Xso5/rB9JKKwTajxJntxZPUoTl0iLPKvNddm04ZkXhOgEvHxA
bU7clltFPmTCillT61Fpa3hwh5vRzeaATeKxYse899KqOvrkXpqde0GrQzvw1ZycMtdPAbNTN6Vk
xYIUXPcwM8CWabjf+ZgWrK1R31Gt4cBBKbJ3KuJVPfSxtBm6aO+jyyVvXcxikGw89Pmo8JLqN9NE
qyWnfHHvas4mG+nRyHklUyaCgKKGlYWQs0MqDg6W6F5oMY5rA4bOKnFnp5+dbfpZq1HDtzYNAuu0
JN91JV7nrM5+quRmDBPirWIxXoGQJSNOsx663OPTSwvs/VydMIiN6IbmoEl91RhGdWsHEWQviWWj
4Tyj0sc3blnjbWFjGHHNnwn799ewPtQlViczJRQKM63exedkcaEkcu+DKXvRM+jVvlImweY+brH8
NihGtc0BAngGjN1Sa0n1pX8gDeBFtM23FvPhLnXWntvz64W4ehvR4f8LSaTWRsx6IdUSxfpWwU6E
OXbWlKCemxGzb0+rsdpBf7w2BkDblr2lWAVrozN5QAYlrZSh2DVptC8ciQWGeJ+wmJmgdpyxcwu2
BeH2XYskSNKMslhAXUhdXUlQahsTIrLRX6bjQ1Nr084q6KPSepepFtwZPPwicqNLIdwXh7Vn3cNx
0DXnPIcJTU0N5HjqdadCWj+Ep63VlBc7u+Y3PldFh/eJ62euJbxDoB5UX7e4sapwC331xocP2sC/
DgCDbEhchomXwX9PQK7u/BQQW2pdj900XXV1/ax14RNFLxxQZg74sS7zQ+W725zXgN72o2IZpws7
wXHgbmQASzzIiMfRCGQIdJo9ZMWmCmeN35Og16SfIUuz1oMqGI/+paRBSf2FCr4FxZcmj2OvinEK
11Kg0/FHE0dLRdOPCPKOhGuEGdQ1m8KFIun0F6S/760pcrZmop+myb4yWA/tcrsgWqmtf5ipRiSv
532o0nxmV0N0WUYMvJLFlT6yRwyHqVyHUhQ7oyfnwsRRRsAlXiNlY12Y839GzC8m/nKnmPY+i/W9
SPNuI1R4gXvg1HeBwUwERV+1dO2yvtm6cYpIvMOkrHDvyE1l+PvIEfmuaFiI1uB6ZUHWOWCfZnp0
ZtqgXwt9407uz35EywCLu9b99jwEfFg6qK6iPPlZduo9ytzo5HfUH3ONKm44PjlNDBp/dGkMUAWu
RnyXpjW9VWrunVZwcmrKI7sCMAkLd9rE6Nv7fSz6z3HICQ6PzYu+9sYt5Zd1QpFo1WWTtiFKvjww
tdwI8w7gofXT6SnssSx34viuh+t3Ro2MMbrHZpqI/qPx0u4mi7pb37LpmHq04zNs6fUktZWpi1dV
nffUJSM2mCInDwDBFY28ad36RILZwaqZvQqJH3hrRwd66RV8S03XvacWGSdBcCfC2VVfM6qkl6Mn
jZ2YRn01eOLRqG9ao0o2NtYcOmFtsRkC1AreD2Liz3RvdFaB23e7URl3Ik/jSxlSh1BlvG+Kwdk6
s5pkCGpOvxL5Tl6+auOIHS+RtCk9KpOiw9+Y+LmxCe3hASojtuyCvreCQtFbCFMi8JbIZ9BaNC+N
7ZKOaWP+a3Snpz+ClVHPt44xwBFI0M9ZpJmv9LBmR6DqZuXp6tlwZESvRftpuQ25E5aoN1VkTGvT
dagFeWV5qUYtOusDX130XrKx+u7gpo1xnet9eggyflanlESg0IQbUYyv7YJ6UFx3eBomUmS6ucRT
0NpNWWwkZcxMUQt/x1x7ZYHicvGO4HTNgXLJ5KC1+HuGwCvOCwfWj7LqfVkF9LvbxIYbIR5b0T0b
1OFo2mYbQS2erihymDw23sORAOfKutTqwgRYGu8ypDp02BnPi8w5OK12a7vddc9hRJ7QSVQ1p7Gq
tXf68IbZa/eeiK7wB0FlrZtL0VDxmpqjp9S4CZXLqDNOz3HByWtKFNkBGm9SBmtYxMIi2KiCGuoy
mTkWKesIxrSzhqJOa4DoZdgMrnJiTWrqCr5Tkz1bDSQr5voxa5BLCC2D9AimpRrqV3+at7+jo46V
pX+ohnWGP1FDhM6xswDalAbwybF2xcEKYHJaKZ14ZBiQl01dv9ZnpZpmJQ+DnhbgE2IdNqrwLyvI
yJvGc0GlOlN8HoMrX6esFVbhs6Ybz3xKcri8ibFa14LH2qrGjePtzMAxyOZiEVnl2apwKJLGqRUd
Ob3Y8dFOxbZE7mkC8cFitl7XKdFXvWucm6gxiEBQzIJFgPVUxaxIexnf5IU8WuwKEex6WzbrWzK+
A9ahNqgDgsdqHZljR/GCLcll5Cl5EgOpoL1l/qxcL9/bdbOeLFYsrXXP8YnAqMeYP9oiXtP4OWpd
6q7Sng4mkzdHhtGAOwmQOnhsbqNyb5ClfvKM2azYstGsNPmBjrKmXkhrozGpZ1RQAbK4P5TBQPIx
fI+oNwlfA6LKnBOuBy2A2hGlkEX5PkeqerReGDoTx0O2U18Zhfk6SI4VZULo8tJoncbWa+YmNLec
ugMgHwr8R0yPy82yy+AtRJyNTSmYQTzvOmpZnBJefGg4OdZtRFM2SvI7dKMZTEM1nfdiHr8TKNuF
WXQ7x64CRsH8tiTirpFEAMZdVz6mQX0c7IIqf0lqG8uR6CQAoEQNC3asRfVqnKNkbjBPFeskc2Af
xBOFE7YptV0C/82ca509xsrXKrUx+MlpiVkwNpTPQZg/dmVqX0y+ujLS6anQzJpJWCPPmDBCuS7d
Ot+7vewBWFjayonoZftUNLzcj84nGf8YIsRASRhR8wT9RW1LnkzsdecsRK68sKvpeKf22ibF1qAJ
isS0vIAIPF3V5XmAE24T18bORGCHgR6vtLTrpykZZjFEchoh1h0qkd/lg0FQcQj1uemzE/4w+7yP
p2FTx/R4SAHzLMj/rrwdZPtSK+8gQ+dlzPOQcmkIxiW30JJAJ4h6htFBB3biUQBEoLqeDBXySS8q
6iyXAh0TFUocewEoDJckzyl4DUHzHWGURT47GDYOz5VrRrtaMq3KptsxNL6rKjVvQCifqtSjGzDl
B6MZ0lVVINAyLRAWx7B2/F0YdO+oI90LnYl95VNAo5Xg32lR9zPx6nI7WMRvK+22C6rmMbRs8Azh
z1obxBaj2nA+TdEp0ahCjsS/DbQV2xfPSrsrtjJi8tSFU/arvAMZwNoVG3/Vuatyeu741d7GCC7/
EGefAbSV7oLfHHKN0NudV05XReNwTofwuWQn5RaxH55Lb9v2Gw4l6+CIftbhyeBQ2WA5XUKB+cER
Igfuu7QxsPeINsD9MjKWXf0QFHW0tyj+6JykYVZ5awkBOJi8Wydsz7MAL24EiY0UKPdAS2jcmW59
qwlgvN7gmW9phDQtyjcq0rKfEkCITb36rCrKkhXuXPFLOZPZA2+CPr4cxuEcFv5VRan8vrFJNmot
/v9C16qjQW12pUn/kGgQWipaaqSL4+RH/IecSFBcmhI938W4OsVYXxV2f9eqkClSFQCtRXfux4MB
loppdcybq6H/f+ydx3Lj2JZFvwgv4M2UAEEnipQ3E4RcwnuPr+91kfUqq19ER3TPe1AoklJKFAhc
c87eey1vWpVfJ1ntbwZsc36sEgWQtzqR/4VYWIECCPSC25G0rFDGNx218506aCN0n+wZ4KEOsAiC
F7JcvzFmolas4TANlenHujHt+pyoENNUXzotTrdRQLlfyohrdpSv1rYz7tP8V5LWftQkhHUNw0Vl
s80qM4WflqjtYQiGRydVTLo75BREKXP8pMGZYl1wU6gji7G8JthYC1haluG5qtqfypRMkFvd1sis
h5h+GLoHKdumtiJ7c0UFwCmq+lwTSjSNzXNjhfEWKe0I+c+kei4PytmG4YVIBD2GAx++gOKWWfrW
0WnmtfFLY0JuWSSiLyRZfYg6/FrtYB1nyUIBDwMmSiSWWBbxYSHvjY9t+Glj5amdQv1AR0xrwpMc
6OhCKrYw8pbcIwlnwcBgUuGDA3CT3uuzflL1ufZHjLtbahCiPTVH8FwK+FFpC9S1pzOQymzOSyLO
pJTkmKpT6a8XT2oZ/ywqPy7XZrbH5D1kU/bJyvdDVfELdAHAhZFruyi52+QcU7jeVPBysPozHO3N
2YIQzuKttkiylC3+hCKko1rV8otJfSCqQhb3MxjjurlI9CbGFI86wZQgYvtrYapAyGVJPTJOWYDe
xPM1BXJ9tB4IhQp6etS2SfTZLN3RuE4I34iU43qojVo5luKwPmXwJoNPHTNwgJl6rMQhykad6aiJ
bk3TTHaqHhFSkzlXM0iDw/rbWvEW1kOlkY04EI0kLB7r75c79D9GRvjdb+EEeEx8nP8+DH8/Wl9r
R8L6Cqk9WOINyrkhH1vro5QJO1yfrC9P6jRt06H5kRsYmyxB2HrPCwsn8WbXR9oQX1BgSkhkAyrU
62sSsjku+/CQiZOUhz15LuKRlhQ6jQklJQaT5ECTOj1rEc0ibglEYKdTnxFChFkixqxvit9W51Lk
QP4Jg1wfNXxM63d0LABA2DQoYcxRVzerE5qaSXfUWpRZg4w0W+qHUHFXm7km/t2EkGoVEOiBg39j
CL0SBedxEX7z9TB1qYOo+e8XB2YUrhLSetjrXqUmHY+BbA0sI3nkiMOf13DGSPtCT1xzCsZjZyp/
HTJpaPzUpotiinKbpdyHf9vrB2GYr/oh/m2tX/3162H11K+Cl9rBAGXLIVqA0owPiiMSo6S02q8e
c3rYNPdZo3NBk1C3KnWKvEBQZhf976dSCgrX6UmdokQ/opYxR4CGtJwU841+0HiUYVHsatoDE3L2
I4DtEdErr9vEmEIwigeEjfZiuGVXiBXw3JOkb7GFrzOHFHcJYTxB1G9Kch71pj+mk5G1+ypO+qNk
2Yk7Aklx27Dqjn8OmTp1R1IZCLSbirv1dX5/cnTQsdCTlt1QIQhzkbBnV4UcUcUbaYbMsB/D0jpq
BvLjpIqIum5NuIx/HwrxS1u9oz29vnjVxE9Q6hCdj/iBYDk65FGZ8JmJ5xBserfIrAYxRUkIK9dd
oiMHlqbYCy2GSWuksSGzTSqEBMwO6bpF3bMzopaInZQxXdHfIVSQWp+O1EUW80utqc7SvDyMqXQO
BjrZjYXcLpihjKQEqxhSuiCYrVsYG8GbbZV3IXldgzwYPjExD7XmvMx5MW6D3CdTMNqVAJ/ieYDP
rNTdOep0uuqm+Z1IDxhG6u2Uo21BHPU8G+GNhiHC71mto1kcHT+fv/N4IlmU+zgfqNIlanabSbpB
42cj78diSL2CTQP9ykD1TBuvWE6DR8tgF6LN00nPwdXgd73Ts78IydpssoeysjUQJN0vlnT9AYvz
jr/oOU5JeTETxkt5N2SzgcydS9AU5XI6A5ulDFCd2VZ/SUp+rC3ZhFeRz6hNUkFg7Zj6UF1wVozD
RkY6OfXad6eNSJMc9hMmUcSJKr3pMtdFCX2FW6twtQBK4jDWJOI55oeUPbe5tXhGYyK1JeKwU23h
ikjRko7WoXUS42gnjYLGsDHPVgH0PRmenWI4D005H+uS7ZnOX0YUYt1fW4gbraQ91TlBPj2L5XyU
XkqteJT6ctnZmCYaamU7RQoM/CjoJgw6/G+DgxJIsyw/O+ZF8xIbGcGYppCrSmAIFeWt15hVcTxZ
2xJEAlSq54S860cqWRukJzs0Tz0qtlFsO7O7KTQsryXIBG124tYY/7eW0r8Ohs1yD2Qh5+mDhk32
aWI6KiyUJooVfXYLgcTVIjkbUkR6Vwr7Ccly8ckJf1GzZGtnlu90SNosrdyFg/o95MMDlA8i9Ihc
DIPrElgzDA7qnvjodh3xPhllic1kTvEO+RArfd1mBAcD2yclkZyBeSnGfSBPkICHQN5ppUXrWx8T
l5SNaJdN4Y+W4jDQWJDTWxDVteEOCNCyV9QUKWbPzk6uLDAW2c1MYrGntc4TO4RpM09sMQnkM+P2
nVrB+zgluhcaU+mOVBhphTCVRHF5nXH/UuVoyRG16YbM0dPQkBLYWg2FKuqrbltEJ/Ilm/tF5Q9P
7fHMEvxt0YiWMasZ4E8vZIu1Z07liIkkTdBnoQtvztxaXF2GfgsLpt+EhvGm53GOmuK+zIkSm7Tp
WVZy3Q+H7j1ANOpJhozGwOIya5OIykXCwqeUEAwXbyEfDPtww8MQovtJJ1O2YcfY2smhKZB6E8Av
DAiiCZUHj8vMOw0Mu/QVC625YhArluBZpJWRWT2cYxu7wpBbB03LKj+LcxJg8z65169VHpMGiAtU
lLZggqvaUa7tj9Au5ZuAKBC258alUhF6GUkwoJ2oCU+V6L3DidGJYw0q9BMAVZsQsXwcZcqdEsiv
ZpK+U9hGtROCkyR1prKV8MTYui1gDrCI20ZNZ26lia1dZFYKomOshMy9O6MjumhWm8eIxgpbk29J
4v8BnXHIPhJ86gwatKyZvp1JX4bIv7AG+VcD4oOUG+W5jMfFj1Qn9VgbPZoj+mIzHagUBGm/tXTH
9PMAndE8UH92GIZZT0OVpdANLCyvLhN65mLGmmk+jWmnXuV9W2/bkisvqGrjUJYtSXkSesm2fCom
LA4WGU9preV+aNf72tALpCvGgMiw2PcLAzuyy2RbhDbJMUyniGHe7D4afLubyeY0CEBx0KHHbG5U
red3U5pkcwk66NkYwJabTf2sLklwlIjCqZ2woz4bL8/jAFKrC1Qqa4txaFTztpw1SrSqX2nEPWdK
fKPHznMKOs7tsAruFLTP1EPyHcCG85CGBKGy/NQz6J3R/BlK7bJLApyg2WA+svB8kSNNoow17SyH
+b+MQAB3EG+yPDzHcdNuZeelD+bENTrCzviW54jmP4WwozxqbEYqBxvHbD2MiHSWWd7p6oyglX4M
Gz6jYqtcfpTZ8IIvigQNfCajNXyQXo+2ulHu24mcOqFHzOugcfMyJJhU7i/EBv1QDNSJUI5ERsOg
C4xfQB23LYP4kIjX1i+sh1jkNKxkvwQVNXXNxI9ARRzXQ00iKwugY27nEWWxuQj32EZu0QJuZKe5
z3Mo93Avm3o8ZkPT78ySNcN6CGSWK+ujOegC2Y2UOPDbQCFjaGvDLI8rldZKLw2nOdDB3NGYsJXl
0MdyuI2pSdKm0wOP9ieUG1p+oY6OxNLbCTBnes7RWh0chyDmiWncSRRbcSGlTUekgodUlmdW+ETB
Tw4hOtSLEJiVyJGZJFtWKCxiTVKX1YQkpfX1esnUXT42bOrtu5ryPShO2pNxej8GHUm7Wu4cNdNh
YY3rryPMuVJFXjjADoo/eXKwRLq4Kah9WWeMQjhGdpYsV9tZznJycGwQ5kqfn3R4jowqgRvOZAht
RrPDThESCUo4PPee2iZbPRRoEnFYH60HaIFsqdaHhUgYKv0hksFixxSGplRT6A9DVOv16jjj2XAz
nQXcrJBeTLXsGyfPXzTFlau4PmWrV22QNu4bkILu+hlZQfzXp2UNy7jTk+amniyQRKoIQ2wS0GOW
iAgOYnLl2fy5sfhV+lRQO0dwuHA6knC8k/NY2mm6me8TYqZzEbj+5wDWiGWqGlPKXR+uX5nN2g9U
9gtpGuWnqAsxNRTxbRFVbyuocpYnfA5p3JylYrT8f7zWme15UJaEG5Wdn7lg/sauSkOVq1sRKWDr
I/rR3aEvnsfE1I6MnNoxH4gF2OBHFHoGXURSrQdlIn1rWUTGFTwMz9FyajMqgT2OiP5ZH60HI5nw
3Y9l5bVjG5/UgbTigjp1nOAX1KjnoWfaFUEbHmOnoZanEU+sVrVNtVks63UBoFCthmtMLPXXgxX3
JG6G1m0uNnNdbP+UAofAtH6waM33WsQynCVcEXPtlGIZboWtxbZlomwgNB007LCoTiKsv69I21JM
3DyqyEn7cwDcA8EpZAtbAB7ZcF6JDYulX/rAhSMlER4EcXD+fqRBPiMDlmvU6CLbn+L+NtUI0v6t
FunrbZaa1d6bo8WSYSPL6r4zyVUTe8RciP8dQ2M/E1LHXT+IUIABskUARNrGMj2b9jWVj26kic+S
vCrJSLXx850wCp46WkAUKPNJ2i0GeTphslBPdap9ZAm2RliVw66f9f0a2ZJXwX3gOMTuiY9+zHNE
VCNwR35RG+Cp0Ma7zkbeRp4Ya/WgpPCrd7zZQd/bIA/GdSMkGbiH0vK1HbjDtFXqEsPp0x2LWHKb
rC8xwR9r8dX1qY7BgYDo7tCJzRwmWDR0GuK0cdEZKDWxF3SiGlOijvp+aBc6QxGNJ3ugKKz1n6Y6
3ydL0vqqsF2saJ3fmKL1+RQO1DybmHMxkE6OGTY+wEMA/MklOxUCF7s+LMX12bQiP46JdH3rUf06
m1lzWN9pmVEcdjW1O1stH+GQquRJSev1jPdmqSHM8ktKedYOkblff+Tci5ik9eF6kNP49++mVVUf
14O6Ujj+PB8GgscKfblDWvoehcjKx8jetcPMZaaKq4srRFncaJH2wSQGF/FaoxOmatGF8Na/WF+z
3tbzgF3odSHTxUumCY07pye6KRDjHJGZm8cOFkQ5ptrve3N9i7BD8IrNNX06sS1vcvszmAk9FeWR
tiYb3xSlFPEMbt73MOXDb25RQPsQGEBAoKs1cKuIt7XeL+vT9bCIL4x91HuDQ819fefTLNW+ponM
AOM21DPUJXy6iSWSzQyIf5XmpzGbwGHsD0Oep0dT45bPe/rh1fzKDEZktJlnO6Std1LmZ3X1AJ9R
2ztpf6sUGJatMNgU7Gm8iVoLBO7mPMTylRUExUhGLjUTuetDBrmzDsFQm5SvayXiHpSOaslZVavh
q6KuScB/fm9X6mvSmW8maed1pTgeO0p951QFxETDuMkS3N5VkjCdy93RqMpTa1VvQnzt1YZ8L4F1
xLWIKmeO0Bi0+TtW8cXtBzXfZhW89iig40plcdBsMrhBTfbzSauDcwnVqFSN0YvV/jYZs/eyzRhn
9XM/5uSepOUX5fj2fqBWOWBUaLAZ32eBvO9Yj9lhTVT4XBysmtBfy5YDr8nMM2X6q50EZGffKUAD
CRsnVH8y48uUsTIm7qXY2rO+1Ujqc1mkslDpcIE05Rd35ALGm0WZGqP8V+V2Yg+hNi6OKzzPNY2U
uTZMDPDFYcaBjoX8aliB/hUFgETYnzDLQxDtBxTm9ig/h7p0cShcbJH7pwdz7H4pDuv6OhruproF
HltKjr/ejBSde2xzCc23Rt6NsLPWUcRp1GQhbI0BJZ1C9VDP4DoFeWfulIuSLZLvCC7IlOO7/X+t
5/8mgErRbaGB/J/hd4cMYm4Zt//Uev71j/6t9bT+xZZH0yybJu4/tZ7KvwwZ+ScvE6KA6JJwqH8r
PlXxJV7XFRN/I+GN/1R8OqZFj4sCirr+xP+L4pPIqv+g3+mIEC3NMWQZNaqhWc5/ZDnEZqwnmdJG
R71/atHkHOaAGjC6zcR9nXXCm4Zcpw4VzwRf0oJB6mm2rMNl24fi/G1O1a+l7ojfBmeEdS1utiFr
dgQp17kdoCRlrbPr6fMMknOcK+KUbJXIpDzuJTcLcdwkxjNBvLbyFWqj9TDVxs0ikWc5GdZyP7aL
vUFSpWxwJwRXA8+xM6nRjl4HVYKaPXjDQnSfLcTEay27pOyV5VV9GBG7VIN6M2V4fEna2ylj8uKg
UvFSO5y9DK+IZxl6TZcp+5AaXCJKFIc7qWJca5Ps2Z7D5SRrB6sokB+G+7Ej/Lcw5/B1BMreUxiY
i6K5qnnhzobm3CAhQJxIAcoaAbMlVCuwxwOVynr1ppNb7doVdnBLtNNmCfCUGfNQ7MJ4RKGYNKhL
G31TUp1Fn4NajY45lAtDiw9RbCBfpDrUBvXteuhM9WDX9bxN5Yb3wNmgv+XPkIP3ae6QCS4l2jan
BbWD+6Og5ZDudcdIbg1+X9tUqNiU8VQ1ZH3H87itlSXYsoEosXdQxtbpVVHj64dtJSQExaLsU33+
acb5IDsarcwWCpiNzNAsp4s+dazpGdB1K52ujTCtJyPNqwHBGjFJDGWJvltSCWILTuDj4rVBTA40
ORhb5pfHfLQ2qTQVJ5wkEwnESeZHZoH6dSyD4+JcbOWoNoX2tMgtm5ESmaluoBXGygooY7H5BNm5
Gkn+EkfhhfCGgQJOdZok61UOlFM6tvqdNOKMjPQux8UXaFdTxR1TWPY7LpHRLzTJVfusOsUO6+S6
zKH6itWx5owAxs0qo+UqtecU/1KnmapX9EQ9gL6G79jlN8VkZr8P/GlM3NnDEOO0YN7M2qb0UEpd
QrV4C4LWK6eAXrhaE+WFE3EzBtU+r+14b8eSttUi/K0F6odrOXTGxmpljF5q57UYdaY0BccuK/cW
yfVqtHQXm0B2fArxGd+B34bs3tQewWgnjY+1NUOBhOgupYgSMq20P9Oi88wiuckrs72fW+gSEezV
bWx5Wq0ehlpJfkw7OheB8qlHJdkoAW519GvDhUTXq1TDXKUcOtPnRU7byfQwCLMJPJDA4YjTsgDa
qgh669Szbhg65csWZFepldELwHotgb5KDvRXC72npzk4xRZgNuFpYhG20mIFN7YSBNlYsGRxDGku
e0c/nYGs2WwFiDiBPVsDoZ0FjZZgs9EZjiORJcuifhlN+lgKeq0jOLZLI9zrlf2C6arl44R2G4G9
tROmb71eXsqViCvYuDOQXHkk27vQhFkHA1JJ+1cRRN1whq0b5tVxwohJw11BmxpMtM/1nM89lS6R
oPMC40XyViCyJunWlVr+RJMCkA3U11QF3VcZPwnZe1YxxFFc6fY0F3Fm6BivTEEHJnKovQ2l5lYj
b73O2FjKXNtUtMbUJDu61EDQ259N9GbpkId/TEEhHtXvAh8zC4qNTlOOgP6JeOkUdPFsIyjLBM04
W5DkxDqLwKCMSFBvC92PEMEbRbRcoeL9qsPxoUYZJTjJuSAms/b07ACaNFuOU1qD9WG7+JkJ5WOk
p59NBni5mlj6dOOvpohiT2btRcAA4rEmAB9DzaRn1PRImTM3Q61TN46LHVEBoIbz5Io2fiLvSSEp
JHhgY/WLxT7/SqcLEStYtJeyuRYiMAg9ZeY8RjZEh8hYXhxdovUGcnoW6Gmut7ntb02Q1DFo6gJE
dStY1cRRhHtT8KurBZI1LeH3XLCtq8RAWKsilBHcawLvmKpAYccWrKipsFi0g/crhmMHeCinQNQD
0S5+IoDamSBrq7N8a3ZYdckPPCW5fVYt5OK5GrloTZErG7CiaJ+zLYc2hfpLJjVKe0EQ8Z5R4CC+
QAC+yZUZ57cZib1fDxpyOFjgXR2/TLJyG0W03ZVXUjIIWWzQBmEki1xUuFjVYwvDMNqdGNh40Ad4
S8Ml2dRCaKGBJF9Ak0OgrwNI5Rph04KpC3tTQrL9i8wD2mKjY++rLikvThtaWzPDDTVGoGfsVxVS
9U1p4W7lXnf8KSIGhmbURXZu7a4D76fGw0WacZZXzfdi6xMUq6TZQqBnAOy3seAuDrH9EcdUNhU0
2EowNR5jy5MExV0dBc4drrsO3x2tvXSrWZI/OSSFGcegxmRcFYzc+KSDE4haWlxN6JFlFvjZIJ8W
sb5OuD+qFS4/8ybjX3FrfOiCPR+xM6hV4BgpCCc01eqhFaR65zWR9fs5rNkXsLPfECSJKiJ+YOix
W346oi2K08wbXTadCmd5mjEpsHiYt+1sXpzR/jCk4dmUS2KI9B+whUTTZ+l2FBt3XL3Aw9/qUZO8
Kp1J9VdFv4viE92Nd5YR5aFPXqwYlE6NP3Fb1Gg8Z0t9y4OBVJh8wGCtzZ5DT4lVRgoPW54OsULn
iwoEddh+ftK5MbyRSJsw/+ZWXQ5SNDIX69hI+IjnXGUpU1s7B5XifmpLj9XSyXASgoqG4mfUsoNT
z4jGY8HbMuXXNjDu2W7T3Kn0r3q6I5jFJCERYHGfGzpyKuAzrRGdeguJ0WJaNxWaeZBsCF8v84LW
pAvlgHmDoYuCYJ8zlVamsgE2o2FnreKIgacHLF/nn6qTXTpDO8tN8al2xnvYPk9DcFJjBcixuhUK
V1iGjwFq3gjLQTab2x45aQG9q+iwtsidn7L+WNL8bDUQTsfmg7bKpq2nq5Pp9zSFzzjOv9XaPLAD
x4WkYOFP3N6oXpTZBuLGJSbXEiFWxKnHsV/JS0SfVgPsxjodhqX9WfS/uqjtd2VLa4TibL4Js/Jr
CvAufWn9sotSCvtKaL22RXBuQ+PbtAiLnAKL0vdtNQ7SuVsGyAUJRTJSTN+o2gR4LzhjGCyrpjL2
oyGFLiWD65wBtcNq/R4X1anQzN5jgXAOK4M4hxRFImcJHaqjXiIYdeSmuFywoDo/CWPyF3O5s5rw
kz7Vk5lIR1usK+Ua4ci3roVX4NedyNKHPs9G1Y7xDbaNH1pMpImKZqOVDiUjeEm3RpIiP85fAddf
l6W/yYtgi1OhHGZPwesQkBWB9upktNmDlQD0UULswwqdbwf5Igkg8mM/U/axzUM6JpPbTS9LjlKd
xWmwtyfs/1jG9lOk6rxlQ3HjjmQXJ1l8UgELErFoRsbsBMj4gYix2IRfFMWINk95yRrJ2QWDsq0d
/WtKh12nq+9O2p2TUPq0IvseoVctzCxQXlCohZi/Mo0kiwruB87O/ZI+IM4CMWUaj0pDtMBIFBPN
+zP1bmXXZXz8g4mPWi8OTcpAp8cFqnmweabGPJhXybht5Qy1XBvuuGRocBVikhF17V5E1kf1SN7P
+tCwe8fTSSHbJOLLhE1TOF+/sj6Pa6qqdo/1c33tzxdUzr3s/nnxz1f+vGapkR8oc7xff9Sf1//x
69cX1zf2H99DXtlJI4iIYNmiU7br9zHDEmy5PmTcb/96n+vz2lDgkI4Ri/XgaJT9A33fCtokf9J6
UET+/5+n6yOzbP/5Wt9QNKZsY5B1t3V6+yNff8f6Xfp//9bfr+lHmXUq22QK561ALvfisJAytmHF
GHlGIFNQXV9cv2c9GCLZfzLx1LTmYxmhwf+Pf//n6ZBCEuw7K3IB51Kg/fMVNKyUjjhDKxJ5EuXe
CI3mRili21tfswaYNmPWaW46iSbS3N4RDExbIBL10CgX9dD1YS+F14JUq5yK2BjdSOdWv2W2Wowz
+4kkebK3iemyKA3o8G/QLLjT23inPeB9uZTEiLjDiZUL8ronYIMBNDdMg5TT8Hd/FRvRmnRZSR/j
RwUDv54/2DcmtX+iB9kFuaSF/RDjegtcZ3npz1Nl3WWP9lWbls0XOURq6TfzjcJ62M08NNxD5VUg
5H+4f9mrYPRTSzd/R11LORb2pbWPP+AdyflWzndYDPApw2zJd91XYbiUvdBO0LAvh/cpcKVlg4an
97TP9kyGf+u2O+2FoYQsDJ/8SiL8gM6A8ToNOLwjD2UyPX2VhvoDLpmeKe2MiqXzlUddP0Z44OBc
6lscBbd56F6zi31FTUefOd11xFwpwGvZzEYCBXQfQlm4BybTZDccDVCrIMyW6KCqr/QlJxmtPBU6
6cxRsRCmbNofoIOL2QM4w+wP6EngpWI4O/gdWmmP2IYt6+gyJRdk4DKOdqQ8SnuMWmytjyp1Rqh5
sas/0l3XH6f7RH6SPq5t6XeBt+wNOEan7CF/Z4DOrvFGAQqWAfGq70jj2Rg++SxszcDEbVQWuRtr
k384/qvlXGa8mGjCiZiTgmPm573nUGiWCUmNNqkKqHYzEFNjxV6Ve8kHOsh9s6WSe6m2X2xMSRY4
IyKbXwGLSO/ZJr0JcVvdvUyuekEKdUMqFX3JLZGSuuaxPcSO415rZC5727vCtuVlgUXiiKgRV881
+LYPw8b2ur3+FjzaGCI2O/Man82D+V188v+Ra615gXD2GT8p9S74loBBv+Cu4lINruEWuC3QJnEC
qCq3XFcRal889RvT+5GvxUvumldmRRjo5kHaTpuSzagXvwdvX86TfbWv8rA1gEgRd3IIwqNTkk6I
JfVKEQmRioX5zss2Ox1mKGyobfkEZOy9k1wfGa7mvZe3l/D+lbA2haqte8IzqlwIeM7K2jP2EKxK
Mm1wUpHMp3o4jVzimnbKvQiPeQpujNsf7f4+Hg6S+9PRJv+scJ6UHoStLSFiFmjEp8fE6w0POxpB
exuxFrmbkMKQFejl3Esongq3HaF1pYhuauknvCsu87a7qS4gyZZ9+jSOm+EUM+LsllOMboy/nl7I
SYr9Q/nUUUx6J/jm369S0PBDmt/09Kml3PcldwBWlcRDSrIJaRd69RM/N7nUu/qH/ESuZbfbo0YQ
0Rpu9dzesENRnWd9R52FWo+7fHGxfZ2Tm8lvvAGz4ya+7c/NpXtA7kw952KfJ51r/DneTwc8nP6P
fmj2CLEyx0MUb21/Xyk/UO4cN2OPijDUa16+0l2zJ+HokZoP83eB+CHhrRAj3hEA7qVn6ZZeurSZ
Nlw8ubid+TC5yk5S4oZHcTLbn4PCl0dYdGngbIpLVZyD8GBR4ziG+Uk+Gl+IlCc3PSx3Qo67703u
5P1UH+Lb6Aqp18EIeybD450iCVmJLzE6ZVwb7xhlj+Az4yP7nPKOBRNnDrsesUw5MY30gD7xWQLA
Oy+HKDr5JaJwfMi372V1Ve/6XzR0OCsNMlgETcBbXSKnaKvGt6Xj1h+tgPghFeDu9cbmXf2G5ior
z6x0KWUh5Ip31CfJMapIpELxYcIrugHQjb5++IYEV3TnuvP1yXM27wv8P9f+FcsXPAKfpDuZ5Ix7
0q1R++kTJigkGMSC8wqhFgbRhtaGSlS3iS4wIUtaO17+U+4ayWVtpX2OP4VxID8I7wBDGD3cTX3m
Yil3nBWIcQS6zU/Ra3837gbrwtlZToCQ3FTfNJ82Sasb9kYqMjzbJ8GGn8+VHs03+vBWnhU+otZN
CCvzCgOuFrtx2qPbMnTLaZMtN9wjeLmLeyT7u/6JCC9oWPZNR0r/faK4o4JgiuiTDd8P3azcTnz0
4w8sSzCmzBgP2ieTJVNg7U6nzBOswDE8lO8N47DBU85BvQvvYiZ6f/qcWanK3lR5lH8YoF3x2Qvq
60d+RMG1VzaG/K15bJYW80y6014X114Fy71/zndDID72mCVeot5TuMwe31tmwY/wLntYuKPueYvy
T/PAHyz+6DNDzxQc4mjP/XZI8K4eWp9Y4OW22w+b3/+F42H5RJQO49BvnyYAsdaGYM1tekuMphvc
FVd4n08C46nvIRJyJgrI3qWL7X4yd9mXDObY/ln0CzDeegcICwHTsiMUjgU4pkx5ZkpCmJNIOyLC
x6f8h5mBYeSlJzhVcpnPx9CtLlznTG/BEan8FrH+nssq+bZ/mWTFq2w1maPQb2xa7pV6xwTlM5Py
B67Uxs8CPxZnRflUf/KjxXCeOV8WIC6VlM7NkI2b5KFz/MW4xMeDzkTkI4jYGO2RI9l9Ow+RZOIG
C1IDMJNboVoP7pZD/GP0ppu01ba0bsHYI99+jh6djsFyR5LDIxvvz+6F0Gx4kZEHpDM8aqf6PfFq
l8GTMaPekJprfFqnkfzMcOOHp/7DPFYHboPX8CN4l07aoT5BpfcoAJDZ4jPFHsv2Wov+9ia7qh/h
KWahQwWEIMbtOjB5DE4eTtGG3NjnK7rVDQW6Gl2TM9zy4bRPtrLjFLo49vgQSYTi7028R3GZ1ruB
qhGIZzSlcbJldGzxDG26+ZB9FCzRGOtIc/ShOhOjqbj2tTpJjIVsGiSFYgXLoaV8B/DLgoejDGyS
hPIhO+nMX1JK2rhnBjfwFVXcHfne6h8sG3nhQ0TpNybrQAYyyUdrJgdDB2ruK/epa7k/O+iA0v7k
yTsC/m+kB8eBgueXOf7EjeKD8Gw12u2b/r25RH7iXKu9tQVUSjXLC/xuY7pc5feaF+Me2I530yUY
L2H9mcG9/aqlRwhy7vSNHGMjXOvSCeX2MQL+SzSVFV6VHu1KnW+l54TwRtPlWhYA0pC+7kRWo7Tv
rI/M5uLoD5XXkTsWwHGusq18qEvcqOzcoGg/UOI0gpsC3e02lXZS8aU+NrOLZjhnm1gjXjBVat/n
gFTRd92jkhBxpTDsKPvMLy6Jt+h77ZOxjfmEhbRiiWzjDbd/zyeX34Fkbhyf5Ur9hG2yniiMHVio
cuNdGHmizRgd+5/arZ/AsBJEVzFweCxBWVBXA4PHPakQxn1t3lCPL4wjKrlw2H4tguKMLJGUVUK8
UdWSmEzox6I+EafAypr8D+4xryvucL0RQ/qwVPvK13/0H6nat675M+40m2XEGxY9lhovBGccZNDT
Byomqo2dEOvYhurKJr9XDC5hF5cQReJGaN53aUMFGg4lzl4CMxgr3LL1Y0Yx7niM+a75APCC9Y46
noj8JDfTKbdJccDNuFERp+kXSipLRjqWL93DIw4nl2bFu/Ua6MRB3E7IGCkBf0uK9/t8MPZlTCnp
Vuc975gTSKfibGcXiY3HqU0O1QNLF8qPMkZPHfAGJw4HMJ/lltu/T5/TI9o+7mfi82g8Mfc+6uMe
abtBU9w1z/NRJkB3Wy3Eo1ynE+mvBAY4flejDjxF/8Xeeew2s3Tn+lYMj91G5zDwhOzAKImi8qSh
9HXOua/+PMUN//s/NmCcMzewoS3po8gO1VWr1nrX88q/kn5KE68o3Y9E3kpAWQmLVI92PiTCG9bp
9Q03juGufVieq8mbVF+uHke8s7NgoHsa8uhzl+wkEJscgUmQttfMs9ZdF+klnN/tZItHCZMLsNXi
o8dGPd289mSYCcHjTQVX43G9n5ON41sOmgmPAGMJouGeAHU9FgG+pLlxT6LROgysAmDtAppU2dSd
Q3H1GEoIQq5S9kRR57A0G8jRxhcC1Xh6yP2lon7A+Nmo6DxqV9mNNfj9ixkf5nqnhRD0/JLZoMKJ
F+k+Sx3GOBgCCivXDj4DQmYZFQi7Le0BkA3hDOtjX9Mps8Uy9HeakZp7Y+umC14xQaP7GV2jefUU
I5yLJb82tk24RS2IeH+4p0gbjahJmNvoZKD3yy+zA7b1VnFsgOAjJRj+sE8As29fyYXoISREJA0b
anTCJ8Yg+e2WqQtzIc/8EESvdCrRfOkegrEyCu7F8Ns59yXVMCegHANT1/iu48d0X8Iq800wWOmJ
thwRhLGOGC6VnuUSNX4en0hHl0BaplOGRAiuwiZfHnFudBGsIyLdmkAWiRH5L80vPcXMZ27A+kU0
mGwkwM0Z63KTPRRZsAyuMKPF4zY7xsyD+qdtPbSy38gHlmxFpQf4a/rQyW191RJMIfY7rEq4gf+q
4U6rvGXYIdHwTIpf+DGwlhPEzsgfS2/5ZbKRB5dMMH4GLNOUjnGQhwa4EC9Lz4bfF37s7BBAlq+t
AnXyJ8Q9+5clad6m1T6Znzho5hzscTWAOeRCWIoImJjrVhoHJHd8Ynlgfdr09zw39kGjhO3fQ3Ak
fm3Ih/vEHf0VV1hmdMD+d9Fn9tmfPup9tfmof7Td/Pq9shN7R1fZ/yCkpA9UYVOafCZMTMuZm/Bq
EdMwRF9IC4C0e2Avu0vOxSWt6STYUC4f2N59StebkTS2Ms6n5o73s+ml34RdFma+GibaT7VfA9jL
mFCxUfkaX5lLS7e5IEmjxE7GsEWixdaIahJVZKJUvpb3xTk7cEKb/mrsRPIgaCdfLLxk3b9SyWe6
YaeXHcr7st5Nj/MPFsSENImKQFdGGQz8UXiox41XdB+0TUiYx+OQpJL3sL15pbzgMrtyQclK8NO0
6fV9Yp8y6rkPMfhGvMfL+/nKs8UnsXMPmmemseoyBDxwGceHUYLNnHUqrzy8PJG5T62cfAFzOkAd
8IaET9MupuV4A4fxRGsxo2z5Tbz6p2D9d4k+rNAtDg3NIj65qD/ys3LhcedTCjYND707ZD+0UxS/
yaW4WBj9YhZM9835djzReJ9+yx6+7LRWsXEkyK/rXX4fDvdl+r5aqFt9TgpzAd6uQOJ4R0eC2BKJ
gunwrBFQOa/pG3tyy4flZ+zUXxJM0ldGR9K3VbvDRfWIdJggS0gnLvehnB8YWv09O1XllfDS3Pbv
yMZ10gX+vbznjlsB1s8HVPE2mSe4y40nE9FycRIKUlvlm8QRnDNiUZLVVPTzkI1LjLEuMB8qwpvk
w3zvap+nhrYGlOTZWQBPnKdfetAjT32eJ59N+wiHAxDWO7xD1w4sdKl0WGaelt235n1S/EHZ/sqH
95PvMKJZjvH2iI5p78mjG9Nr/USrEBbnLNXGqX+IrM3wON3lsa/uQ7phiGZ1uBvhTn43yX2YD6D6
ul8G0D4MOAd122H1fs8Ko6770c0+21NLR+KTEQfSd0izmrYtEC6MXuQ7D7RdLfo2JPPSuNHJLP3X
5tsIptP0FB/D1/Z5YsEUwsMN8uXI3sSXbdRvr631WslAxLaf8yFtN6QTN4XvQsofCSFcwD2YxbR+
A7fsM/wzXivnVDG86h1pLgy3pmzT0NjPiDCfEkgrPVn7Uz2+TZ+sZ3zMRxHQbdr076/1HzCcJvBL
phZPl/7UHUXVbfaRX5+qrRadugvRyPBhslxXW1U99iReaYmtdiguSDP2xLFkB7pf5PeQwGxkri7C
Vjhix8B5JDY/FpC8Iuqi7kAOU31X31OfGylnd9EdTORB9Rf1SP9Pup6Qiqg+mwmW5/JKLACeegme
LKphjNRmSwaEBAaZHuZpxHXkQUSy4zdtsaSH2nVesoDfyupRYgzh305Bo6P3h1yzl55AdzK4C+tZ
0Dj1B6j79Ss539pCDbOZiUPt7li82HSTt4/c9bNMAXg4ZiOneu/QK13lXxULQUMOLo3qTc2rrZO8
vJGhgyQgW6ew9I31i//IyNCRshH/u9PCYwEtYqqfHesyd0dTxKFm8jBuNLwCdk8YztjxT164o3Tk
MwYy/kH4p7xn1H+TG3H0YIbSsbctD+gJE9qJPb7Ij2xMnN998G6aG7q8UfdohUcIphq7K20TvpOn
I4QvyXkQ8bJbImGJojrc7rnQfbxpnpGT41bav/av/E9k3HbGq/PY4NZMxjmkdeV9kHZsvO4Y9z3B
SjAq2K33rzef8dojDGPWuGenYZefMm18LFV2yQm4c35mRuVjSF+za+Nhpt2xI/xN/FYYkt/c353p
hTf7Ur7KbMvA6Ib7iP06CV31KMzg2G1u5lfpjmWocplUAbOZFH4IompoUzsMHKpAze6SDM2pP+/E
BfngiDowGDQysNGF4I9bDkdOoYscho1rG4dSnJlur+zV62vBrsZM7+Yvrtb4SqzFtIbWO93AFKa+
O1yIS8P34Tn+ZutCXEwulwky8ZmWrB0QHzYWx9+8dsP3RL8SYqYk/agJAd9av5jd5rdCCUZeAxRr
PaKS7nD+YKNMUoNH646oPd930XlZyMbs6DCJXxXor18KReytBodzE+J3E+zZ2m/mBK1IIOvu+CpP
PGkXJBUgUNInmTJl5knJfWd70h0XOWm2KblCnU4+bzhPz7pHo2OzIa72eci0r/6KluxEwqMhW0MA
ar8T3SPZ5Vuy/2yFCCkww5mIEUzuwQuuBWAjWAeQsWg7GEIDqqkNDTt/cscnosrMLSl3/TBNnhGS
gyEsQRmRjpuRrNLvZLxiaIHSKjqk+zfpSk6UKSPI4gMpJQ6LG6QH4/Qbkc75o7MoNjTIgO7CZjra
TGnAFUWYggcNSzubpPB9oVnvtbzPPNa2dy6bnL6GxFnsv20yNLTm1gBhv+aN/Z58wLZjauBoiuf5
i3diWjHYsMOpWQlT73PUU08mm1r4675dnbQvHXQHE9xHfJ3uklmMwOwlTNkkeOE5ze7x4eHN8u7K
rKVyZdhbXLXdeC1eqCQby6nZ0kPFIOT1dXSCItV/ZdHWuc5HHmSS1SjB7uwzA5xMk83iU9VkFD0u
CHMX8CCSPWzUxXYE7cYEZH2TotZdAjl7MdrXYgkotVEMZf+aPfFaEjsNwUUG3BbkRMDdGA2KS95M
SohtdYMW6wH4Dd/wd9PgEqDvKl49uBOXqQ14K6fcRyRHjVeqM/a+dN4r6U+POmYJRRouARwE9/Kj
dHwz2tX6nsi5044AuiSmfo5ZCt2yDZZol7cAChcxeBKx82DKZmuN+AWJBKOypPbrcR908Jz3+NNz
RLHkSqwEDJUrgYkebTWSFdWOo+dYeWe+0RTGM/l07m5DgrQR14bz7bVnPpCZjOuBCUo3P/GvRbvt
DHpMPbKJfM+Wq3qWRe/0U2qIbrMdhfWKxzv+qecfLuowvfPnfI7YrgAG3PRsz8uNduSyckacF0Qt
mvWw5Ja0HYekUK+nBMY/r8hrRD3HGh9YC7niXC+d/n/HT2XXXkUYBC3IQByOpIFkD/vimrtIivKD
0cl7mvOFdS+UdpUMV8vPSTY2opM64AcOX9ARRThi8E8qeWtmSlY+ttRKzYIrTpMtSiVGCfeMc2U3
GGYicuSmss5zVfGJk0hoKLT8+Fw/3oUT4K7345azYmy1hMyhy9FzjNwiZgWGUogD1HyRuisOIEHz
4RRbzugbTJHzPlY7mW4c0vZnO9op5NBGnzwJqcrB9sSgtT1TeWOs8CMpV9UQ7/3XJ/MJNKJwCMjZ
yWnoG86MMcn2pNY2LQN18jhQznVBEdSzGQ7mes/l5+NZ+MvrgssHrYjqlsq4uKER/Xwe554mLreR
02HQax5HxUPEv/ASbscUzPSsJeK0OVu4jBxaDifdEJeAY0zoEGYmr13ejjPnjzheBoG4STWyTbdE
2QZvcqOzB90ANKF8A4DmFB7YbEQ5aw9REomWrT24y3n64IPHK1UCiR2Tz+dyOvy3dlfe0CTNY9xx
e8gLZ+yadf1qGfc8FYa+55EvtGMPAJ6qgAEnkSKw7KJ/4ybyZuLBoDODhwFjp4Zi3ZN1pN2+t31u
LA8In8ELue2cIaepbzij0QyaS6TuJOaG1VuLS4NMUtQPkIES/dIrwqO8VZxdUW/X0J+p6jqu8mTm
R5InUkYy4cqY58NDVM8SUk5vsR5SWPWyW1kPnM/EUCIe3FnridvAa51VJFBChCmkn1UxpIT0lYw7
4Q5jFVnn8/SLcz26Ua4yR8HruA2KfeA2rKQUrE1rnWMUk9ozfxDLp8k5Ua9jfHArhYsjjltKwCdR
c49zAu4D7na8T+E5x0k8fRbbPo6Kw16BXbGr48dtPxwZZP3D8EiBNGrpXXcjeDFP9LmR9ah7L24I
W1DpBMLqh2S2H5WuFn/KZcDR8RwbsUfkOOMmlNIou61xDrHK/ePquEwnznAZ+/cUmRh0yirfF/oZ
SZus+jYOY+q55+1XfykDHP8ojTuah2IsAzZo+LLxyj3mMPEZ4dmzuis/crpCwUVvZLIjLg+VnTXC
SnNxPACpQf5JjLsjDdTMD2yeUDiu9f52+TeFRwan1LAZAvH7rM/7v64wcylNlGgquT5Z6bIXhlY/
0YbyMu/RunFmiwR5UDyLXB+jC3jgSlF12rYP+gs5PK5Gt+JfQL++yyhEU2Dhdyt5XLCy28WFz63j
QlG11mJgU36O4JMLywzEz7gYi41U6dUcd4pMfJvhjA6gHhKTKgYHD2S3qeuNT07uh/Pjvgr0GXU7
XeQnp/zofDWXkHNi48RgTODrIBcWh8T5C0GQhbgI6w4vJJm/iWicCzfoIxP90BbPgJj5eDEIRlKZ
25H7OYMVQnES6GQ52ZXRNk8Vy5udwGpJqW2GcdlMTrMNmD23NONjrrudHhPzjYfROcbfqFSLRzFe
pS3vDI91wQu0/GD3wCBjg8seWGfXVk1PwrFzPsHQ8xrpVUbjeXvsbMBSo7jSGlcAogkL5IU1k9BC
65DCuQDW5XKfGEHXoKjwxAU3XZ2KlLM1XsAYiPZN5F1UGFFP4ceGIuA4ahck/c0TeTaUHI59VIBq
YJoSphcrD2nnEVMhp9/Y6Atd/OnyB9qeq+HEL7jVTQPYnk2F61A4R8NyF75wRWX1jLIrJXOvujwB
FXOIunG6nYkDTbdr7S8xrrUL95JEq0xBlLInTU09iXpEL/SM8WQNnY/gkkwuM1BJmhQ5VwHOzaKf
wD4wD6uqw+zPFr+5o4ORrCL0l5Aa+bgz9KCgET/ymJ4r/cAw5CygCbCBlgjUeUDpbGJT8sF2t0n3
TnzXRwjA/Ujm4fH6NKCVgicNRSZ8hWr6lL5RrDCN6b+0kDq72X4sKq/jmhLeOG9We6k7Fw2iGEnD
HmU5PswGQcoZom7H5VmPWnRHZS9qjmN8BLZljG9j/ySqXqQSBOmBGGGbt3imkUh/ZDJlXPMsZhhs
f5JGcCjTBHWzY2ByKxiyKP5JSZVJsNzxBBrk+giyrA2PSBk9sxiBR2G0U8Sb7CP/xNQuYo54312k
L3624z1vFcVPJqdQ77lrrOSlzGp/kLJH0GvFIs6CV1ZYZPIjFK6B2TWAhBEjtrawctmJSJrnXkL7
+U5GhI8XRhTYMdAyR4V+O+QspzTIMRop+i9iAhFrdk4mbc9MgkAZ9lxZ+gybwbjwWCJOD7sXDCe5
7/V4UHkrOCwJvKVvBjw1kFC78Oj2CZOdy4CK08eZE0LswFMhde4KgkMOlJ4mX+R9IzcMDcxw1LCs
x0lj8WVS55FbSxfuzpR79XjU1x2JHC63VF5CIi7hfHGLblCOP+QYmYrlmSNjJlqhxXEEt+mcyYiZ
g1sUYWSW77lpzDwFohVzy/rIy5guu08EIUxQrHeSseflQzCxbyZezrcFmjWw1vTB6fA1z62NzpjY
3I3AFtWMHRH7sPaRLONHriHBGU+LPLNHfaCCYzik7UWRgdvKXxWYjcxoxs+OwmJHS046T5tSf5HQ
khlfIt7jrQhBoKgT/ayYJtoIhFOY7eXI6I+mrTzseWbIp+E7+YgmgJIMkRhnb30zyT+QG2Wzzn5V
LN8oT0h/ChO7rSFkBn2H6m+P0oJkMotzS4YpJCIHNCEptm/PDnYinS5cEGGPkXSjFT0S8Cqt6Wcu
pvhZakuqRaNhprw9E+yN0gVYREUlnBIhmdMdeIGUTqHeAkxLsklLR+icKDmXSYaKYuqXRHS93/zq
HcHawoALFJ9e7GlY+6D/OvWLflEPoDo2Ie6ke3mKKXRLNLUkJsymvxFc0RBGAEpUlScJdsV2FFj/
2SFx1goc19Jm93WCwaSycke6SX+esNnYRrhJ01ghuvh7XfPG+KnRbTZSom8dOHV1sFbjB2fFzylk
kamxMNnFaxEMlpcS10SRXe4zRNObqQfSm1nKdba1yjfFX97+PDTNxQ8z+/72qzaDL+Jo8vX2b3Tf
LruZzM2NXVWqcLFu6Cpg/VyyASt3FU1l9o8vsG8QYt5+plsbd1q1treY2eMFptcN+Pz4P79oXWAY
FUvJBHNPplP27xekZvptL+bgaaIB//YFrBq90H//fPtuxE5LKcpiv4i+/eTWP3z7VlCDadOu6jTA
8egoNSg7JcydcAebW7qfLJ6RBL0/WBNspG9Hawuft7bJevzcxbe3X/71h+KvUXbyL3//sgZ6B8in
DfqOXE8rQGK3T759ScWdyW6Hc/v29kujbl4dmUrijPUgmEK5YV/JSncjkd2+TOLH//K72z/cfqcO
8U5LzSTQrOlUWLnil2PUIHVpam9K2cjFkcQM0Lzgv4NbVRNbbk99Q426yZVHXI5UE5W5cwJvZwpM
YxV0Uv08kZlZEYsZtkhvp2QGyvlPl8stO7/wC+JATkSA61PoYD/VGBRGVjRtKSm01BoREIxldA+p
D1NCHaZ1LRrp4o6cZ23jO2F1dDZZ6PiFCVW2DDYc++mh7lmQRxl3+BKytmYubInyu3YW3YS2ntGE
b687Z7a/iu7awqrkwVfKJ8AAUsJ2HRulSeBvYB6rNYUQkiR6a14WVXlo5KUCnYHwtZnCDb6nhKBo
DgOoWyDHaNBiS0B+Dvi9FgObSnSWtGocHjt0lTVZK8zKwzNGo3tj3MuJAkQmbxs3nAeqhjZ7LccQ
1PSJPFQNmZLmPq+YudLR4neYOrjtUCLYs04Ab1p25M3PPEgs0BFhkEm2LaoppoNUoFrPIkTvoYW/
RRe7SsquUKIqs+Z152PFwUUdbXcayY86subXE4qQQmGHgb/SCyzvPXr6xJwo0KbsnzFXBLq3okGq
yDLbJAjNKQspEw0fY8VFgyujk3l90Rz2DuVMtCk7uOdmszsWdLTNH/QHwvWyRhT/2JBr8VuDRSob
yxgi9FDpQV6lXw4ZIEPJjN2sSSxeOcFjXFKAAT4GJJN61EpuR07WCU0bfftrNZTnolGvqth10Qqx
t0khIvWig9ZCeeTcg5XhqRklK8Cx+b0aOGJJyhAFSvZp6GfjTmbtsgZcHHDTI7BH7FnH2bvVE43K
xpeTOsYpGljgCswKtnUSvSr4mLEBJkCS1OU4xOPsNnJZAnUeaZTAx2G0jMrNFRHeK1UI9LXMz7SD
TdU0nrp21M6lWl/WaUAhRaGXFpT1qFjGW6NqSAlAlNRDArhist3GDnI1ii5Ted/BtHlNRArRgGeq
2cdiLvdpUsFLqQ3MPIABGFJ7tiwDrn3Tf5iRofjT1KBV4eHdNpJ1GRRAo3myJG4e2YkYROxzEmsk
m2P9lPU6bfCLx2ZK138aiXAuKjS/N4lHpBGEnZ1YiBlAmwjqzzG2FGM/oaRN16VAqTTRvJcO71ki
UQVaezB2Cuvvov9YkTXtppbGPto+7jSoFgctWw8RnCR3XMJPQzNp58AMnR58HE6fisbyR11xTm3d
nOinwUY0K46gtP9oS0cDDXAWjyWAWgOCpN44GoaSBsCIVR5Xry+U5iCvj71J82zXtRA3EUfQ5re3
RwsVm7qwSarTfAuioIOnWEDpC40ffAyKAIY5vpk5K0HbPU9t+TFh4KaNGHevWn4nRjqduo7sGVKu
ngRdygZD5apJ7NkxLW8TLSp4BAYz8bfu7DCm2k3Y1B9lk1ab0kHr0a5TckxZRxwMGt01pNl7Ylcs
RIvIQKyGDtjGsKDPE28ZaiULyMyhwLuCLp9wcbMhbrY0De8VWVr34A+Wix7Hu7Q2jgyR4isP1bON
8bXaV/OzUrCPG2hzMycqaxP+9EPcvoOz2Ol2Lx3XBJmGJBok6xkHMc3unqEfzXtN1k4wjli6Ae2O
EUDFZdB+jYn9DR1XEzkBoiJFWe5m6rtTlLIRSoz13tC119ZROjIfa7JvE42YsCIRhQ0De0KasMw6
Q2/WjvO+Ukx0gzFVZMmnEVZzccddt3JjXuEC0a0e4eSWhE68XYB7HFb4omZenYak1i54VjyFsM0w
jeiyvZo+m1El3+EGf3KiVTuq1LPMLFGf+mWkqIMUq2sl5ThZH/Pi/MygUnbFlPxZBPBF1eLnyo1o
Od1X9geg1vHk1NUZa708SGk6pntA/syFREIOqWdhD3CS6zo5ZUr8Upoj+zwqGUuunBVpZdq0x8mX
Miv24N2/MEq3dSPVZ7Po2Z6PQIwlx8jBZGE13EfGVZdaD7c/06Ol9Dedw1PaqSBd4gK/wJqws5qS
/pSz280zyi44eK+uLRDJA6zkXkCTIzp0KDyIFAm9w5FAKycwlnVYyx1WDgGN/aGAMEcCx4xRUuYZ
pvraC1RzLKDNk8A3F3CcGwF0nnTQzsbE9sgC9lxAfVZG8M8RHGjJiiiKaePqQRRzBVeDxkenhzyu
EdsytQwCKT3JwKVVKNPQTd9nqNOtwE87AkS9QqTWBZq6F5DqypyuOllDDK+3XLwK3/QiwXgnslz4
IvgrCI9k+tfpjIaArQoUdqUAxe4FHrszSSo0AplN+8/9BENbGrM7KQWqbQm8tk5A39yA2wK9rYCF
jgWMu4TKnUPnJn7XP0MB7GawP5YC4V3D8k7A6u4Kgfc24XxLi/OoCO63AIBLMihwvXalCjR4PXbP
joCFjwIbrgiA+ApJPBFI8UrAxRuTPFULbtwU4PFMIMj7yVvwFxBgcmVEagKXqdlUPbk5G365IUOC
0QXSfE3HM12PAnRO4/5mEOjzen1rBAo9ElD0cuT8TTpeVgFMX+J7WwDUmW0XAVRXFnYD6nGBs45L
z3xqBXo9jn8igWIfblB26XESkPbMAdcewm1PBMDdobIkC6S7LuDuEZT3qAP3Lu012O+NgMCr/Uwa
AC58UxDSZ5DiY4GMN2DHKzDkWwGTb2yS4C18+USA5kHBYD208Bh/WHDodQGkN5SRcjOMelCX2Z0y
nzGbiU8DFHvJBmc/KQ4FQotNDtvwXiDvVwG/x5UlplXSem8TZz+pwzsLDs4ZKiZbgihRBxPPqVeH
oXGqHchqygrwpxQ5Jrj7ABarfYoObhFIflmlwdcgQa8JXH8Kt1+aAPi3zckQQH94Xs0ZMAFp/YWA
hQyBfcP/4wOgKRgCZDgDGMIiIBNmAZOwDVjwD7CFkUArLAVAQgamMBkA9wvhYZKr3WTBOHfZIxlH
ZZY638IjHeTp/TpM5lnJ2xfa1lknbdSbKQ3pqsqUMy8k95bSecAyPj0CikDVpGoCUkSdU1gkmMqF
jFmfF/i09FgorHgplMJUQW+wV5hMjBZyHBfScWxeOmHCUFNfh+7waAp7hkrHqKEVlg2jTJW+UUpS
w8LQIcHZoRcWD51Bwx0dXXv8e9S9jg9EJwwhBmENQfBN5szqxie2pnXQ0YaNHJgfC2ErkeMvsQij
iRjHiUlYT4CE+mj15r6oNAcF1Aq8lIfHzBaPzSPeCoapC00uIalU+KU5L77eQyltEsIIiZkpH1p3
qsiDhKn+URH7eloh/xZtSc1engBsT218TJqdJUw1amGvMeGzkQnDjXzCeiMcMeHQcOOYTaZJTCRT
RDT0yobdkybn9hnmv1tWarWrEtGGgOCzVAzlOIcr/lKjslOBQ+zYT2vTKqICpOtZJPuzviJnRBDG
hvqgZG12GRInDeKB4nom2iJhokPoNxftJIdZoBQjdiRNEm4dYxboIXqJwTNubGgIB3zLYtYrTLEK
IGvYeWmEJ4Gt5Qut30v0YhuYVq1ZSe9YpbxFb7kwSkkJ6l1TmKd0wkYFGBJrnrBWWYTJysTy44dG
/iwLAxZTV5SHWpiy6MKeRRdGLbOwbKmFeYuOiwsywDSohbFLLBxecHppFixfHGH+0uACM5j1fhW2
MIUwiFlxigmFZYwjzGNa0mhlxMkKW5ke65ZNh9NMI69sDA3MZyZbRkYmDGmkFGsabOLeJCkBgKVi
W5PWGNi0C3J0YWmDcTaqf2Fzs9L/guuNpGJ/Y+ODowpDHLa7mjDIWVthldMdR1NY5+ChY+Klgzs1
1oBsFKyBqqYcsnznPVX00rpjM+SWOPJMwpqHFAtu2zr+w7S8ot/q38ZwfiHtYLB9spnl8PiphNnP
JGx/wgEDoFXN95mwBLLqlrkFl6COSr/UYhuUCQOhHCch2K9WIK1AsmDgiV2oPB6WTkM4GVEzHAid
yxxlqKLRfaJgVGQJyyJ9Gvcj6RHIhsk5FrZGujA4YnwynQrTo1TYHxGnEW7jiKTSWXC08UiaE5ZV
WdgmMVp4oIWVkilMlVrclbqbyxLT6CKMl+pIt3lB+15pk+b1S/shw+ijqJjwiML+x8T4TUnk5zil
VLiOlOVtYfOkCsOnUFg/SWXzESeYQWnCFspEa94Jo6i4ofohrKNWYSI14yaFK8IYyMJgSrbXjf01
Rcivl7hGqiGZMPyFKVUbX0AJvqx/mVWRAMaE+a7Ex2rFz0rKMbbKjdduHL/nFGA3QB4chklzuBxu
vVHJ3aodVH5hlLWgIFFwztJk+zDipBW3J0xmP1phsFVozhGq64InF+ZbRTo+dsKOC4+vX00YdNkG
XSGjMO3qhH2XkeRv5vRSC1uvVb/CrLsUMwzgQRh/ZcICLMYLbBSmYDLuYLOwCYOu/mdsnHHXO9Ty
4NaMrPSrE0BQysgsomiE3/IprVQWFHPyxoXeMwkNn6dkr0xYI1xznBFJE6XHeky+E9zMamFrFsHj
wJZywPKCxhFWVQsHNKeTFc8UaJAEd7TPwVbmO3mQPKfgIsGtqIIGO4cGVzXhrqZgs2Zht1YL37VS
OLANynwaRzzZ1Egj4I/Pq3Brc0Z820wM3GboGtsZS7coxduNtNu+EG5vmmhMFP5vztLXJMTx2Iun
lWBK2MQJv7heOMfFjf5WYiWnCU+5dOi+SpM7DrANTyFhPIcBHVACy++wpMss9na1TSuNcKsbhG8d
W+QlnXVIIA59W9x1Hh89djvhd2cK57t5xANP4/HcYH0R3o0Y5CWUKXsM8wzhnDeY9KC2CJiZabAv
+JQK5ESKcNtbsN0zEopxEsbYTtd+lQpdUBj0LZ1w6tPx7KNznvw3Nn5D173NI75+ufHgCJ+/TDj+
wfzAb0W4AEpYVXPPVxzKBu5jd+mFY2A84R34v6C3/yfQmwln7X8CvR1/y374zpb/C/T21x/9J+hN
+XfHchTVAO3BLuZvV1/cfg1LxaPXgIWj6+BL/0F605x/V3TVUWQZnLapKrLzz6Q33bEd2GwKGDiZ
OOT/h/SmYRJc/5Ozr26rsmKqtuFoGrsDVeVk6+/Px6SMuv/4V+XfNFOLiY3pephmqqwCDJw1MMEH
c4YkUdOc40QHoGvtAQOap0LYoq42BqnyfEnwS02FcWopLFQdYaYqC1vVXBiszr2D2p8ZBWFxobt9
TY45n9ECZOk1k3rDm6AquDLiQCiNFKGFkeuEo2uL/48weP2nW/Lw1+n8SzkUD1VS9hy3qsv//Ty5
UoZsE0qruiKr/8XBeO6MxchUaBZhuyqIp3omlKzYhSKdHYKePiQ2rijMmmS7RMY7UvhdVNn61gIE
OmZrvisV+aUMtcNq0A1Rt6ip1iwlX9I6m9gM6SLVSFg7yrPZWyBAh+paommD3qo/3L7kBau86cyy
Fzqhr5uRO6vTPiG6zK0a6EuZll5hjgVoqzWbjli37hdMNXbJWghBB6l6OaTzx+lIVMyJ/plpdeO2
2eJ4HO+TLcxhzJuFTS/RYUOflUxL1+1L108ymJPKIla6/P1rx2qReBcRPhq95naAOHca2w1otXyJ
k57avuLASPgHqHVkH3IQkKEZzx/CuD4pWUUKGhtD7b0Sbqq/Y4Voa9ER2VUtzN5oad4qOXHQnOIL
DeUIRa6DriYysVyvJdJppencJVWGonAebOOgDY2BCiVfvxUdB/ieDt9szoTdiw3MJH808zE81FUR
HnQTsSUMYAB54se1lwHK/ePL7XdSjSuDvli7uijjING6h1m8oGP4ddE07NQZRVuaL0INQrd0pi6t
Zym8GJ/EJdpnrbUNB0fHOmWEWCS+W9ZVOXSvmdQgiFMGNEgGLjFRicIlb3Z1RO2MOlk8HkJnGbHp
Qak7SazBBJDmVtdWmFR986lmA91OwugkFsYmi6Zc5J5frWhRCsCyJ1CPmDbHIwuW+FKbMhmhqEqO
o2Qkx6HqZj+rh5fbr25fomjmHwtB+jS0yyrHEopHorvD7Utt/1GA5KGpdJBd6B91BmWtmk6mwaAC
pmVhRbsaQMfW1tUnA/EJsYNKJT3RkF+PjXZsq/aUU1Yid69+2Oa7PKAKnmOZaoagHUsyp1EnhNiV
Jr1UEtuFeqKfsa91gG2JindTuTUIKg7tePyL3myxYlcjmHWjc14cM4WqVuJT37Et6IsVzE/ax8dy
iUz2xMlTBAybhqx82M4PQ6EkhzbJzvlQJAFkfhd6mr1THYMUTAaOIYXDJuXsh0HK89GUEB00zf0S
SH1+ymWphczSYNbcklsrw49BH2inDO1lkxgjvWVR1R60lmdolilPKg2N09VcXW6YYzbyosfKnGkD
fOXvrT23C3spk018a4CDjpt83vULAsPY0A+pwyNajLFCGkNgixrfHlLd1zEtD80OvFpFerbuX9qk
/4QkJR3mYTevNptDSrPlYI3HYYpzGuKaK0mL8Uj0U0MV9nEJeW4KiIc1oKNN1+tsXC0d7QmRRTQB
Cc/rd3gvNCwV5cFqUAqFUUxhW9LQdXOJGMVOoGoKM57SlC9lbxb+nOV0Q0TfN9OWZsG5JXcemTgW
yqVrvXVyeuZuEyULZrPTgR6HjUG38lxcOmuw3ELOWoRyJJqKku5S5KRdbFjkSwgWyYZQpJ5nA+ny
KPlaTY9hpy0HYci6d6LnG0ed7NLR7LM/TkQ9eSkPlEEIc9XxNyXRPK1R6tsqrQDAy3wpd95iS9+W
ZHp9GZcBrYKEH0/1Bh44kHnbQq5jxOEBoOIKcMX87Dvom0OtjbBgJBWtdfY0kWOwG+25VPH9Xmwp
6Ifmrhow+yns8BcLBT0qP8KeybeOsLpimC95eciTtgtMu/goZdn0mjyiUODoCL9KzNfAqDOE/w97
Z7Ybt7Jm6Xfpex6QwTEaXQ10zoNSKaWs8YaQZYnzzCCDfPr66EKhzimggX6AvtjC3tuWnUomg/+w
1rda783wZl4l9PjUX9DgEzOYAULdRsXsQtkRCAY+u6gTL2FitAfOiZtvv3QWMpghZxjDhonueM5v
Q4aVUvjueRYTucx9ATONdNGeYRDZb+WR6veQxpmJHsgkfa9R7v1CbnYKaM9paVabCaEcF2d0WVcl
NTtz5aotyX2ssOXM0n8SBAa2/dFRfLxK+wboT29KzyRPxX6H65ymw65L6m9viu+dAOto1KXehvXk
UVqle/Fc5G+EhK67XmGwDQZU0nyHPfX+vWWjtrGTHDhTNpOl3bYIeGgbbWHViBV8fxVmotmbk/yt
UyiFRoa3PAIxBTgILak7XOk8zsyQj43IkLV6ZOouW3qW5uWhE0BTpt3Y19MhLQp6LolHJ8RXUyXN
q7BAPLoyYqQySTT0lC/x0P7227jHZUGciaFxkhUGhiKK9vmIVuGAMeQQ2wRDBXTUGAoUuJdwvugW
RRDddLtxCT+xB+xwdUeAvIH9z51J3+4Twngk7OpcMv+UytkNc8HLmIxnP6mm1VwaxqOH4yiXKWEh
hTiJGjCEATDH+wpDunBOFhfdKHZkj99v9TX0iyGZDuxbcOfqcpu7Aumy5NyCtIrEtnxPTCozxEvc
zCuvsukEg/Bh9ETzBKX04vgKwh17SRI1WyKtaZ44ynZ2X1218IpnnE9M3149Kan2PLbXiWDWP7Tt
w0xQwKbKIKwPuAqy6DLXiK19C1+/Vo8sDvO9odjjqeHD7d2XJLexDjqZT9/Ox9JyMmNj9qQJ13Le
V5jTuwRiRdVz+Vnd29ukh9XTYNZwTAmuYOoydG2meM2rqxvfwr4fr2MUvDdl16IaLNQWE0NWjTtL
+m+5RNbnlGwmVGc7ewHkEqmN/5YKGW1DNVqruPCsh6nLxUMRj3unCt8IksfYXINCHYFm24Pzk/tU
JmQ632WBiWmeioyaBklshSQut9xp0/mld0xr0NzdD2FpzlmV2O96cPuBax0jZW/LEjDLnIClqDob
eGs/wJrxUpRqFUZ4NwshWuQdDgiDEliFoOmjqL/zZcMj5JcjCkFzW9xZurkEgjcmSVmAz0SPjcT5
sgled2Y0fkzmxRmD6SWo0NVo5Wx7ZWxar+Nzihli8Gr/7MOqsmT+pwvqddHN5ZvjgiIAl8hcrbqQ
DgPPwUBnOicB0pbMhtvlx94nyt0GJvwcHSoBr0Dg5Wsz3POqmgiTZiZI+UceUEoeicsXg4T7i0+o
Va/eqrb4TUZwvA6o3dPuDxf9qbIZYLi4WWUO9MCIl6ETqASRoueRixjSeu7+1nlReshzGPQTctVc
Tr9nAK8rK4v3pWvvGhzLXuQ8+rO4zrDqD0VpLi5rEGGZltcoJFV8RuyjdErDEISoelk9EJLwrest
dEDvcdaBt1HlooQcL4GHu67q22Dd4wkSofrQS9Z9nL1NiCwMP/30eqA+sWMfB6PfMbAuN5nnYK0s
ugf24TigxwgRfqDAv9Qmti7jWKqQ3UiCktVo/2qyEAKLtnrtpz9TqdJVVHr3UyMJZyiROqWqeWZm
/qK1/1bW4VPF4GrZqv5mW02aOSg9RB0v5G3vCZUPDvYUkklrIOYjzSzDR+O3x15xByc2+GVhFURt
oa5YIGWr0UG+SqEPBabvd+4EhHq0NMNu5pID0ZgRV3lHlnK5yyDTRo3cknzDQM1FPTbnL01T3/u4
+MMIWBBhgvPWGcgsKiPSSEtRni0HDpokMkR9jp145nmzt5eVg+eqn1qwkZs1n9dkRDM9z+2RmvOH
iTEqlKI822MBp8CTF1mROJU9zpTZt45yrLJbb1Mm880SyS1ti3DlmVG/id2vuXyvFYi1JKQMGhYf
D4Vp5Na3GM+rkZvPzJ6ZmKPaMslz4mqkr43p4owcWDhFwXwkzB7QfUjCe1+0O2XOYnEoTeRGHElz
OfPcr/Fa3KMFaKIsvfNqaDpWdms92yRq3aaTc5NLOAUT2c7eg+gdUANjwznc2IIjpWRZP4IIiY46
LZvD7Em1G30monOT6X1TK4gUIPWQf6fpGo0BDr0ESzyBRFPeWOswgChsm1jhEvAS3iDhv0VL8Ctp
4KsoSJ+bvHq0XbagrfUwZtTjLT+z29r+3mFCLFtCXj12NEYt/swNEuJo6arcQeFPr6B8JvHe7wAG
RLTcmsGsPafWto67N7+Krhp8aQgcqykoYtqYH1qTgGZWnIU983ckTvLDsWsB7pLFHRlQRYVEJc+v
pW5eRAFydXANjTKQwSz9Tc4T8xtn4WRLxI9lCMEdBFxZYzGU5mKXlsYtJqZpp5sp2BuyRW/u5zXq
Hgev5PKWchZ6yDe7sGYGqsFPlVB6swyNg1F618pAL61zamLVtfdwFVuU/IAlRALvpRw05iJxLVF4
EZlunRvDfc69BTkafIXR+Ointb+GbmtvnVwgD8i+UhQrG6K83l0HW5oZFxmF1URaJSEnJfWuidHc
ZbWg8vIQ2ewqFsI5W22gXEQvGZEz3HM4ztHCbSc+JEj6+7y0KQWJnjX0j5qSdzKdWGIL60W2zECm
Dvbx+FWDQz4a00HaTrKXIxrVDNQfSuekOjMapCixkHlmY/6luviOYelXFeKgVrSIVV6RcqqOahxT
VMXoIQlvvgrLPvsqPVrVz5h3E+tlag5TAGPqjnbUU3EXHnLQvPpyQ/Z7RHU+GJ5pMwFwtxBB8fa6
doOM0tt7eoaEzPk+KZEgL0dQ06oETFQYwPxLkyMk8XQdmwOMPySuK4ZWeEOzZd4LHRoiRAZ+awbd
18f9ftDsdj3ZPhpe9FzaSbBmOL7tsuxWl/U32NNvQS/iFLjlTFb/08egEah1qc9NP37kKnhKsBEN
Bra8dOA15BBg7UpCIPQ+fCp4c0RvXmrSgGRovOXdfOgcGofcJ2WlbZ74gymbUg6wLsjeTExJdYZM
nNwlvTEDiry+yuJd32vvXPXvST6WxyKaTtZkiC23cUmrSw2Npzvz4VCE7Ac6Ed0rejncDMvuKK82
NQxKCAnIhEw7xmjag3zmdDcGmksvBynC/LVE0+ujtq2BYnuY3SutWDrN9S8zIhESVPc2Js6AIHAS
W3K2d8s/xTGXCWtHeO7wDeps17vvTBD5uGpk5xMmC0VBMincpWb8Vhm4pqVRnfOgCVYBz9iazQ6p
Oaw6NLcDZYFaAT5VAAV9bv/ljQQv/RrcDfXMm+F7zcpGfOCKsFubGXmobqc5AmzIkFJ8ODOS4DCD
JzdW9UmOZsMfIX/yOHuqQenG+bfBLKDRLrnqtgjZz7gPrsmIvxywjHvujF6mMI/U9i9p5e8DN3yW
CBkxagS/SorItd2GNYjp8NFgJ2wTB7h2aYswYuXXhjVCaGBLmG9yQI2essGbKsqNsUTgnQZwl7Iu
XCVGiekgZzneH0wBMbdj8MjD8SshBW5TCRvMq09qT5cJenmeE5HW+hB6vG/haHKzVQF69zAkOoqE
IC0aOvIa6bZu8EjMCmuWk9o+uJM42oed3NbsclfSq39LwQ9sxMkNoQpO5YEwbNRZ55j9234KY8Yn
ggdS+sI66yUnq2qvZXNXj8bXOHY8Y/uPJJ43Se0fqn64tPgUsunCGTIo48kFu7oIOH9N0RVZNemw
PbjFQfLbxoNQISJQoqSNcREj2x8QZ7Ahztk0/lBaxEZzc1MVQTVH2R02s70mWhFLYiBRDaKNkeeW
MMbJ5g2kyn/W1kJhhRkV8KDkqQeBw+PatZENy4hDdA456RI6gbwBGB1UExzqEDi8N9yXcro1hIwd
8izMToWUmwbBi2q7QyerO+FQzefVoA/ox57tRj8BFr72gWNuYi/+rh2HYAhIOOPk3ty8eXFi5zGF
q+mql8p1rp3pAaNmY05N4WuIWX4GuJC7ZaDqh7B+K1pW5n61LYtQYir1zyR9rNsZKmPKgyEP30O6
G0MljKr02SUoPYn7b6sd6VpMnBF2cVSVOkijv5rLvWZX301bvlY+vcSs6biG/muuDGuVWgIij/Ae
egXWbJD9r7YUz6H1ZHhOBILO+On6CSMl0s3EUNhNaq03eYHHJ2r1VwYFyp/9iLQyQkNa41OTjI1F
w9DcGRiU3YDok7pYqS56Q4ZzROnl00QrENsD6HqFnd37EYiF/AqJSm1Fn7EtH0I6zqSqr17p/BhG
8VQtP7Mx9s8ewJ5CcZAHIFEt3xKrjiu19kkU5j0hXK4MLth1LE2mxeD0fywcZuz4qvvavOgIS4id
1thC4NeXLbj1Fu3fzjc1HhPD2xHDNO50y+CM+T4dSK7Zdk3zsOmmhBFiGszsj892MwL3siY2aj1I
jqw3jpEhnxJ6BbsxeUqnL0ZozXiMAYMmM6GXDYxVr5jUUbeAx2vM+BHx8dcIgPPgF3gFnGrj9iFM
hQSkJUobP6dkDrKIu7Ro+XXVdygbrPdqAu/AQrjBWV2eiHiPD4mAGqTN7hx6EDQosRlhzuNX0ZP8
OuDrDipSP+qR3twrgpYRQUr1ypa8vx+d5iXbWaR10nhbIKYSB10DFY0xmB6OlPwelDXkRGP+ndfa
IIERQXUykHZl0UrsAmxoSQKCSc7Za5e2uLa6G4nA+J4KAkC0eeIgQkbXkba5TJ8ORCx8VH3xLNuK
dOqp+uNQ666Nx9yLLyTG8k6XLRvwftB3Qdz+6eMIdTEBDvtqwh7b2JlPTjUDAqY3n7qQEE3S3Ll3
Zj4ITTA9FLMznyVaEKMQ6aWus1XfEsAhJp4hnKBFH1zjOKPFUIAkfNv091XtJdvcjkYwf9Z0aA95
ofv7ZMYPPVtIoNF6bYLePJijgwQpq/dW/mPHFVq7Hm1uPjGo7Ckt+blthrZYyFStU+ppxs1ydkip
qH4JU2HcdXIPxzLr8mJIHyZDhnQg+hdJBAwcLGxLTMdRPXjDljMuQB7B99XjInRbSBgeGC2WsHpT
BO6TFAXKmshGPpee6r6czlTJHF+Tcvad3/5OCv2nZixz8uG6+XX+kJekmAzzAMEoNN2977H5DlP/
d+viZfaD8KUM7Hs/Ur81s59zU8FYZS8GA3AEANABAw/FoDju7ZREwS694PYgG0FzClbdZ8r6dzUI
rdY0jmBQguI7nRBThjZTKRHQETgh4nWjzh87w3Iu3mI0Y3y9y1KEkPwoh17n9W1EI0n6mH1Mhma8
N434BdEIDspaf/Zp09y1i0g1iCCoONotcJeHK9swzWtMEM8Ea8+JHJTC2Md70W1NEaOERcy6wr3j
YuGzr0njl/tSsMh2LV8flA8akczkrYNyDdGOM92m6gqLFEqbWavHpIRz1Yojjwk4u+YxLh33WLY/
bWSMd1y8P2OT1vu0mllmSIOdnXGHsiQ5+8EbXPYQaAglvm8080V17vNI9slV1vclMXBOrqjDi71p
sk4oooyEzYpVU4BR4qSHljv0SrhlfwpzSCAsTu8YzXbof1XFLdv8QTJ8i6b0Vk8xQH7vzeTpkTnq
LSPPGAABV9SnB5W97vde8t30qAFrAQuEOuEUBj8DIjwUdw4q7YQoWlp6bWbjKSIsfDslEMqMWd2c
KnpgdDTuOQpXrtEHT+gbQygUJBjIEvhxVY2P3Zh8J1l56OmRNnLiET9m1cuYxAy8uCUt2X2i7Qn2
y7Zwk4za3SamfEu86pfVl/011Pg1cliIyiZAKgrpOBBxILmfiGJfpKiRi4wzTJLXmi3BLppeozk7
9xFD1Ln235Vl3zrEabG0DWq7CS6OIn+BCkIF1IZRSbhqUjaPqW2O9ECIWC1U9CJwpuMw3vk9c8yc
SMt1HYwO+aTdCcEJFmASuaEixxc9TgfXjYJtUCNpSiqyeFB3BRurmKFRuBhGgce1+Xg/ipl7srl3
T4aD1TkNm5aPID2n8P27+pKxlrh1WEukzwjcW7rJGLPFTCIFahc/WBdx9+0YvM44rXfVkEI4MJ1L
azENxfjyVeDUzlSA1yesCOxo3hx8BTAjma8U3q4yMEU2dhcfHOU9oAGvWC45uIGt1GORhxcP591A
gQ3Myl4y7ElTIoGvMMOfsLKKLTmYB0s5cP/y7D6ciy+aq3ifJtHO9+SnrjE7EL4tGCXCLogSgnnb
b2LvUcwsqdEmOmPuQccHCf/QFrZzZ4LgyTIavGzC2cytdw2k+oh0uh66CfKoEbw2xfBZxbDkM7bd
G5my7RRVtiOJ/m4osJlOZc1wp0fWzWzpmtE2b5su3AexZ25sPFeDDZW0dvFtI5xZcfH0L9/9yOL5
PimcfMf6TZ0s1wH0Ea9EVjbQDSextk1ysqKCtbTddTtDR+Oxn+sSY1L1pIzkpQbJIp0J7yHj481A
DntaMJ5JkUWiMyFIMO8IQs/CheWjy2zzXjGqfo0Hh+8miqs1B0msbEHalFmP5753NmmL1CgePZ70
Y7NFeHtXWCO20aTqkOY0Fq6E8TZmEekSv/o8m7dYtNAL2AX8IkPvehOWg2sZ4nFK5dab5HOWOx3W
OzCCDcpOrFNQhITJ5sZMvigb5k0fQAsSvv2YkYWzSRg3rxKLCqQe4ECmfnEjM4Li3sUwPs5Y61mL
ga2ssj+RUxL23Bu3ntgO3hfwp36Wj9tgsBg2khzU5o9z4XjXmYjpdTn7N5c8gEkm8z2yVpRAnloP
ju+fHF98lSOFutZEiYRCRK8ZUnP1E1KbP86ilPedgbt6Cb2dET1MmVmulVB83B4rXz/Zw9QciBaH
wRDZ3VWZ1u9impDlkzLVKVLuqfixgfJ4HvI+vjR1dvCacmM6Iza3xU8b5WI/lta1zLN9K/w79JuM
t+V3Fn+OfnYsTO6m2mls3Ffm1q8cVF3UgMoawYmLEsVTYFD8p4W/t2IXIX4mN32FicVxuvwcQCpX
r+lc/5StokTuc0zU9rt0q/KP7RUnt9iqqQV9EvuYK22192dY8q3B8VK3BFYXJHUbGuyXSy5KDEVz
GIH56yDgBgjJBJXUXLPpbYYqYCKdEMg+jrcq5PjpdbiKXIh3BJZxGNnRb3/CatUPGIjrdL5kRscY
fpLZLpmGO9eLwOHq4k6pDKgljQPrDWKJpsg45rUazhYMZqVI4FH6rUXjdzSpjbDQom/2AFlkxJ6v
i4K5Xl3hdatROZ7HAWNEMyJI9Sfjg5Ex4KRifsRxA9FtnH9TbRhEX30SKAuuYly2QojTIzOJlr57
3AgNPMlJefhNVvFoL/WN16Pn6FpAgmPq33uMy8OJBx5qx/yKxhfb+dDD9tyKzDuwW/tK255EvtZK
1ylMJ5HQflghGksZiJPfOcfRYRPMX4+du8xvSTc/zEM2XJXBkMLxuZxpM/9mXXnx3Tz9JmL5SI/H
wyzaTjE/BQUOgXBTjImENDPXhaKOGYqHCYGkZhXdu47i2TfrpWW0tilZc+YSOsdTY8Wurb8i4Oby
WdzSBNS1CX8niXVeB2mCIYG7KgRxdmIJtvMTnIL5EnY3kHrH1p2l8RKEhzAeeA13rmGV7zItr25V
4E8ULcuX9C7XVvbkm6c50fnd3y+GkRZ3rh/SWQwCfhSfBXwkmMatjq0kyGUH8eN/+HTbJcgvKUTC
5iiozjNSaJEjtvdr7yOpfHa38Ww/SLPh1GSviGqATQTC8nOv3beoxzW3RAmmZAqWLuGCBSmDbc/y
vfQwu0WosIVeNp0W+yoxeOI56082iHlWhCTEU3BNMsg4mTt4NLIqz8pD9pc0v2w1+duuBlvApK5Q
8mR0DL0CV+wb10OSu4QmJiNImCVG0caj+JABArY1EYsuWYveErqYkb44LzGMDWUgRdy3XgIaK+aY
oyKy0ZZsDzwcWatgCXSsl2jHGC5nheESie54RpcCkLws9pEYAAYbwS0zYaaEMxY/noEM7noYQJMH
Q4rQt3GHF6MTEIg7ErCQOIqjXFIo/34xifFIyKYclpBKZ/HGV+hk9/USYclMDmjUEmsZU1F5S9Cl
uUReNjFmkiUEUy1xmHoJxoxJyMyWqEx7iOlPl/jMgBzN2SVQ0yaLYV4iNqMBe6z2TpVH7aSXGE7o
UsESy2mhJ1hiOnvyOqPGde/EEuHJph0EI6mewRLvWSxBn/kS+Rku4Z+CFNCKxea0xII2Sz6o5mBa
AkOhXztoN2qjGHbMncdDQrYhvOyQm2weSImwoI11NREZmso7wqTKGnqYb3beY/OebUyZmf+EK/8L
oJISzkttU9ZCoDXLeoRZrIq7tA9OCpV0YGdyn3gFTLbEf4joEVoRNFtpF8SnNjlBqiSq2iSrkp0c
wLUlbLX2iV11lwBWtUSx4oKp9zOfpkq4v3My0c5jATq4RH5mGj6mTqQoZeQfg8x7L5OE6VIvL6qY
o6eUxWNawsdIHU7G/BmP4HiP+EtgTBJudGUTQkdXBnhVqQdwfi9r2G07RyVWmmVYiIe48uEvdAU2
JMFFJ2aQwMmBhVrS8i0qCnZCe7t+jh4UCzLGd1Nn7LsGeSChgCueYvft6E10m905mmGeMixcKXOI
N23MDKXuW4eijhioQOyNyc93QmleKSp6AT2DNSDLasoDg83uriVHJglnMI6JczBLZW1IsHv3gl+2
xWrIHLK7KnfZ15RMN5irS6jrdll8FLmg22YGJPvpRssfHvuUbQxJzGssAhCEw7a9+QGmzhR7mzdE
mElH3jPhnsZKMopnHUGPrKhvzek6xzk+nvyx6ko6JR2fYuR8e+kAEbdH8C1EaGIzRO8XkNXgWcE6
T81pY+X9u5cFxsHEnBuqxLg27ki6kMu5OxeMzUzM6rhk4l+DNwJBqOdHR3fwTOwQFWaFA13BOEuL
WZ6JBw8Py8hb12myT3rnj5zo7XNZHoaxIpXNaU+I1aZTWlovmUXSKg38dJLLl7//5phqOsHLJicN
ixxchpCFqaU7XCaLnX/58leNgTRhmCFvaJbQMRqj1k6JyxKolE50HCx8koqCNaafQh1W9k2+ZhrN
Xohf+vvrf790uol2vRE889JZ+RKtVp6kJm8otLqHePmvv/8rYhzdDHI8pIu0LXEQDuHc3zn5zJKK
M4NBfNajfva2cyU3HMrdaV6+oClEAJK6BDiMNh3fpIYTE25oA8uXF4KgphO+VPNUGukvv1VYQgdv
/o//JaU1rv+/lvr/SUstXRTO//fM7P/TZp9l9/mvmdl/v+c/ldTyH57jUkoLbHDCCvz/0lJL5x+e
RfY14l7fdZEzO/+lpfZIzQ4I30asaqNzXr6rIwU2/rf/Ydv/MC2L342eGh9WgCr4f/+vL/0/o2/C
dfMpwvPz3/77X1TGluDn+Wc1tWXxx5l0UzSXrkv4MK/in9XUTdIIh3GDc3RzCluUz3KDpOAcJ+5L
7oAmYOsWbUfP+bLnHd0YiXSEMMH08XVjbtUAzz7ypqfAK947io6NNwdIKqvGhisTPUvLvlQYhI/2
jNJQ2ImHSjffBNFFmRPqbcHMLQ0lXZzyX5mR6L00iNZyKOiiLDj10SKK8+fLJg5SDQQUXkJuTe5O
CJvglNBe15n1m3lemJrdnVkmwzou4Pj0xAOCXMAg1FT+TzbY3lOXEENKiy5UGmNN4KTpSMwqiU5G
+UMbmWrGbIVgfMvoGY67R7sxxQ9OKcUxN7dtVnwc2zp+ruvZO7PTmkDljaQkzM59EVTzQ5qk1ibr
ZnPTPca40u7wYc4r0we5XVWZPFT5aUqy9EgmavIw42tMRs7pSqSasvEqLcigfUrMrVyKGeF4yxYy
hG6nKnJ0/O/Qt/N901Zv9MYFWZCAEUhCRNvrruOqxDqNyHh1bw1EClQcEjIU2Eo77P+sO0Vq7/10
ehkL8VQYnr0pi/hVzg2Zx33m7KaCXsKz+3Y3jz9hrq99Gz7kKUSHhmn33hlig/Fx7a3bojhkrF7P
HhkobmPKqy/B7cxdTekm6hWAgdewYt3al+ypwyzchREPN4/DM3SHXdFga3HkYO6r0b24C/6nAbkl
MR0hB1uWdixV8pQpRKujvYWBbGWWQKWDKWYDDo+7dnF2Nm0LenbEZ+7V6WEegaOZ2Y04v6Pf1R9t
wCITYy35JwZqvQ7NwGYGp3ycZHcvouYk08yBwhjni9Hzg+hN2dTRM0lRfskQJiq/Uty2KtY3UL4l
eZ0HVcIsSV39EQfgu3MPQ2Dh4K82reuoIvhstXXoveDNREu7Y35Jeoa0/hhN8iw7VPM1ulK0TH5O
T2db/qej03cnmAhjVlxdQqE//YG4h2gEeRUGGKATg+S7IhKXoppgc8xheDbhG9ewN+mr9NrvQeLr
xnk36+R7Fi2T8oqa3q6d3WgQzApRg1R4ABLMtVNscLzc6HMQkXvMwgcjRXQhi+mNpehBFB49NGrv
Bj5w30Xy5oN5so1vd47NW6fdryHJaQLL6JCW3Z8wjsdNlk8xb6hglBg80WLY2xe67XqHYJCaLgDC
ZubkqDDagkLEIJ10T5lsDL9Z8jXT8+CMqBnTilIh/sosLD8OSiKuJFnrwv5wUux+Qzg660oyeUeA
61tZtWndkIuKSW0EF432b+9B79oPKnmJVUpLg95Ec0PHIn+pTee9AlIQt/05opVFgEdzxLh2vPAz
VWN2sZLglnLH9UGwOJXvw5beX5Arj7rUokIfSBHMx3YvMoJwAuM45P6jYzB0Zt0wNSrF4sXSVncW
EScIPWKz+BLDSGZfUTw0fg+nNEf7bdB9RWK8RDIFpF/S6RUN8kFryBSAnvHHgMLDsqp5d5UZ4+Pe
2kabngLD+ejyGNlq2x7D98bTI7Oa2Ds5qVrbfYKxQk90r737E6pFZpvr8BzdgppYPzR8xpNDYy38
P3mZBruCCfkW/wG3Tg85InLirRk1oHjN4ViE2KPLtmffHb2xqi1PPAP4mDsBPJoBjUIy++9jOd0Q
6MDnydPxWJPUkY6hfUkDA05L03Ybmw+oPehLJHp3PdUSTP0Mwd6PKwLDZ2jMHuMozrKEYKdEf4wT
NlvTZTdh+L+dhJ1x+ydzAfpHdOSzz2yv6vKCMCRBJCreCjkvOYTpFQUZ+SQZ2iovQmRZhKlxYMe2
sjpTHtOSMolbZcVgLlm12iBskF2Ix+lzyPIGS8GfSgOwi+AHVFHwIJhmk2JhIj/GWkOjij2UCcsW
BViAcj26AfowNl1mDLuUEtpE3lAbl8mc0CklWGQTxA5RbZF4WdQkmHldvsefvp4qfVeE3SUOIpQa
ZgwWLoeDrW0Yez3YbUs6Dh9o5HJWjA84H2OKx6Z4Cd0SIgl9CJm4FMXhiHtwoNk2iMZl58ffELe0
DoVgP2vlhNeWFY9YLENbdlnXQdfvSeIHd3Ls73VTNViR9ZuhcvOo1ZvRlwt2DUV1xZIZ4wOK1jgO
0LNnSEiJLYgi58xhwKFc2jbYvXHv0jGQY8qJJ1dVq0HCTa1EZYvuKbddlJ3RS4MYkJYTaGjqoji1
XDiEaQheKJkg4WXqPic9fj/mbDdHjxWiiLJPdhLPadXOL3OAHkYGG9QL+E+zLUiMQ4lVcpnyO7u+
JOYR0HwwMckCwnAtBxRfrjwxWmw2aMsuXgUXU3kJaxEbIzlfoMVAhBmTjbbky+DFz4kMdhG8g8ST
e9OxmU7Uwx2LKl6qiriyM7nBwkYdBkEK4CBP1QG1kzeQrMITiM1O89IEPF48HE+beuY31rPhr4es
sNipQb6ZnlhDX72e12hwkKwyBPuHZGD4b/TtxYPfgepgepwK7yNqyCFrNRz5xJJnbA4bXcls1ZrT
Omy5kStiWaxaxRDsvbtkKvq7zh2QQDG5KMNkMybN50SSayrOZehDbK+dH2mzSbVoXuO4e46b9lRH
6KpyDc59BPyNc97cKFAeYh7yi3XuSlgjhavtSzjDVE8UzB6qpqDiDWXMSjBb+C371yJF5tG60BzN
McO3vkgz8uJoZWR5G/704F7VxAcvs5oPnP/EdTCWtkayq30OMwbn9YwDBlWhypK94AM3hqrlbHF+
t9yIm9xUbwPAD/Ak9d5TOYneb77Zf0yVU2DpDx4qqrdzXkzdbtROdHYz+WGlILgb4VMBjdmv1EC7
7i9PbcXaCWoflqiUN9APnWGLg4FU66J7mw30kTixL76F5lZFvzCUxzuz+BYNYQxsOPfV0B3DMf90
mJhuuponKVofJvM+h1WXQCTxTVBXjnwEHQo8NqcSTJzpdUpQRPpdj15wxm1oNh0hDKbWFDrdxDiN
nWPL/j5U8DjCmNQSEVuMORt9nEGEYFWL4StWIbEKi4NonqmZJGcXVaBawXjVNlc9mww+ojZKqaGw
NxLf2l3dATnpXZS0bKsBGIfyoCQM08JmQ2TBEM6zeER626IxCO55Lmkm5OS1R75HACfCY5Bd4Ssr
OW9WvwaNVomG2Lzk/jaMsREPUFwgU4s3d1Htl94izlgGfkvNlRnJZhoD3uoU+hyJ452RQo/Fs4Ch
6VAE3l1t++lx9HgETiai0TmmsmjJvbEsUlFTBmobOlsyIeqtEcbk1EPLYg/ES2rMG6A0lgbtLWYw
vnZnC/58R7IGF6HtIG9Z9mun2BlZaQ2jvQzJaLOJMLP+nb3z2I2c2bb0u/ScF2TQRHDQk1R6J28n
RElVRe9t8On7Y557z3/RQAPd854kpJJKSmWSETv2Xutb8D+MoZaQ1DGLZ527c30ooR5vJslFEGu0
HWYHzzGR+31k1C67ISFmm0b6cEHp8mXl9Tf4RgyIRfgdz0vnM2hXVqKKHT4edjdwrrpHvKA5ctzl
YvhrtSGEuaKli43lFZec9DYgC5ayzaHcpNQMnAlq+Whfx7+jXf3SyJjr0r7kghTfOAM0FPX2R60Q
bKLLXztJx/mddDRnUltKRHWsifDs0MI0jBLbkXAQYZHeMPS9uR6j+UnWN8kOSU62pHkBgz4dKjIv
KrJ73M6BuwAJklPHwqMzB/w3Mn1qS5Z310ieaVi466SDYuJ3lOCoK37FTN8LipVlNwyJdbiLMx9Y
q0dKdnGQv5UMN67ZLwLHgvsEHZMazYOXEcKR/54jnwThoZIrTynQCb75ghnNRR3RlEWzZUr2Q630
RaVXTAuSp3T6jQ8zwE1N0kR03266aVh7IrSAzYTg/bwSD4jhosSDGzN4Q7nlsg5y5Ckmx5a1jPU5
1OT7WL136QNQ++MY/MzeiNmUPaeXBb6GJAf3jsamU0Csg6xc2ds0GuSWNhnk6Ygw5jzr7h1o5u6M
+r7B/4mwzjil3ICHxibOvgesGCbduwIVtUqH5Ctvx5VMjOpiz4vwrPYIKXILtET9eAJV4z/2OrkY
kY8qSHZcHmrEWjjGKAbnfVPZfzM7ex5qllLPuqgo44joDyRPlj5AF7RDLXod2e2coD1j7+cY09hq
MwrvMOjmHGApNlKYpZi83kKJprLux3LnZRjz2UORg0D+G06euAcjxlZogn0rJg/uOJg2DdIqdI0f
u9yZHaVs0Q5EnqU5kZdcyFsnCNYNoEdgct/JiLqEXgAI8JIdzrWpSTjskOMhIxKJzPCIe4PDfKej
Iz178r/qekDAzyWGTwnbCoXYXRqma9UygagRDXBaBSnCdvoXJ9s1aiWousjflWlFhI72iS0R75YZ
dM++NJ5MGn/rhNQoBzBwEr5KdKuECAUo8hemBwYvUT85Fad5H8sFC3/ggbrVK2FWv6yU+R/UKvjy
YCo5YxfrxEHdlpXpiy8hjsU+xJjeeTH8CGcXhiuNd6c3XxKmq+1EeF3dN+iYrOhk9nFKRtUMPVHV
byhOMMLCZ9iEsfttIAGpcJIxzvnw3QXCkzTse5RRNlmEkVWguF+w7ksjuU4ZAWZLulvYoAPXSJBc
Z2undOGG8rNrycEpY5Ok4/ELrUWJtNchk1apHQ7jZzUtEGAHmw0kPZOBT+yRXtyYD2ar5BrtB3se
41kXbokftgh6kx98D++Jqt0zfR7CABjNsV9O1l/faL4A1B7RPm2dZq53is7LSqAyRtFHfKqFS9cl
pNFwuYcjRBQWz3HVCwSXc8iOAnzpELYPRfo1djo7i7GF3T8mV2mOv/viL8poH4wa+muTTMfATUEe
j6O7mci9mzynAL43kkHTyW3hTcTKhclANuBVemPwGMDaivCDQ2XFf1RbuF17dTFjTKlOYiDSF9yh
Sj1lQUOsMs4zZF9I1WqT46lm0q97b11m3blzlnS1nh5VGxVbetsvYqwZENjzey4XcUVwlycsLmVg
XdK8E8wh6VYlTMWH0WAfDSHjNKq6BktdEgacmxh2XizXcDBLaYv11HyrBv+1sbnTvO7Nq9W8tT3x
M5Yh/5BwLTv1eVRUDn3LQNujq+WK8JJX+cuivhtjn64FUtm7ME+epwjsZRHRlrlLMngsc3HkLKYv
0D4omCpi3iPTFE/FHH+kwmyfrAhlUFKMv8j+GFsEj9K2P4DR3F06v3uO5+hlthUI8JYFLMYf0w0h
1sye9/pfH94+T/LfyE/KgxF3yR462AbQDtvO8mB5audxz+1un93wwxCrup1yggdhQgDPmbEGUeEf
RYYvO+jN+yE2sZ+BVG1zB48vsF7yZ1SMgHf5cMzUrqP3tkOrxEqW9vvbYVI1DkSncELu5rXDY0TC
hq7Hv4UNYTCyvGYTiuihleIN0wTjajUUe5vjnTVAx+9YkX9G48GL3P57xJVQZ+BOh9YtTi0f0S9n
bJtnIzqxOFA8M6zqTJt4PcPmx5MQoQx8YomLcl1Z7oZXuthYOXoQS6T3y+26inwGgcazKSNiEs3x
wQ7kBXYZNaROezwv1cHseppAVsyRztzbqGifAoOwu6bdDGbWPRlu/cNShBmG9E5H5Ud8EV/eOJJ0
Z4zr0mAQloZXIU9NDADaVulujtHNlhGaAUyXeaXyTQS64M40v2KLpT3vgR8mGSICrcQTNDEo47L6
ZHs4WWZ3rJnfrPJkntGpu+egQsnpGamzayqLpLVMXdPO+/Qr8VH5+VNdIdKiQPzpkXWjjj/FjJKh
/MPFS+pQr9oBiSrTPhpgVYC+aQ2SPzYfer+5WBp9jiwl+XbcQqKwiB2r26vESLB3s+IZhA8l2SPi
sXRXdp1Bm3X4yDEZSDsgQwnS9HEc+0MWQ5CtbTS6iDZvDGXIfMEiWDrRTrg6tiBc06i37jJwGX27
A6MQkUW0zFfEvx/+RYpevuX2bzijCc2Gy0RkBoZaUBzDRijjp2IIdvTm8B4uabi7fRbU+Wubq+94
oGtStwQBzBnKntvN4cU4EB1TCRYZopEQPxzLOLWP3dGcmupY+PgrMhCx9lR/2JnJ85v9ZTa0fHEA
twSbAWPC7Zkb0wxUc+bsN0uLIffyVLsb5FpCftgh9tyFQ/pVOvNjk1DyK1dVx9sDeaEgIP75HPom
RHIvOtye4u1BFxP863/dz2Lv0E4/lJyM0Jn720XGJvADJX6K2XGYPAKkg+bCwDjBmrk0czht1odO
vd9uRlvS0RJDswcZWfIMWTKsMPyvn778bma0NEhDlfenml+SGQzXb3+xKyE8c7HwOtw+LyK/2Uqh
n1y7//YHAaWX9snY8u66DEmDqCZZ0+kZh0+zQznFecyEWWaTCxKG49HxuwPuo25nlANPcnmmt1Xk
9mnZQCxVy7mpWZ7i7ak3dvaBZ0qyxWBl91F99t7g7Jm3dPsiKDdw38AX9CNlo+gfuzZwtjg+mMZN
eU7W3qRZcA3fL/Dv+k9MKorjoJ19VJXDjhqMNQFrAA7qhNwa182POp+Mne21zYjD1TyZceCcrAbG
8oAqHe4qokscgBBXGgTGObZ9jDDQPI6334MNnLMMYm8WDtQU0pDt0TXsu9Jocc/CTTLvaC7qar9U
GLf1N134In7RXjvIBbyFFS3/2qcaXRDrQcLDP7D12xVnxsbf2ZzyjS4iWOqAwTeBMrP9/wZVF55m
waykRHwEVb2vFFG1N4y5z39GkAsd+UYlL2M7uCvawlslvU2hF2+ctDxUegEWVu6ffMFE5Jl7VXQK
tuYygbw92LIpN+jXWCsk+CiQLhBEpE3qauI39I2CNqTfzWrTzce4XWIqCnB5PVEh6QR7ZmJjW1sd
p57bzXh7qJbr+fZRtMAFOoR8/6L+3wIAwiUQ4PYwL5fGT+/17LI3mn+4cP177xXjRHe4vQ8C3+V/
viN0c5QwfozB5Sjoxd/16OszRz0Uz06H7RlCxy4051cG4pih4vwetSPmvOWhjqNtD4d6C+D7jdG2
fZmU/s+vYZbYuYmnDnIq3TOAYMBthonslANTTkfi7Ck6XVns4ZPlG4qRHEbhwe1bvmbl47n1gr8j
ANo7uzZ2TjNqwh0GQs3HEEtZmDfDzuZGWzWQlK+DY++HjGAUKCNba2hKFqjARUnn0oNwp97fjOny
V5UVyRHDM70FOrgNRZJYnrTZMOOqDMIpcgqNSzRxLDVQld8Zzvzt657t0e7PnXROQ1vs0zm/9D48
Apb+Aj3837K3orMnWnpINNxWc6TTQ9wkewULZ4vBvF2NizmJuBFhXVgyxWVo8JUJxUDBSbNzhPd3
39ck4ogh23YcsVZSGZ81wKK2x89glPlJodIoYZbBwEB382j6bYL2Jv9CLJ2h4s4++nomggr+y8oa
1U/c5KQnI+fRLQjnvqbGNs8xsoJN5MVnyxXVqfcjXkxdkYlltQnHkyhkrqnJ1DQFYs1/HiRkgRU8
NGtdBGcxSG8bKf+Rxi1CR3SNRFVZ+q7s544aJCTQK2arUx2WDy3EUbWGoBTiI0RyG8MS3t40sxy/
ssr+9SAVTU7fpTjr5Z8JBiTeYbJJfSIeSh2Ko+XY1vH2Ub18evvony+gLRfkQJKylDIxJYCabzFx
f69EhZb+n++7/ZTbNztW/NbSX0dqQ9T04AhYs2VCROTtQ19a2GDhwWWGOx4hfd/+9Z+HZizlv/5T
0Xi0Jt08vbMGmxJtkkfo+OZKzctOQp/8GAaQAidTpNsxN/cNGO2MilC3XJxjbWLBbbpvmisOP8AC
KjDiKA2iU6W5Y/wKKed45H1heQxt42iycR4qVtVRs2zmhpPRlB+9OwlS5YRhZeUkS3p4TjFpkcjp
INJG+JiWW5dVALG99eOi3hm89j3usj90VwAidx92CTfEVt0Wu8NLnHLGxWb2PqbY8PFPr3gd97Rb
+2sRkIZaLclGEgy9PVaM3pqNaDGPLz1MoOrZlzVeEvDFoLgWsfHilxHZz2Qic7Z5ybKm/fElM2/V
bfzJfkn8D0fTGI9dB12lo1/ZssVK+p240yOdrrJ5lorBl/LIsm46ztm5zFdg+usofonMDGEK2IY7
jkfkNebvWZtsAxv3a4E81e1tjNQRrMUW43Dn0m4rkgfVRki0omXChsom/4rzgVgt897WBmGLZn5f
CoO0tzwghHW52cuN6WQb1sHqYBXoxsBkIiGGC5xI1MWyqK6KtrbVeNz1wXBUIutOS1t2qfptu/or
jYrhl0TImzzY2nHXQrKVzln3zc4wQry5z4zpyBz/YSrBYidLIAEzNj976RiccmFxx5AmMoLckZiI
gxi7JWBAMFsj439/IpgnBBRpB8n9zA8b6C4WE5qesot3bVXSMcYi2WzM1jlJFkUkn67AKzVX+pqn
hKNnL20XN+vBFg8zCyB3MKAzDrh3okaNbs7mpQ5IrLVoU8b1pqzzw6RIasvjXxWTALxZcFXrK+yg
S2Q8GKI6BsxJPD97rIM1gANr1QXF1bMwq8WE+U7+70EW1zogMzka4l8INzZTv1mcU+xoj4FS6V0K
vBQZJQRz1FuYzO8MTTosvpURiiJM3l4NO4uWH3kQK8cHEeaIM43AkqOqeRmDYdePlJ+2uWEKcaZ9
7ojpmv2F1YO6j3fVbX6magZTn63TMTxhCX5rPOvZ8s6BJFfGvqaLEZr+3/MEbojDDXiayU9O2vCm
NbpNAv0G2zpxt5MW/O+H3g7FSSvW0jxKvqrZApwlKdlSPJlEKOfvwg1KPJnZEm8WRUzWoxXeB4BW
RUgs7NibO9Umj3299xXVG7j45mgW3PZe42PEu33ethKraUnVPYoOW/0EngxP/KrH47ZQQ6gXw9T+
jKg9MJ6Q0MNxbm0v50x6FbyZHd3SY7M84B6iLVVpjA6ibTZxKK89YMzYFkTYhOCx4LHggvMKgjmW
svD2IKV8bPO5wRtC63gVL8WcVjasm3b69maTwCEobHBDOXEMJKSrQOpdVAWLnKDEdo+RDSoJX5zu
wTkj7P+3RGy6VWi5OXQEP9FgyusE6UlMJFzCvVJEQoOgJ9VcFtzDqdVMR9zvvPEM6FaoHO6GAh4y
S7B/N0TuSJ7UHGN1nsyCia6H92d5yDnyHM0ve6m3u9l4VgV/CfgUtrzbN4Gs8PeRt9Dlk+bYLmE+
HNYI97l9OCVVgK9xY5GZsmlV+C5GBKgMahuqxZtMDjjHUj0yDHIgrHIuknZ/mkKKPdHntOKXCtVu
dc2uUXKe+edzoM8kKIXdzu9Gpr3//PpkeSIM9ph0s7YsBMM8BanrLelCN4Lh7d9uH90eDFESMt5g
vEp9QsntXu4n8gCCbP60nbbj5Fq8uYMVn9gLrAVDNYKKlQzpSrwsRd/jsIc6YA/LsBDxn9eb/ZFW
YH8MJRAgHSNZbD1im24P4cwNGxrTDvYssrrlwY3kRgVGsu9uf2E7Ey+GxF/TCUgEqQMGbSyY+Fty
FF4zg2VxM8Fww7ZUNuuqAfmBBQKEbpz0R85eHDdiL9y0LSsqH/KPGejb49j5z/9frPd/JdYTpol6
7f+s1tv9KZswBsQJADVmgPQbXOi//s9/qfXM/8DmzTBemgL1nWOD3Bz/tN3//B+Gcv/DM31HmFJ6
hKdYii8VACEXSd5/U+eZ/2EDAvB8BH3ScpX4fxLnyRvi87+jTqGwohD0XdODryFcj9/038V5sACR
mpcq27d59adMaLbPwMbm+i+N3ONkCMIi/PQ1zuuzaZPzEkV0vSJIK5xDL6CqVnIZaYcKfFsOPASW
A/MP8KrhfmSeByOdUWBDeYJKJ7prR+tR9UsCe4tFvCTdrFL230bjBbQd+Wf2CIGBS3hK7IHI4GhY
etHO1SAwgq4IVBVa0HBUpAE6OwK8nSbtJkO3ToYLDLgZm9rG7tU1Fx8MHyhesgQSBq5GUDEPlUGp
0qdussbDejFyrbaNMbMOdTlN5oSbDeXJIRtyY8Uk9HcxuSEKJwCgDKtNhH1NKq5F6XxZjUYlUlLR
J7O31Yn5y8miB2yZdKLbAhIASWMzEqQ0obyqSnU/dGD/cfwhNCKzVI/jnZSutYuZGOGeiJ4HWNd1
AFxN+WWNxUf9+Lm5Fu6EmGYI8nXXOuZqqF2i6hL3KUnB3bjVa99hWMT6WBbzfHBoirNUQ2XJNTaS
yuEMoJE4+WE/rtlLHw1P/3Ey45yEHlWjvUvzcCuKeRdPRA0lRONFWTUe7L7Ad8C5JntMPfPgzjUB
EuTf8Fo9mOX8piI/gUNRs8qRrmeFUKmbDsvBaHYVFTVtiSZCPeaBD8tBKmrQhqtJqN/5gK4+Nf5S
r68744gPY2eLaOfO7o+/FFNF8V6EiuvB24V0ZlOJDsroqnvNnxXMzYPsu/cgd8iLKEBqByFBxAtL
SjEgqiea9nH/yIgC9launsbO+TT6xUu8xHydRdf/rqgM065/78l90GIGniLV3mttmHtYOfLWOTvG
6Gzqig1DE5it4z9dprdqad5GYFuEXf0GQLFznHgz1DlMGo3dk4gCrN7IwqYMDiKuthNHf+Kj6Zcy
1mrwwLeHoQ7Dk0fGuhsA7jf1j+3+0X0g1lNk+ht7xn4aLrPkgFc9S7t4K60O5LZTHTRKXxgd2aVS
JbiiPrC2eeGKbeui2gRE8YQzNN9SmkWoXJODQ3DaM11I0PNEK1gqfxzrUyem7tTF08s0hCQnJ9i3
W4D7OnSDg+sHH8x9SDTRrkBqts04wq5UYjgnODiXYbARaDHNcPE7rWeZZBs7hGVUxji6VCROpsGY
e8WbWQeR3LU9TQKz5/LVQfvSqj4iFafWSF/HL+uOeIxik3Y1IBxiHcFwlZc2Nb8KI/QPWluvyWQv
iaIEsNrJsR5JPk6QWJUl1+5kefPOGubPaPBpaA/NueC8s23RNXrGCMzXce7LVCHiG0fmpnBCA9CR
m4BVatvL9nFQsblHKoly7NCBb11bgtq/j5k00irf+Dr1Tngc+aOr6QGtO0w9TcQu34AvtA72BtMM
wsP83WhZMPwwSt1RBYZ3DjRoMJv2/EJKHJdR9B0bNHurqX6etErv4fguQ4Ds2Ei3epTWQADUZLfr
JElPY+caq6QM6q0n8Wf71tVl3p55DOD92D03bvhD3TEQFyvexib29kA8awZS4LvqkJR57gofJDt6
P4VCktTtmqFKSfo5DnkmFHgsJ1F9Zr10t47h9CeUmlNTkkM6/ThzHr+4E+nSVpNskDmihrWgGDiM
5zeusmD95PI8Gg0BcbPB3xOmwNTTkyFPQ13l23z+Hcim2dQWQAJmWJekGyT/W0BoIQdvP5LIlg6o
DZvUeyOGEvwpC81QU4pCVtxOXdQ8lSG8QGqtjVkxuPZHL+PAL09tDS3YqKL63musfRsWrxiYgy3Z
fLRLJwaauj04UYw2iAvBmYOnGNaQwLP/aNYQ02bbB/A0NefRaSWYoXjRtxX5W1cUv2B4XJLJGe8t
xYai/OAnTwx+f8NsuWgATETfBupT3MhztfFcpInKsl5Fm7zljWGT2wdbmIt/g3oHcJVJbit+3nvF
ZSC8oTiMDRhYmgR7Nx70OoJzt2ldBV9P9yc1hdm2D4AhG7UJEyP6NJQQDzpRx0ib8DEGhJ6+r3Ca
tRNJOX15tWT4NmhqNj9m8t+UGjMnbEG0zAh1hPHkznSvGs7etNWfohHrme+144cjWoy3jXwagHoc
p46nakXYAG0mBWtLNfPBbuP5lcnRg6rz6TSlaIg4A+c7oJScCmcm8fEwfWAZvLChtXvR2PFRVw9F
iUBOp461N3AQn7yeV0RECLGA4+wYq7X3UXkQQZGykmLWomd+xR38CwNvfCBjZtOj+v504TjcRZDC
GYDx/hV6PPdMmu+DUCOZprPWwW5bt26JtVd577N0XrV4yeB9nNA4Egou/OehAAIjVPMOdPxnsAMf
mX8g11xL+5kJqodvHFM2RKjc3TWm/N2Wi5vP8z4YgXOQrpLr6C/TlqPXzcMOkoxeacdIz2GLFrjS
86kiQW40hqdiSADUZP69iqphbftTsvOtOj8qNuMs79OrSpxLhNj2yFItqET01SwWxaHRGC8mNzTq
HgLVpUy3DvGCO9zU3dpcersOkRnsxwCt/Eyam3BGYCFTptV9pcnbrAp/DbIsOuIfaNmyDjpxxYJa
BRZkAGBy1aGZ2QMHI4uvCDb2aCQBD/qUGWwnQknvNC2xU95nXkY9qq3q0/Sz/iqWByRUv5AybK1g
O1W0cgeRchjkpq1y/Nue0wBwQGFGFEtLTKmqOixj+aKSRjk6M/TC1pd8oVllIfHQBFQKv+ekeg9r
A/GCdho1x8TzUGIRqzEC8Ed50EbvYfPWR0CCSBmiq0nnlSgjWb+EeFmeku7kR6RgTw0Jf9g50BEw
m8EGwSRr1Fm3r7wwvUezwOxCHYoipJCb6KwFlCKm2V77IaHprCfjKPLyYjmcqRvZNSeI7r8iFJ/o
YJf3OM2qU50AVctOAQ5CfLXeRLQGl6Y0OU5h7f9DOeRjBKkdwoyZ3qcNLwbEQDbNWbw3ohg2ne12
BCIbPeQ0bhWMhU1Du62r3ENVxjQd6uEv0Ke1Jfe0uaMPJ5+snZfHzqoaZmqs0kPIFQwG1RfEPurK
YB871NkiGKttLyp0UEX7g50r3NuVWwG6cml86n08SsQk7ngBKqEsT5/MIFePyyVDt9p9nIansTby
TT1D4jW8Tmw85IObIMCzxsXGqRo3jC+Qleghe+ptj9hCqtstutzLJCn1xRTsxoq8xN6Sxg4YPnJz
JbeVLoqHpsAUoNpHU3btQ76AF5Z51mz17j6f7Rdl9y+phwC+0RVqQ6sm5CeCoWJlYMeIEp7Bx3f+
xpIwyjue287zSvuu7T3JJVB9d2HJsNajyUFqnr9xbWFunCiF5CzEve995VEnkfaJbA9jjwYDquOw
rM46F5+uzUrQjbQjgVyS5IL2XJk04A3NJj30zMfo+DsbptQIz8z8aKnpvgSduh60/BqIOwZmz8B8
Tu5DZtSDRQSl2/T2nY8vkNLFyJNNEftPaTH8gtJ1MKIguet1cDGq4o+ZO/sa/a7lf8uG8Mei3/WC
NPFRfQdj+SdCwOnGn7Sj7nWs9zNUDO+t8RFflr9gLh4MWhYTDM7Y9S/UpveG6RyCwCNavLufpnHf
RCbaSkSQXWpcbIqIni4CEQx3DcpVDb+3gydYI7Ei3xprYLeD5fTmTiRql6i5ofEtPm1/Tdbr3rHd
JxsfMkZh+e32ZBGG3Xlqq2e+0cho+mwrwkxV7r2w03bwmv4MFN6rTLfvQctovcf2GfXBKa3HneiU
5BVHEY9z9IJK063flm8SVfqKj2w/aca+yfhUO8FZ5S6h6o71XFoNjcLF7WqR3RPX7LS2f8q091hq
deTK/tu7/iZECnWXwiBCGr0aIAkOZr+lx76qZ2ermuq5K8P3sXkEJr3jin3pwgc3MbeGpTbzHJ5q
2/njOQ/t4o1efiHck70F4Qdp/4mEzJOL5g3TAYBXJ90vv5cDNd2w9jJK9niapOvSeW60AW7LKrC3
RGKjGHevyG0jrIwej6GCTY4I9a6ozeUGuXh+fjfKce1puD5MtUv0lSrC9avRiesOmkFTHkIM6WQI
kNc1O/7OBWgzwwXI6Sj9IHWLlXKRBaMmnwQCX+tzatuPsWnPU7+drPpX2wyvxl3fpk84+cW1Mqqt
dqcfw9eHWX3hBHzHKROsEAQVffwECvCrdaarQXUNq+ccNdXOmaJ91ZbftjYfBiEuXkPB0jNB8AgP
FFI/I6B88RA57oxQfDAIuZB9tkcHeciHZ4LKNz0lDgX9wgiz4VZo+spy4xbZiztk++i+WqzycwBz
P0cNzCCV5lxx4ESGFwQGAfUtXo+4ogfnJt02aGhy5w8tzULwMZSHJgrzTrrA8OF4AsmgppQl+hVO
eieHjJE7mJ8umCnjaaiWG1I81AyKPULiQpaIvkyJ30J1BFYOJulTm4O+qbrpOVf6Rc35Wbbx0Ut7
5odi6wJ/H4vu6MzVvVkDIBAyR8ln7DtVX2tJDCPHMI98Lc9wz7QG3geka4YH5HZ0Eew6Nk3Q+LNP
zUfkQ8QBApmio4aY/ckz+o82HU4sQnfD0P4xbefkGMXF9+K7ZJ6u/KVnh116IcWZVv5Fa/uKkg5o
RP0nnV4aCzcPCRZtK47h/NqZ7a4ZKfRmtLtK/a5QEdu29eBDEWXQf4hlsvZz/0hs8p0e8NVP9TbB
ZLNCyboDufeAThdeqwMaLIXq6OjPIUpuS2aROVskKp+tYT55KvqF4M0L8kW/9FOG8cb07Oe8bE96
LL9Nm1g1o183Q/uCqTxKs3vi6rYE2KycluNWDnbbiR/LIl0OjK8817+WGzxiNPsy65Wvpi/Z1W8h
C9yc4snuPKxpHgZyBnazUK9D7ryaVvvb74zvsNPHQmIcCRhK+P45AQbsjT+hoBWbICheLpbQTT7L
pPrVKYq3CBdkRzRDHn24wUvRwmG1TfiuzPbwSV+csiKbCzAEJoVmNbvc9jpvH8uF9WhplIXccrI2
34tp0ee6SwUMyFRaH12HwTol+8TwrxPFRFG5HyNifNY0bDjDtU9twJ+ftPp/MXVYB3763JfRJvHN
s3bI04Z9teux4xuQYHK3f2bBALRJJoBRYYSDxccI5AHyNvSUaNfa9d7s9C7hYGEnzLj84DlJIiAV
FrAJfQHAcok8BH/9w+Qzept5ijNaYY5EwliWxb0c6g1Db3oIRnvCzCXRTop7JahGaI4hJI4xdOn4
La5BJlVZv4RjRb8bEeIRd+7jNHA4toN4BGC40lRLcDT2lkKg4fTpU83qmi8hsK7PLNGYfudZ8lZF
TbILlQ89MCnokYyP0PhY3VLjpWHbRE9dXXTD4IQg8tKSb3PFVa2rfFfE5rbR0aG0vGvnP1ZJDRPd
Jo+9Kj5bu9zKpOHQBpIF7q/AazZq82lEVlRj1Yy95t0nX6S2m5rGFyGXOSoAO2uqlaMBqRjjuA+N
PR05uuyoqXu6EyYJmqupGlH/dO2XVXqPjIbnwroWcXafdzm6PXNndSOmH+M+d1FvWyRaphyNJmhu
6aszlq8Ipk8ajW9PApxGKcRwGz/s/JLk1rNTTSBq9AW3DrPkAAiLXYOnywlDbUt3o6d+TWAjO1cA
5p9joAOjZtHBgu8SXrmjnbMOsSiAIKrJMYzs3TQ1nMEctE7jA1PRjyi/N+LilDjsuJz+SAM4aswy
zZJxYH8QcU2Z7JxarhHbxAXgBsckaj7MIXlh3tw4u5A1YpjkhdbjdcZYydNq3zrK8yZuv5QXXiiA
qbTGlMhQCDTeo9sE3Wb5WYWpzxFdikLj/+xi41EgP5Ll7ybsN4l9u/DlGO4pnHhXMiI+XeePyYk2
DPq/rWB63+IRmAFj+PodUfLjwF/Xs1FYxWki70OZ9Z8wBeihBTM+d35v6uICmJs4ZYgW9vDgeZLX
zag0JX5+B1QG7ul0Xt6vui8/Ue6/+aL7ytvs2tXursoyogg3qM2eRMUsShEBxX7cXAr9O3PCvzEi
+g6uCY4mmMONk64JoXoKUo7CpNvF66AV41IjMo+211HBd2tOUZ5D+F5nB/ehIZ8LFMXAT48qSSTG
bVA8RkncavNMiqzbaWvFMIaNtC/WYmr3qVNkWJ+28MyqhTqarNwe0GxR0Z5sMvzR+CEIRd3SUCGh
0+0vJJPirytGd80B/Zmo1NYd7zm5UjChU1dSE7x4kH7xDCWW5WqYP5rBLlFOVjszxEHhFfcoMD47
KGmrCdSotpHktpqknD9hXSwL+Fs2eM7azgzA7zrbjbbPvWHRN637mXCNpD4tdOu7XpEP23CqJ6XF
XzueuPYO46VuAAXQDpeSa/lIosemS5mXy3hQR8dFH5THSxIDERk1uXxj7cF5pbuNC31fJtRHtlJ/
MxCU0OfFvkVhv+mNwDzPrJ8epC7mj+3WQYH00DlQSzEcFWDzEfbVHOHJcEIa6ruBWPWagfZk6QMn
gJVaD51PDBnaBYYJ7fNUimYzqjDauG247z3m/G0UvnAi+J6BdG3rlrzDfqBlHhLlScjJEkwYxReB
xGhl1c7L/2LvvHZbR7es+0Q8YA63pERlWcGybN8QDtrMOfPp/0HV+btOH6Ab3feNAlSyvG1LDF9Y
a84xIx2YrFQCB1OVk96D3a3oMVpENZVWQmPN918nYTipXoaH0iAqoIkxpA4kTgRNqa6jAtJ9Apnc
Tmik44Oy7DBCWGRYxMNKhCzEff3Wxom1EEfjDs1LccNsAGiPO0/V3xHusfxhqxeylrM9CJL4fi6a
ILZOVcyeorarZqWWm/oisfc1+ylTzuixFxXqF9NalWXNEQpHlzJ7cyTiwrAW+BE2ldcptzz5ocnw
VfVHtUUcpBq3qsBLlIXmOgPJpqUeNExBcHAJsUMm3ELT95aBpkqfezi+xWY8w2xL0SB2jAAwnp9H
X0GRcgcj1NYkQgCQD6ubmHQQJ0rLjQK8auGjUWs8EjOiscUZHwCntGqTpMfI+9QAvth+iDgZLpm2
Cgz2nNhaUYaqsk1ugcoaiva5hs1Q7vR0p+XxNWmTR9QBq0Od5lo6b69C5FYk+imohj+paTLd3dM8
ZwdAOESi3IRIfcsDWYRgL1xRrcNxr2iLAMFjTpRUGupkKy1bEz2wr1PcyKCDVaSjxlxsFUY622N6
StuAcHsnQAXZJ9UJU8frIOVvwbj01VM1FUSMZC9FZi5jiUtWQ/rHYqX/GCWTPNKVbqZrANu4kwSP
iHB1M+XJg4bwIpmgUEpEjY0afkoCbN6KHjOqoI3wL9Qd7MhvpriDSEK6I4nscNUK+AMumEMuySzB
f6SVJaunySy+U7lG0CGUCwrLXBZ+tIq9mrTonDylJnlrjbl0CNbKtgJIG5KC/oh+WKIQ0FHAGQtZ
JGjrxMSRR5NdDFAIAsFoOAUpN3AKjWKg6aAKwqofjNdO7T68OrUD+txTEW9UXdvovnTzZpuzLEgb
pmwyVcvwiGdBsmkYrjE4s0wYftlW0bpqky8d9ACJNbSKEgnzQpx9QITamFO/6EXpgsvlV+xTh1i8
qx8p33I1HiIvZq2VDT/ioKH4798UsoZbkPRUh2ai0IPW/o+Q35F2BRuPmbdu9NpRuZMpSSMbp2Dn
cjUGjU9dVsN4wu4CPMAWwyWuaxDvkSx8G76ITKy4aFXmUARBXDMcaXLddaqFAIiGB+iec0jVrzcv
9FAWpei5BKWhDJyqqz8kr3Lavkiex8ojOOdtskOyWuz7RtxQYUa1bISori2yi2W/cQoUc3i4aYXo
1Ybi9K/e4B8f/C27JJxomY1mpeFOkMm4Tr6IrqOe4mnnPu5XQ1eChcbiIEqbQe8fiR5/kLD3Lora
SyNU7TJIk6sfOrEekbry8CMKGhnrRrWhnG5oOyOVDoKlA0eBiqrA7h/G9lhJlsUHGdfAqL8kFaRJ
TQwyiiN4+WKUOHpnQjSB7G8UXwrOcNsCdCFTrqcfg3e6gjzQd6OTVvXOEqVhlRbFQwir7UhPsZrk
o5oH57AxPgDY30DOQ3xNkCfkmPnEnsUITodBSE/wCHDAVQ1YMlqKUbcqb36K1sXASmdVwVqfkCG3
Q/5IsnIjDdmpywiClRq6shDIjYZsIaqKxNYhMKfaWwcLIr8IGpwfnnLqv78UZnX1v732b1/+2489
f+KvXxDiahsVWk+pyVJUv4YRWY/ixCGsSqixT5G5NWvOM3oFtJinSxZ5KNVnqfBTL/x89vfD/+C1
vxTmHmURA0n7X8r9MZiglRgzTz3L0PrPyqDnw/NLyzCajTHdKrHtmt1Tj50Q24URYDB8LGUppC+v
QP/3FMY/NfHqkJqkRs/vnJQE5ObPp1MjvXiqObieGTIoW+mQbp8PQuj9/2fkD+S45tZKYjUrES6c
qbUonJ7q/7+ePgX2z6+LsZkLdkjfigpE5QyeGmbFFJDNfz48X3t++fyGYfoYAf/+Nvl2FYrvOHGY
L3onV2dSyvPbRfamDl1DRzMstnTQcEiohEqrYo/CYJa50079V5n736+lQilsrPYb9/4J89gvDshi
o1f5IvDMeG/6lOMMJfwGj9IcAQ3CF4SEtgx7n4yMNYpotqIU3+A8MB3X1Krk/hE3Zs8ulQeIMpuk
zstdIY3jwrJgpE8Mk4qWeQviqrE2xhJWOBPCQliM20od11IlMriO3TGuiG8yNIzpGffPoKFl95kE
2S3b+aDdRRwg245NQARo4GikIwCMuhtnule8Ah0rJPEfESWWMpjq1mr78WgO08WM+ngrq16zC3If
lX35XaGuWncZKUDsGPFgZ8e6LNpjg0OAEVXf0WXIbYrzy1zrNkbZeQ5IEv4MnGduN05mnhJy6tO5
ZE1qMFWZQn3MoQnoaZ1S+ZDFjdCLZ6WX6mOn4f3JUY1Mub4pYHhsWIfbN91LkoOIMdDPGuXYyYpy
HBufu18Ztp4AW3bWgqbgfviR9phq8SLN4CATG7riwj6FzYBEXlK8PaJMVkDKwhOGT8mijGIW8qOW
m/SQ5azfJ5ovmCwag/9H5uBRLRg5qrFF+TcgjroHS90P5L72Sp4RwjhlYG3RpmsaQmMg/3AIYZCK
gHewfxETApRTEZuJOJ00OwaGkYImf6W7NBw0TBpwNxNaKpTbwE4ObidVvc3+3DgkVKQP1Eg3fphd
QAUZlLLKca8jXxT/KJQIJlpstl6SXJTJEwmeVdEsRiYmlqqEqAMpYckoU++XCrabQToeJcK4R7Io
9uH8Tug9CXTnWN5IopHZnmG2qwGiCfmNQ+NYRYru2LeSY9xh5CKJe02Z7pUFyFKcTyIdJZQmNFRS
enL8qyDjyopLXVk+X/vr28/vaKmBf6PFYWsSUL7OCmytaZ/eFcv8bfVpn6fwrv0ov6rVQAmtOnoA
ZiLBu2FEJf3hSy+Vh9hGr4iYsVBinlXKXT9Ir4TrYn1RpbdcmQkQVvFp4FigQkdVtpwu/dS1O2I6
Fqog7rWGlSJh7fucBswafEZZJttCCfdQFtGMlm4boOENlaqyDR+nvNhpDlTTu5rL6y5uapARMiwj
r16iLFWgubBONQTrUvrJgJc2IEbTBCigSt2rxVwlDOa5DzG3jf14AgVJDoBMTi3gwiFnCdZob73X
H8wx/uhh+6KNDW1Rr0/YAk+iREz0mtY2y5LBWnoaTOc+qoGtK8VLahwwR6K3WHSWTC8lDkmX8RbE
ALHKNyB9KFnczEmKP33JIsxIxc+2KFYIurFl5EoHGHaH/peTPSl/NPZ2OF/V1NX84eKFjPzjkFPp
84GqsXaQ9JPX+QaOgZAYznzY9fFkOvjc3ltduajTZQq4bILKP2FMSfaRhWYD/g8JICTXdvkOwDfY
SeEops3AQKhSXSnBlXbC3SvovMpBRm83zteYQ748j9sp7qoLsLNlH1007ciI/wpThuqwkd1GsFLC
qOyhXoNI1vSzKQWI9KMfVTr1XTBSJKdnkZvNZ4biI4Zp6o4YqlgLPLIitzYVHZKTMAQYjVpaaqIs
76TcVXS/WE8+zluNfR4aEATek6gu0p7DkIyAdOS9GLGirOVNSyNsIGUehJeFi5HEDWkwOaFscpQQ
4ayST0gzRHLfwv5AcpvBKo5sKejUSRoD1B/IXAFE+jB89dswPLDA9CrFVqEmGVnXsQ6HdaBBUqsy
TdqVELICSb63GgUXrd6mhuFvwnYgOCsW7pJwLFmfFTkKFEKcfslIY5jutnkR/JHQetqGmLNATE4W
i7MON1A7+mjFhFCCTyJCR2ADLRAxnVTMwEE9EVfU2LUi7kaNlp1M4uZSr1rJqYYZGjESz2DCK/UL
kBSexrbMokPu/5q1nu2MLEOqxubH9nXiCQbKCTapkmtDn8o1u93sUtXFDcXUd6dGj6j9VVRNczt5
hFGPK5ZxVz2lHKxUo6iXycj12PHTDxhuZhHi4rBGg9oZEX1fopYRe0l5udHVaUlIYO40zfAiBWjb
S53mY+mhC4xjRdtrX4T0Tq7GjpLT/VL4kvbhadKjDKYXHYbxJsM0sYyAYWd06O0qsMTl1JOqajXU
CkmS3wwUPYKRyNoY/aGdNp66CBTscHkAS6T3CH5KJ64u3S/PCVvPpSBXTL8e/ZnKICJSqH9k8Ly+
kEyvgJM2jEgBYejZUZstA74oXQNiIR2ChVGX52S6GIjSg4bkGS8hjVGI0axHI9thRjZKuvoh0pDo
5N5eNMkp8QuUb3OGslZXKr0ztF9aYC4NufpsR9Fa6UV1pixrrRVTesFRZ1fkgoIACgHt6zI8P/9C
z3pNZcg8+gapbnVTQLUIYOYgDEvXVsHCxdRAJZGklqI877eK0v7Ry+kNzF/H79a3mi7vW2+M3pL2
JVDrX3/oXku0ByzUMDr0IgYHT1yh0j5RZYG165dUn4EuM9qoq461se350nclIE5OpXm3UOqPnAow
GQdGvxxkkuVF61ds0GR2rQBTJhZ/4InxEYxirWaqaYcNGsc0oTzhsaUOIYZgqtzEfDKnaqxqOZqS
txP8R1YbyOuI7sR2Vsg7cESFGw/0m+JAMMFjieZhTGB19KrhAB9Sl3kaxsBjjZFWsQJG1iBayDfL
yG4ysScOhVpNwUk06oP8FIH73ZHqS4IXBp2O2Ffesizj72dmuFqjI69VpFzdVJAlmepRtTAa3j04
mwjpgZ8Cvr0PcyD5X6/ML0/VvAsIXgFxTk4mzmgDxGE7vSqZqvyC3PK2Ku9/fYnmZFWpEjwCIHUu
m2yai/Pib/TpWMRYnOZnOkXkdQfJbpzjnCGsIOF8Pp0qCs6EpRMoBsEWKn9D55B/8nwwOi8HdtO+
81VDdA2hDriBdrWPNCKYn4UmW5cmVTYj9VRuQdIliynbFXVNUKNQWXbmTWztG3CLDCo6OewtWEtD
oy9sDNPnmAYZw1aZ7Rjcd0EG+poTtC/49LtqfigF+BuBJtyfL8Wk8zooS3AVNZoab/o6DTd4cZd6
LVtrPKSubMj4GueHrvdEB8coPC0LlJdeCwuj0hm9Zj5tn8xcZcogi2SQKVV1EYAPbeVzxtEDCsiw
ZvByFKX9AtZysUu6Nt+hLSntliGQ6zr9lvxKYOqK121oHttqoLmYkhymzp6KWIzrHXJHqFdA1ZHV
c/loIkq8cI6XfwbNy0b0w7aV6wEV6a5nezL7iUonqmaY6EDBRDdoT6ljsaO2UOwasUXRUcgrSVFy
lhJWXO46oNELqgsWlce23MlDb2KB9/dNxOqoxTO2y7RahnaIzchofRohzxfJdV9wSVEEDwnvK0Sj
WpoZXhxjDHaxqVLbef7BkIpbqW3zQcl33XwQ/IGGQVuHh9KHM1OFIsA93ntE+Wn3fNaEzK0E3lJW
HauXzEvDc0VWEE6SHxlL68ai55vIYQXxinyIXBzIh+x3gapadlmwniEy5qVJeQOhOLzLtOAXpVnt
i6w2Z3SyPk/bn+TMMViVWowiheXcKOtfHGh36tvkQFsb+Irp5uiEfEFDKWVSTdIHEFaej7W2x7Pn
04cPAdO46lm9QBOi52eVRMbqn0pH7F6KEFoQazctkFx2U8ZVC7qIdlr05//sEP8jO4TK7uq/s0Ns
fr+C/D+ZIf76iX+aIQii/4eoKvyHh1TUdRVy8D/NECxr/sF+T8KIBsJpphP/0wqhWv9APmaJholz
galQsv4DXKxK/7AszdLx12qAuQxR+d94I0iEk/E+/Is3gjkBbDHvyzIVSYWMJv5nbwRb9LIlTUE/
SmPUrWM85j3gfOq1E/6agpxvboGALtHzoQibziVmA2EAxvxECmvkWPPT50NUI4uqIxTET+728+GJ
4R7+g8WdDxGutSwJ3KSXw7VSCWzi54enuyycfWb/8tqMUPA9RoUn6iFuk3Ibzg/PZ3I90MtQ4dA4
nuGVrGyhSxS4L5+pA/gNSxkVS4fRVc3vU6ljLBQqdGTzVGBoyONzPA0qKl2rKY/EbyN8DVKU5yZz
ak14GL97LrXolt9juk4PQZ0y4g00VixqAkqD07DNdNFGHLipx/jbynR2XKjktgFtNrqaQbcVOkly
S7k+CRovVU2Gc0ogh8P2y+IygmlyBYP35EfmrR2tjYGTOkRSs1HkiVZ0jcpIm3kXwxOf8XxaV1jk
kG4i81SkYQGGCiTF/D7JkofJMT8LibbYoMfFbj1tnw/SVAYrsQ9fhq7O12E1rn0qd9sYhtBcnS19
L1zPPcyk0DsXMLXZfEVhvAtQnolNDU6t6MHg98UG/oTN8Rk2hI5d05QgLZRp20Yosy3jbLaVekV1
WB+ZtLFZD/z94M+mwL+/HGfz4AKG2nkwpdb9mywvziW/55dPR+DzmWziCscmaFszLOf5zp8Pxvzl
8zVhAn82kNRDBSOBUTK/nwbslOvHK1lYJ9eJmEcbDYtBW8InY/Ss7KUazbBd3mTtCth0+K1E8tUY
W528oVXswv3tBBc7HCBK11sFDg60AivBV9OsS+FakhbStheeWe3KUpz0rUMsRBIJfhnxBeOK3deu
p+9qYxdLh5JL/j3+Iy1oxdzzQwDMUIPd7wDyIekgZ5NVTy/KQPf9N9dck3Y4kjL8mYtxtAu0zc02
6OzeKXfDHBLPpGgzSa7HbjN9i7eAWZKIVLRIFxqNRmdb5F5R5DB2GFzoxdL6JutCqBZTvDfUPaU9
alRA7/RHdKK2i3oOalSJZAJILrTma3ZVCK9901vavvNho/2isQtW6WUtQnWb9Kso5bMis7TW9LsS
ip3oGga7NMiLPhbWd/GbLlEpdC/da3jW3wTLtvwl0KkrtgOOBHpmXDztSi2JXFjG8mGctTx2uMvP
BV37C68XH5goll/xJrKLnXBMB7oedvFBP5wGcULZoqPcS7YhhRdn5hQ6bAlV/IegQVZjeEKrSTbp
+Gh1u69+otQx2PpRdIo3sPKmH5G+ZUOrHEyZ3UANxMpjOeIXwb/EepF1XR+HgPUpCQ8EPG+R0rQX
Ikazk3xT7ikVfI0xxEZjFvlAygH7Ingort522nTVEmupwkLZd/EEx5fCXKNzpNGCGVRMaQQtk6u+
Z0fa3LNv45a9QbN7iXrir5ZGu4MGT5CasUaUI3AWWwcgDIUXUBAmI1L3Y2BgRYu4Cg/J6IinsVyk
zQI9NQEXe+Gd1GA+DJet+qU+hlcaQqyht8WmoQfldCG7PfTQCzi+tetzO3ir6Cel2wLilUjRg6ww
UqzVN7wbVKV8uz3H+bXbl2/DSf6k3Ve90xLqLYeLrdtD/uKksrlKkJw5bN1hdHNBaSB2acQmXAk7
QiRNgHqf1W4ZbkR0Uq+IRkLOhDOgIscURIFv2ZwBKUx/rC1SzdqWXbNeGk681f9YP2wkduTD/Spb
7Sv8tc6MO2O91K8+klcbO0863TxkZwQv9wuSG4tTjdSkcaQ7daXSsUBKLOm2YSRSX7K1t+lexozl
rtODn5zs+kv+SnPC+tYm10PqFuEy+C3BpiI5Xvx2B5QC3QFlk35X91gBabN1B2tBbyldYKiKgUXZ
3ntIFN0yOfQQCtEv75pF9VqSS8hejTEDcdHa/JORw/smkvtFPaR5r5UPxg5vtE1s2/qvSs/NuGjB
kicVBZuN/DVOTr6l/MTUk/DrBoLCpmX1gSQQ3eJv4690h5ob+gMQZwuOef2FaMeVvvOHxRCKjHM9
6rBf+ftrOk3R+3jT9kS5Myz2K3+pbkh35fPjrbuFHxNhaG6+YrTsP7vInTbFKWqQlRIIvuJcBvXC
846iuCleva3krbJmnZyEHwTQnN9eWHLqufey1yFY8AdlaM503PbtmzfhhkYNQA1xQTqkyecArDuH
yNsCMb0tuOJ1xkTHuCNtk1d0uh36IGHpf1HECfAwVEtokwrdlmgde0v9zO19Tg/Rd0Aq+o9/abyt
9mKoDCDKw8RvQ2RagHJveM+7W1QeYhrIV5rGg+Dya7zCQSI/ElApfNYjZLTBzet99SNdm3fvYFFY
Gk/xaJPo4r/14irN3zSYHQXgQ0AXqpunq0Z6G6H5iud6eDHEPzgOWgROAVR+LuYlYCMdp0zyIP1G
xEaB1u08vBd4Q9F/sj25Tlev+5TrxyxR5u7FLiYbrsItVJCrR0zMnNGUnvgdqm/Z4rBEz8lgYQTz
kOE3NnVhQqRqizOzSLzPgMouJkj8ibjU/iQb/kPv4nrDkg/G+A+/w9W3wY9PxcJ+RWtx9pP3mPDW
IzGIIbHHh37jeO/YxSkaM/XtxNLF4ZBn68H/6fQ9xZ043WQUAFsX9aOcrieo2vlSCk55RWF0iXOv
61e8PXrJ9bgIQRvnhxgvEiJzG11ts5i3m/aNksbALpxhbKHWZyOG2F7s4g9rq2yji74b1+pReZle
vJu55YqGQbQT3o1mWTLExHT0ccy+8xYoBVc1YrFFILmZcizqhEy+peStsVpm8lVGyqNtpczxLsmy
f4VkslBcpPYJOA6s5Mjb38LmGA/YpQ4U+ccdXWn3ja09Z1D7lYIfNXA9UOBzuxjMKpJmx6xYfqGz
hWU8hTv9AlAhJFlYdEqk/OjxMtxbLCJRu2I8WUfRqpSW1LDlctVHr1PuttpB6tYwrM3koBNmnzky
GMzkjHHIb6me4BmziwsD0W3+VRSRXgLkyqxubWuDLxmk7k04qeVK0ilJ0xChh4ny0I5IGz3LYEER
KEAwGVdALCkKyVhIsLS1i1hfoXakXAtLJVJ2VvxmECMuI/2wocSGP+q9OFgfqWlnAJnJNFp5u2A3
4FBmpeEQTFkseEsXmT2zDQJpZX6rd3ws++Qy1guqmcTw/RGMRXXEy4iBcdW0i24lL6wV4NjP5iys
uvO09E+CtAVv+NLvlI9yfYaJmj2qz+FIB8l8IbyP/wc7dZ3h81mAqYv6Q7qI30WkQa9VTnytY+44
RhRiRyTSJGVc56woRIUsV4Eg9hu0KF38ppxoF0AIa2UqGYueevFK/LY+xHuLqLlfVjdc1NT6XOhL
9XXcsVbiXcAltrVx1eorMbCTLdtuQLJndZecx3t/r24cf/5Y2O4KTMR2dWTioNru5Jv6tX+lAMMV
W4D5Q4TkTMkx2xpv0m16BMNSCddpdqAXvWUb0BeLZo4GXfo/7an4Ut2qZmqlMMs1tBAR5Hu2QUf/
0m78q/Bq/HLhVCvpJjZ3REjam6SsqCFDj2QToYt3c7o2LEp4J19zI/wNHyGqgrJZV9hh8BXnKw3u
1c5QXJTkcexizd5XEHihZjLCUzP6jM4NKVmeS0pnsm5FN2+XJHyEOmEzKx0jd4r5hrK0q3wlZKuQ
M/O1rMuX/Jd52qKnkrrKW0W7Y5X/0jtfNce22WDKlL0bu6rypbmJ3ykRFu+miwI2zlwkX7QN6/qA
7J0MrhQEf33qLtWlkgmLcLoLPF0r3sQfYW/TpjR35Yl4Uoho5TX+4cOTTdm/8AcwifmJY4Xb8iQD
cceSiOGKnzeOskj66rY17foF/Tj/NKebIK2zi9psyKrIEiSYKIHs6HOsHe8Yv3h33lGLchZceOa/
dPmqg3LbuGybrD8ay/PZVeUU6hn5SRVejeJ7SNftb5m5ef+e0L5WFi1Gd5fVBCklG455ijJ330+U
Runlzm0IzJU2xD11wbYM38VcTFV63ONFu0E8YW6fD8aMAp0dA6ZZfcL27bYd3OPt1IKCez57vvZ8
8FW+a4kqKwwTDVzSIFovMKAp4EEXFZJOe6BtyGqf7TLewJnCOD/rJcBvz2epIPC+ovk7xKYimoI6
PVhiiPFo/oeDpjQZmbn/xU+rBTZdTe9ZR2prI8KGEwvvZeV3SzljpajVmOqEnH1mO/9B2Zw3mwqH
2kI6AuVrm3VY2tSZ7+gRKGFlYCPRjfFUKdjij0naO/IJLm/eEC96J4vpEcoUlB1o6lcccegmYH01
1UqrVqnv0HtF5NWSQMZf5U6GOaza/QOf3K5aK+qmM7YkY2ffumSbe3Y8UWPTt2MnAZD0Q2OmcJAh
5xjKowWNT2CIhw586OAIEUK7Fb9U1Y/tobMNR77qV+UwShTidoLpUl+mMCoby/SR3ceTsGxYi8LK
42+w/oRxbXv7wCF86UP+YIM07fj0R5A5CGidZg2E5Uy8S+uqH+2h/GTX6RMpSy8GRg/qIBPNtA31
tLuXGKc+0CmcpE/92nwLIOcf5OVwoElfWRm9K8cLzv1Y2olGao0tP7rf6MQmtUgu2re50M7I95AO
xsFFO1LDHL4zN9uw8JASp9g3e8TkE3chhCOneY/X4yNwpc+Idd8HWSwLnUOHMPIY/bIoZqcHLMz7
qB/5Z+kjX3QinFHGiugDelQPFpcBP+ZT+6Awa9nyW3UFdEADjYgOqo3aHkUb898ZuywNZ9bDB4SF
I6vYwOV0zxEfGILtbK2dm61/6JFEHkeJUtEyI+CyZk6zxd8e7SB8q5glO8jdYcdfo5OH89kioBvf
Etsk4HmXclG/e8S5O5gtERwAAHbyxIlGG+w1AD8qQE72DUSJPVV3DzicPYdaWP4MzsA4Fu69V8NB
RrbRN5NoxwcP+f6ydsOtsq5aOtF2u4K6xin45beWZEePDknfO6t2rG9kxMK1CZYpP7/mhYtwgSAf
H9SCDg/z+4X9s7KjjgIFioHlivkO1pmE32WR98uI9AI8AbZxEWE/4HhAOvULvfteeezwWVOBe7Dp
1yZM5DccVNJC3fo7demf0dNgj+9X5QUZLUl4XEamavOS3jvKCqMkg611EDd41Ml3v0VEYS2Me7ml
bY589yX/DK40ApR8Mf4ajnL2uqUROf6t8bgyHc6Ltey+6SsqnOU7NGXxpIdL+RfwA4FCRGmzw+dz
gA4j1t67yptqPdw5G+XKcosXj4LQB0i3+IbRND2we2nnReA6/FQL12IjEDMG566gbKQLi/NzkS7B
LXDagbYnNUJxB4Ugas3ZLLZWgYJrdlO78NR09dJSfmLiTAGCQgg6zz2l62xL+TIObAdS88+gOopw
0NAasnf/YfHH9lRfFRsqZJqEPp0u6VJjh4Lon4oBNQLkvm/iH7zo3Z59pOg7/ee097ovlD6oIULm
iZo3sdJLB50pmyEcie2X9p1i0MRlYU9UJyPXkJeef519YndXfBs2BZYTSK8sYtZDQJTRAts8vM6B
e5w62D37UALbJ1+Trqi4wLo6fEsIc3a0leZ6S+3Un/NV9Gk+qCJA7rhyYRDlw21IAYgT3p6pCgjv
bL61by6SAKiFPRAO+6lMC+27Hs8pOpbIJYclem8fDHHBR4EGPYb0zVpt153qIwJ5A9vovZDX8NWE
I++L4sRGP/cg1wU3OvWfWLopZeg+zCzabHfcioJhZ+VSfCTVsv4csfBy0PoDDrGJ6dsHHu+Yf2rq
X4mLryH9pI2IkDJdCZR9/HDbHyw20xAqvz3TxSyjHpTWTt+mBQDlF6OBlWoDG/+0LqMGb24Jwk2S
nCQ5J/Grx8h093PyNJ0OtGh/qIe5zDI37qLjQNpcQ3HI33uCK19FzaHJeSEVfd44UHSgTlBSQ91P
9+4EbmztXcdFw+lE2HumrOUMzZKzS2TSmZvEV66GxsR5mBT6zm46rlIIbLRaAFou6huUgzNy0XRd
omi+pWcEE+Wh6N+oejETedopsFgqwAG0q29jaRypoNEsu3PvNqKNh+ZFP42n3IISb1uMSiSxImOw
9S2+qAVX0/zrzvg7OI9lvxlv80gBQuDKmeeWE+70z8zzrLdnhCUDo/hm1qjxVUE8VDDgt4y8u/wW
H/qT8akuWsuB0iI+BnUN/q2FaPHdaouYuOZgTf5ACgeeSihhSoYNXW7AF8AqxrAZu6gj5sLjebw5
MepSPHcMAubHQhSdoFmBDNR27LO9VfFSF64mkd7kMPhYBl6NbZCv05zI2qXE5lOtF+WI8G5FCct8
MNWaMIDHlZC869GOGYpRlAsLqYkhsdW0m9f+Ij8AkHVXbjddh3G5pCRO7S4SFjJhsEARgZbClVFx
ndsW8ys3imwz2AdH5HXs/elUk36Gkv8rSO2CTsB7zcX4Pn72B+40BmzU7xHQA2wc0iGJbqK2wymR
bKoNrXXwgQaXU75hh8qxEvAUyG5vLKc1d61AGuJKxZ05D/QK+1veO8dbvdaELZVLPd8n6PR3yqdG
XgxAs3RZTJsSJIG5KgfXTF9arsbfcMn22KX5h+s/TjFNvOrj0qjWIzrJelm1jggBZlNc58/MyEJE
MefugMJpsAO+WBPoyzpFnU+41x2CYu0bpxhoBcleNbtKpm04eAhjPCfMHVSjiUzygTNfKIB9LLdJ
4DmzKmda6w9MG1W5DNkne46euWTSO8wqS/2NsHjSKEx5l1gu913/kOor+U91x+7yKN6YFCkKwurv
fvNz7W/yVeSG2omTotzVm3/2b+qvxvL/2O06NLB3VNYYe21/bQHwoPa7kH6iE0DFgRyHDa507lEA
rFx4+MVKG7GBeCOWZIgoxfHT/YO1FyCYhuaQ01D1uajArF+k75F4Md+evgcOBcu5c/MKX9N8Qyrd
LxASeueagWQuR8fsFvNNVCzc/lLf9G36FV/Epf5Z4r4MEJnb1bOg3/Yb6Q6C4A9JFz7pxm7g0NbJ
NsLwU+TreoXQ54vhlxTs9MYkiVVbvHJgvXa+d+sHa/EOABe7OAhgxUH4YkqPt+jzt+aheJdwr/4B
iDUSB2nemqa3I/KixBUVm5hz6HjEXKwzXlLnwqpIybKlppMe2fN/GgYdN1Z7Mh6nArLlor/1S/8t
5Q5ggdcz8QFKWmNKSXcZ+Oc/ASOwZWMnn1F5S+rA1DERS8G93ct/GHVFlCaTI7z4O66y5pr9qssM
sF+1GLgSbHgD5waA2QPnBCO4TpAndaBoO9H86B9ot7bRqbz4a67WH94kTJ+62VMsLTBP1zaI7Y3K
0m2FVldm2/5pvpVHdTnswlXigouvJxsfDYGMSJn/MC1biYOl4MbSS9sRuk07YS+9aNNpRGVPjdxR
FizOL4xRlbKWJTehQQbsR5uXGZ608819ULDvcRsgHvmerV33bX1zc2JW7O5cLPIvSYwcPxvz+5u3
RXnM1X8b7gAtuaEWHL7fz+R12lfX+sagGFE/oX7zGrJMWMob9WP6tu5TvRpvwFRJhsZJqL4AFgnG
HyYalv/eXvkEsRyQXfrD6kQgpxz4SbQJLnBEwlftXFDQuZIyhfM04XLby69oy5N7t24fCfue/0fX
ee42rnXZ9okIMIe/EilSWbJsWfYfwqGKOWc+/R3Ud29Xo9EXOCg4HwVy77XXmnPMXXpOjvB8HqB0
iy1xC9kh36uQ2X1mJ6CnVguNkyQZiv1t6VjH4ILMIfRGBwZUTgWuOfFd3mDWXRWHyFE8a5NfrP3o
jS/DQ3LNA57VksMSCuOlcoC3QBVPetKGd6OG7k4h5VBdhLjLvnF+A7qunGZZN1bpt1TjuUbbhq+X
4xM9ZxMhLqcxVj6qydKpK4AMKxU82UFz0WsxDngVI5vDtNg6NPUV0wZRY9Lh7dbILifQcw6wnMzc
FunGvHUEku+hXwPS5H+Q4FbrEcrZ8hlcvdcZu0l5K1lYE3pRdBt2HSWy7KWSQ4EI++5H2tW79nN4
7ZuNNtjyAziWzZtOxdzhf+dweObUR2H6gqtJ+kRfsy3eOPHtGQhsOVgYbxUr0TE9YbVPCZaAVcA9
kqyaD5FOK4t+4EF649oRvnxveIx/RZ5esRKO1UOAfvzT3nFPET8NvZZIC1ij8EXv5l78pnGl9Y76
LsBPdcOX8T7UjtZuaF0UvzEVEo+Kbj7wkVL0WoWIhQ0mN3mJsKe5yRvuEJDShU6ApZIxXr4qx7V8
aGG7dbRTPrVwwXKzQ9+m+aA4hmveqkdAR4kRFMU4qr2MZgxtkhc1+ex5RtF2eETDjdwcayJNkX6h
LR/opP94jUDPq315WndXawAHzC86n5hee6JFzjLi4d0Sftu18Ve5M/TwAycLXI0Rm+RFF2U+Sqnd
cFkQHLiuzLemc8tmg0ow5Bic4mrBwMbjYYO2keN42G9FeG85ys81HcWfciWtgwfmGOhZ5F+o8vL6
QxfGAja+SCClfCoNksY5dnLEm854YPWlKVVczJ+h9vhhzgUpQXmpQ/bou4ainmlG8Dtt0BJumC1e
qhOCTLL9HHlT7jJuHkplNpLgqDnlpvjq7tp3e4h7gors4EuklVwvy2/yt5hW2d/2wxyXjYpZn+42
O2Kbj8xYg79wqF3rtdmRQMSBf/pU/44QfKI1gXKcmEMSbj3N3HCn9duEcJML2JyuWmacs7+rxcs8
n/iLYbcbH/5iEl4xkJR42+j8d65AwlCyw9OnqRgJwIKvlWiV9mtpBqu1ipY96036Rpqbm55kuQwt
QVMCgxrQFJvu3DyQk1UzQ7c1Y6Ka8A83D1x5qSOYiaJ47tZ4CasXlaIcbxgzugcoZaam0MoKSOAC
gnjQFLb5RXHsn3RorDgNt8OOgoB5IQc/u+cG+Mk/Mnprgs1qmVtXTXOj9K559U2yNpNJAbOKfwCy
LFuWja/uq6V7Xq9S0U6YBqdnBhyDRVOa6afHwQVsD/fiKd6g7BKPwafMOkZ1DymcCRfvHhVwco0W
dtvyCGZyaa5YzOl/gqrINmxnTncMz7F2bHBroFqlBgXysg5cluwTT5fKOH5QLWflIQcYMxfk262s
L+MtU9b5PfkNdIdLPTsQ3+qYH3QCjNXEYvRJmym7jofgxPi0fQW5ZGLCtdz+lTM8A0Xro8bXR8Mk
fq+SE7c04Wk1iXx/hh/zg01O1uxlQ+o9i2LjE7s32zc7HPRzFtf+hkH1T3atKHG2xk+hryonWdDP
QHEOqLJ1V3vgTEZ4yA7LnZRsmPWPE0Zap63tfNpw0S5rNW8+Ze+rXRESh37ki5mwAUT7hw1UWeOJ
eytM+PkU/rykGQmxdxSpZ4HlSGYyBZc8rgaMvw5sbEOxC85h3Glc18KKsM9Nc0tMnHcOKkBS9sJP
4ryrS/lWFJ4heAwXmDgQ/tQW0Ny2UnyZhrsVO35B7cxCQbHBQ9l03wl9HlenvWMzFuRaJzftOB3z
rbYSPFpHXAtUdmC53ujLTpG9SHdvxgV0iHaWd2yP6h0mz6Z5h5tQCh5Jl/2bjKA7pm97iGgaJ7Sl
4FRRi92C+3yTiK9TPiNzQxBYyxiCUZZn0ifPHKNdxwvcEfQ3D03fBuFmxkiNICX81E+60+wSXql4
XT8ixAbxW7U81uhrTNckT/KfAuLf7acLA3MGRkO30Q2bliXlBgnnjnpgeAqSaO07jLEecNH1N+ki
bLNz9Zq+sKkD58BaZIMA/WVgFHMeBaOwZeAANMVLbqJ6jncD2afgstbpH/9dfJ84+1J4b6uP3I13
sj07dHWUL5rd7Sf9/3JHYivadnlff+YOYaLb9i268XRIhpQcphzKNtxi4qTlxvMOj8F5POYuunzm
KfEyocPjyEVDbZe+1q/cmuMrFxkLnkx+0E15mCzc57FbSVuLYGn5QN4aUYbKnTDLtnWH0UH2mY7M
ZNdGazPuLv/kyr5OHJOeELMytmhee8qdzGsmD6dJCgEq2Uy+o7G8DDaUuCLZxfiYyqOE5cfYdiVa
TadT3XlkloGfx8n8jU5UQgLIfpk/jLJrdmug6FbynpaLrWnfCyfpyMZSTztGX7x6xnMeF2s26JXE
YB69Uj7qP9Et+ybfKP/DQPjKn+eKWd4EyN14DFnq1tF7s6//1ERFYenFEHOI30p1Zb6Y4vLslP45
WaK1Va0YAaKzBUQjvPLu8BwBAM+UYe9E9tjGUT8jE1qLe/OF2SEMcOMXtTI0V+bda2NJRwAMtNf3
/df0k0jcg6v4L3OObXuqx1VbrWDuDcM96E6S4igUaYmTX4MHSfNEY1yNo+GiDb+J1LYkXmru3NlK
Z1NuEChhtpxmV9N39M6hws/cGqcSEx2GJ063g/7LH5e/zX0ZrMNr+UYePFaYLauDCI8FVN/BKpCf
elh0JIfboLIr4jBe1UvwR3qZmDf/mOka4PqGX/0j0L0taEvY8jv/v37Dc6dndWzeSfR6Y6Qo2MVN
+NBfxo8g9qStrLntWv7BtR/9Yge/07jT3oRgizPLZbb4ZkwuS0Zzq3ch/tr34MaioIuLEE0DZtYt
h5STeRw85gylvrbgOElrQCkXyR1+kkvL8E24dOKKK758Uz5UhjzRLVXt8s38xn6p0fzZd68MT2Zo
oiBBXDNaTa/8jfZaX8VvdZ+c8Z3JhDMz4HzqUcb7/Fm75Kcyam1oNNAXvTFkJgzBd1C/yQ8ix2/h
J5ddcBNpNq/NMyOfcrKzw9cXx+qEDoM3ugk12B9jWLVvFU2hNbLkM48xuqkseLf4bb6hDQDQ1LGC
F/DFtjin8VZW3xa/Yx3+pryg1iF1CfFm4US7wGz0lvk2Y2UGt+imnPTPdCNY5drslwp5ZONFCLBC
QvJGw3LfnrKzfhJs3lIyBrix9tGmfimv1la7JHZ1GV31G9qtMqyQhexlT7uYltM+ondu3XAHyuya
ngab6SLCaCIw0b3QlqfsvNrSNncJkJQ3pBRPhocOjzYLjfkXhcWjXJ5E995+9iedZ8v49ndp2ULQ
PjClnO1wLwDg4XXmuB6u8jfVS19Atx+0vxUif9rXRHLRq9vyPv/SiwkDB+pbp62QdyB04/JFeEPX
gSGisZuvirzVz5SYSfVq7cR9xvLJ1lMduC7LXfpWRLbxpX/ztQ4k6B+WCC4U6SNGTkNl/14fZVui
YouoiOxKvgytEzOpmfAvoqfDh73iGaqBq3CyrYi4WQFS4RIRX+sruk+BkRsnanA68RfVe6m8EqjZ
z44ku7BpLW0l/lQH/hJiWVNZL3yL+3CDHcDfiQB5N8w71b0f2kBDX7NX3BI0XvJV0REHwNl1l9za
o7BLXrstKir9OeXn1PgiH8LJHrZU6iVLHw+RHZMDYuiZ74ywwVaQufhBX/fPSFV1CO75YZGIBTaM
Kn/aWufqK9xya830Ux9oQpjbgIDrVulBYLtHPueU1tlHEYse7l4/gF/hHkDDzro9Piqmu3SndsEd
RYdw0K90BVoa8J/sdK9JsjOvCMuuyFyv7Uf1Lto1dXS6Kb9YsYHGYIBRuHyUMzsIO42+QzWkVsjQ
aISTTAab5BjA9L1SZRsX4oFGKOiUx/V1em1u2mXY125KSJIK02Q13muXBebcqRthb72mwVY/iQhI
2Jlpf8w/Ar4WG1HMPgbrg3htg+aRNgtV70QWjelOrmWzEjxqwx7vzLrre3y3oIcg6qXjv7LeQLGY
lF9OYHe7R+of89A2qGvpGPNVC5vSipHq9Dey1tYjfuXA0PJGBi4BgLpTXepTTM3BsaYiF9opZCpl
J/ttvzipRr0bn6xP/0Z8A0uiWG/bzA5FD/II9aQ/7AmJiUVP/9F/EujxvFS8iAeDFK3EY4wePThT
deTgMA5xSCF5Fc8GxW62Ti4DLiOvuMVeflK4Mbu18SVc2Oky5ZwFHxUaFoWLS+U8NXhgj9rBs/KX
KL0OiueHYGOQJ637PxXzv3dqCMghlBkFbSy7orfyFvyMiSP7tDnW3D6s1KnpZIU3lA4hMsTZdwBq
AXdx1FPhRaxqCbWsx1VGIOxoMHelecWsCesqgqhjsW/ddfrJ34K+N/F1lpbe0fWd8ZFJTukO31G+
XVIEPZ0ACpAky4FayRklLAvyDEeaLLfMydissWmAHbtNXvtndHFFcQf1y2xBe23eEySqgRcWBww3
cExDFb6JB8QVdxYyKlY+gPoFIj6DQ9ta+pl2IT6NdTQvJSynG/qWwboBO8ZeVSGUiWmaD/exPZOK
yti097BtZ+OBfZqx9CZgwQH+P70E5KiMuwoRBClR3YaKhAecpQ/JRzJargRY5HG/xdEnsakwjKC2
lpeXv5Kd5AyOPhP2/Xhti5coOcsZ+aceUHlphABgz8JdGLZDf8knCE3rjBlkwWBiN/ZHJf2e9J1q
Iha7TybtmtyjLKEuoxaiSFB5e2mGULJTdsuOGW1YK3k75hit3sECs4uoblrLOIdIktZtZHfpQ32x
LsiTSOyEh90ysC48QVhRGOXlRiq+AnXbjAeNZKHkzsIc6dv+Tf/uL8/BfreM+P/N+Z+fwsFE/JJB
K/33jdAMlu5IjR6OX8C1DYcnq/3Bxci6fX5t8nV1Y7TGhVQAa2uaopN1NMbihjuhFGjK6bPf7qJg
6Gil8JFRoqgfJpJSqvoAZ4Oz4vNLz2/K0LFt4mXR+S0/Js0534ZW1/3n16waoEFVWS7WNloGsdw4
4hj9SsMSVfn8Wr18o0qQ2j//mRqsB8+P/n3j+XP/+RVTXWIehahvbWyjzB6ffzYlVJe3gz/0/FGQ
sBxMYjnZwdSpz0G/HUtO4+qEUKXzPYUHK+mR6dZDU2z8oHUnNEBy3LYw//TJ1kmueUu66VgH03X0
mxaTH+9akSnaWc+jc5qGX5aSvSiq8CUTm7NRU5WMBMYbUTJtIyF2au7Xzj+P+ai4YQEyp0wfvgCy
BwD+uEnR0yVBP7pzS9Z1Fhcc8uggWED6SKynGazEom0IEkca0+CY3KETTZX4JETJI+uLYdtH1Kc4
Ttj6dPZNvYsYXDXd6GU6k+1o+CrEQt6rPrIoiFaTqTq8K9s45zXSyHZuJBOPcUtrdLhkrSztLY3p
A46JX1NkFm8qmxL39gSkyqynT1whzSqdKTg6cEpQCl1FCCiM0oiRZYS+U0Nt0ZBQ4EwdssZmYCNM
GprNgzhu0yJ89DGBcahTFyOJz3igs8oSFyWImigGrZlyjtCwAyP5rhBeWoDMtQiR16zGiOn6/hjo
EBhE5Mw6NnRwjZt5Zl5ehoO4lmfjN860LxBTCbluGuHVoB00A2XCaKJ9gdi2jVFTqAajPdKiJFsS
HBY8QSyx6ApDzon1DCCY27lyp/zXHPPYGYjZGKMXUhzaBrVY3XMMiKfAHtWZZLVq+fXFdBmF96ju
8xe/gEkEGvwKKgHqpqJNByMscjfPZjpxTZrtGu17nDwtF3akS7BIFJDjeMmdBtzkSorSmaCk7uGL
Ybkts79ijPIBzzuHpjEdVnOi7SxmAT2mh0ii51DjRD7FxJR07bLWpPlXVOG2kE5xCSxhKExEC3PL
iTwxPiFKtK7s699WOB8nOaUpZUooj0XonBHy2oRnFKj0NmVYkWAxgJimhe/hGabo5VYj1Llzin4c
vXaaUXNDgRIyZoqKXtwrrkRHGiT6kAB1ZBlxZMJiFpvpX/Cj9b40Jyzz9ETMaGKBzrk//CEU0Wmo
DHlSalfjkyWw/KtmwW+Mq9zNU/a2BG79SuaSbZdokUroD7M57YxZ4S6JqQbUuIF9z15Q0kGrWgZE
taoLGEh1FgM5/dKA0jtyHT+MSKaQ89E6G+VNTDgS9EJOX7lnqirSNwxitrZYsW6dumQulolm1yxl
cZlpoJhQ8g8XnwvJ9nuaEWC+7aoEciqBHd7kfwch6Q5SwsqtyoptdRUVeZRFrg77bNdR0sR+MLr+
XCTrCtFtIavoDEG4j20qugRSa2yoRZ8WmGr1vc4LQHIcSDbc+PiB6YIHUEo9k1jmdq7jQxdRqGQN
VV9eJtch+IqakUhGdF8iIgOW2ICcWXNNYiImiGQAttkzIo2CR1gwUi4McuAKOXEnpenWEVh0V+7U
fNOAlqEHxvC/JyH+p57ViANw8l7P811NLmPJaKplhjgmE+Lnjis4XFyoAk2sgsFnZAl2lkzi1VCz
ltw+jjDJ+CMa4sc48l4XGikmwpQ4yLK/m4Kz/c4PAVPIk3I2VVqOgnrPdYm9+ikBmhi4xCJi2yxH
g6vVLyPxih8J7UZZYVZJIKUchP0mVQVCqAhMAAawMhqz3SV99AnkInYw0e0BUBuoImem1j0D0jHA
luCjEomm6mpJ7crEhrovFMbEJIigoZIUWN5VsUSRTWcZWrGswzcC3c6xp1YWbFyO+J2eIemoBiVD
NG9IrMF+Y4TnXArkkyh3j1ru3grYWaRvFk47ihzjDfoTIbkEJ7LWV5XG0H7WMAGLCc12TnPGUJb8
XdY3WfBfBD9gTkHy6A4tIg7mfahRXxCePBjWwWeJLMyHmNCm9DMQlToOBSmeWg/zvSPo6Zs1LnYF
vfsks9Tfigbl8KB/p3r2Z2p1y9XGoYfZQQ+e3BPdkO3ER1oiy1loY3+TYDMjNbekggwLlfNSN9DS
kgPdnYPuGpVNCNXEuqvFgg5M6VNwm6GUa0aEIuZMKn2wKP3WTYC/h4nzkMf6NjU3fYDeMBcbCBfR
cBe7lwmEYVO8LA9x5xshF1Wok188+SvImRrXSXqPLCXchCAudnLEjKYm24ExDhoPoN9oC1tuxbSY
2o3VUUznDD56uMlIoMU1MCFhPYeBv+l77QzNAHGzphakIM/bTgrJ4mhS0ATZ5OWMeQazcQ1VJkcZ
BBaj0wHkTAZ0IsoIl9ONSdtkSYNBhD8ycsLpYlvKsC2T7sDu3UDIXNrUJHwgiOA9tcQ2w5aAdmVJ
mtRrmsvlDHJMmOh9yb7IEKLV3lORpkFmHuaWjHu1Qj1RDE2LcglDftnHuKlxUmpB6hSY8qFkYe2L
A7r8hDx2q94HbUG4Ktq3KGKCxhEG4cmAZCEw6RqSFptsjPqqSKXghJrIkBAA/DpW6Xo0Ome/nh2W
6D+aX4Y14UBMmWEKaLFRjlRT368qvSndAILBytC10zTSMy521gTmJu+Y70eGCo6i4L2pMcokQtHg
ltZiL2LQLo3pJvIRyAPFfJdMussC17fT0lAr4inikCi8WWlj2r6ZMeSEUlq1anaT8/guVFBgRxbk
oGsG+vAcRsRctrsA00vexPiW2Eyy2nhvEk2+Z+ppUghUgSHnCR0NzElMcGy1gGVrhq4lgam6qQ2P
qTN//DS7gYmYT0TVN/shgMrLPEDWo2GvyQFKc4tDfZ/Rhaot82Dl2Zfm+wsunil+QRAouQU7Ze7e
Jq5ALlbKGqq7cmhcnK20Xpk0xqDcSCmGE0j2Id4b5k+Zrj6gWLmWgIgtNnwOvhE9LEVMCa+vpF8l
0e5FXUmkVYvOOMBZIh7D7jm/2FpPeEApqW6eIF0Im5fZMLZQK2wpQtQgS5VrVmD/Moz2thLgSG8G
SMZt66TRSBNLyE8l6BW9njGMMTwoM3ljCZJw7nj8dqsFNSwtyElC+DGNZujpw0KDnvC0X1Uie4KJ
blImW7NbGb3T1+h/xIbJtiqmYIWbeOtH805thkuVFpGbK6EbRnSvpBAVPyFv2JCiDrPicgQS6tSB
Gyo1Pdt0ZJ2CQSJGt6P7UseFTeSHtRFLhvRpGMMmOerkI6z1gPGqpmNkFKW/2tD+mGLLjwUXZNDT
nvqOF6x887PZ3FYHa2zV2yzr+G6lVZlhSZspTtz5HsaRusEBPnuWtCMvnMYEib6yNGuHIdQYpoBM
kgy0QpBQiEygSz82csU551IGGYbbCStpowEGgKhtlhmhHbOB7mo4kgEMb47ZT1Pp0tqaUEMO3V1R
lHibptkFIcIog/2qENRXEm81IDHFgb3g5Lh9F+6SsZ2Maq+OavBSxgTlAK1vaqSKpqLqG7VqPw2r
HA5ku+8ni+OKpZVuP37m2lEuIVBhFXYEgySmfCKPMzLeQ0m7tSlk447HyssUoybM/IQCMnmdAvOb
VBDNUybF2jR5+wJ9NzhkKktZDk9KSwS4crygGn1SkiS2oVZ+AB30qemaRyZHzDXE4hT5lYYIeCQ4
iCAwYmSge7e8CpBQOZSkWJqUm0iwXBn156Cktye5VWCKG7Po11ZL5VQRWj5o4a8xZKQeBN9+QmfH
TybNoRjb5C3Zt4ohnbIQvpUAVVzZQJZAclzSVOs49bL4W9VVtJiotFHRuOWi7I2rbmsZlbAGCQ/J
Gbfs3NPECKg9GxwilTZB78swK5oRlKu4kRxLq/aVmDlFY34UMvvwkApuItE7gjqPUqih+TZNwqXG
WvAqMjQbouYjG+NmHSoDuskhMVwNYX6y13uZI7TcQ0th/2hDEHFGnvHRhHZODBTALRH6NI0ImihC
qlFHAK36H5FgEOLncp7pta3wQA9YykJpChxdwxw69BEyxSkgMxl4MCLy5AbdLILYxayWd4OQQS1x
+hT4kJQxMeIUTT+fsKWIY8cWXs9FMir6Xc0mEaedgG5ihGBLW7KnPM9pnxLh4LBpwRkYttzJ1ktT
Hup0E07d0nFDK8jNg8apzKD9ktlXgOn3a8bKU9he6Sm8CQTxkQAoeIrPGyhINT2QsftMujwh5sd0
qOaFddOKB39iWitqGSpI2o0TYmlNv+qchnaSdh1EBmLxdI+DzrOSJYQ2lNJNRnipo3Gzy9CWhndN
EtQ1KVPIaq3FL9vcMXePe3mJ7zireW5B8Z29KlU7FLFauCR5Xfte4uRdU8z4SkwrtDJPik7vNRCC
I5FSFMsSFyd1KYKc5sh1ntlmYDHftb7NmiDjqY33ktBfoFseeeKw1xoObMLQ4GHvK2D4pBQpSeKC
Vs7sDt4oKHZUggY5fiPq8V5pkZZMvL7i8r776EkVsEKyb6Xvog7EKxQgZ7aLTzGDeJhOUJmySnDT
VmPWJzJ3GYFGAYLZqoS0rbWkTo/j0udr4KLV4TdM4109tcneMhuuDlNlrFMHuHyQtJocK4JJYWg9
47YdFKKd45ciRcYQhO0PIQl/lZrmQNVy6LGYq48quVEG3v584NUtac5sgg7BDkFdgSsUHC5gJOHl
nsbaYxfAAF0r6HTRI+qVPhzDgiAfSxuWVgYebxlRXCT7nUOIEoLVWc63XY2+rlPnnNO2uh4U1OTw
QU23Q+NSI3zUChD2dV//nVh6NSucDlkHPTSeah0RI+qjwdJ8W/X94dQkodf383EW5WSfm+j+xrnc
W13bEFProx30I0eL/WtC8jtmEHmvLOMdDSDqSs2au54ajOBEWx/e5wAqL0CQe68qiLn6BhC+jxKI
9zP0VGFGFTMycs+1bK/kHUapFu30NHFdZ8JG0fA1THclhVMLpAYYV4myqmE7CLjqh7kQQb6Fvs0p
+B1pRinW8s9c3UI5kpxl1YdlRFlCZRydZCiTmAdIu0DYUcooDMup8poEjo0k+DexxiEyMxfmiaVS
+p7qyqZfUtbwVggKecF4G+mYzIgtBjcX5b8slL/hXEFRzzndEY0ocQdksOhVYVW3JCDHcrrWcrNw
9MjiQGtar1CMuAl1LlSDYeHAGf4ss9hgzjJ+SGtGE4LwvYNIt5H14QMHVcubWNcH+E4CiUkQLMp8
3AhVzJxDaMPrpH+bwQsWh5KeFNS3znKMQf4UW4YpwzI9mh7GwMkl1ZtPQm0JACRqUX34Bd5SLFg7
sUXnkXbhVyvSFIphBsQFAdjyQFlFIorTVNWDW44Gkw9WTxHVj1rphpWkIDwV9VxG5i5+K/pwm2tm
Gq0O6bRACtBAorYgXqVD8htCQr7MSPXlglFZsZxjNY5wEjVcOQQHAeOEOdACGVPp4M+RedNqBiID
w6uJ5legRNLJKCS7gMtmNz1SzaQc89usiN9mKYXfnG1+NSLSMkl/zS2NrqbS/LK/fWQ6vRetDaiy
zgWB6R7tTG0Mxk1QRR+qqKLL2nYDG2qkYuZtOtpqLA2HDIXLlOPbJ/cnAgboagFFjAGroVaGDVsX
owm12BlDChFK6r99mUxcGaV44VOdTH7t47ruYRmn0oY0tUXTIn2lvvWWzzH+lfS5WDF88sdTNKYf
ptQM7gxf9VCNMMcI8JRsPRILBDnVVz+osJi4ywv4i84EVG9vWYRZxtQtxVznm17yjyx0MRGflroK
iJtDDCW9llbF2TAbBaSemOK07sHmFV2TsQV5a1o3k2QAx599VP9V82bmua1PRKWNRYUttVBuasv6
l0tqbacBGU2CKLhoVOUS+5Nvphn7HD2ekbUvH8Ua6kivb7Ja3dVFrnsGygMlNTrXFyhCTZycip+z
CmUifgSqJDEq8Mlz1OtDVhSzVbdEWoKQD8p1kseWp1Bb7IJC/YkywTpHcXmZRUydg6yMG5CpoLVM
HC9ZTiGv6o4eaxsfrBz5iswsrRyu7/eA8CRj4V9zIqzQ9oKYNRqmDv67kpPXOyuI9HvmGWH8VZeF
cTFpR3NqmFZ6b9wtxHcZVj88L+rkaKXwN1c7d9BNnZObcDa6+jeg8eYUNVqJoVRm10KJAUU9WFc+
ZffStS/ErNiQFp6shjAwvMFfeL0jOD2DGalGIi2mDYoDQ0BR7AtoECaZFUOifxXMtYyUdQSN1XUf
QSDc48LQiBLllByW+UOe5syTtWTv+424ngbsh0q3iCzblkxffPzCwEJaQBTzlOZSCyYohiCjzxGE
2qb57CCn1c3ENGkeMHXoNbyCpmvYrATwdxJeHjGfG1uLcmb7M+2IkR1uHUtW6sWyaDiVzKsqjOKP
3i1JZJn2YQGfj824/Iz1kRgi4STX+oG99jLwzt5LX9uNopKuQwh/u7jhHswWWnv+GDkVe34NR0ZA
zZAfCPL4CWKk79nA4t9iy2IjIWpK79mf9eonDciNiCQTeXGxkHf+9w/Dqb4O7WKo0rRsN1paEZ+f
Px5UhjkxqF4OEf0w2Rz8idR8/tDyz79Ps0qHifD8/D8fPn/9f/3+v1+f+5rH9e9zw2TCOLiSMPzl
fxnikVB4xMs/z4+e/zyh3HWPM/Xfp8+Pnl97fvffD/+Pr/2PT58/50ObKfsfCbQhkWa682R7+0nJ
s5mWp/ifD59ffX4+KyPfEjJoH7JFDMrySJ7/cHXhuP33uTD7/+9z0lnoHTZ29DCyGeLqLKwtYGzy
WqWVuSPueOZZCu1W9bNVWkIY9UeCAp8s26wHVReKobabYXHblklJ8/y0reb/+41k+RFDh+zKReX9
+4Xnjz0/FWgKufoQ7p9fijRV3RFGjZOtExNiahW4Pc+fe37n+U+R1YxuOXS+xJGCcRsGKZ8uD+P5
7VbWtG0h/0yqrCEYtnrcrTpagQiK2J7CAcrWQisyKob5fspeXJVMf9W4vbUxA5q+nuq1XhAe9vxH
HlsEEWFRz+gbZxQiUGeMov0dBbQWuanR/YwlIJJs4GrNxCxsGsaFRHYkwMa8aKE4xQsoKn9e4Mun
z69l2YB0uzPAgdbgagupx97w/E4f5NLs+GQYpgNd+X+/lxK0y/ve6TsfOBrZ4MtfeP7tMhAW8ojQ
k8IK5vTf/+8//5fnn/3Pzzy/NbZMUqQhxxX6Xw8q+a9H9vzp5zf+29/+/377318ozbhxra7Z/vvZ
//b/LEg0iZJ6n0oUwDCzWP7MDJACAZR2GFi3QUW4KEv47IypPSS0nsFJQc/oTVJyMiGidflFuC2p
2ZXPVKAIt5De8y0xefVB6AamSglzfFIk+rB34jYlwRHdSlWA8gKxQhqY8NXX4l9dDbNdXzGIr1NK
/ZrKhROnxikbUoGg6/TEmFnKPidPK1dGCDAwiHqrcX1mH4JOK6Bpaxpv1isFWHFKBpY0qxKRzork
xLaJb5dBX2FWYljf5zXCT5OziDoCNWhgeOTZnz4g+Lou0UBRC9hdMl06WnQ2dnnURXrx2uoMECqi
cFH6gHWhS2ZTdDPvbvErkhUVbKtRuslGfqa8bdZjKiJEiGIvZQv2egJtoKXC4JE4l4lkbANzxM9V
dJdUKtjMIr87jRKDpY4JpqQwpusWNXhKrmpfjJNNmseIcQ0tsTaXRPxgkCSsSjvC/ZgQSpqlUF8K
Zot+fA79OV1ns4WERmp/tSAh6DGuDFu2pH0RDh3yU2LkiT7fBSYGENGw3hNklS1zEOK1IL0GHYoe
AoaIsP7qCODZ1HnzLRqbJE1bBo0aE/0kuRA4jSZaK9FQh/h1/SfmOPL3qvZpaMqXnHSYZxuaaeok
eZqOdjwsEAYU5z5Bbmik1Tsug4zMOzgndRsEq8qkTyolpFnGUjMD5GB9ENRi3FYGZ4eAGSwJ7/Xe
GIQTc4K6b18rkbpY4mTa5jBMAEavGQafhkQ6DIqpoR/rYqc1i6PQEog2aP5ZkNXvvFr6tjwcgUuY
5ohMSmLcgQzMMcYkfv7XSKN96g8Yx4NKOIY5PTS2M5hCRJRv9FQ+BVBGFLGHqtvQDqiQwMBFltd5
Ij3EVvmjJ8SqBZgr+NUj7QBumHC+ZIJ+6/V6vNB7lMEg/x/2zqs5biTb819lYp4veuET2Lg9Dyxf
LJZoJVIvCJIS4b3Hp99fJtVNtWbizuw+b4SEAFCGKCDNyXP+ZpM6IMBcR/h7gR5NTTLkqNn6DGsq
TQ+Gxyqo8LVLEdyl9uDcdJn55piw+OPsAccAEGRuAW7XfhpaHbmUbvkS7bUQuzZ9MZO9nUpcr9u9
UgyUC79R23i4Wl13JSQ+q882VcKoZuXGQnGFmNUqKGkDgW0Loa8pY5mbMhWv4dBEn0vSW0HgV2us
srf1iHBbQF53G+TBUU9jHOHyB1Mq8tfcIc23NFKdpfNglN0py30wcJimru18hFZnO/vBirx9VwVX
bYTRiW0XjCMlfhgTBHNIWFM7PNVZ81WvuIK8AgSbBzdVaVy30cTSj/s9aJvBIRS0+vmbkboaVgbw
BMyWFJ4WGaBpwGGlOPetEyd4jGJA1Uuho6mD1P8KVeVVFwVX5eKS66V/oB6hvbJcA1GhHwpUkC/C
/tIGYTdC7GkbJJUYzrfWiBpfpeUhmNq8fsld0gYtColry0V8zwbfZpDaA/yStlux2ONd3jWgDBOA
MtxbAMxdpJ2J6RHwMwDdzsVlJ+LwWvTMySFlIduOw+1kGV89HBFBwxTgL830Ybbjftem0i4mEs55
iILXjhRaj13kGbOG8XLqua66T67jrkI+EKeHLVUTevc0DMBi5gt/IDOFjr3YIP67dRakuCvRjfd9
OVK2HO/rttXBlkbfTQvv3ppkwbZzwPxOhmkQw/OlVInBuGATDWbH91eNFEhv8w69k8TcaMMnLtFc
my0WeE1P6sOe2npXoFFJGR8kLP6Pl0U4dkjngSYFyLFbNMSJxwRSBWpAeQrS2G2d/GBaCAs5WvQJ
ZdERjJZUQqB6tw0QWT90OLXXC7gwilUPOK9BahpuxrZdVqZH7mOusFUN9NA+Yp70mqCUSqKt+DYl
SBKODQ7H1aB/1vS65a6jp685KGXW3XypOx7Etl5sh6QnhV9aJHgskV2Q5YNsUU93U2eCB7djssXa
ejGr5bIDXJM5YX4lQWa0XFEO8SmtlnzT5PmJPClmxAqAHqOYnaDwPNei2fUd+P9xWtLj3PCg/aVF
rjxGnKYaAtII05NIwYBk0/QpJW9/HCsKKzjKIJqBtZ5mIdSvT3giAHhFL/8pcymm625y1S8a+OgZ
qoVrQmHSG2sVOkDh52E+9U2SHevtPOY3+FYxphb+M7LBJPM7KL5u8zn19BjMTHXnUtQqlhgVUZeZ
OdfEN1d2VdekhJPmp2akA5GzI9pbppdAr8+jPleI5vDrExjvhg4l28uhINfRPc5cjgFUF/9JcDl5
DRABFVC+DkFvF3E7yszQoOQ59cKCz+y2FvZ92XYhPubOY5yhbJhgvXPspYLNKDfGmEKmCIuHSIui
Y5Q3/nG2p8dIQ6iiLaz5aBDtAS9h02hOuHFy4AQJOChclwvjUPs4LsnsIYaFu0l69OiCdUHNOtJr
S2OHqyyn5Mb8c08dvl+i/EAbxxTmNurE0JmEc5O8cm807rU0Q+RHjPrag1sOLvJLPnVSX7zYET4u
JJzmtDt6pscuhXTMZ9zCWhu+hgBJ4+8KNBHz5skKwf4bPjhPFdKrje3RFEy5UYfIspNBZ8G2trum
P6bB19DukdhWF2W17Yi94NzeRLKFpzbzQZeky4UrfQoduYioTaRLSrlRe7+cwwuPedOFYNSYCclJ
uXLStIqQNrR60JcpxhN9z4KukM/yY9PKGLWPnXClU3Fe2TXFzr0hlVmVRGqYhqxZCn03tR1aCXKT
CAcokzqOQ7M8LjXZGD+z9q42pODqxVCBeMGRKW9uh84zDq5AsciTmyUDyKt1dbYa8fFCqQqx2GNf
wTprSucqEiUDhGuax7kvraPaa3TNPFajW5LMIBUbSo3YGrVwYjGHJQdH6hrUnstSd+3aQLii+IQ3
t3HsWs84gmMfIjc4ODVqJmYK6DfEZNskXWnPh8i6pSxSHgvDq3dR4iHK1j4tI3Eea718Rdmg5hGW
+joINSg7orWOlWlYx9ZC8b5nDkUGHvSBMBkqpXQyWpe+QK5f6ollAWoKFYDSimrd3Nr4ZAysZahj
XldBEO8MrEVJcbPk3eA1+jbKdYza9HLPGAPA9ItFYugPmVyBcSFGmiRElI58MRjQlzQmNFS9Kh8g
bhKDcGZDfvVQdouxm6iPHhe5UfdfHVqkFLOcZA63O0RATz4DIrcfG39CQ8UDK7BafKzaRMaCyIws
QKXjruxBvNQEvL4UEv5ogOpwTuCUl/MSrPvWu7Os8amq4NQNi8RKJkvSbiN9erGgxzPui8M4VZf/
ldtDG9mdNp1NxAgX/0ByB/HNkJmXnDXik+kOE4p0I2CH6V+XbxELiIQ04QZ4NXqOG/++ftHuy0tK
UzogVZDaMhZEczkhIF7BaBKn6GF5Ql7s2/SJikXwEN3nYD12YkbhdJW/IaIoO+W0I+1JBbGCl0Qp
AIddG4MaAneK5eRYt91jIQXHkCDZMqgvd+hJNyNCr9te36HqGA17/Xb51L2WHM7ABjE822C4VFMD
fDLpvga2ouvukT/lUosD/tVc6LeQ0SgS5rDBAd64p/jFYBUDPdXnQwtwBvjG2iXcqS7ZEDk30w5G
iGljHPAKGAaxmgqh0Xvj6QYBq018jcmkewHNGKDFvUamVNtCO0+k0JR3ml/Da/MEOg3hgg38WBQJ
Mkqv3yqmMxzu7txvztm8075ax+COfDyxXgsdy0J79yKITsQMDCvmU/Jl/hR8m+CGfxnRwO524cmI
DzYE/n41Mmi7LCS3do3h8wq5/vGE+OxSsei+KB9pBzDgF6oTVI1O2WXyAuOywlhkY9hbjDVsdJQy
8BYQexF46LULbBQFCBQyatikXBOJMW4AifdvTqAtdtNLWF84t9/9btvNQOVPMzxvr2Yy3Nv13hd3
Wrb7Sa79+l3r/G9Fn1+XcdG1v//d9NBzJy6cw7I4fPv97wBPdEcnnHCEBzTVcByX11+fb2OgM7//
3fivqp7GJLMMiJr6sdKArGzSN+2y3Kcv/TG8ReU0A7ew1YPrWKznfEdaUZy8q+WVFkJcC0Yvk9ou
s7vGFjAgbMKfTOqkJuEu8g5BcY1m51ihobq2tJ3mY1DrETfsTCB/jyiagAz8vLyh7rfNt/kTKhxX
cED31efhJrnN76vPHRmHlbluvid4LHmP2bMNwWU3nLMjcz84TJ0GC7F+b+1mKhI7ccNgBtYA9wvm
WYaAC3j7FsSmeYclsL2md6yQeQNZutiwo7rP4goZ5ols9skdNn6//d4M39z7/IQcb/QGMQFCg3iD
AYWxh3vJKm2NYNpT8gIYUsdQDmjxxXhHYeG+5qFDtUGrmFfo1eg1aMD6gZIdIMwGJ+eGJttRfrwF
bFZ/AWLhncvtGaIEXF1ywxn37wgk6knEBNn77AWs/la7sT6jgrn1N+H35QVjtY21i+8zqdNoPnoY
fZ76g76PdvYZXigew9UK+tQG6n13gwwggOf8S4myCKwXkE0b4M6QI+mnAjbAS7JZxYfCQa71gh42
f5ISAPeWvvqOMFksNkQH624Vr/eIWSL2SQU7gkB42UvixSU8BeTUNwbOngj5EOmcSJGjLi7VG2i2
wPjO85ooY63VexQZDvzEcGtdG9/wl6/30zNLcC6VCXznHOun+dJ/Yl25I3LbEpvvNRhDaym0cH5y
voIkBCG6OSY7b/NvWr4U9/+nhu+aumG7wvV90/5rw0fIvgXRZY5n0xvOcJYwj2aMoXk9CP/RlAhT
HEDWxVdoMyCbIBo9wEhqpeK3xCr/m4vBCOGfLsawbRDPuo33wa+90Em6yW38YTzHJrlC/mMyGhWb
mVuERBsMG+aPNTw7vKxZV4Wfqu5TSAEXmuUD/JH4k7qc//U6/W+EBX8MC+0//pvj17KSkX3U/XL4
j/sy599/y8/8+Z6/fuIfV/FrU7blW/c/vmv3vTw/59/bX9/0l2/mr/+4uvVz9/yXg41yqrjpvzfz
7fe2zzp1FfwO+c7/9MW/ff9P/C6E8L2fHpz8Az8+KH/B739HNrb4/trFr333s+nF+8d+eF4I4zes
K3QD0KaFT49nYDrxw/NCWL8Jk2yxbgnPNoTvYm3xh+uF+Zvu4KssXMs2hbBsWmNb9l30+99t/Tff
w/3Yw/RCGKbnG/83rhdU0v/a1GxPWJZv6iZRumDoN38xvXDM2fXdMh72DQ6BURegKBvWJzsW8Spa
qBmCYXvstDfABtCCSWZU4NY3RT+htZq4pJ28DJSxhtEFCaovVWl/0jvv3hsQdAiLKrgc6repz06D
B5NRaO45LuUwHSM9ooF3TNAuBbknFScIaXAsgmBVgrGbPfTn3EBaKj7EPlqIs7GcQbPdVD4KqJUl
ntsppWOaNxnoYHiW45WNowUMOn3jBCN+2uQ9jFpgdmZwkXLJO47bwDKeEwPnt5lQVp8eAg/sjxnb
N/58O2T+fUNKD6vee+Aqb1Hjnl0neelH/1PrRlf4Qp2mjiqN3pxRZqag0uXQJXsG0GpoHpeouo+C
8nYI6qc2a+CqINeqM7HkgfiM9/l1L9K3AQu3letUj4D03sqwI+tQcpuFa964lXPZOMbJLLhPacg1
h6J5BB5bxdHWys0dRT0wOMVZWmMxhu08xz4PfvKYDcEuNEaTRW+L5iulzxpmS+MdYp3bFrQl6Sc+
kgQOWtt+QHY5J+mQpRvLnTHA0gjVXJ6qne49G+nCiKqoXnMN2VAhVZFke90uAMSxso5cb1Pp3sGe
3K+B6F4DWeWMMca6yBJtVY45LLQcEm2AhIWrWooGJsZdvhrussYWEjOhiHAMl40DgBV0bFP7ZhEA
TCrL3MsvTuzAA7CuLlv7Zldfwpn7UGUWetiT94XUx4xOJvo6YZkhvkXFnkopUAQoWCP6CVXhHLAd
X48SVG6T9I/b8dwXfn1hLcWmrxvs3Cl5rfUlfEhbSXQQPdWmsnhrrQX3gaTYl3F4jgVNh/+7zmvB
8AoG964UX5rOGy79LAS4qrEYavz7RDTFOg6vQkA8LS6SIgL80OqgnKI8WbY2xS3gjGimDsaridI6
MNtb0k9rI4O9F/aVvrag3/qoYzvk1RYdVyQh4r0Pps8jiAFagqyzIw5DAHJogCoiO0vg+xO52mHD
koxpQH+rxKCvjdm6yQf6TKOzVJjCLzHqzGnM84VWk+vOzRCTIDSNEM2egrrDHGSkOVuKXwU/s9qy
WEfTJaimg5m9TgChQB/BhyvMW79jFg+R6YQNp/vibJYI13rIuvSZ/51UWhTnt5VpbQy0uPETfcMi
eCJ3KDtenR6yCJun3HHO05y+TT6xjmlyVxqz/OKM+4gFRGCDeQ/1LwYLLdrohMSAhuFuc7JHmogY
ShTFcp5VWCAXuIzhowFSECUKd6CZQvNv2uZxTKAZoDmBvS4warqYRqeTCmN1lZ8Ci+YQW/fCJ90w
VNQLyFMs6Utah9sUvLNZc697roJs2JvdGOt+3NpLfB8vE0LOxrUXAUXwBJ2mGSAbkdS5SEviFntC
LiQPLjtLpJss4nXXS14sQ7TUQnxcQOrgsWiied/zCIUt7s3GIgS0QSvUIFIqP/bhe08QolzGU6sI
KJFEJFmdMdv4on0UKX/XFegRMNbuonaG0weCxkWudKyuC+Drq5xV/7bOWY5Waf6iMZChGVQf8oqB
pcAxdFVGiOC1qP6EQDZMHf0CHThRkxm3vUfhPQnrfp+3EqJSEbqNDX4Ivin7bA8jfY7FeUKWH3xJ
82yW/huAOqQYkZ5vo3paBzWwvbTClsPWgFxpLC1D6zqNlmMTWebGqvlBfvS5bRmOUlEitj5ap3ik
xFr05PHqFhETv0MaHIIPk0EKk5NENyy1qzCAeA9Y24+tOzwHN1MH7NAjQLeNFK2CJH2zyhyRJK0o
t0PknEeNJzjYDk4nIdCTAUdL2MPeg947+9KD6A4Uv77S8wbqfQ+VWc8plPkCSSU9Hx3Wn/0mjEhU
YlOJ0UkKvNooIJykoBtG2782LHNrW5+ohoObD4qTWQVQlMUqNIwU3EXyDarjnTXytFLnkRRkTmYo
XbZlRdKsnlGqTGFBFK1zPzD5rlwroutlHiojJlhEm+Yix5KwNW9gCCTr0O9uRRaBN+u/Tf300FDC
YQ3aMVi4pOHTb6qVT/6+S9FaSuCPd+5utEFE5S3yApUocYyM0VwcGW4LuznUFqtxNWFhDIhck8aF
llobrAZKYvAErQHxj/jFGqpP09w9i754i5AuTZb+qaxpBoaRfdM1+mJuUdsMzXyXUxDfxIN9AGYC
79HXkKPSo8sa/9jLqQ3gsji7mtF+DhB3CMk2BKZ7XkaBGI6OkKTOCBwMlCuiYEM+bkNwxDy16N91
t/vsLSEqUdl8s1g5ks1F/RT3gLyrkMlIM6Ry7wT8VLj0ZYAVDZNTdtZaVOOXArkbkeTP+ph+aSpd
Ulwv4ol5khp/pevfHWhXKy+YvnYB/KbUziDQhs+E4MNqqE7O+BR1JYiXxgF2Y+Dz00xIj40ug42f
uge/59Oi6xB3b4t9mOOfBy11pWUhg1RodJu+kuU5od23A6msxgtB9PTmzdA3q7qfpu0iB0h3Qv50
AKp6oUM5gJl/WU8B6rbooAUDP2LsDcbkaAQKZ4uLzACBzXPN9G6bC1gbajqk80BPIuLIZPSFujkC
uMZuiBkQtVC7X+bucUrJ309ljykJVLDGsW90tMhiQ4+g5TBTRtaV05UyfiNs0JzqThv5LZF/ZbVG
wOiGZFVU62i0GqzitOgsQ5e4Mq8EmASw+cZ5XvRH1XJ8C3Nwz8cugpR2VGguFCxSdT1T3NYuXFJa
i43Qq9Z+GofgC3l2vKugL4ZnHwAUDQkJPWcSHRpJwTWwo4hUsOD56/jJGFW0KTukuOLiO+lr3M4c
t9rWevDc9Y6DqVK0iXopoYX4s/icl4RKqUaY5aZbxwf6XbIGdmHtoI9o33LLi73put1lBxDjfVPP
ZQeUcMBbcG6whWxAyg74chgId3eI6ROBP0W1yywh80RtroLj8dg0voEVMwhQfVoDjZLfhnWNeJZ0
m61XAR2FlbYYx7Bl836st+S2i4ElP5WZAJ1YnI4Se1r3ln7neX17rCD94d+Rt0dAvFToWXP3SC6P
Nvlzp6fGAFuCGoM8VJte7gXbOWwhf9svo0HmXmiiPbp1V67cecR7KDaRXsm9T7YLWSptAaL4XuND
8sBSQ7PaS99svC2Kfq43mvtFxJuptc9GHlFniF0yEykaHTaOmMYqSXvEC6EOtrYEsRTyWgru4xEo
/4PToHpcqxfqlCZH0ZsCAVSY49IZIRnuTQx5gecZhvQkPHFi3F6APmKpVpypOOibwkTGz52N8CTc
7lT1EZIhGWqoTd6ibNwh0VGa+s6SuVlPZml924IjZ0/k4UnpFMVd4Hx3pyK4axfgEq0/vJYA8E6R
0GGl3mSRe65qUiqkl50jf+XBjb5WXoj0MJnPOBywjumSbFM3NBiv1SeQTgHiYWo3FSYhjpu9qaO4
QrWv78WCwHJyl+TueEyMZjqqvQysQyEQ3pPWn0lJkXwyxVOBLSboY2qIS+8+CshI21Km1ccoRQFR
p2IJ9v2PY3MKsRAsom95N5tHPZ7Qp3zftYEwzQJYiBHwd7SmMiklBWAMssi/zMc2XhPmYGxDsWdX
5uapLgftskns6hg6+K3KI3OMWU75IaKTkzegPOZlCC7ITStffj8cq89WHCA/VXYC/gOw+DLvxssO
xsjGHBEe0IU7kKsdWBsKgoC0iMeTG0SUGE2SD0Dfz/mCrrDh+c5lnRfu+15gU+gm/U2qS55Tb+lr
NEmxrjbcxN6oM5b8EC60dN4G7UeAzleG5VwFlGC/V1xnBZ70KW2CYu05unseA5Bkg98PlyOF/qtZ
004JCHBV1I67Vjt3uXNZjCZYRmvMLmvRUwNr8QgzSzeERsWhs0RnK4d6KEZis2rUzfsMGNapXaYI
5gdCV7OBWHQGLAAIijV+rZZwJyaR3sB2A/ObTk95L/LPVe87G+wOrYu0cAjP0Z21eu52JNz7n/IL
PxIxP+dnjV+yVHK1bruWZ7kujcXzLWlh+VN6NvM1c7Hhse47mMaQxjdyrYqgAXzCwrvvG6IaS2dZ
MqB4acfMXv8vf982oHy4HtVH/ZdsgQ8abva7qt+3YnpwlvrcCIJJiXGI028E+2bb4l3gRsfAWP5N
bprUy885sfefLlzDNW3D133vlz9N8K/Z8VL0+2xmnSgXjG3vk4+eyeSD0l1sfa9HyLT+/9zXf5L7
kg6o/2Py606mo/62fk7L7vnn7NePD/5If/nubzaZJSZLn3yV7Xp85x+Wr7r9G9V4OHSObwvTlUnO
P9Jfzm++bese+TfTEDL/9ZH+Mn+zPQeGt2v5hqsbfOqPBOBfEpkfic2/9CdL/NKjsJY1HNgNhuEa
pMEcQ/y1R/lwBLoAa/JL8Grg7qIAvywm5VVvwhydsKVswb1caG376AHPXulzcMR5/nHJtWsaokBM
Up+p4TUX9uAK1G6hOuFHmW7mzCY2CsdrZDgygbpOwHAcNB6kNeKb2YLeqdkZYg9ofUVG4u2AJM8X
QILJsOW3cIIfrQXlbZ0SWdMXZ4Amu7r2WI6QAdfLxTlY4AIDt4e1ZGD71Ig73y8fEoRWAUG+elVB
8cvut30+X9pSNyeYYHYVJyeFq5FH4ir1Z8BDZnoLMfbFSpZwteyLCr5orbe3qcMsZ9Zk/pmPmdQd
dO2ZJDNzck4EJhU4AwkjYL2tsV7Isp1uo3NdbouKzETbX/cT85SZtYdh8qDEl29jxJvjTDLzbPuh
H+312KefNUGcXFj8ZifANWRsb5aSwkHaoxDqh3B1DHszd6yK09q8rTOktlyYlUiWIMnW1bC2fcRP
tK+dgzxpXTyjNjMgK9XOCWTSplmZoNOIZzFtmpoHg/XFWqeMscDEdyRMCK4xuU73ShNo/RvTZz0Z
rtCdQIlszK+cnJ+bchdajVKuUQzXzEEoH5oBKJ042qf6wU0qsHzT3ltMYFV9eloSRn/4KvDwzPi5
niNkseeYQqqXYqFynYbOJyfs7+weT0yZ10vlOruHKbgecXQyLWl1BykfdJh2BleXryAsvjR5etJY
7GLHiWWBv9xm8W3lvuoT6qJVRjWbmzBX5XQ7T8U+mYd0A3UujS+1Cm571Qf3zrRcRzxrM4jL3RgP
B0fHU8Ob4D8ZQO+ovJAwNGaxjrLoobdGbx813VVamViYi+EeqRKKX1m/h6ebbgfBytxp223Lw2Qt
g5XXnBhf8myy1q5F7iD00pNb1ngxNvASp5s2KrK90zLRDggcWrgrr0hmPeZe9ZhGKdhn/TNsvS9V
iqhaOtjoDArjc1oUr/NwpfvFlZmneLNhWFLbC8JgroCBM22rrrwrR5cqKprakY20YUVojmc76K0e
deDg2nXas1mcBStQKNoOdG3JpC/3Du7rF5BAsQDrqAXiG9FNgIisziIF8eemdWNUswp+Yg4dEX+B
lOJLNs6P8Pxa1sSbwOu+9ynQ3tQDALZkdYw5Uf5QgfTxzcGl9BwiX2w/1ZbPEj1ilVGA9FpX8AuL
wbrJusHeh7pGTUm3vtVDA9d6HtZ+Ex0Ch1Vmoxf60UIb5TiiUvG+93FOqw0CM9S0AUyoDfkr9NTl
YSv35GC8gTH0+OPFhOJaneXwQ3v7Y19bKmeNphTaF+q1n74uR+/RrvRuXZkg0KaxM/Y0zPcjCgEd
+b44oUhnlh3Qr8Dl6eQCjxSHFIHdYvbs9fErAczE8KHXzb4NpZJzFuERB1YhDvx9hB0YClQSH1/5
JU5IC+sJtTdaFRL4qQFw4Y9T6nzSmJCiYkly/OP95Oh+fHJmLlkvDmwW5cml7Lgk/yZfhImhmQmj
VZ3TpU+XeovawP92DqEOu5L048cn1btiIXmwcQk+SreNozr3/k2d+j51YoiT29Afmq3X0Lqdobxr
eycg8xLb9xAUL+d5V41p8gxCWpCKY7jxrKexfAiWHnZ3jbpVXYr62pCumGM32Zf5MOz6GtLrOJT3
4zw3V70JAQAJljNCXriNdagRNVURH0CuFIOJLV24PE/RgGza2jcXsAWVVlExIJM41cl5yQP7NM3D
fY4EMGgKNBYCuEprc8m8YyPMGnhv+dB62rgi2jtpuJ6hKoxuJoEw6JPusl8eJ4PajDcDwQ6Wx8Yi
XepoT4vlgRbVmgX9gaQ7lymIfVPHc2ppn1FfEnutsNo9vKMXe0LNuwN0t4/awaOcE8Cowv8PLBCu
dZqXHzQPob65/15EfXvr6kF5bQ64M3nDRmhdf0/MFx+XsrjuA5Ku7oRfmosqXz5jNZBEwVZr3WZT
RW6yaYX+OHTRskvD2jumPhNua+Ac9K2vJork0U1D68LsD/mEcq7lkhs3hLlA9xV9MdBN6HOuGEku
hjAPqXPgFO6aYMRlx0okBitqSJrt1bFH3swa/MM0egh6DxJdpjZLHHwaBhzLiCagGcU67B9YR4De
yP2SgR2Qv7JJpGASIgbjkCVHd4K69s4DWvrYXTsTor+NxL+pTSAxSIkiZX8cz5Vu7qp+3kVTidGw
OeH3rjbQ6lndHWmhODG22O9NUO5cTSsOlV3VxzCN6mPz554693EoluqzVkzooUtsG4S46jgXzO5w
HsdNTKwAYA6H2VgzgHjJV+0KQEEM+w5NvhhxN5f8FYhCqns9hEq1ocgJWEzteg7Sb5Q1v1Bx8jZz
3FPBISow7aE4vGcMZNogNmQuRCUQ5MaIxhxhbegeuecO4PEgxh3fdyPDRzpPHmujDV0jrV7tcEFv
ycVgUAIDaZHchiwo8DnIZjHvx8UDVC3qYzkj3uInqKeo57rkcnCM5COGd+zuapf8lXzqUbLAfDSr
/SChah9PuZc8l1Zu1J56IZvT786sg9bKp/xYSvih2qiG8HGo9pa6n1ddhdanImgpSpfafDDBqlwQ
vQQNGajcrR/Us7eNBWq22jWIG9A+13CAI7m8EUKvDnr80oZVdwz0AJ2vsKBiou6jvEWL3HSk3TZ9
gSqlOlQbdb+lFgOJWzyZNb05fmw0wJI/HaoX1LnFfarLBNJGN6Loqe6pam5qL81xlUgDz1up9vax
+WiDHw1RZPZBp2MhWq6DoAsz71NalNhnyOFObTKJvnQU6FIdj3FVMT7V31HnAZapnt17H9VLEJtq
F/gTQ1s6rz8enFD0pn/1DC0Mo5JRgGaRD21Qffa9577vO0n1KhJEEdXD+nhEH0y8j3OigIRbZ6gv
fPRWVyIvXfXsVG9Wr5gaCfA60j8bwPN/dN6m5Q6o4zYR9Lt4EDkSJgxLRUbNTXUZ1ZUosfzoXx/n
jNDYida0d1NYSg1KshE9+VXRTrvWGCEwSIyneu39DfIcRWiSKA6+6j7ltKOuRe1R/Ln3yzmtqcM1
LCkqMZ5ECcesHLbwT+AaREtz6cdIlqmBY2Clo/YKPzKAOzaAZniEhhwyPp5obiMVh9kDj7mKIQe3
CRU12QVVlyzbKIILFRqMlA6koD4Fydkokuf7OHv2xzp575KWK6yLcUmCleqSbmuzBmuzaKM6JyBx
Qj71ocoybooEPKN60EUt+Zyqt6pN4DHno/EV0Hj7lBWIRFT7js2n1ZP+6bj1XAydIUsxNE60ufcn
LB9zJQduXZ3MB6T40y7Z6n8Oz45P/KEO1Z7aqHFbnQtKlBqK2t9/DJdZsJB2UyPn+y7f/1T4IeWI
tMXa5E/UuguzM9976idMir/5/poZNstG4dong/hor3bVSwqP/XEYmrpACdXVXoaqiqKXoEvzXSh/
0iAdTtXex+ZfnSuU4erHe8Jc3pp/9RUTaxWSftGb+ppMfS4I9UvHsVAw/vjYv/rsL+eoOLrrpSUv
HctrVa/qmXgWo4NTlDxV4vzjtsioG02HpKmcjgqD7mOHTEBqM0g1049zACDpbKYOzLExxW4ie5hr
fY6eiXwW6hPhTDIYFjxfoz78r75GvfDTZ/xZbGCsnAr546PG+mJE6Kqod71/3ft7qTKjtuBxNwxy
ujv1utq48nrfXx2ohuo5DQWBBIaJdmT6r+AOws2N6vHQutW8GfqyaPaDLA24sjQQRx5hAWBZBVyH
P1kd0cbg05WVMOp0pZEel7tSxgZaQpRQqyghcrmYMMgfG91GGkj2iBmQEIWOEbVLeMGBLHg0eUxl
dNbIeTLI/IDUK1y9OvTUyKuOEz83GC7Q1nwHtStkuxq21TGlayZib+5ubCSmtqPVf8vtCuMOOXTo
cqMQ9+rQVjNCUjyQM82BUwuMy+XIM+hhwW0Ljuq3qFPqB6lNSPljN+TYQfrOVO1bGQxEMkqI5dTo
+fgrQFtujqGMLTQmBpZ6cg4ECZOu+gmya+QBrkAhiChllnOq2ms73BJ7GqIcQJ0Mz91xscGcOAzE
cqP2DGdYk5MldyuH3km+Ve01UFYaI1j2eBFzIXJoT0eTJqhQ+ep4RDFiPyNwZHeOjg+4DK+EDKdy
8u6MksFjNyxUfTQZLC5yuHnf053wCJh8zK3F2CTyd3p12xzVXs0PQx2gv0pqJzI35lUgB2n1w9XG
pRKzLgKnl+XX7pgXOr9blwFFyVoeJ/gIMK3XB4iXyOoSOkNgtm00CbMxBIUlu96shde1U05b1XB8
yVpxwJQx6MrdoJMEFTs41X4oxSBhoqMdQY5N7fYypC5MHZuEPtkrcoAiDag9nhHzwsdJfYi0dd/g
f5nKH/Gxyb1E4BAEHfTP846ccTqpGdC1GNpXttNsoWHfqG9TzA+197FRZIzOaL/0FN836osyNXep
XXdCyhI5l3RlNch6dTaLsctgCHvcP+q1I2NwtalVU8OC1UJMd69Db0ZkR76qlRaLg65+DuSjUa3N
81HeQYaXYweJCZpbZ+EIUUFUHczLIg9nggHZ+NQmJkcI3L4I30j21RuTNCdfDaid+nl8kKIwRz8c
p6Ou26jCfhznYT3u0wrdvyallJV047H0hiinfAesh9CTs3Ecc3FO8SqZcscAwcFjGLBRh/90LmlW
SFy1q3w8DWZRfkLOCQhWgAQ3tibENSSK0L33UzvYLvkIMNnV7pBXTI6xHohtRIWWajKqvAh3QTdb
cmhh+hJvGt1bro38dtYLsbdhd2ZVfVe1iwcLpLxfUCTatzB7Lrr/w955rMeNbF32XXqOagARcIOe
pE9m0okUZSb4qCIJ7z2e/l8BVZUoSlf6q8d3kkKSYhqYQMTZ+6wt7E+mMYXnoQrBus/6TdcZ+PCD
Q+m7l0y36USbdHEaDXwNscMFEYRb8HftNsJMBZ76xqOa+0BSGensfZmDlHHexWOlqjB4anrduRgS
CpVj3PuH2p9vE6BaJKI69FEN/bkXNolpBNhqxWDtogCBeKbps3NYfkxNXB1sJyRQesCw6I2NOIKG
vcp9WMcwp/O9nDijMcZ1x7YDwhVEdLtUWKcCZz7HUadRCp4+DMIT68EZaG9Cs1oZ2kibuaUbx9Yc
rqlsVah+ojotW11SPTci6+l3a8qzCJdJLh0KeP5CLHS0t8ylajfoQOPlqosoR8Jeaz5MPiuV0RXo
PAqfrMaBX6/nVHq4FmRxiNMwOOR1fTX3Dj2VzXAvOoKHJjOljciBdA64eNgH6ZBdJ3SQh2atyiAB
5JBYJ23WGXeTCLqz6eY6zouORCZJRkJZRMUGYvClyEHXOJVB+wW1GfCPKaXCW6skd8YT7d5FqDZa
CqmZ6P60ouKEt5Vutincg6pqVrLjwW8JDRGjt5U+MZ2kjRRkCrnzANLfF/dWno2XPoI6NN7p/aib
4baKydEdO/ThMpxBnXXd50KONSF0xIfXVNanWP9iNxRx8/6pDHywhtj1tpN3mIHNroXdXeZo42RK
DeauFjqV4DR+V9FFvxdV2O78RoDbtkb9tgHlXw85tEmF0cymptq53CnWql++b9HBU5TEniL4eqwm
C7Id/eoa4ZeOFZAPpkMTS7JiPgdT0CGZIzKLKRuO5WzSMIz6Ng/RE3l2bU/4NlPY86zFz/ja8PQz
z1vrBs6oJiRfz8mKSyG0mFITb1xaQgMoZ4RXo1ZCuomgypiiwGbXIWZEbvXcWmq+KUI4gCwwVy63
2i6hzaM2A+7mgESpQGT7SLTtAezE3rc8byOK1Nz4gLYEPr0NDaoDnAj32tezEw1Xybly24Oeltkx
Saov5YhYUhii/apX/uUN/07w+ceV/l/n+v/7P64raCn4v38rYz841zfP6ePwWD+/Fu6+/s3ftnXr
DzoPhDBs28KGoNuvbOsWjnYHRc/2DMkvMJT/JdsJ7w+UaSztHpqeah/ij/5yrQsXHdAwEOZti6Yj
zIb/RraTjlLlXnVr0BRh2YbhSh0rAfZ6+40YnNCWHRuzVx16gDYbVfKajZ6LyXYvoFr6F1EG7QtZ
OFrRr6gWXRpF+SGiemfALNxk8L5XAd7ElWVkwTrW6KeI6ZgsIFoQ1OhUJyvmtrsDj9huS9Xz2+fh
VoeeideSKLShMNtTk9WkU4fnrim0nRZ8du2yAeXa2uvGtskdctEAhIZ1j/vpo+7Z7r5x8C1YU3bE
ToVrWVqnxN7koU7fxuwG22gqnlnFzXvZKC8RXxFJhK7OnITD0boqqOtlBu6yLv2M2537NvSpcaxa
CJm2u/ZC52ESOuHKoX/lCjJHma2T/MS6buvX2P5mXych2dr7OHLvChjbeoAnUuusdt374XwCc7nP
Z7kvnai6rGnd304uXp1sPLqdPh8cva12skluzCD4bPupcedG9AolLvjrrL7IZkZZfaJhHxO/hoeR
qlCNYc8lDUbGDkFrlXLtBfonmF0rN8eANpvW3TCYJVpFAlczcD5FJfbUS1Hb5XFowVrX0nieudUB
6yX3JzUV3dVb097ZbMxsUhzG6HNHW2DAQBknS/wDkSFTBHcXJAVAznIHUpoeQDCstv6SDPjVhALx
1nF7t7gKbfAnHGezfcjMgHF5xDNhzcEpZC7Su8GTpRFwmsNGoLXJvK1789ZKoGJ5XhIiYaLwRWRD
7q7DxLxivjRAGk1eJhkj+V7MwIrpQiiySxX9kEn7Hsw50WsNqetNPZ3w18w7ZhxPBpiSlVUhwSU2
HE4rzm5C3sgWI80/TnvZFlhLOtO8zUl9noRz9vuOLnGq8qjCdz1m2XXkE3RZL9kYqIhpQt8k99xj
4ga3ppud4T2fLf1LXULDrTAHskhjVQeHJo5VF/YUfMaHfpxKvFJAuguc20LcJlPyGSw6HruiuAOZ
sHXcPH1IsIdj8c7aEeN+SF8UHREAGLRDp+MfjiDglv41S9XrUfhb2PyqEsg37zt8xVZrrpuOBQV0
i10G9G+lVfQPdDpJqlN6EIFWkvptrusO3zf3Q2D7XOMUzUdKc4Pc2ZVz6DDWgpYaxmOPlTSAeQ3y
XeRQQUhqdCqyTkt6U6M4uKdPeiRqDKE41LOX2MXMHp6awa22hWdc+0Dq28DXiFpysA8Ry1s3w7Vd
A0fQ7T2l8DubHAi47zQ8kkSXG3X4IMoULHT0YnBnAzNHNId1oInEpUDTVrSJeAiwd7BVm206YgqV
CZac8NJJ0SfShNiLsY72bYrAoHtEyTVZjHkqcbaBSECQZzoef0JYNtSvUBwZahJSLY7llzq1/Bvr
SqQhHj6hXdG9Ee5KNbZp0UzbqR/EZB9+mAYmg4Hev8siB4EHybTHEEuXrwk68AL+ANOzGjHephQi
IahuB7u6raZ0PAumMSsTl9cK2ARuBOZgWyDscp+R+EFLKqNTn75zK08ecL6u9WRqdn6C2c4h3WIn
Q/3ao/15R9PrAPV37UfhXRESyJqG+V1DRYLey+wljX1j385BvptCA9TLhZZhkBzuIGxTXceMnUvm
s2AqjRumf+nGm4arfro1RXxqcyNfCUFuUkkSnOvrf8ZRH21Y+z7ANb2LAvoue1M6a6vzCWqQucPC
AHElJ2C+d0moCErInSmW2FNpgkMY+ACiausTRJAaZ1ycwDGfn/oER6c/MacaH2LDcle2QX9db7mE
4jGzmbro1hmppsLh7zcFvHdGpdo+maYVHMsu2OAEq9XAbxpjd9KNsdwWad4QC0lA1VxEJxnB6k38
WPVUVcnZSok4DaYQFH9P+/dg7TtI8Qw6jKMTxVTVmlLTO2xC/hbNi+nQ0lL6M4a9CbdKlDYWmRDm
jZZb+Nz6CP+5lsMBTavshFyvY+/l7cCikYw1kL4b09Ou1cz7xomcRiNjjjcTkxlgdQsrLzk7ufjg
dTN4HenAue4rApg8+7KIiVKP0ckoWUkbdLa0v34K1j948tRDNb+ETuxcLE/wC44HTrSvnzIPk/GU
dNDEaIQF0Ghe9FNlYWtcNiuyk9z2wfKK+SKwxX2hC5MCM3lTmMB2tTRvR0GdgIaxfvFLKirBspUr
z6TUJszzsaUT4dq/ZBYNHYh65D3GH/uUnyJL79OqA8RjShzXE6mOuVSz9vkyVQbLAAnraOADx9I5
7gdtvqzgEa7+ax/739jH6ONR7Yz/eQZ69fylfmyS76xjf/3R39Yx6w+8ZFJSYLdsncoRr/faOmbR
FktzgOEIoCT/zEGl+IOGShMeGmendKXgV/90Tv6bOadhOrzh60mn7koLg5iEVawLG4IgrrTvzJei
07B/hf0572U7EqkH1fNyQYz4qg7/DTby//mzIOZVvKWE/+21fvbStaTYhlOqq+XGEBlwcvX+xaJn
LH/ZS+LZeieSEwus2k9v/XQoTqlHjqFjDvvKpYsJ5e4+HB4KtzCPOf0ZW+oX+IIM41OmmUdei6hY
kq4o9dQfsgum6Duyi9qVhLKm5Vvg7qMFMpnFb7/XQ2YEop/3g1fe+274sewYOWswVph+37fEzGVN
1d1YpcvstWDgHOpiuvDz/jKN+wc3rxG5avvSi2ta67yYdfjgHE2msLvQJ7G2LPQt8ErI5hMWnyB7
oJf2cRiYFEl/hMOBp7mcbOfCAhC/TkwNvC81xqz1jCN+JliH4skgRD0b+hXpRaTMCzPZ0cBFmEVQ
XHoanT5Jwfrdd53uWi/8nlgIGI02sUhyinNFeLM28LJibIFxIqtVW+YPZhwcGtvqjtShXwZJyl4w
5HeJTqxB13mAxxJguDDuQuKqqLGnDwEHiinUBdUv6PbKZzXmfbIxDhqeDUuzdjntnTl9qFSHRu6/
Y0of7JMfDt4O6A123limu9nCJm+5D16g+rts5jJ9fZ/b9lMbeFSHudVcTpE+rulQuKlDDAxdS6kN
+b4W3oc+Nu5mu7B2UpasRbLbuXQ/4Xhr1lJLUEUCZoV1R7+cV4MR1PrmOCbapRuLo6gSb0Xt6c8+
qqbtwJpjRcnsM7YEoIgDBO3UftDhTO6KXLdXUq9bOidJYAF1s44JZ8Hoh/HJuPJrnbwEWjhjOUPI
K715PSkMLxJimW8r3XvsbYMvX5IN6GNhrssW07v+Z9H3xHdZj5oTNrtUJ50xskHj1kl1dvs0U4V/
LHwJk78uTTh6RXldAnTb5C6iIj1g1ZbV1vU85vZFZnUnBANlrRewn6Do9ANkEjB5D3lBcElnltWu
6/thh+HvaGdi21QZcTAVrcKz9W6cDBcSWrE2U1KNyRHjEhjri7KqiXhz4PDB9OGWUvgVLhc93lJf
usqCGTRkqh0wu3drPmrIktD5ktbZl7DqNoUkmKqXlBrb9FnXoZqQhtHlpErY1sTKVT7mDqV3hxrn
tjenszdYx2aan+J+JHYbqaQX9PEQ3jEmqXtrEJvASuYz7joahccvc9p/Cll7HawEmHrZ5o9uOYE8
b8l1EOK9C4d33Q0cK82sLJiXJ837MhrMfhlfUWKkx0EjfLTPL72KW3vbUaNVcxI8F/o+H/3y1PrR
i52QtNcptk0AHgIhYxsBKweFCaM8ZJ4/bHG/3Jt5eQ90FaiDbn11PiyKeoJLj/XRhyibiFSKzJu4
tm+TVvM2sR+SotLQy2V0rn5hm/vY1yL64Po9vXnKD6ifZlqG1zVMtbHgmnBieiqBtSvm+mUskvs2
g7TG1QVLfscAICzjnVYAByHpNjMNeaq0rZijD9ZM4D1Rf0RTV0NKvTY9wSOuNxHWNOIsLUGroB4T
CRPPw57v8jQHvbwU2Xg1Rj6nBk6qrpLroB3JYAki2gob50DbKP1h4PHwVdHQXYpN5FmXgeN+cSp9
ONcWSRhJfNB9qPex7b4Db5rughRFbagQC7sZr6W4phOEpKHenrfQMYnrshCo5dxMt1E/5NcEgQCz
3pR6Re6lGX+SXn+RlYLqsTZNqIQ0ibUTbdmSZUfm+gSKKYfy/EyC2sHuSYVpRiffmlJ+Lv2R1dll
PZG7VYtNKROip2kVXoeZdYPHsjNqYEMoVQBriKMh8ie7EnX0zrA7slVcsaath3i2WfvSSRfGTYlN
yJTEKKU+dmGz78gscr2b3IeloQUXKZRySvasrB0AAIZGOks44oTqKZizYtuZcwglpgNxOMX+Tl1a
49wN59RiVp/ET2am45UELD6T1mLYOejzQnuuhv4jAxI/jXu63YxzERZPJQxBbgbnOmBRFIcMuqEE
16+nLQ1uZy8mirUeXiITDlKe1c+hjQbS+jjizPZl8qfugriD+7htsAFhFSsM3Iyt3b7EI2tgatab
1nXkObLKj+Ri0ewaEQ+sRd3GtqGzMwsft5rvvsyq8T4PrdWAk+HYEBNLJuIq08D9kJ3F3k2ta10R
EvDRE648hsVlKI0vw2i+qydyawn6pA18ys+9v8Nd2qw8M30wWqyJeSJ6wE4eQ2003bh+/p7uPQ24
qse1E2MEnJlNT6Tz0BCHUDr4ly0kVTD8XMjDhsyjkU47wIt+9uxFebNJKo25A7UWfZYnL+Fazt3x
UzsQfETeGjIVDraO1w6c7qX0YDaZMjoXrT2f5ya6nbIHl7LwBTcgR1L7cfSUktRkv1jp6OyoW7Kc
N/uNHxLC1VrOO15yXwGwXYeDDh5Sp0JimAHQ70o79114Aq+J9zkLPTihlLgJQOE/wyKtqunktu+G
kllG0dSbnrw3miW9dK1zPcGaJKw4KvqrbvIIpTCM54pSmifJHhns8mNWWRAI4vwFrvO6GfRq3zKl
Q3kkAsxT/N+mge6S9cNpiqI17vpqJYnGYHZR4/XWCCVvWKMiphLbxsBGR+gpollyB5wY7S3aktzm
EV3b40MGpmCNIWGSOSRewXAMvXQ4tO746LeUytwCdbIXw3NwoRmFc2jyxGNFo30y4xgEVON0J+YK
0IJSWXKzp7Jeqjo5iQAF1cfqi6Fq6DXFdF9V1fFQneiQv55UvZ0mWo+wHn3r2CQHdJn0NpIIqSnI
2oOgYD+pyn2javi9qua7stzoUwzPQVX62X8xeL3quVMqACg6F38kygBjGdHMSi2olG7QKwVBKi2h
VapCi7xgKJ2ho3djrY8xDa8ie3YmkZxHYtFjiv6IFDlHslKqhVT6haOUjCGl/uCO/nQeHIJNXKV4
oH9wGVHbm5QaQp4HuKYA3Y4gq1XK+3pKO8mVikJso7lplLLSIrEUSmvRlOoilf5SKyWmj8N3eVmz
7tZKc0c2IlNZhBvOAeYg6bFSik61aDuIPA5iz4zo0yD++CFMaazsTJkRhiqlEBFgRu6LUo0mpR9Z
CEkwHuMDqMnxskZk8pTaVCjdibw5CxlKIkeRyZFtGNQbKAU81IhW3MMGuMugR5GzTKVreQhcmVK6
bCSvbNG+sFgihUEeztDWUMcCz72slF4WG9zI56BEQ1Nq2qx0NfqyVJRCtUaWJKKhirRTqmQ4pcdZ
SpmzHBucyhBm63pmTh/MWn+vjdY1bf5XwMbJe1Mqn670PkIeTaX/hSFt+63fRldxgVdhJq9y7UCw
xViSwWFQKmKo9MQkZGYjbPDMcAM8BuWoPOtx0BNdXz0TFVWdGqVOLlsdgqVQyqWpNMxCqZmj0jUH
chXXQTF80KZM2w/JdJZWZ12FDhc2ibOHKZ46oHoYB8gwhfymA9llkn41Zok4Oq6atjvErrNyLA9m
Eep0RfuXk9GNm7gvrd1gYQ2Vk3/gRnGulXKbKg23QcydlKo7Kn13QOilLRkDndJ+W0RgaCj5xlO6
sK8U4gypWGXojEo7TpSKbCInT8jKvdKXcRvHlwAmLzMGEqVAN0qLxk5M+BDqdIdM3Sq9WlfKdYKE
XSktO0PUthC3kQadg0kLkFK9Z6V/V0oJd5UmTosPCZ5KJ4+VYj4o7bxDRIdkEK19patTCaLxBqW9
Nbe9Ut5rpcFDBS6u8+Ec+Kjzs8vktFB6fqYe6Lv+6+HNz9wk/TMKmHH4+IEvysUaEHQ+LEVNWQOW
n+qlsyF1aTiUymZgj/5woWN+pFL1z/M+iyAvY0dQGCKKksqjkGNWiBfbwjcjarHYGgQGh6ASj5Fy
PNiL+UFTPghvsUQs3tOvzzFMQAWYt4vt1FjsFFI5K0ie2tTKa7H8YnmIMGJoypEBaQhzBgO5dbAw
bDiLdWPxJn41Iy6bvXJ50In/YTEjLm7Sbw+L5XR5SsPpbaW8I51ykXTKT7I49JfXWB50BnYWIM7+
24++voHyqRjKsTIqV/Hyajhrkf+XzW8/9CRJksoBs5gXdeYFF8y1VBOa2qyVayYwzlmRcjWES+1g
cdQsm75y2FQJ4YNTqF0vkQ0sPAi2bJvR3o/UD772hCv/Tq2cPNBJMfUsxut8sfpUyvVTKP+Po5xA
i9t6edCUlcY+J4ttCDw6Ix5OosVr7alDtWyNi+UIKqLgrv3VyS6UDrd4X0vd6vHMjM5HeARyK5QD
FsGxvChK4lnJwiYjy/f0w2JuXbyuyTcDLIYCfHCOOR+EBv9ZeaZa5bFatkib6A6W02065bFafK/L
FokG0DTxTvbqv/qg9pVja/E+f3NBR4u1q1cuL0P5vZazLWCuY9Ch97cR2lMesVi5xRaT/WJ4pv8X
M9mArQxV0t5/MzxbypBWKifdgCFtUM605UckF5Lio3xrSf7+q7V5MdQvbtjFJ7s8zZX3bcQEZyk3
nIctrloMcotDlhhA7JVfN5WNblKuukT56xbbq7eY7r551L9Z1mfl07Pq3MvPXcYyfDEv63N3ZhHn
75YTR2PJsA2x/YWLAfBbi8DyXcZ3nXILVotx8GuHwGL3XdoGYuUxtOnTr6oZM7GyHtaRl9bwpWKG
EmAJcjDoRFK04bhoW9YBPCRcKGR0xrg1Ft+XelgSIJank91yin97vvyQfj5+6PXJsKUt+fHb35Gj
q89fEy/azszqj8uvvv01btHs2OjP4+K0rFQg/ddNWXkpo3jH3ET9EI0ZgmUNVufV/1ysmKMyjC5b
y3/sR+7DVG+mdaBjsTPjbltadkaDF89oQMVOqLY8UX+sOjrrl2d1QqltqwfQYQbViVVqebSJC1p6
BNPZr39hqa03T2kF2ns2o8pASw6GvH9eXggiQxJZwihQ+3bZrZ7L7l+eLg8L4vnb0zf/JaSr9NDn
jOiWuhYXf6EoDF/fakFNeBMFT5bZMrsuQgbP0agG6mcB52CjjKCO1WHdXDarybyMUP523nhTTGRY
opv/bfdbnH/kZ3HoKOOCTiUWAfPprbYczcX092pzcQK6NSvpKOyJbVWDJLdwHgsvl4cEf1CivJBC
dZSUmv6BW1958e3jL08Xt+SytTyEZQV3thMY5ZQvQDkme4YsHL//PPeHSd+7eK6+fh319ZYtcA7b
sTejA2XieoPxCijsP7+0mhovDTUoRJWJFd5E7U+5RHHQhvVh2RxBpK+pabeQ6bFMZgqisZgnl6dj
ULMCzRReo00fw8Hoj70CfSwPNAPSZrdsDgZRSuQvvTkJ1dPFI7yckxb1t50xyJtX5/ey2UaUQpMB
w8DyFA032aeGcXr1/5YzW2+NK8PSxO7Vyb/8n2/vURmlviZjMwSl00FoCQGzrfKRGWwkAYkuH3D5
EwzJ5MCPoDFWrg4cPl4yaJZgmCUnJlT3wTdPl1/Q7Oz8t6H/fwWzNAyup18pMru0qKOn7wSZv/7m
L0HG1f/A0+OCJbFou1e+n7/kGNf5wxamjauLsAXdE4ox+bclyFByDB4dyKp/izh/yTGm/MOCiem5
aDWObdqe9W/kGVOJL985gmxhSSENegQ8W+jKe/RanAmGUSf9reDun6Qsjxm3r6mJxqemrK5b1GDy
b8JwH2VaQqoza9POrLCcVcmGFDlZzuHJ7DqimRO8KWVN7Ycb5Fn5FajmURLo8ubYGv1lY1XugU7c
au+F/e/oGm/0JUs3JVIWQDG6VdnBStV6/RWqKpgR0sd2r3OoKMVB6tMyE+oYVqTcNPv1XJkQApwn
p9DSr0657xCv35EQ3nAQvr65BzqFjFHM9fabN69F3Buowu2+rkK8R8W+SgUYLIjH2G6GFfP+65I1
Ka34+doXUfcb5K3xs/fnsHk063COSfEGPD0bY1JOUrb7zG1uhBxQRgZjWDc5wg2tW9BWjlWEvybK
GmVIjr4Ktf/5+785f5bvz4JTl5zeprAUqOL1zh/7lvAgWuD2lgVlGrLau0Dl7ojJMliohS4lkBaN
3wWCCyxnTW+upGa9dwEYIc+vRFlrv9klP/9EyO3q4qIG+GaPtFCxfDgHLe3JiO5GPIZbcher86uL
/C+H5HcHnovz9YXDF4d/gdrputI2Bc6+7794Q0ty01c+VrLZwPzmFvG2Hu2YgL5hndhtcMGs1b+a
G2gWZm8cukEbbpy6HtcpycbnUshwn462fSLd2/13yJfloxmMDyZWQk7Jt4KrVfWmCI2WaJnqyfFh
Rdha+Cf67Gqa/PsItWtt+9Srfr1DftztlmlikrfglkioEG+shX4IF80VRUdtwbLwX1B4KHWv2P76
XX62101peszAdE9aQv3+FchHdxszNpKErxYgh83EJKKM2nBXhVH95jxSZ+6rkXHZi6/f6s0BtqUe
VAFK7t6dgE52ab8JuviJoHPFY6A6OcEhjcLp8tdfULyxaC5v6zoQOQRWAE7gNwPyFCagxQYuaNNh
nhSSsX3wMv3URk62w/4hgTddh1RzLstyuG8dGVPl6w8MDd6q1Jxkg4lDkL8DJn6wzUNC5zGf29z1
TPU2btej6464iKn0rfrO67foQi91QM+/5tPKQq4Q9LvgpQE+e5iSm9otmJ0nVH+MyYzO7ioN2luj
0z5LCsGH33xztUPf7HChS0dX2BvANm9PW7cJbMgIXLip2SY7Y4xuRZsLMlH4VlrY37Y6Wb0DhSun
9+6bVLKKk9PNkPfEvo8WQWz5XdpgW9M1j8WcQ8XcLSjUT3GzCSJEhJ6Txex7fdXUFNhTq7hynflA
N/GqIkTOmE1xtkwZX44NQal4ggJ30A/+R2i6Me6Y7qyZ8Ydff2XD+PHeZQmde5carPBlLLfnV+dz
7KUkzllpuwfHl22pGYPlip/HAhG3Gd7PMYGwc+cSymxZ44HQGXiO1gul+SudJtJyjrVzUDzlCf/q
+iczIrSsLo1PpMMZ20gUsEQtY0eyKNPn1t4FInXuvc4/ePqXWHPD90TZgMtzuE9qVYfqxGjWUmha
S1+HDt1mp8xrKGlr/E7G2e3Yu7deUeJMOBuJ6liYqpUrnEuzpSCZW1QmTgBxKOCHjrmKBlbvXX8b
lMN7GMDJCO+wyBCzCnmn69Z710rv6tiyDp5NJISdA1DoXcx+GJcScBe11JzdrLS/why4j8roAU6v
Cy7CbeFCusF7ERNr4fTXuF5B8+O3dKfhz6lEqQA9M22NoMoWar+TXJjuDbELNnHvtE7cSx3r7qDB
fh+IjqS3gLn6e6A982qS8CKLPr2QOlJ9PLcq6bOmaN5r7xAZSKfw/gxrEjac+saS93YB6hhJ5LNJ
ULKc5UcnC8lK8MYjycmKGCHQH1xepO679zaEAbR4rIwFOuOK8Spa5XV7nYbTb86qHwcu18J9joFO
Ss92nDcjyNgElH7JbN13st2V2bh3exIEjWi890fsz1BbSd7M89+M/z99V4u7LmYfR90Ivh+ZvZqz
w5sTbrv6QyOG265IXzpo4OOsva9l8iHx7I+/uXp+nPsQuMGdwCDtHteS+eaW04AQybW0Y+4lad1Q
5dNpjO9qrW229aPl9PPW008k6NKsac03v37zHy9cuodNNT33PF0IW90OX124QYfDF9gIX9cpPpa1
uYsnUzvKOdGg7JiEgB8c7UkbYBH++n0N8cMoyRtL22WeK4RgV3//xpnua5gF2c+yc2jm7votrox+
nQbTeASg8pixZlhbfdtCOZyvGgZPgszSR7t/iC3oKb/5ND/e9fk0VFxc2hcMhynR958GOPds2CUR
nePILEhXw0ZQwlIK0K8zd+LKHBrjCsBID22uuE58fwMwh0yNcLgviCDb0/W5+fVnMn92aJgPYzU1
LGHQbPH9Z6qqAhJ17zR7E8PbOk21bWlLY9dH/UMZTC99M9irpip8bBBmwH0v/ZCJ4t3k+MpkY3xK
RiNYHRC6LkL4rKhXhgSdiz2c47pp9eDeiM3LFtrBFVORnj5nOqf87LJS9HuMVVuKiv5vdvMyrfn+
1uhaHkA3VoTw236Ilwmkpml+KJo92jChYps26K4Mx1dBPx03ZQjPqLJRte4FMh7l/OQwNxiuUktd
+BmrtUa3H8HclARy5w098JuhLNuN7TXeds7ExhlAqukIXfAvfPw90r3XzYKSmx1C8pATQ5h39hB3
DrSlDhzKYyC4rY5pesAvsSoidLFfH0VJ482b2QBf2TMMIeDYMZyp37+6wIib97LJHQBcJA392WBw
8Dc4oTYd5so49y1CuhXKYziopJw8H1dF+BITuWqFTPj7TmoHpufwov2R/uIKEj/7BqZYP5lrwmM/
ZiPEslgtZlvg3m36RXOH93WYuhdpbjRbCuzMf2yxyUow2aYFJtQyyX+ye2hqAXlGpY/nJYymR3Jy
ITknkqYWGtY2pt7cDYX99Ou9scz6fjgBXu2NN9fZ0KaDDIoJsl1H/ueUkpJszsSQFU42bEqI7FvG
BTR62Ce2AaTNM8mQdhzrfR+3X2NN/uOSz/rZSM8EnJs0o5DhvB363KmXw2R15A1njjIUuaDyzORD
53tbuzImLB1giMqo81V4GANCalxnJNtfO1559GR6mPngZ7+gq8YqPZT0fDo5Hi4PLDAkRqo5TpxX
a5pbvlgmLxJVxWNrdP3RCzAk+5XtbtgZ97zsPVjAeDM7ymvTF5idoFZvMzd6SfOWjCvHvG7pAdhZ
mf0xKy2Ueg8yspj9cU+kAvN3wmFMhihXuAjMuuvtRq+jrq9/ENJ/NJzivd3F3NtLb+u01Yeubdb0
JUbnqBJrWQdPLmrHxa+P84/LG+pE5FBI5sAo/ary9PqkpwcMXG3McOrK5DHwW5o7Zz1cUWEWv1lI
/WSQtFnC0qwmHV5VVwf51eXVpAR31wXU5jLIX3CorgkDJbytuHHRuFchYk2ekW4gc3n/66/4kykv
35EAFhNWJTjWtwvnyifEwfEthufc2nZ9DPnfHeUxaZs/TUECAjrrxjE7ckPzhFzbQEfZn1jJ+8zr
yfUuNqXjPqFuR/u5HO31FNbxtoh2vm2Evxl2f3Ki27oEmilopsVK/WYftUFUmZDXm31OSDbeMiwi
8WOvpzejZq2RZ18aB3vHr3fPMml5c6VT8TM91zApzdH29/2B8XqtGaOIq8vouyuA5zSdaBvHiWiK
ds6B69M0ajfljhjeA1WGd6bvHs2G2IkBTDQaiLwZRd1uwrDtSRJjojlH031kQCPWfjcF+nG9xoG0
uHWS0ePIHyJwoq7tLaxVDZJKASOydGzGQRywCEnRGhvMy6/3zE/PWJZIRPdQbqPS9/2Osb2YPMJu
bGhZuhwIbpWSdzVz+4rBWaxSzt+1N4/pRvvdCfvjity1QSZjXFcHBHP8928cN0ZQGLJswOK1H4ZJ
3hoOq0PwzQk5tvU1yxUaUlh/JsjDlPRbsN1Wswl7jXU4sv/azRp7LfR+p5PuM8+0qv16xxg/GzXw
85vU4KRD6P2bU2aYOpDMTcIVhemVUYUmNgk/JymbS9aNz2HE7LiX7s42Wa85010pA5ogZwDOtQmV
O05fxMQu/PWnkj87XsyQOVKsbukBePOp2qD3TZHrhPp0ATAfuHNHmm6OaTPHKPhMXpuW7MCYhv9d
AHyEFsDyWJoUEbvYzW4IyctNK7oT4/jcAfe/64zgNvSb5irI6YQW86lyw6uZkQYOBm5g27eweDDR
vMq5L3ixcdm6tD9FHoD+GV89IHmmcJGu7JK2139oqkuoq/MWv3i3x1fYPqaj9XHu0uKoidh5MKvg
aa6iLQHl4X7Iw/EyNRRdr57LM51gTcUc4Nc77Cf7i4Aq22YwdphLG2/Ob/Jfo8nK7WrfB9Yab228
7eTcb4ecPoCis+6jsLu1tfolJsLy1+9s/GSuBc+XBiXdMXSXbt/vz3Dg3ZT7MesRtZA6h1jv5CGC
aAAoWyRrt7CN41DXFz2WGLBw1DeFqKwL4Kj/fk3FWsqiO1qpET/cGUriWdrSldU+iabrWmb9qkp0
HUt0XhATZDyOQEOvpiI/x9JsfnO6/qSQTkO0oJrLIsahlv/mKjdn+gEJf8DR6EwEGAXh3nQJ+CuD
4Azxw9xGmpevg3k+xn2wK+kR+M1V/JNRxtMp+UlQ3QZs5zeHn5lS3nqhVe3Tbs7WpXcUPj7CplmR
/0B0o/7bb8xS6CdrSeaUuueROvs/XJ3Zcts6tG2/iFXsm1f1vSy3iV9YceKwJ0EQJEF+/RlSqs4+
976oJHlvR5ZEAGutOccMHdbx//dzDwsXzfls8W8OVfTV2I+UHOU/aZo2m0zJlxJjxcrSbfRqoKXg
axj/IVwjPQY6breJjqOn3PhV5ybMsGpKFmNGqGoxOslTbyuCMFp3gdvGWKoAIWcZOMZbGHeYTkjs
5JyM7LLQAVk3hLSbsXix0/KjI9t6GXQy/6V0hKWwK29dWY13IaXHDmhS9tY6e6uVAK0oEIoxDHY+
Ctf9GvyU3HFb11zpPXE41v0XuVb8C5n8Nh+WFjTrZ7o5xqsbc4wEdPWegYfc0/6Kz3FGPmFDJs+T
Zw7yNtvAiPvRuTHYaN8UyTnwpzM9+B+h897PVv490NeXo72QffYaUEHcYJcYZ9LOSDiramruMI2j
5zyICPdMpmPaZ08zTu/3rraylKNn9AMDJ+7bALKoQkV+raPynZNMv5d5Ml+0DdVL9EQUq+iTIqg4
C0vnJ/Bx5oIdsn5HOvFqShjZUHSiTWSp6WfKua2alP7lNl7J2mEXQJsxyRRmOS4n/BUveRb8tlMx
/zYLgG5h+VOBN93U6JCJO++zc6/VHzF1xLP3YwmkqGr6dYXbmnqPdOasqanAVDmj7i/ktMitSvsk
2hAeUDKvn4nuOTFy+1BG3m+t+6PHUwHKTzz0LmwRM8gu7OzZRTWwaNHaHh5PWaHwDiq0t+U9FyG/
3zSmO/y793guxmLaDTLeIunf5IXjQQNr/dPj3n83Y5UMazHSkws9UW1IYmLbs5uMLIQpOyeupteZ
oKJL4qIhfdMkciUyVEPGgfzUfkP1MseANFGMHx73QCQCsy6JkUR6Pl+NRs7XnuRITCrXxzNM/qZr
VuYuLOti10j/pAA/Pf1309b9MuOscgmqLgVqVGi8SRTnHfg7zrjCfdPgQXZIgLcj1JCFGmOXKBlK
qgPm6feJT2CTBkFCGLUXv7hhs7Gm2vow0qY5dndZtMEx2RTCeFbCMp51096GMlC4T2vjyZL0jqNM
bcG/Oisv8eLXJC3gdnXQ/h8PK47454mQlb7TezkYlYGYtBifOCbIcSoNbKJZ/9RBeDXzo4344NYC
WgHtrcv9INCzW63fbHKi6m9uM+Q3GkzDWoPuXs2TT/vdH9KjY2ZwnWa8TsoJovdyysutaESwVrUd
v/t5ZyxrVxGPNMN58PX8PrkIdlG/zufaiOd3u6iw8ljRrTKlfK8+y/uTwJLLve5rLgYRbFvKlzeE
b9OLr3BiBVb71k6yXXWwPOmRO/nab+58Ckriq99lzvVxj6PrSK2xCMKOsNhRcUbKJ0eegnYOIOkU
n5CsvAOiE7xPaenz/QbgqOLmMmjQF4zX5NazUlScIni79ygXdhGSoOWh281rx0JbWoM0GkheJok5
mvmzoyGO3oa09lemDoOtU/APD6hsVtoaxdmY7PmoBYhw+2jJsUiYnsc3NQz9Z6LdH1hOjoQz1Vd/
tJ0LOuwYTX+oV8Q3qnM34nPzRfon9cl/st0EQERjtngdvQpUHg5oRNfVy1z1tynU/s8qD+t1NwhN
4jMoVE+/ex42bCdDVCgMGsd1PsC7aMOffXpoibr8ZP6rN1rOatcZSfHD8xm035/3EROuS6Hwn+Bp
AlvRdG++ixfLljYhbmRuCzwl78BtP1lIys8aukEpipfcbuRTaBX+e5pvHKhN77of+5sTZud0ehdu
a70Su9NcwWi8Jb2M37xsLi65Mn4/HgFayoAHgQWv4gauSG3wadB7vbHJ4CHy4xciW+KXSblInlL8
GCUj0JXIbblz6l6tZppLO5Lap7co9t1VlgmHeVszvZWuRy5dYH7pUVeAz/PupdepdUZT+iy7oXtR
9xvrTmjUTWgvk6RQy2bwaDvX0XgYa5sZ1f1h3qv8JavFyh/Nz6iSA+5RHexGP/oBdqGgXvO5Fm2Q
8oYb7KykAEL7zQc97gZj7Nl8Qvcp9gPqcbxBmNYvjOUqVEJFuA1bxZhilO2aBc9HmB+KtacyMs+z
ZLomYTtdH/eGlINMUyAAB2i0mbTDPI9khieN9Ojql+9RmwDJHbyI1lhiH83BsTD607EJ2mDGP+Db
B99i743aaN5FUxUcHfprhUgvwRQ0x8QqxNEVlbnuujzajoj5+sKrN4xou5udQZlwtBscWzsUx8p3
+ZYGc3p9bHaNy0/TfKTQj8358rjxmBtYRUREeieTkxu16zCx7D1a719zpo5+qioMVt+NMfz2Y4s9
hz4bf8Axwm/ZIxXbUFHjAAk0KirAMxYau5VXE5peN9XBnuadpIxYeG62NoZo6zjiT1YUz0UB8LUv
73nv2bcxyS0ZOvgnRhchpMur4Nw36G7dBOFuJkJmMcT5qUu7D4UWObbln3w4uezjFDBLrdyfBIo9
m8ZUrmh/3TjOr2qNJCUo0J1Ng5esWs6QRuWewl592JN6msf7VFlcyyC577pMlmIXJQmhSMD9Qzve
ubP327ZxPHSYWuwDeWcsa8Zf5OoXABV/ZqVhdaCOQ65/T90MR0KgrKU2lVgyCkXTnhBJHfQzhDmY
eRRD+cFq5vd+8p9af5hJ1RT7Qs57ZypvQw0I7B43Ica9zt16kWtrQ+DGtsuM9TTY4MHBbJeMHIPp
m4rzJhzmq1OAz7ESLh3IanJ42ziyevxZouasbBbHQQ3jyRdv8Kow/eTec+4C3Ow710TMjYraweWD
h4oMgiz8HVplC5EUc9tcqlsdxc/+NKNCxz667XJOJhh17k3GYAnnhsszvJZ5H67neVTLOqr2qqsP
FapGZpPGNdP6Vzb7G6+ZrZUpJ/4gx/qshXmhVUIEX7itTXsVzNSeUTf/SUdk1whJ9yRZWUv2JIDE
BgZSKUn8moyWWFAzX6EIaZatcJ5MSTBT55X5crAw8to/7D68TB3Cn8Hjq1pUpVjbRd4BK24vRNzV
8GwtuWFUNSxiGJyw5OyLZ1BH1JL4g26wwUf4LAlu8G0ooqaa0PkLDd5chl6Dp2KOLsUw38wuokK2
PHsR+/7atQnXKGqcVwU+E1gdhUkeJqz7ITP69RQwtPDnc5AOxBGkKXl/DhlOY3OyrexNzbMifMs7
0An8W9NKTupq0fXVd5jnf52uQTIKCXHRc7JYBLD6i4rP2B26d39wPtEwIjCQCKKf3WtmMIxOIqJP
RyBRGvAn4dukdobCRMDgkRGFPzYKN9DusUqNfXke4mQz2/4vVBzwB1sSMqSPs6PtB7ZdixT3HNB4
O6mTg3t7lZv6h2cZxjYYx6sUA35QJp/wFsdj37AviSHYV3YmtyDLFw7ZL3ts879rNsBcTNlNTfI6
wN8jMyQNVnUrYGuMkz4+7nX3TMIk6veYBc60c1z8UgkRHtppjllAmUuf0bOEOJahayAFSY9RjQ2w
NQO5Joy0XjUmPeMwr1cYIOQx7BOJyqBLhmXj0YJ/PNnf7TtCJScH7D2Bn317tAxJRxH36eph67Gp
bwROe4FNz+zPwf0fbKEQ/MtFqyztcZWGC0g4NMYbN1w+Xnta6XrjBDn8djgpeaKzo0/tTtRc168G
oEssVzj/iQntjl6bu8j77rIPqef1kIWEDxTEGAC86uLqa0hwkgdJ0S4qELjkF/AmFDnDBQTDHlMU
oz+mHix4hMnblGE7vKFxT8oHvRz2zIVBEXgIpQ9wxkdPHUb9bhLIRsYRl4cT2N3xccNccBN0drST
hkdyXpXtpfKwB7VVWS/LlPl/K8P6mHnGhzTicdPdHz2eogQ/ZXWQr2dJYnLT1se5SutjqOfP0OOw
5PQIy2hEiXXv+y10n1k1JMLwLrdd16wsMddHXl69n8EIBJhK93nIxp+a5VElsjwW93vWmG5nL1W7
ou5/hAMeLh7Fh8dNMweKdEbrvS6TiuXECxaP5/MyYql83EVivaZNF+zaekqOU1EQ73m/F6UztAKf
KggYU+da4y4TwzaQrdvwabQfqej05t9DI43KI1+pfuk6HozElCoPoD7xvPnxcTMZXnbUzUfZJNW/
p0Plhovaz4nDmQlK2SjXgRrZ4XauQE4cZFt8YeqI1wwzwoPTDyXr+HBxChKT06A7t9kWkkTIDM0c
mXjePTYBX59SORjv+cShTmUkGFDBre0RWNBcGqssNMNzScfqXGqE83lkik2LP5CLvECw0QVyk6Tf
c2jFR5p8d4oTsUKy3ud+a2682KO4dkIorHAMxoJkY5fZg9FSq5aF+XvsSdWwFAvrZEZ/JlttdJjq
dRFnfJtUvSRJMp2XD4dG+GCUP+7Omdt0x4fjx388+8/I8R/H/mHk8ForXzsxrQpjArFumunu8byT
1hYXxd0+Yfqk/CI4+d+Ugv+8IKAayAqOivDfT//9O/9uH/9rY1j1suoNufz35ON3iMfL/e/XCbhZ
K+BJqNL/NxxBP178/3kl3lR+ePYMXOT+kv77D9M49ddaux+NPYDQfPy0MLxdR1oRkjicR4+Eycc9
Uqf+78PHDx7P/X//HVKOctP39dvj+cfN+JDU//ercOV7m1an18dThCnMa1k1X52qKZXDGN5YFLir
x8P/buacQrqZWz7tx13W9P7gRtpbhaVzaCzO4mnbeUuA9DEelvY0mIZ7RkPpr8TsdRsQ8NVWVxbp
YjoIF+Z9FqjzySVeWP3VuaUwMeEUzyr/NxsRqCIW521BFBDwo3lFPrHzpCYL7kVc67MPgwT2eAnX
7g6r7yJr6wpVLkYEVnYxfhNLam7ntGJ8GsIyINC+Z9qbmV8hpcs1pdVBnf1SBVggBoxyLOSYq+cA
GBnEGNNl7fGL8rvT6iI9+4ZgBdmnzkr82vFHQ8d+YfgzYPQ5+IyCJ88yN41uv2KdlId4avs1tnGq
/1i9lTklXQ9fEHBBBkgs26dy9rdm5L3UCnFRPbc7SqunGaZpFg0ku8OjW4w0TxxLnUpZKnACJKtF
qP3g6gJDAxLgjAyBsyZayQE0FuEIEsd3+5W9jEN7y+CqLITjcH5KnpxGP9l581dBLa8q8BLsn9/D
YMXbVFF4hDioh8495HNLVZEzRdAoLCjsaBbRY6EjRiKTpShKjWFtNU14qhzxU/fX3qyf46Idt7AE
Qhxc8AyCofka6jwlHaKFDtu/GgpGSm+OYpnV+pjk6S8IPUYlAz7Zuyyxd1e2TOW6avtt0NTREUQ/
JQ9nI6se4ejZ3z5Y4F06vKXIt54TgmEXIotPBvqUozXtp6FBjURaTxQpsS6iHPxf32Qrk3TNFbEg
FtvzJRd/GjfR644SeGN5CZnHXlMu58zyF4M5BNsokbDJAM+VU9IsrQ5wVicL2lpWcTEMCdwmnr/R
OBaXgJiXgytxqA5w4vDzjDcH4VlWiQ+jFN0xcHviOnPw55bbNmdC3naY3Mz9VGQ7Wk/vBi/h6NH6
ABxGWL0bh3o9u6W7aYIccrMtflHdDitmOM02CezhClbI7Dny1QZjedGrZImpBIc/400E6S0TxSqg
IGyo3WmBVWtJd4AfZK8UNNM2Y0y0IEu+g8J9Q8cUcTLhbIDU4OhL/22wSYomeGwyADOACcv7ytjP
COqXma7dfeXX4gT8jp2oEpyDoak4Mfpu0BMlqqj0J74mdvjZyVZOLuVJ0R8iPolcgCok8cxLUKeP
4Q8IKuUh/CpANF3bGGqJxKnt2Zc+ocPQaSPbFWZzMS3UH4NnFQvSLvSS9LZq43tdtEX7Gq3Swv0c
SzK2O5dE0TTjvN8zwKWsWJJh9+FoxKVZ3Xu4xiic0oZDqkxqcqXbcmMYZUf3IxOrAHIibSzipzFX
Pnl2KdcpvySiz7Xve5DJZjfyrSlxtRMY05ehfSltxsIFtPBVAs51GTcszKX5664BE4bkMMK7Q11H
R7+c/9aMko0m+2k04m8/avfQW7MBdjHxt5WPXAvU2ybxoorLiP8/AgS8Nqz0d5rFGw12Glc8TvY0
i4JzOqYp+uesXbQ1ck4PUtSKvt8JnVO4Egi22TpxOLtSTzvZNPM2V4Rexfb4JyOm68YKiBBm6PuF
bHV/yIocfPg4EMQyV/6eAMeFheKb9Nn0mvhtc7QGDmCOab+7BrbHCl/LvrF6jyOQEe2mIT62fT4S
yJ6nL0o7f2Lv3IhLlzPHMQY86pwj8qe5saJz2jjLavY4m8mKS/t+FY0OMQyttq4BzrkBk2LFjDLY
+s6ELJOD8rm934A1TV1ac7UKiOaJ3K3RylMXieL878ZmbVRO9DduUw5YDCHWZjQy+gNFyi8L2vTU
1MhUvIxscsaBASNAmoNAnLyx6I8dwvkjBaVe2SHziyqJZYOCDrJ7xUp1P03aW08m+0jSWbGzCj2C
UYOKTMZ1HQQ7f6qNjczavYp7udD1L9ciC1o4ImNMntqr926o/Q2AQ8bCOl72aZhu8OImyFxZrQ2C
tWgRjTvX7H9N9Zzug3jgd1UAxqNuzb5ir3l2HYpMrEVvJwQuk4BuBqo8ZveIyzrNNn6WdL/Havht
m3pJyC27hnnPP9JE7sF2/G5sZz/5znYCL0IvNFxoaYgTKuftwAn2CYwIVM0EjjfSzYXdO6hr5Pwj
sxN3k2f1x6zycxoz1EjGKt8yyzH4umH0qPpml9D12qC8ktNrF7PKwt701oybf9JsBJKeRmh37Hph
6NlmmhPJY11sI2lva2WzRvVcmRG/02F5vLa8fVN65ZgKUgrUKYACP19WhRVsuvyNljfmo2jT1841
mkOQR15Q0lIHIhMIjPtJ03FiiML1WN1rrLCcDlFpgF/o9VPaHRU4XFjEZCZxAkxKQ96kI35nBamD
kTsUZ110P4oWkMhE82XT9NDg6ZqtOScnq6xBGCcnEW7awgI2QxXSkGc/NmNxDBimr0sW7VWSuICT
5AB5UQPioFO/9FA/X7uIzcUZnq0ZtrvO4aaIuyVmECC/p59YOqrngQHSKi9q8FF1XS8bWl6bxkXA
FqrNSaMR35N2+We0ErF0LJ9Ik6hgwFM6X2UZ2Vt3lKyx9Lp2lpzjtQrGBAaW3NOXmfbePUEcOgeU
WBHvQYnCEgr1l+FFzpH4vOikoyjZlGgqUWPZDNs0BDWim9WFVoB5Ksp2aREfjzuSGjae7KsVNVCW
jL7Jn24Al+ZFwXh1l3iYgFltzXnh+dre4dyST078PEinehFlsirzxH5Co1C/oI0nqRLc7Mrqf8o+
Fq9envdnyC8/udzaVxX2HOu9tF5E8V97yKsfWT8AwxAGidH3hyjjqpXy7eLgDI3epyU9hjZINiP5
lH+NrDyGQq1lpFdY2IMfsOPhvTMaTNKAWnVq9BWmssTeoKgJaCV5cZ7vwFKNq8Aa56vD27zwcpc8
qZoj5MQvwk9bbqY2/fT0QBBdONyEnyYXZqYXpUX1mhH6SQvKQo5W/oVrPZBqLZONWwFSVleYoPWp
Hb9oSHTnIsempUqklWkdEYhOELzXOzCZM703ra7n6jKxbxikdecMsyCuJtsKUQ+zLY6d090DHA0j
QxKKF0IZs50jfJZ2jikeX9yDaf/Own7tTQOc2DKx1m4WU+DG6tN2motvV83Fs2gXxlCJ9+DC9mNe
b3SGWYkIgo0hUv9pyD0iFhx/z9B2N6jx2XM9dZlyCSjUtoaNaCZ7QezfAtZKsEe7l24d04xOZcsZ
dqx/SBvGoU3zElVltKuE/RUo09lHuXPWDm0ERztrf+zl1pz64VAyb1o4XUoRH7on0PzfWOtoiAbB
CLtq9kkLH7el2fh7lWYQXUpFGkMPRytIXDbcGCCNJA5yB1EvgM29YI6SXwdWXSuzvFuWwYs2Y8hL
lcjdjV3TETEYgSE0maDJQMwyx67fzbKM90h59nMKir8MS2RVrBSj9DcOraqV15AZJwsP5H88vaet
5R0dHAuLCpv0KtVVBL0CSJPuMvFildUaFy/iVNQtW+FXRNXGUQaut2Ldoj2+sFuISQGDN8vs9qxI
GumHP9D4GNLnkEAuE1l150XfFqkM+8GhM9w53kJNhNImYy6g0YZsLy4E8CRkGzUr11jbLpzrwpg2
Vd8SmkG5fJzv6OrcjhkSeNmnTYt174bRZzLGw1l6ayvN06dEYxYp+5Bzkm9WHC4COiqC6o6KVu5M
xNqObuvTOB0QTlP45R1pjKlHWkOWbRFhojj39T4uJO7PLpg2I5E1q7F4yvM2uEiyiRGf6DezW8a5
ND4szVQmkLd8asmidPTvibPiqW7wctNcO4V5PK8xqTdbPhhiQ9wPYr7iNamAxqc//omD2v+w8t9i
uuNdPD2d3HAI97ImfxkJM5t6kZ7TGgeM5dZvVa27M8lc1vMwvoqCQKAYWcI5zcPiUilWElr52wLB
ya1Ke9pDZeafh/Likah9I5kXiWgFOayuOnWLOcH8nUoZXIwMOuHgIV71AVJkocH3V9BeIKpSLoJq
xk10v+ncBJRSMMN26rvoEpk3xl4nKOy7RDbFTs7zq0hVfmJEMT1LlzCi2aDW6HPGT5774864uT1u
aNvtIDh9i8ZheEdYFyLUIFtydscMlEyvc5zrM/vB8OwOJulM6edIm5iu9cCEhvCpRUBgynmGXEJd
YMgVaiDeVqe+NU4B8TiAadeOPTP2uXSWTYn2mbSq8E6DFnTlYvlkz6ve20RoF9du7UzrwDfrTZ+C
43bSbq2KcD7WNIoBfJhQicw7ssgYGOd4jJuBnmytKR5vBbqRkSFlm+vwhHf0HrKDeDsT43fWji0z
I8gmj7Adj4K1ybJuNaQtttoqgcWV2snGCmkrWseiTMRLDY4MkJ+Daek0lfg/nDrdSE/ECzvzOL/H
4MSUESenLKyfitTJdoCe7x3Qaek7RCnT99kkbp1tdJ5XKz9T09VpJrVkPpJv7DLu16QoyWU6MQyy
vC+0qMbeSwWp41Z2QG8gj48bQ0JtFJo3hkCW6kZ865oUCOt14IqHh9H1uAjM4TBl4c86Tr4NzJtP
oOKRStZij5iqWUyxM3JkrMV6LqpqNY0OgEtJdmLU+sm+UoleyqpNAKz37c4TcCdjn87dNGl6r+l9
xg811PM2Ko+7rRo5HZKS+2PugDb3MGdnZ5RHCAOCoUj9A2Os4isRZevUsL4m1+T8O90zsamJt7kV
tqvcr2723MsLwUP6GscNWTTQ26fKgbfKKrStwdqtBpBYqIfSj6kzLBbJslsT3JAu4zDnKJSPwULQ
kSC8+1dk/22DAVJ2M6Lr88ufjYE/VLs6/0lfXSxjvmKj6+8prH1Wbwx/Y+q0SAYcuUmr8bWycnkG
WU9WcbbtfQVik3V0jwWG7sC2UEO2w2P/WqepWMWR/Qj74eyhQh+0nOr3eUFslCKY8QJivAq+w95G
vNnG0Ly96dX1K3ffqx7KQodYwUaEXNU1n6gCZkW2E91ABG9IbZRHiqsP6yuZ//guKtyG4TjVo2jY
46Z22xhqyXwC4TtmEDj8YhPnIFzmNkCyTlVUKMCvChEefS1iuelXkPRATP2qyKxfbbzuLJuTvsHY
T4loWxJauIijZidcUIsQ+3swbt6wJdHwzhsRKy0QvUObHMOE6afY+m7j/h3NPf4RGFwmBLXMeTIs
azjErbFrzHJdlDSubE3/x48BEFXGT13p34lNL6TqSROo5wkYx+xa+8aYrkQVRWdhFPJkNQqOHcoM
BpoMUVtyCGrHztbs9/dLt14WmnhIR//IG5tjSnBoVcV677YrCXGQrT5IyBPJYaNznMqmcd2MJMAr
B4e8H9tILmnJcJZAXyfGpWqY5lZNHi6KPAX9YtCppcdPkYqeR0yUcjq8lHKeDsIstoRJBcfE21hW
h3bc6OpVUNP8sr1I7Ywos6Gk1A4ExpjETvaoQ+Pd4wwloBKn7RYYpcf1yJCtLJpfjMl8MH8ObS0D
aw2noHVip84iA5daeUW9gCkUP7c0lybNvLbHvXA0CE6mzFPPbZFCGSgS5BC94b4AjA1styQrgXmf
Avy3alPh7SAHod2msTaozNnBmFJLI8O14NEKx3Ob00ZvOTlWwUdqRCHtRVFvWzjRq1bMsJljWJCs
hkc+LI2vQVKbmK1zHWrrgP0OjoxrjpxlEYlLG5YrRih3maadcyL2YN5XY/UUBao51aR50gQFXRcE
nDl9pU8swqCp4yK6lhl9kIzeWpa3HjQS9coJSvJldRDLpN0erni+cvHyM/xM1omS0XY2icjklBO2
TbAyqlZe+mB+Jf+6vXekgoNFytXK7ZuJmpo3bhQT5b9vxLQ8rde2mGG6YJh3J7/AdDP+6kfbWuZ5
Yyw7h/ZeSiJVBCuOWC/khNZXWqqSKUf9p6No30JAjpdG810XXXpCYhduAi//M4JBRyCTlLscy70X
js3KxkW4ccP4y7bBv+aPvi2N7MlmTtalmH97vtWwcvy9BW90qSPmL0DCOuC0gvQAL+cgi7UQcmDt
ss5W38x5KbIqji/xnLNvDzSLQiOnsSD02VGf9DCIOsiKj2DcT0oGh8JS1tLycj6dsGUqmlbEzsHn
jWbnlwxyc5OZKSkjwieHqrHWdjb0+7bOewp0lhLOkbc6/msFsrmZrnfHzYYETog83/oJV2YQaZCw
rBsR1YaIsI0kzn1jraJ9UY4/VSmzY6Kmm6iDZSJbcSpxFixzv2FCOFMPh6QxbkfP4T3mPJCVNIOm
wv0dW7Ro3ELxKRPbAXFwWPieLhdE7DgHLzS+SozEJp7WDS1H9oNhCo/a4c9zdejjHyFnhzB1uUoY
OV6jKd05AZIuOrTJyiVYbBswbClS/5BUIbzjyWr2oeGX25y232Zwf5qTER5breAiZmO2D9wLsE9U
R6w4kOQSy4MpYZONbtgdF3IpP5wAmB7GvmZL2pi/bBg/addnoO+0AhWJYN13VXR83BBE8kfQW6P3
l7UbmhfZnpnMUxwK95RK54szpfm7lO7Ni830kk5tuLHS7BwMY87+OlhrWkLDhpgbrufe5QPu4pJa
09/Rb8k+8qi5zGOvAfl651zcx2MqeVXIWTkwkWBu19W+LboSaFUi97X2bk4d6K3dsmjNRct4b8mW
kSbDokTn8VtxXOtl+BEDwF6lo1NsdeEWyyoyNOcA5y0P6l3Vd7/spiteBS2hLeMyFB6D016qXr5y
qJr22oSdNpNHU3NGmlJY3kMEdRwjOKEzBWWaSDtWpNFdDgUN0ynEYN/G0yJVdnqQJrtor2NqwxZk
b9YVlAIzLgwryQ9gTcMTkrnNXci+hlQa3rq0GZaGFuZmmqLPAOHa0vQTjOMa7wHWrX4JSmvX2o1z
1FPiLSJqMZXTfivAItBoGK2NdKhp5sY8R7PFPhiIbUXQ7WIqyCqnNRacQdZvuyai1MFfzmccP1/K
uPQ3edQTAgdrbdEJmw5NWsfnytQ7U7vRoeQsvR9KXOa+6NA72eUlHQCN62TD66AuN/LnqQmAbw1T
eomwDKY5/gk7scptxZySEZTu9rNwKZWNc950ztIzSS9yrFnsVa3GTYjFaxWa8QI7yEBL0/9Rcq08
VdYkOSqk+xoF1bUSxqWa5LDv/aK7REkC+kCk5XnkukwdbR28iuClVseAENDCpcUlVW6/7EovOxVk
8S2nQdlbWZesVrWZLx8LfzhQTQaGKBeNsu09e8clmzgqmq14apL86tg0fWd3WJVGPhz5MMH/8r1c
J0KYO1H0Z7ryBA620n+J4dGtUmm/NDVnlHhEfDQUTIaGzPqqc1E/ZUG3BoTv/gxptCyxAvGS8Hes
67Zy3s1hp4ZvJZT72jqmegpz9Vp36Keoh21i8ZLy3SvT78b3h++mob/nTWRvSvSwnkEpnM3TaTB8
Z9/ZujiHtrudIy1+sg3WaBDtfF34DeGxjqQ73k/BJS3QlMRJUy310K8Sqy33BqP0OLNfuyx6TquZ
L5FJdT41DmFRAw5BlJzORUn2jzhX3nUQ87BMARE0tPKu7f1mIlsdt6zUT64ebfoDpvs2oxpfkACB
Ty6617hgNcbyaRKO3nVa/K1E0S7BV7Y+Rf//sHce240r69m+FS/PsRdyGHjCLJISqdziBEtSSwiF
HArh6v+n2Lv/s73ts44996DVEgkCIFCo+sIbABTZ03geAiO6a3Q9p93wUIRkvpRuvINDnXPlQ2ZQ
0sFKNBazNC3CVZzU2rmp2yaBBAC3ba6I+xuwtOkA57Sj5EwAT1JnDho83khcDMc4wU7WttA2443Z
AHJjur94xuwQkZfdTVIO0apLGrGeTeHCoIrbnQ3X6VHk83fF+E58WTzZQW/tavLoheBZnnWpn4aR
6Sf18FvTZzRQrUSUt3mjgC2239NancND3lR0WebkCKFR3JnGMWpobpdIlAMgCe67LCpPg1sicCkZ
dTCG2oPvhvqttIv2zmyzG70uHy0HKWQJM+fGbxoCms5Zmh4RlxFE1vM4BQ8U+7u99OOVDUVgMZVR
+AhG+MUefGyhRC0ONd5q92bLA1+imLnyLMzDJqp52GOUFP9MCLpjbOZHerTkWJXc5YExbfq0M+/L
8UoKdlZ1n7nH0Y3au17Xbw3mjFXbl+Y6U6uIllG6daME5B3YpoEGlpPNJXXBvnuItFK/D+J9624h
W2WfgvLU0h319tzKc9ll2TGDXEDiKYwfABMhcOOqDRdsHlDvv5cDzpq2/2alXUn3h0XRoPxDdOjR
XcINj5pl/16MKdBFt7L3udFeyAj0g9mwJgSJtcYI7M4bpvLQgSfnrjA5iUzG52HEHcgn1rONmAqJ
+uHToEJyo79PWb/P0CDuDQtZcDRC9nbagiJKjeQgJ0TBuxq+UesM2LhFA6OWH1FHvq3Nw7DL+n4r
pTBu6sBJH0KAca5erz3mxWWOo8nBpYCxm9xooCST7wcMKBZVYEUvTULZNcrb8MhdL2Aw1kpAWxSX
DIMtmqpecp8Xvblt6Y6+0NsGpndPZc+1xcnMAdzlHYq6XvWS9yp7Rl2gkTsN2tCtHenPIQ3N79Kq
WQI95+z2VPpkq7PX0Lfu6Ardi4FgyO/CaY1QfLgq+/wOE6SE+IkUvRSVfqtT619Eon/sAChzXYvk
Na4p79Q+fLFhaja2MVlktMbSIQiVuaxuK4HfQQ4qkz5UwCScYjvW5O67jzfGNnblo6lFpyYGcNuL
YtyGbkvSFnKYBjV9Z/L9A336kk7wkFInycJdkSH8I+1J3g+wSwZ4Bz/chsKnEMm9AduQRonpLngm
YXmEN7D/Nm5ruj97eApuuBYltanrj9QxvDs7svVb1JhW0UqjH/Qjs+vm4GYMeEMU+o+ukVhr5LGP
Wjrwvh5n722myfwWXW6w247TP8cMboq94gUwVbqlfEhKNUfeTdVGBlLiQfUx0SKaEkM/xinSB5gV
OHvTwjOnK13wnS2teiu3Pn2gQs8tJRyiAQeBew83Hb0axgdsGMuD1oVfI+WgB2wh5k2Few5udape
VYAxxdjEonfDn27T5kd/+vY8bRxXlgWyE1EZY4nCXb+tO8U6SFLr2UGdeZmY0tq3obSea0P/80+3
Yr1DLW7CMFH2O70EFp4VY34zDRNkgTy6YHuTPGfVQ1AF5Ys0w+hhsAYwF2l6HwxoAiN8sK3i8Imq
znRsrSA+5Ebg3WPPEb8Y115EP+KmHhbLAN7nU5zNR0zTPcopYnoSJZU2SGaHJgOEQZpjHQYPSlQU
NPWPOaSFBbmg2sPNlNumoeYQgGZDWKBHKBh9VdsBhF0oePnsNOO2zQcffklW3DkIqh8LzGsXE1Dz
tURYcEN3F0Sl05Z3Zpl/U2rwt7Wpg2AwB+uGiJxHgmBjMeY0+EMsx1m6QfLq3Thv+oBclth6unUJ
+HEZHiTxnWbsAsPuTnIm5a1w8X6Z6D10vd8/cGLfU9MEqxl4yLoX8bArgKEtmk6ER2Df3ZquJg3W
sHFPAkSxL5ad7MODjAh487b/5nZSIIzaloHUW5siF2opNqwzma59Jq3sofw4h1zDdaEbS7G2Xycn
F091pDVPxG+ogmtZvHUq4qOhIMce5m6+c3AdpFbuvfaW3j8DsSXF9fLpntaOcYefOXa8XnoLhcOh
AzldGrczbq8/NGnQ7IEDSf2C12iT7Zo6kFuUjg/cq2wPWs94CJ190vfivmpD6xDmI3OaQVrjetbT
bDx2gWa+Gp9Z29/5YxC9xJoZnVAUeR1d5cXteCX8tng4XQ0Uc38+woANgz2SN6mNpQo8kmIiRJ0h
vtImLvRNWzftVdHgoIuZVdlquyVmmOa5t7P3NAB7OaaV9QpOKgZk99jhjbNPXQN/N0s2t3FbnDxb
aicSBkBAMUZ/5Zw2ByPS9m3FnUc05dWdjX5n44C1EZ58I7MwbiCOWQdKdtFuHI0cbVo4M002F+sA
HCiFE2G7I6lq7K3NKMTmA+4cbLPmJaYqvqTZ/Z7ZZvw892cXHf81xP9hPbf9l6y6h6ky/NVol8Mt
ShV7WVoO4nHRcxTU+qHPO+xdJ21esU7428G05S/C5f+ZHD9N1dd//Pv7zzwpVknbNcln91fD4sCw
UMT55xZzvz/zb+X3v1Hn7/OP5D+pm/76/G/DY/ePAA/ewLd9Rc03/iJv6nl/GAZILlzfkCulZQyj
9be8qf9HENgEowHCqD6aUbzVln0X/8e/43js64GlFP5cBx0p3vptx3z+JZPwy6g6+ir//PuvKo3q
8H9VkcHwWCfzsmh0IBboWuqb/1XmYjIKQdQz6pQCQbkBsY6+nfnQQ3zRYUUpdovK21JAaaHx5bTx
opWPPaUTff5paoXipcIQj4hY0t0wnIeKzP7U1T8MGzez5F/Qn6nA/Tdna+FvY1lcHupRf+Nhl47r
Vr4fcbajvjdiEFcUAM86ou2L0P4xBdWxlWIdIT7ueDst1x889KCr+W7y5a7Wug8zxyTDNoGP6eto
YJLMwtuk9DcDDdzJtsHP0qgqAcLTrgxOnvXVYkpC6RbT+BO7qbHdRKFpGRXVWe0OxbRlqF5jC9EM
G2Bqn2obCQK2q9KVOlzpBLuB+osOVkQdCnQ7aELsxfrrS2oTtcu6MrbqDGgpbdSuBqfat/Sm9erT
Zu+/T6q2i5U6J3WC1xOuByqcztr18qXaBhXTRYSqTzi4qxBvCSykqZCTUic45PJ7ze/tQD7H5GHm
YtNG6M37+kltE+fuunG2dcxHedsGHhghzFqrTSG2hKmJqVqx8rsTjjk3JkZXteRf06/Vp+0k2Ol5
eHHbOoPSgaVnWaiS7j6kmFvzWUwNFtG0pcqyIsq8Vbsz00MvSbQsuVFbiGS4r9m67CaxVIcdOv3b
JAoi3iSAOQG9s0uIIC3wc3bAMa7nxcEhvGx+f1V1vFaj1AeEtdPBfMmdessmb1b/jzsH/xVKKyaw
0usXYD921cM5Sbbq8qjvrg6uvoOtUccqxEb9ri5hqH7nvbYkqcYoRTzpnBpNtRdbp/rZxBTMM9W0
jvRtjklzb/No0KRw+V2W59R8Con49IThAJE2CMnpu7X6U23cGrTBW383IePIYr2osxxVQUkKluMl
WhzU6yF4FCnDVTpf0IUA+MXHhKSHky8Fu1O7gBC6DDpvUfTJUp2VS63490d9s1vCc4BBm66TxMbL
ycZqhuundgsOSRkEy42wE+XD1z3qmdxgZkbozX1m0yHbuMGbYWnUFsId6lEbCfuBvkMJFJVY10X3
x6VcUgcM/yN+3ksdDdB3yghYL4uHUQufQJ3TBreqi2hzWLvuIpjIsvLsZajcdJVQXcVjbRu13qGd
vNu6MSgnEygrV43YvO3x+sF8rzfAdsAIBp9s+v6TKH6QJqfYFmNAIlIfEKY+fBaIeMCASBduxAMD
NvCcGZjuyYhx1q+tobtH031ZuWhZlTNX0DoxiUX/t4b+j1TBTd32EXD454vo7XszZe/Fz78uvH9+
6PfK6fyB2Kmnu0gM6TpyF6yBfwqDe8EfLFxIYCDjiFOrWtR+L5zBHx6qviyrqP+pRRUlj98Lp/eH
73uIOLBsIqLKqvu/WTiNv8lRqIXTReKLtRh5CPO/iLEWOn3vPBboowLLWPVypglqt/vJI+KbtBxT
bvQFBJXtJd7bDqW0IUS4E5y+X9Pim9yfQZwf7YIGKgSlf6GU8ne9EnVyHnr/umPyNX3EEP/zqg5i
KkbOyJ12WtvvTcQ8FpaEeuF0g3LwUqDiBh65twXRoUDPZCsuychf7uf/MLQguDEtWxXKDPPv6pOd
0+pAyuJxN0G03OpyYjKuBnTFlDWkFz5VEB/yyMIH0v36SEta+46kOqW96oJTzMKBjqjxWHrMqWlH
4uUnyH7o2SXrLrZWhcug5Zy1mEbbvzpx57/GGTg8gn60EE7nYv5dq7PvJz+Rk1Lzszz65f2r9BRb
0bJ2mRIsSkfgyz7ebF6cYhwL1wmQ/AInxTf0c/QFgppUlga5vF7rGXwJFo+swW6XoXWNvYQDAtka
8meccZ5GM25YCvAxkOEbF8napXl38AoOA4brvgO/tqskRn5jLbaR3sM/6zE4M2s/2QHaKBfzjo4X
ONyRer5upUx+ZWoBLBDzxq8eTBsTz9A2xMadbdgW6QDrkaZqEGXoTSDzSwPULwB0Jg1+TIrOFgJZ
Rxtk09LGXDZTCAHXKUASVI9RpJ01YHzrK6w9y5GVNgs86YXjL70ELeWGL08tCcBsVl08mv7d6NQr
T+bbNFd2HLMjVg4scLePAbI46kqqrRs3X7jp+er5183wCVMt6ujbNw4QdWyJDBEdKs9aGxjnrOLW
9XH2+REVHmCVGNX4jFwdHYvoO4hK5EpyiTm9D5wGtV7wW/aP0gdKUKsBHir3+ixBFgF1MLmk334Z
EmQLctAYbvWZKWi6BeYJMzr0zGIHAVyb1o7twHS9Ih6R/h1nVbm0KpaM9MXuo3qVeNoOcQWeqtI6
eqkJ6n4mPnTjYKG1sCr91N0WAUTZMEDlob0Y7cqK/ZNNvbMG3AYaBYR9QKXCqTCwER00dloyX66n
EUWivrkAXr4EGqT/eko1qX9r2CBjtHimSn6JfOepttHq8L3htXXTi1PEd1Xhr7RAXBpg/lZteUAY
g6feMjAwpHVbechzN2C/8T3eXVGSUxMdBklNpKWLO1rp6+iIy/Wd3OA2yWHYjI79iKgIBpFEfv2c
QaAWswk7hVpcLAnSXDD8xdA+2wr5P6X2C0IIa1V13khiMGEX5Qr9QcqmXDuv4rFWiqBeFR3HNHvG
wmDhag58BHRx4RgFVMgbsmwf/U0TaR8PIeABJc2GBHnZJFpMT7S+Cw0GawEVdjDcetXZkbXMCv3G
SkFMDSV4KFn5q+s3iBIQFmUxPdoDXJkoYKSmjcODKZMzFV9BYQZoiCt3dkP3MR2ehpnOhob12hBx
60oBO7Ettgbq9YtGa8XDUC/jEDKvFns3xTBgzOw2YD4oMvpWdW5rQM1U8FaBE97CRGPW8wndbVET
baiBIREtCWa4R14Ej1o0ZbZyhvktldNAn8MsqMXLExa0/qId2T5a9/C8kWBwgMwglLAKgJ/IOUOz
1qCYOFgfpmEmMIInsYny8rmhtc7M8RX1DTj4TIPNOQyoTDioC2mOsYxnZ2HpZbVOqanREGD0wtWl
kJjkz12OUW2S8cG8gBGhddmqbgNuqU938zqNk3GozAu3a6zmsNuEMB24JGMJ2n/ICay8OEJGXS00
dTDR4QzNU6QRIvufvYMqeWb7xwaye0x051EldoL+pTeY2bCEzoB+cm+qnvFRBtllmgH4av62pKpY
w+nhHR6SIUkDpNY5QOxW0cKojFvkuz6anCVCULtd+zw7/VQ1TNU8zmBcPQjwacfyawse7esd6Tsm
5mGI1/OofUGyf2hG5ogJnW6f2vJyzIh6k51vVLRhI75dEeJlbcqO2Y29x4PY5nm4ApgM79hMv8vq
OkxdxnHHRanKHFncZjWWz9RafyqJ2HmgE2XV1fp6IKIUvue4vwKaawY7wN3kpfXrk5WyvFyHCWuD
SaIaPcxAhAEf8WhI5HuM4D0dYozZox/XITIPzGaZjix96cNci/VFMkcbH53ThZc84PQNMKUqLkHW
iM1giG9TZwGqWsXLSdFHMFTKIA2AaA5CYhI7aNJCYwGlBra4C6y/WYkyOIVCyqVtjrAZ9RWdwgEk
y0SjxvyMgDSjo4jGrRr7VpgzEdgZJfuSC+rrIK3mrgfubL+iHzyyKoQ314EZTizeSSS+0e7VkbAv
4AGMYlPO7UeXoJYSmM2qlv3jdRRZAdOKHc3vOAudkBygVMYqoZvczloNcHyDM2p0+XECd73s6xiq
Yjkt/B7vxpL2wArhKMBjbnkxlZvrGMGpl+5bwa0LTCaVXE3RSBit8pwquT4V+6J2fM6B96q82ouo
/izwiyQTItcwEmW8hgZHzlQ8Z1BMAq4pRXp2JOsKivmLq448lco4S5xyq7hULKtgrFCGkpTHde6K
k2NDX1YIEoYBU7KOlDSTPM876kZo7kIbjCKQ9mkNa1CbT0B1If+l6U8b3CZQr/q55drSvEFCoxdA
GpVrQYfLbcnSB5Rjha44kIKx1ZcQoVbXFRttVbGifv2VYnneOtzFrITo4+TWxg6dZ8m3X0k/v1zj
AG1k3I86yyT3ZDHnJvN9cQexr0c9FvaUNSL0waKCxhQPfCu+RdW/gUI45462dMruOAFwwE5UMVzF
dzE+mWUJQb8OL9rI4JqgojBHH+EllGuWWpZB2F3IpiGqwERmzvlNAVcTn1CuAdfM0qN3mTS76xfR
4CjWCOlkGqvQrBNIw4P/LJej8u3+87HgmiamqZjkclG1XNxfIYiRCAxmweoFzGO0aQi1/GY1VW6w
9tJTZYVb17SwJ+Uxj4b6UXbzS+DuRx5oEdkwwwuk1WjT2Ug7YvaIm4cM6h1kulXbAgNsGgZSH2rr
MmuWoSNu6SRMtfaTpETydPKo9ECttzDiDpUNfQT3yNcoQ3i+UtOqEbPEioqrA6bpEoCoWNQWHzTv
XCU5YcUz8xnXou2RiKnykMnHwChc81CdBoNHWMUppFDXR09i3ckjaw6gLFI6Sp3gWdYidmZ708/I
p4vm2kykyOpRx/J9Z9k52ldgoxMv+nEn5tpfyVCFupSqInJtA2ojUtsv5ZB9ez5LK/y7AQwyvsVa
8E2+sXGqAPYvS/BUmPTOdt5ELU73IqAurcDGrpm2s4rjR7vd5F32VGnZTJWfL1mU0S7uJ9AMzMqa
AwccJuOmm2jG5lxPETOByimBeiWiUwmymvoVA6Zo88+27x/MGmxCnfCYo6NwqFLnlaacL635zuzf
WjWx07g9JH4JKnzsp20/vIge+4FafocZj85sIwpijf2BRxA+l9mdOgK9RZjF3746fi5FsBDewtWH
YZ25+blvskuaFucKgNeIsrgZBqcyva6j5bnDQ2Dn+QwRV1wyyI+romQd0uhp52kMqKzUzTVsFlyg
vaVujyh8GoxVDAQx3ygJEUV5uQ6/QNrQGzTArdh3zPV7PkdrHspbT02q13iuHPPzNQxKzLdswET9
OhkDUn66xiDXSTxtWVyNVL8PLSpivTCIe0RzoR8BzhQXgr59DhoqhwXFaKh8/hOSBuexaC9pRVZj
bqU33o3xs1VB25oJM4KI1TnXMUsKW/F5jX09FwJmqCm/Cw1CLzE4GlXljvkAckCSfesV414F3Fkr
3gLSG6gBhJCuHtIiSr4TQ1zisGG+BFhdh3DY03ZZ2nvgQGfMK2GYwZ6m8MM8kLbVYhQU4VSIOqvp
f0anI6qhz7IeEW1QMBw94w0pIFIL2t9x61xEzkIKfvIxC8Q9vBZqtEl28VpYY7B9LSSO7BZf6cF/
6pPgaaRTuOo7Fxqcc7mujrNG4mq6/R2GuPuaEJyEIukg1Z1tO7skLVFN6c0ALiHGqig+y8MnioAE
g3z3cYiPQSTPIKhYT3IaNcgFIBuafhMlkoaw7qHxQUGXL4RoP9uI8kjlgyCgPjYtggYq+I8S590s
vvqESWIu3UORmWexBX38dR37njsk2yRUTjxqiyxZwX4Il1eeRNG3j4BOb71CrS9iJmhJfqh4Afnr
p8wn6ZYJ8bAFNypX18Yf5ttEo24Jg+uj7C6iZsG83mZEjQTYf+4kZvWNAyfG8HeanR3xVxbAQ4oL
MEO4cWa6TSyk50AWlZuq/QToZdABZ7JOv1WKtKKmwoT2OMzMdtdxrNbh2rZ3+sRp5T1hu8jPcvCP
g3E/6aD3/ZQQaTL7L0LNiw0gg0qwtckdOGQWiHIpAS00Ks8d4naVRDKm6truE218GGA83wzdsdLz
BFcgcdAqboRNMb5GdGCnafWblTjPne6/x0Fw52XlGaIOUYPRDlB2sp+FA2EcPprYwIdkiqnlE7pJ
FZPSILc24Gwee11lKQm2ukv0X+cBfHW3HqEZL0yPEikNAHwyBFowBJWqBgB5zVyXzoiOiRH9SjrL
aOMqe/dihuFmVMmLcMIfaK5h7IwVt68RWphu+OyyQC4C+sHkXyySc1gsSnQQtjX8LAW338KUPAK9
7ld6CD+qNqAdx5F1KrLgW4bolQj0cVOBpFDwYZY11AjJU9NH8KalnixRDTyyWKOkTSTWztmNGQ30
MpuZh91xy0VSjPgZGNO73nCT1Dj3PAB8MoVogJAATKDukYex3DvK9rLz0JQgYC4Bk5RAEvUiR4Jo
VDa1qZ9NfA+EM4WVNvvhXGRxqa9l7iuUsXuHyzd2wP//B1j/cq+Drif6N2dgDEj6rK6+tvoQLW2Y
+7sygdxi1/L56gh8PYnQJFjZNeqz1xf7EKWx0jOSNSD/ap/J5FTLyN1c2XWSQGzvOTiDRBZWv2Ke
cAu4io5cf+hwixPAvL8UUa4v/drEv+qpmBk6NNdXtasNpW4mZMAQGEQ9/nU3103+sfH1z+uPq4rJ
1aX5H39ef/vHa8F1z/948fqR65//9LW/7RXjJipVVGr+/Hr59UuCmMD79B/HuZ5e62GN1XWA+a5v
XH+EerbHXKukaqg18E6VQgvQZzv/60UJfpYBBE2rrIG/6uUitlwNjwqod+naaBBMWzbK3dSSQ9ge
hG8V++vfkefe95Vf/7IKDkJ45EM2AlpBREWPLz0Atw3XEofwHmbv2IZYxSnhyd6zoXm4SoiS83b2
1xevP+o6i1dWlGoLJ7K0PVUwqN6hmBHkG719BDd1f/2N6dTbo4OwRBHG2DlGe4b9i47EFJl7ralM
JEH5EQI4MqdAbjSXDLNt6k9B6FuFJBw3kQyQX+jJvnCpQhSwXsNsBK6tp/inOHxBnVQk12gvhm6x
KwO5w61k3qLgL5aJXRV0q+znTHODnz249cnaNwhSrCL0jZGiUNq8Vb52XBp0dprcypJU/gb4PdJn
eihArQD4C+l9mFhcbAJrYXfxHQJHFFMKIGFcyD3PqsVDj/vNDJ6XeuJTKuDlytJbGG1xp/nA+Ism
uAv1EmrgM4Dr/ZB12tIK+5QJDf+HFoWjneVrKL3Ft8IdjkmLSkLmuZ9tKM6VZWMl6AMK6eRMSpNR
7kRddInwur9AOfo06sm91UfnWQPSqWGnOffmY+8LcRiyBPxG7aPUZflf5mR/+oVnL5E7goU95D+D
FihYW3efdb6VoxzXY53ZRIjVtky6s5P2dy0wCeZAOBrw0Bajy8RbQ26retu/oU1wC954hR4xSamF
asHQ/8yMST7A97bWGFnAM8g9OpacssuA8BH4LkMD+VRnsGg8gSbLrPI05l7NVE0EOEXeDhdQgxaX
IXY5yo6dQqxh2Sao7XiFEmF5GHPXJWgR9kF3Gn8B9Q5Oq42GRIyq8XLwH51OmMQC0w8zpokKZQyC
FxFo4rcVorRWuhwim5pvPt3JHFyRl05Y0tTGBvGIFO09aK5+9FbXEqohlCwUWzAdldYEaLuhQUzX
nurtIrTkxbAbwP9UcYfg0UwoQw/Ex+YANj8Tw7HqLH+NpjjaD0W9qywfFQc4d8sq7H5yBuQrRhhs
hVUd0BBDOBqv4DoJ4csNMaz2aWvr8R5NSmWa1SBhF2BclIibOUq6pzQwyzsxe1jRrIoQuHUBg4h6
nL4EKr6WeufcBPC+LNmh8tBWn6SGu6gyL7bidQsisaIedAB8AvaboIaYNhwKwXnKqfEmjoxDjFL7
naR2zQBSVGa95hImGxNcteMicDSU9sZpOxT6HAMNNCBQTWSf9CHcFC1NSKNFR7ezhhdwN2fKCM9u
6G97i8nCjetz6Qa3ueE9hSElkcYPiVfRJtCG6Ulr9Q8SV0oqLu1rrXw1YgToA68/V6iUOQHmopld
IW+XwLctgvoDZtvOGAIkGycL/Fnt3nkQCZEBBwLQNYOzisYbMpUPSkMf8ZzeSkBvWuYyGIo7986O
036DT4x1Z0DvMGFJ+4BDtaxknknQthy1+zYX70ZfUZBtI4YtdGzXuINgAK/KpVwVuaCiES9jaZYS
mJb3Oo1edjIdH+t3dIPcub2py/orR0xFqpx3NqejKKgi5PNIbx/hlHQeG8ii7hkViGZXA0CbzPip
q3LAwyMw4l7VHgPjNEh5OykZq5mJGyx0g2gS4OwSiriT+jc4GK7nsIIGNszJusfguZX2cqa2cBM7
7TZEzP5YZGl8aw7TTYqaDcIe4jx0AlyKZoA7d+PmcG9J23nUErKzFCI4AlJnHfQ/EUyWrbvJfXFs
53kslr6y8CxbuUapatmZwwscizOR3CqQeM9BdZ9oNW/npH0P51snT5+wxdoy1T0lw7CUs8JThK8e
zT08e83XTlLvrZ1d51pIT5d7ZNVh1WrBwiEgEWWEpo1VP1bgZdAsXITTDvmZDQAkOhzkiDm9vhj8
gFnJJ4BCq9n0znpIiiNYxHxnvM/a+NOy5TpBP3lC3dPvp4VOFF8rkV0jWwkDHq+fbYeaWMXuP9N4
pDZRl+ayy4NjXzsftqplaFQYKa3TKdFWnVjTJcNg1bytyuoJ6OelyM0TvS3cvbqbUOYfAR1CRw1p
+Cmbo/S1+NiV1lprQ7zGQ1bp/NhVJavlmwFvZ/S0c1I1J9+2buNaPEE8IqUry9tUrmxpfuAVRI5U
N7tCN16GyLz3XDhD8KodK0Ilz3VqYNaE5W2c3I1tDfg9og+g4HRgIbjmeVPuktn8YYzV2ciio5kM
J9O9YnkotM+luQfVv0qy/N7Ts2MTEashYQgoOEpRZZwNWv0ipkxlp/OqzbwHi5xrIXkusxmaFwp5
adO8aLp1wPf3vrDtF3Vr1K4Sb9jVzGzgrJm8b1P/h41MKBl7tUga+Rb67udYe0/tCvw/c/LoPWfc
jh6yxcQzNMzz2jeenTD+cFp3F6CAEmYA9XK0nY3Mu4lmd19p+T4w+pUhMlit9nBLDX4BA2bjUwLv
xw6Z6cuI/tbKonSa+fUaVtPKHqN36ikP08MUZeSMOnIMVDztEFBJJqNtPAcPWk6HgmkJYkxWk6oe
Zg1tt4ELD1/5xU28+9bP34s52ncoJVPUyVA6cdL6ggb9TDFJe2+ZyTpsNOkyIY8wGwgC07m/tTRn
29x2o3kcNIWoTvUKpSAwHM70RU3slVAFymX1CWfOh9O6LFiultQPbqbSAFeVH0YYj2OGBknQohYE
B9A1BOIxwr+fKHDgLhCTYQ+7vrHRxEVTaZkZ3tmeCh0sJ1zWssqPoVenVEecg0t5zQiaPaJpKA8f
utT31kV2R1wdrXAfnVdOEl7qsf6qxnbpdm2wbAwQS7qxrgHEwp3Sd7BxmA2KTnWZqhUyEh+tqD/c
llW/AP2z0wUtVoeicnVETXRtUOX242kVl95xbIfvWFbwsiFdtY4ZLqChk0Y50dugMdYGMNaY3VDX
DGDYaRLYie/MK73vmmUPIXTB7bjRvPTZmsiP6tzc5qNNehEjfq2hq7/ImwyehuUdXIPKcao9UOG+
dzUk59KMhd4dqdGagjs/DXvEkh4mgiRVeREIoxkUlEkHY29ZTv2wSzX9kEJ72zL7fRpG+OJEwJq6
Sr4hBBRtqC+Ni2bsLyUN1HjkliZnFK/e9LEYFl3Bml5NCDbDQXcUQcpGOqosX6XJGBnS/LUPKJwK
y4XjDtdw4VJuY3G9hTnAmB/6tymON72e0dQqke2dAT4si0R7jjIFxcnqZ00CmE7i51zvkCKCRT7N
KOR2Q39ITWc7uOYyRzJHKHNVDz0QWnjJmm5ZssDn5RsvvGyxcuh1QTmPn2onOA+5/wzayrXEhz0T
XxPruR5VqSknFxZ5cp+OwIRCe2eb1ZvsT0gi4on4Uc90XvmnAHTE60votHTgBiTS5KNO9/0KwjPg
stPjpSqmEH2orFCGRUoI0OAVpsfaraB76r0EtpZNeN+gyMkqR/MZXC8DROcQCpenIH0Km1cD8ZPx
Oz4CV2Cg+ihmE8xGgEXUJgG9qzG/7lKBBn/D/BQ6cPIQK2Z3RPLqT9MqVoDw5/ms9qvwfuafoMWQ
YyCZ5S1CAx01dVaIqb/MgNQS8eRjfgtwraJ2FgBkM1iQkLBZVfxuAXS7/q7e418FEC5g5FgA466v
E6QaAOYw4ABU9jEglKYtEGi4/l8piJ2+AI6zbQDeBQDwAj6vNqkA5qnf1eMYcKwU4F4DgA8BGrs9
mPaJeWhpULGTnf6tTgyYuaBFSZkXMCB69NTm5KbjE0Z6CPhTAh2sgBDC6awAFKot1PEqgIYxgEN1
ro5CIM5AES0giergFRDFSn0BGtcW0EV6yei0rNTu1Hmpw2rq6wB4vH539lGDQSPbUp+OgUc2dLIN
4JLq7Qb4pLo86uupS/j7qwaclYl4p8L71eDpFDZP4fLK0V4zf4NwZLT9CfObvHylflfboFNL5eRD
J22xS0ocbKpAeGpzBfFT6ECF+lPwPgXfQ8WyokJRx95GvRTxtgINqk2qDhO0ngwFRJ9tZJ9qVwpI
mOOD6FJ0h4DwMZTFWe1SbQP9NptPaguFGyzKr/ju90lFCn/IGUQlPDsOxSFuB5kyU89r/L6uh1O7
Q5pox26sBqWbdHpABx/WH9ELlhJFecybH3qptC+L4jyaFBabaN53Fl29IkWGsceDQpp0OiIr+cbx
6cniqUoHpDJmeFzbONJR0s0mSKF0aKou/f5/7J3HcuRKlqZfpa3X42PQYtGb0Io6KDewzCQJrTWe
vj/3vF1161Zblc1+FhnGYCRDAXA/5/yK7fYqJk7X3K53mJFewwRTcC3XDj2IuUHcTOQkGDh3zKK1
glPRi7qbJCDPEDrCNymsUPRBs5HLxruCNDhntDELaXToIcmlDn8kDPTYbIwHuoWfuFLmAO7unaJB
WDUn6pDfskkyLJOgiFVfcdSFb5m77aZp55JGvi2OxXKIjByT1bB4KtEMBosHW6fT6ZvGkXFDdmrL
4UH+y31Sk5B6MgylPGwhDRlJu+yGnfQXXi9sImucC781xE87gmmwgEB2as+vXdAMIDWMqDUc+g8L
FZttQjcwG/fZXJJ3RNLe2qnJ26RhGCN2iOpjtrunNKQeQhfDlWqANpkze4aFllFoRxfLRIQMbFhN
QkpgWDOlRIXK2hVqVzXu9iym6fgxYl+wafL8IiReqUsEhoFdtm6weDakYYOw4oPf4ETCjJXTm6Hw
nM/3+NgQRp6VN2FGYetIyEzrYFC0RfrLamLyA0K6R2Pk/RdfpUwlb8zsHf7EVhMdFRPgPglbOgRj
ACSD6IQ1vPO6q16LSsdwyUoT2M7xCjH0biHkkv29L9dWr+GlxkwbMO0DPyNAyBojQglSoI6MD7VJ
r6PASWrnQ+EyOyhwlyaZgwK8Q2SIERhILGY/ic9QBQHU3nTKYmdMA/ZqmXWsGu3c+Awj5jGWjiqA
mbZR4oPjETl7zAnw/M28KqGKSSUX/D+oulPLpDRglq1LGHrU4b1l5VMYUKSqE91zcbPoC7jYum9v
rSnodzmdzOyiwytaQD8MRFsqLHDnXp7yhNo79ON2srPrizPbeBcKjmo/eHhHUzcKzzsU9oyGhGoJ
WMW+09yTX4oXcj5/xZ4MQveTnXrpeoJ/4aQi3k4GEeODFRZHZNPwv+o1dAZIJBO+aJ+0grKvdOEx
crFCc5Mup0VxkyzxuGlD75zHnBej5rxkk4d56cjgtM9syMLULUt8F5Qldqozf+kmNsJwKioYYVdT
MjNG1ugk3nWT0BWTYV/Y9RXFo4eiH922MQcnsiizzYi1HKrwTfxqByVW+Ew3nKlZdgWi1P04/aLi
LLczmdN7OA3njizaYDLeNB1wIhqzC32gvZ6nJd31Y3FvRuUv8O5oBfPG30ZWdeqD+h6t30V3km8v
u/Glf2Mt5V+zYOosr4Wg59wWpK/AdcF3xmENIK1lZQw0EbrWXXz9qIfMCacI9lZe2PiDsIr9hlMl
oKhYUnnJ+6HIW7dLjGuXeaNT77sZFJFupDzCLiKBQnbMGdtEfoR+UaLHloOfDBDUOcniU++RZQtc
pECDJgOXo/z4SCmY8OwCMZD3NKu8txf7kZxjTF1QD8oLuK+M2643X+yEBq4Qew3IMR3Ky+DU2OxM
Oy1xwHzGPt1hJUZSFcEXXblLg/tJ6xngktW+LPDiSPIB7OZFRpBo7IVfs6r8QID/lEbwgCTLi62D
6hGwbOkIn425gHOH0wzfuB2pFl8SP1PEnGVgHeZFz7YJb4JZ8U04B+C09GhWlG68+ELvwRRJ9rlT
yPzNHDC+SFICaPN7U/r6FX70LkacEIlbwZczcXfZ6HI9T9uo67UNWmfa5cXvL21HB6pNr1HYvkdy
DGQPMHlirNpWnuTIQEK56gszooJP2EwVNsQRQX9JhN2xE0Ks9MP4E4IYzsoJGYqo0vYidLgQejgR
TjMeiHBAU1xjXJgLb1fZxgUn4scF6JvRISeIM/AhYnmQrKCgjMibbVmXWPyW5lPV+vUJkA0BBdYY
jg7To0zs7Og7Ft5b9kfiGL+qvv2pJWDI5kINUGi4Jg8cAiRFqzpc65g+KZixzqNThHUbpLoBy1ns
VdZh2iBF8CRPS8JMJAdNK6v3dnjxHHLAuSZsX9LJ30u70HXjgmm73XeReNff5Kmx/VFU32J8iMtj
YWFEkUlerIT8pCXcYugnTdI6W8n0TCMXSb3O3KQaINS0DaSRsPiQiJ0jQfYJgeF2nkkj5nUdr3pB
r/+U6hiSyX5jmDl7GQRjQl05D5w3j0Uj0EVYFK4SO8NmY1WV/lszLm/jxAJUJmCftR+xCOtVuBmy
ZP+vecGmTBj8Lak6fv7Xf4KFarqjOzQmJjuPCe/8H1nVjcGFBge2OwQVHIq5V6AoyK8n0y3YQZ8W
yKGHvGWMaOHdkyw+Elcu9aTnSyoEqLukR2kdC9/Exi65SnXM2VA25b2QTEY3pCwKfPeo7tnBJE/3
7IPvhFQyjI+NqHNuUJvI3eSUZD392wAcic053Ie+PtGAPi4E3fwbQrT9l/hL9cHlxzZdW+ez+/KL
+fXjMS7C9r/+U/8/0Liwr0nq7kCbdsB163Za9BvfhTwq2JrxpLhJq+9ynnCV0vEgqj3dXPFMcC4w
qdqgv5CsAMqVEv7dLGk+xOywxKXEqMzujxpXLypm/6dX40s1eLve5ttTuygDNowwxBnfavNoRPkT
GXdcCFCQUet8y7IpkudpKqnIk8nx+M21lwSHomAUFNTzPVXW+9iwYssVLnfwI4NaefS0Gq/s6Fx9
1fFy14jM+jdfmvmXuFL1pfFBDdMhpx1w9y9fmof0zB2E2R5EbEKAq4LrAkbpypJIYblT89QZwGKK
TKnoEaAuR+wwrkJuLTQsF7f0HdYg8TwU4jasjZ0ixywjpRfWCGyfzkziHRauadfyzTmcQpEWPTAm
ff/NZrPM5wF3kN1CiyTJDeGIdXrakJo2salGx6Ykh4KhtLwC//XF4v7zOWMiT7RQYXgwGf9JgkCG
S2r4GC0fNK01djj9i8ALEfGwTeCbD741xDC3WSs0g9ip1ovPiqQnTA5ljBHwPpFs8mAO7uxquZi1
u2XxOyyONIgfjm0FxVIVDFM9P0wwDUq5qYRW/jF7fDOF71+LjBw6V2fcgn6J9UcgQR7BiHwsMGXh
aif4qGLq+51VuCfnY7sd3fKELw9MqmSC4ZFNB1crDglieMlDSkarPtltdXS8Gm6h3NusSPf3dmwd
S0nE8sKhWmNAsO1NxkcxLThWU7A/0w8tgHsUzs8p1ITFbfGhl7srcFVFQY4diiqUjcRHcFYyALOO
NUysfxNii1T9nxcw0lUQrZhktZtEi/9FFmL3wqyyeWwOSZmzQlKs7juPQAXDgrNTjLfO4pirrsNd
sKjxL3VqclWH6Js9ueohNhtd+DzLk6+SPKuCiJnIz288O3TwF+OPRFy8Nphj+wX41e9FqdWPltOv
2qFOtkI3fmjj8unG4Qfcs93YxlfDz769lIUjF08MRNhQGwMMBVZZ2jgakkX3JrH6jyWvqi0+qBwP
572WPE4rYDYkhgiLxjnb5q54Drpowbi2H+98Fw38gvVc3Wm7dDA2XlPY50If7bMN3TVNzfzQAJPg
WdRfhnw6Bf6Afp0wtGMwGps4r+9aZnUHcyKXBcROJ0qw1WCTw53dVCPjxoyULZY2xBvlh+Tgu7XD
sJMFTzLDFJ3N7GCg2+anXPFJHMOHmCLNabLvDP/ozmNtsi22BsWkUo8bFHJmIx60Ifwu8mwlEqRw
RvupCsoQlauDz8WqKXA5UDoLSdxqXBtX0+Yi++Kwit/cpDn6ZfDMSvkhW1O6aHM9y9kQlnBvo2+/
BVq1Se0eSi/hPavFx9U1wm55oeLyBTXCUuLusZTvkhhExb+2RESZZqff1jA91Hl+NrTIoUmEQx+b
VOELATRF+EJA0EExVbvoRxn2P4Uhnyuih/ClSTeSCDvPJ9pNsR1SzpQlArHT+nKLd6K3iTHNbRz3
SlALVQEkKFlxtllrSDIItkmM6L0sOno4YBGWpPhteB5ykQ9cdBoevmvA+EMMh9RjiECULqMe1nor
AnZKNaaHBW/XaPNlB/YE996qrr0On79ucU+RrTCV7JbYRhwEevOBuJa3QK5C7sKLa139Qsr9m7rA
o6YipbSYHqJkgAFQhUzwauO+SqbgVDb0+C2DhxBEL/aaV4z87m1TsNjQ96zsMdnb9OSeaCjlcso/
5VWvu9rjVJePVVzez1I3QUDbqqM99ls2fy3IRqK8gqtgeI4AW183JtpK1XZ3gsHJoDMKWCjvdUl/
JE/BhvB+jOLx0oc/mPQLoU5bAol1otVaA8woM71z5cDwTzozPuNUtMVMA5JEUbyN+bKtPYRs6Qhw
DTL+3OPHce6hp9nEqI1jGiNhxatv9sZDafgMetzcIQVtCHYI0hhZIPIsSRdeZeSx7Em1uLfpLY8C
J5ZNFWgAgN6IPfLy005n4ynFDN1Mh4vALIRAm2vduc9eVLMcNbmGMICJUwzfU4vyTeNWHeOtgoFs
F1s73JkMzEHMYUuH7m1ShBV9n+2dTuDHiK3NpvSJDjDMjk7VArjrJLEHkmZxcFt7q4hBHbKeOcbH
3263k8ywglV2MtOq3qWiwHgodjYNFr2rSSw3BlNzvBwERBbysfJuNk6Lv+CebKVbJDD3otcrnq7C
DnFJ94u1aBC63qq5rtm8a5zW7fZ7MvitLZgxlJianKCkmSfXbf/4CdhQTwOCXA3tYdEdg8D36FBp
prHBJeLq+OVy8ruXsY4d5ktQUca5tgm7lD9iy57hy7cvo3SCr1iLs+ESG9CN06EOFkFGG26jzfKt
7pC9Is7qJxR1gKCNBc22mJMt+7gNAdC7WSCvHyzL9c9BvyQkX5mvce2nlynE19Rc8o2P4zjQ1Kyd
w7a86el/DuW43IaumxyyBLP0OOuhm2d1Th5XIdblEFdrxoj2ORqMe0h09l69S/UuTBeTgcJsv8sA
DktQYmoDZQ5IxZtxXacNXZcjphe5N+yNcI6OTpaB79TpJQsSf23HvJxGsluhad2BaC8uKsDDranD
421hCJ69/KXuodcZdnhM3cY5V7IICfQSPt3UTnvEZg/YT3eH0fb2ZBOAblB3ArRMLz52k0s8bybD
+CQfKN0mvdGcrbprzlOk/6ohp+/yqezPUTX1Kxgy2Ig48zad8A1xrQIwhynheTRIBEtCYEPW4qcg
9F7SeIgR2WnQWQJER7lDsBg9pGkm53F+sLv5tmi5XCJfvzcErQUTE/iDok0O01NYLPrJi08Lb4AA
uoLBUKDvITkN+1bHJrGfu72WO3TJdb20J1u4LZMMczWQBBETA6Pfq3wqCPbJESciuMcoF5gR6ml3
oi1MEZlgr5JzSIzE3ajnCKHyHkZkGdiNyQDFOLqNYYhvDKlRoRmLVwWlWdHqJ8UATluUKIRXw8wS
JJG1IWN1NzooCVfZdUyA0+E7dODrQFi7qFWrkNoM6NWfWeQ8W/nyrKqLfJCWvpO1Hw3gvLBr34YQ
tqMH3AeTO/vwsLlNl6nbaFLPYJcM2hOrY8qzVdTobJrifYSgarZLUibSn9iEnRU9uzAyjHcppIHr
yHQ0EK2NjriFH0XgIhRORZiWI6IlyO+naAOpEacJ/Va3iKIAVMFvBgP7uL2qOqmZ2T7GMN9HCXSr
DCME7IvozhjT6Ay813axPMjtU3HIEb/ItEzWfj4FvovJI1l7UG7blDweZpEatHPK9Oa61PmH5MNK
9rljwkBH2ASUSMY3koAYEWRQLqWampPXvWHXp5Qm4IHaBGpOmV3ItkOVhQjRTMHhKkTxdXZKmCuu
+p7X6aA+p/gwkOdQ01rxGyWSIdFQW30obj8RXl2MyQ3B5fDU03Gv9+N16eLhiPFQuorN6KbJxhKP
kJ3SbCmC8NQgI2g0elGcTKGR1SjLIFJ+m1UIp6RlzkkWWLKqpUFOjO+33qF8TQhA45o3DpOocQD0
r6G9gFUa93S3aEOc8WrD3M2z+JtILa5VIKheXNOJiYPjoB1o5o/Bg6HS4a5mzPV97VqHYnYQmtgH
1UC7km3ct+4dbIm7MW/N3dDC4urc5pipaZrUA/riKA3cCYKnEg2xWewcpqvlibycDW7vT5kcaFZS
XSMS5jFa7Z/HqKdoMS+2AW+KTh+7K7wXfeymmFXObhGQKEH0klanuzpgimZMJwKfUgAZJBlh8DVE
I3WxPCOWyGQWSRlJ/kCFaz6gqhq2TAH9iTtkr67f7ZO4eUOadgzBV9AVp+NGS0aURLzp9pj30FWs
ieqpCKmLHAQDZr8s6yzPP1ohdm0mXtULkHEOoYf1wSwm4rzt9ipFOxbrA6tt/SprTzU/CCwqkZo8
XlmfY6v0lAJdI5Kh9iVPepsktPWRKC8xwThY/bmP2Wze1qK7iV0uoaCB6dw2/lUL49NQgd86Pl+d
r5GgGSe3tuEwH+etab19HbG4XIfTq6Yz0zFcvo5u5PCE0kWtmfmPOtPntTa7nwy34POPUgSWl/II
OV/e4JdbcuD8SyelqLGUIgWayVuzwOlUiyh4Ct+Nbrwh/BThTYnmnGn1s2YG35VYUniT6b5EvrOZ
XBJxkGDeY7wt+84kBD1yu7U1lHcZeCurD1KXKdvGIvyp4zy1klUqG/bWmd2PZaw/DuXsv2P0/K0b
iAXkddvp0YPj5eSCVF9pkB51OQDJmfyi69WO6dx8DkxOTfkeJ+rfyu2x2vFJncX9HeZQQfeRLyX5
mk11zE0DuphjaTQah1Fw6fiBRQyfGDfRYCJu7Gtrb0ewdc0p+VYTEQ+mQyhwT3MZBG4sQHf1axHh
DzPoT17q/cB465YZ1FbWS7h7b7XBCyTXim9ASofK8KOwLRSSPXZj7XLGQhRMSM602pADPZbJhz+l
OPlFX0VENm/vVSippReqG5CUou/miE4ekjjLYYtuYgYNNUeKanNflT0NjtTctQJK41C7Oylakf24
bEnsmfaamowXSaN1DX9mLmdaBamvT8wfpDYhGJQKD9UfVRG7dhhViGfwBHEHH58RTiWlwNDlSVXP
4pno8UOBnFoN4NTc2pBVs9siSulG1DcYKsArDZH8Uvjlcs5sjUW6NrlQUwaRh37Skdmn0W8AQOlz
NHSOqwD2l+4OUGll12GR+Be3O2zmG8eWQdfl/aALC+3zg+Pf9ku3z0sinnS4J8e4xQGldTxQnDg7
xTNpC0X83FsOB8M+J1Z41C2D+IbWzXaJ49CPQfxHpCtuh8V57KSzty1VZeQhM/U2f81ylU3pQceu
CVaigXhOv4aezKm4iIqDRRZwBKVVix13a5kbo+MoKkWsFs/sRIW/RU47ZXq71gsa/Xyk21NvwUpY
ccegfrciHJLlxS0m664lX3eUy36S0yzWFqp9lwGt1lIcpGSE44x8r886BAxUF/3iF0ez0txVidt7
iFjjpASiY4jVak9r1G2QeoriTgGcqsk18IavTPfSixScnek7qZrvZidIBFtu25ELValuAxe80iad
bWf+7P3p6ot22nQWAjWVvZdoI7pF57NEBrHrcvdSYZYKoMYgv5oJ2ymDn1YZMXvQDJS+wUHZdMy9
mG8M6yULbW2dk/e2UxMfWwbpuK1XXJhNn1wf7QGR8d/NPH6XqYD/6ZI3gA/BOsvuEwJQUo+qqZQS
Q6VZVsqTaKmPrGhX36rfFeQ2z+x1Xje/L75+SbTlYcgXkqk9Ko7WTyVLASslP3lXYyuUouyrUf/T
DZa7Cd72WLrXrp5erKzYYnp5HQMia0p778n+tWdUAWsMzZb0dQiwqtzmUuUl4WanRizLm1f9pNDw
axgF7tNRmTLyiUsI5/UKxQH5inLnS6rmvu1Bj0Ezd1KBqK6u1Jx3Vo1jbWFAXUqfrZCPUib10e/h
0AV4/cjyru5YntUll0tERoEaEijqh5+uQ4BPCXl3n80vmUXvjmH+1UzuY1v7LHquSyGi3eCwcvo5
bgdycozB6brVfGgf8o15afhTJCVUZb7l35C0TrgSlChHaqL6RVwCYT8ppFcdQ6gWYPUJQ+cGML+p
mmPvgk207hWgiZ1F1kilxsrUe8jl4F8fp4lgIgnGC018Ddbw1pHUwjgMwCEl4Tk6xA6XR8UAQ50N
oiFfRF0XaoYgAFiAfHhC5pP7WXMfZc0MaZMUD4lcKACrs38EXvektEQ+0uaVgNRoLwkhaB62WQhw
XqJJQGnAvLCgHmb2yHu1GBquMvytgRp5+pQRVI2TLlc9sVhqiNlRFaih6rRcQnlCVj29s6ylexM/
BXrQo2iKe9+T2l4WXj1j8W2pmeJQwHiA7U0hNB1MueN5UD6Rcmf3sh4jCnWTY10j9YJ4Q8jZl6y0
dEpP9S2TQfg6Und6EwMfJfHSn92FRJQw1cAlW8Eulq5Cqh096M+zFX5LrC+O4Kcs9W01JHv1XLZE
dRcsmKFv1lca/+9CIImehHvyOPJrJSzO5TrOqs/Ybp8RpqVmQBOsEzVvJgYXwimYhERd4J85a41q
DwS32iVoD2tc4HcSwoRqBublcVjy5h5581tLc7vU/jPSB4ALZhkw6o2bNIve1DVEyse4c6cGwYpb
bsNy3nodChPpUSMlcc5Ucvp74b0S0npSgC83JVd8ZgwpUDH5e7QllBnyyvSG7IPBkbbQB6uVogfQ
1mdinSmUpoTYc915URDHkmNKUDlPc/Tcf9lz6awmi70ncG/R5XwUtNQrn9EF/gzAS0X2bbrFR5yP
97FPpo8W6gr/ttxdbcI9VvpJ4bGpGjLtN2+LC9E60P7xlt5V095CD1Ba9A3yZJ1javtOTqdk2QJG
Fm/mttspVaGs52JphWDmyF+lAlHRRmwz32X4Jq+qGlAb+hRqTUHCQbl2UAVtizhgbJxw1soLC9jn
ZE/WA6kUFcSPGUM9xM5jRV5ZWH4rwgAUezDTotuMZthtPppGZp/QqMVLT4ESOh9oYQ7yK2Ole9P8
eSfbmVhqa602v49cqmMJfstVL6lwAUvoUtM6NFfjlH3KGeTYU0MqBTf7x0uIlw5ODpzXXoo0WEPr
I+v0itFvj050Cezj6JAHpj5CNEyMvQnYqsvIgRf+pBCMQp6bkxdcla9FisyaPRL2bxceyKn6SCut
X6e28eHPtEsZ1xWutA68m+VxEgBntcHXrQyDaEMqA71q2AoHMjCaFgu1OS1EjRNt/ThnTk3HS/PX
c1j8Cn1sb68GgZCY00IVKyih7ovCQ0cbfctvVL5aZDZ0ZFLR0RpAInImnVvGBvSsWtl2eimYIC92
ke3UmF+jMdU3RZN/9hkxD1ROS0qJRm27I5oOVXHBuQOs8qLpjGECNKK5PhKos7ySVokhCoMORxYS
uFHq+HcsZ7VmtFKXniQQmlL0kyt0LOegmXaMxbe8XRo9wPTfsngqm6knwbf1mOXqOCw1DmPSclpm
Ege2KZIKut0wJ9MhWTEmAt6RCoe86b40AA+BjcnaGFhI8m+oowx3A/fY6z7zFDowSwpu7W7YwCXD
NA5rL9gYwy+H+BB5uqs1MU1iXq5PdgoPwdH7YGUukBIlmCoztciDym//8kokEH1+SawoWnteEZzA
NNdjLRyc6cVWWRZ4sb2jj7pVVgW6FMVHM1Pe0kYslVNDqusnMl0EHIx5V3mWm9tmCS+y9rJc8NAq
XG6nMQ3WbdzA4nOf57qtoHE/q2GCmmOIlnDTfjCelDlGk82wbdMWtid6oIG46Y3nR/TQpnuKsvLB
jDhzFjYbhxSaXXtdLLbuNEWZleNE2Vffs4UBUiqQnta2/RSBgK8KsRymjnOgKNjYNX/Qd4S29dLm
JXfLG7yc8SBx5h/e+KVU6kGdQi/x+c5xXNx6NKk49F4ilLqezJHCkL/a+6NRY5Ebf3d0RIzhq3U2
cBGVAWPIiHXIDGq2azwK7fwU6T04WrGR6Du5UfAgKHensXrpWJLlZCUvmcfo1aGmM3J9SH+Qh79V
A90t7ZNp9i8D6cJrg+OTplm8V05o5CC9CVDbsTc30zhFtOeQb0caDNdJv9KqPM6ZRgnoLCvLlVRf
OaiHXfY+x/kPI2KJAJ0b1uOisdZB2TJcyBkCkU5cb60KIteYOec40GYoddZDLhkf2Tjc1o2xgNfE
t5YHB6tZ4MHlkjxVYaRY2FyVDGe3A1tLOBNrmi1M32qmpBvNx4dfUi46x6PztMOLQ5GyrvGQxTHy
y6WwhZuD6qUgMBWHLuokbcnf8ho1BnHIoEEuzzeR6s4VCrErdbaKPBQ5cOnmkPa0DViUrCx7m2xT
sRhaffiREPbTx7xlt/kwDQBZ3KWZZLCTS0xMOe/EDgBIbfOkwhLfwtK2aoDCoa6pSl6VuUqc1jei
HJ7kvlnDQWdw359xqEJGLlv4BHTI1bnM2zD7VfavaglV61mRfMQOTYFZwaW0XjM/3gcx8wFnmOrV
1DQ3Ltjrjjb/Q0REOObVQ1R/DV7/o6rB1b2EY6YiqWNYdevJRYBppsQRSnISC42yCqEYr1a4+TF/
/ZDdXRH6By8eMfM0n8zCYcgT7uvlYgyRtAdomdfAX94RMnQmpWyf6+lPZcqRC1a4XI6m0RCsGkn6
CAPv6ndUYKSAH4XHci6nXy6mAIrTMS7RafTiNxiHDPcmXHj5mwqoZ42ecO/jQH1QxlCK6TWSkhay
DyjigAT/UgcSrRemX1CeqIyCPlhZdfqljIVshx3FL80NO/Brn1hfSZs9SwMjuW1qZYJIo2w+vbK9
gUT5qeA62H77ua1eF486CNcd4kGYSsRkQDArSL6HDrZlC7IbyYuv6corEs2jAoB1F8SOAc0Ks+N7
vADvAuh+W0QZLLUhnPcueJLt0zRR3uN/DD9Vys0GVzpYUR3mkuLXW/mNk/rGeinElxoOG8TBYGsz
MJ7q1yAkEFltjrvewoSXEcQrmgMYRCE8GfA5REX9boD8tlYnKcDoQLyJs85bvZRA/GMvE4jlt8/J
Da8HADLHvpQx4UVylVAvHFTtp3q3UtzGJGouHphm5sQ2mhEX/VcD8RFitolBExTdeD9Z6b5LnFfd
YEmGbfozkpTaSG+2fmsAkVKHmI336NHTnuKheu10r94A76x9p7uFawYRXlqJyS5tkpZI6P1w5I3f
JVN6yDOsAwTDTzleL9tra8G5Vu1NJ53GFIza98anbRXFprc/M3tCUSjtJGRnI6ejMTtg0eLHYE4u
skRatoyHXSmflVQQC2pIMnh3c6+RQr5AFTDpzyy7PuHWyTJauD/kBZHkUNMMdDWyilYEuLSl0nKX
+L2+SxoaCjIpsfmSFUDX34mD0+TFNphICff09kH5d6UL23Xs7eDNe3SABt59wK1bB2p4W2Ie6wyB
wOcd4bQBZLUmQovBunOV0/GldD8L0fyQjlayZwT4eEbTcqiz+l56ipSxfVkYejBEpmacLNBT/wnb
0jdUhOgwWclZ7lhX7km+uSrvw0y+fV9cJk1o2zpFQ0y6CfOdwc/3Abl1ZXtmiPlDTVn0iWYvahca
0ea5ZM6P8DSGBhibMjjoeyZChbc8PHqSzFOWgQmAAgmGVsvMipdMU6i6olDKxlNduYt015M9mJo9
MaM4mVQvmZX/MuX8VH7LXrXc5JV3civgusX5lY81Mhkouhr5AtItzrU+jXh6kIfHtJ10R/DoxHIP
GEDcjjwagiETmE3tUh9yTK36EQkfGzownnzYoESbUGmsallZya9ZVcRynK7668nlolduRfJ/z7jD
wRanZFYdYIe9Asrj9DzLhULu4GiO0g7nvX5KIElUCaZsuIaj4GUpFFs7px+ma/hAl/xObi+sh4YM
8wqfGr6JRZbanhzf43V55xC/p1ieSw/juqm9R7WTDLB8sDvSKOXB95OKSoRT9N3BsDBfiFELQjzb
WKL6m7To3+Vao/Z+O1huTYhHW3ii1ryTVmw9dBwmhvF3gA/Gytbis17hbRgX1VtXPs2mfVUOUrLo
dczlIyO1AwWetB8kH2YJw9fuVmuj90qYn9WDhYlyaW+aigMqqwq12QgPNeg876BEeoRFrdX0wrht
MUtYWcNwTIrxiEzqDor+SzuSVoe6/lqMj8TgoW8UzrU2DBMgkZR3ChtV34rCEus8WMWt/Vw2mIGr
qYNOniDVO8pGIzR/syD/fyrA71QAKoiia+bHrxB/8n8wJ7asPzHgNj+6H//x2wn59kdOmsBzEXdf
n//x1P3ovtp/+rs/LI0dwgBczfQxc/AN3XOxnf3taKy7Bo7GoOoOWmLfgC74N0djV/+/pm255t/S
A/6wM9aJCAC3plTWgUXw2XX/X+yMTZ1P8ydyK/w8+Kya70BYdB3fxD75HzmeGQGyMKRS+6s2yxu7
0MxnNnEDQdXi73VMoJ5hvxmbfGkgvMlHNU/ovx81msL8/WiWpX88+r/9rXoq9Z//t7/F0zAOy4gY
xKo+qxsPSWtF8/M/9/1prs+uvPnL7/Aiqv7nP4r24hTddAitpbn8/SZDsfWnu7GVizN9il/75mtY
ZfkFM+kQzwnu1mhQt9hCunvDqa1XYO/PFDrFXcgCpEfRtnSbZJcu4/xhg6wWne6/DjJs1E86tM6a
i82uiv2a4aud1U9O5Qdn8qEctL0yEEzdTwNoIAN9KkhGuLXcYF51jZmEG0A2/cwI3q13Os6vZ3U/
ctg/y0D7WaUxuVGJVVySJSovmbzBh9TF/rFCnfCPD6i76saJm/KSMqBkeZQ/Vgef/IOLegysXGxR
gybbMJyH3WQu3m3SNsMuhC1xG8mflgneXOMTdIm+kDS/9sXXanHfZSX5siIqVxNWIreDvAlEyo1L
JWZXUlTajWFPV5rje09r7u/NrrvVQ7JnyBawnvQS8Y8xkEzXTA0tJdPjm7Bqn6GaBRst0uzhMU2T
9kQLhq93+4i6tHvkcwyHIiZ+Uf1O3chrZeXHSXhUdx0GW4//6o/UE2X2cDCbsjySA1YybY37+Tx6
6Z9v1O8qtKp/ekD9brCq5z+OOeFZc4JzrD5md40ZR08B8+Z9axGqCcEmosKdEWGNYBKwp7p9nXYm
fCyjP1XuOGAwWse39pQwDfOW8tGYPMISRRq9phkeg+PkD+eqqLVNaUw0Q2ObvKifsr/91I4i/v27
v//kmoZxSGBU4EMDO0B3C3vvRwFGFer+SEYSAkc/PAz63G/Af2ke6G+f3In0wKUZ6kM4ad5j1WLs
O4g8+YymcdvVtBaEg+mbyBLxjd0ZwSWkViUuYpYWbegx8ypgwmhqGtJMP8D6K8MEJJqj8lYjlvV2
ljc14u8V5Itqpx5ovBmNmnqYoG4bf/Tql9tPN3WQfRgJCBRqy1qc5N2iGIZojdGaOJl9+cHlyQf6
292msJqHdjnq0JTOi92Z+A2kln5OigzlU5eWHa7/yCTVL38/jpTxp4M7w8HNbSk1ZrLWDyLxkD//
El0+3aRuYN7mE+GviZstL0MGsgtzPMTazwsZmOo23X8Ine3eX+zp901hQVzx4z//Jpxob+pm2QcW
/1XK4icLp67MDeOHMiiNlTE3+a8YJGxK+unVbptbt6iJbma1UDesesEZM4A/7uZqMfn7fQ7gXbCg
C3AbPbl0g57fRI1FTqJrL29hoF2c1nA+CSF8shY7fs09lOoaephLuTT5TexjDqr+61AszKzy8r8p
O4/luJEgDT8RIuDNle092RQlSheEKGngvcfT74dqDUFyZke7FwSyKgGKYjdQlfmbL29ehf8iBa8o
2oe3i4OGOiw6U3dMaMCqPL193jAILCUJGt/07V+RGdD2xCGS/fIkECblSIWhhUMsTj/GH1PfxP84
/XhtxSKc1ij8Wx1K0VNTeNfCGPpLEgThU9ahiV2he5kN7iqe/szigMe0zjMsofIZ17fxBACtxlqM
FHu6opdKdyXy5ster5jHDXWkriyu+PPPKNLyVKRd+jjYUGkrFJ4eArUsj67ph0vDrPPvXtTuvR6H
QOypgh02zcnaK+38e3uoUdD9XiVZtUZzxN6acVR9lqQE1lgENrN+7D0seyWzhgDmN5CqrOZ5MAxA
WTSUV4pVN8/Ulajzl5V/AQ7pbUuPQppSwotyysH/1rrVsEhkuT+2qT08JlFxb03jld37KzkZ3V0R
GOmXEdifGG8cmFdDTc/CTSL/m1JfOgRnnt0hlbZtU+orMey1+q4Oc7SmHLs+1FOl3+28gEJS+Afg
u2JPxJyZuKObjgVlR1N1zdZY4fxDzn8E2FiZshn8DBUQpyipSPchFmHfdHk0F92gsmbIXe3ajDav
8mz4JscOkHaabMexGrQrBn9I5ujqWgHwsBxi6pClJlMdyMvfZ2JMspP7CKmN7Ydxkds3Zg/ua7p2
ng7N4r7USv7H/+V2YkyuJjO95sEy9GzVN013lOvEOIKaRmmJnflzbYYX0GzmT8M17gvgIV9Equrr
v1PbESvY19TMiq2fmaTdh3mifMHWLlspuYJkq197iAVSpBvz9N5uuh1fyXUX6sBgpjM5BiVw5zX+
77P3sx/zpD5Y91HGFe/zMhucoFriqG6njnyUEPd+c3ByZRdqJqjl9+NzLp6+8lGEppEd6z5xtwBB
hgaC+T9vJ8aMLL2AxkHMdrpU3FiMf7wsceSrFKn0FTMIj2M8fOLliVelreAtOdA+DwA/vXh5fRoj
z59EaHHICSRwnUmQA9h2yqsS4FgoGemTgiTShSKw+vQajZNLaxAUT2qbhBfh2TrNiQihSG3O/D9d
N04/4fUu88/z+Akiep2bf940N0ev/zJaO9YuyoOGAlIATCr3dCD4KthLS/dOYkyczQcQHkxQFaON
3//O+7dkv3fd7X+/R4z3BBYEkjVt2iapKlVC3DmsDwy8vBkyi0+vDZQrVgxk/RRqRWJLkSmbuFGl
TyKAFd8ZufQpD8zsMRi+t7hCulXonUyzZD3xGoJJZz0Rdu5t1gms8sEBUYl2wNYYC/Wo6dj6Vbms
HmloeFttGhNnYmyezXJX2sx54qwLuquSYvvbWQ6rV13t13WBQSEVr98HMZEBWGE78feYSBl5PC/E
BB4pvUG1g+tg1v2+jcgWiU4EVvG//4+t98Y24v8Y2xP2gKaCvwoby/ev6t4PJGTnNelnEMqP9Vja
D7YVhqcqQodQPDVZdv1ATYZOl28Gp+J13Ga8eh1vIYMvJj3SaZn2o7cC502+GNc860fsfg9K5+qg
dd7c8QBVju7rV/l2No3JY1WswoAeheNXqFaL77GYFgfxjRZnIpEViA78Tp86TNPNbje3FRxHcZwA
Npax8SgQfb5Lsa86FNPGI8k0eePLWrAUoZza8UOthLcomzLoZiIH1SfZITC+gYGghDMYh7ioq0un
diiMofXxA7sbSjxm/y1hK7KaM0zjJ16YVWubO1iW0V2tmHzw5jjX/rDiMv/5V7TYHGJf4+gG0A1B
BXuz4PKMNpDk3td+0nvx6BBOmrCvB7MK+F8UcV3rrA5zb6XVAWDxKUUMFdAOQXu32moMDB1UaqSf
owqIquZXJ31odPyCOYjxINTjlQPMa/FhQsz2DpjOUsVxu3GkGk/NwIrPctbi9qUmz0UfKDuD8j1Y
sqaaCM7VZRrPdLTJbrlRiLmx3kQHelrq06hmzr1lQV3pcu1Jiwb7fporEDyc56op0vXuU5bFwwqQ
d7Grujw8iDNws7/P4tezeXY+8zorPICJLzf//Q2z//EUA+Gq24aBgaPJo0z78A2rzUAOB/xwf0RD
usTLCgmoBsj3YaQpdwAbnwCVIywMFwvtEoWpjOotbK1p+kNiCEbVWtzSRVI/JYnMOV3cUoTilnZu
XGIVYEYQwjYIdA1BPhwrmnN+ECO4SQznSAxbeeiuvQ7RqJivoHo3z1PHojVrxfBdlGBAR2aa/n0X
hX01GIrEQNZjlZc2NftWasqjEmaI7otTcaC7gTu6txKB3Onl8U3ynDZMM4g90lMDfZtPLQAxdDt1
m4AHq6W5a7dCYKRK02Fq+dGppRpxEmPiYLDX6lHNIgfAMlrQQ7kz/RpM/Jwjznyn/n0HETq54ez/
+wOgfGCST89Y6L+mbho29mGao39w3fSBJcUhEjw/IzhNGAJbubMu/UE6of2Gonzf7kR0G7IU4BkQ
/wYkBm1nEd/iKVvMo+o67Dvg7ENqSyct8Y12MzjZm9uICZEbmKq+rLOuvnPzMkSGfpS+Gmp6zfIS
MQ8qZMNUrC89DbmetEDTgc5zXKfyo+wjBZlmknsqcjncqUFa7GwaiKeIVdNK6cLyUUvSECd23/s2
3dGPLEi15ZECfHS1Nb/c4NkFubQrkh/YvW3Q8R2eES2glYZ1wV6JTfdeZMSl2Z1jEObQFKaH1vR8
Qi5NPlriodUVcGYRFIzX88ycmKkNtlZem05V+erBgYaLhKL/qKML8Kh2DeROx67WYuw1o+4L8Lu9
ey2mAoIBbXGtum6wrKZQjAWxlawLh8W/JUoO3mucslV/EIliTHLCEA29sHoQE/O9ElG5SFUdHLRU
7+GSwDy203Pj9RREpjNLTbJzbkBUVQrcft6PiwwxOV0pUueLjOlK2KsG7KTftxUZYlyk0RG63VYM
fbj8/W0rJ/vDok3RP2z+LdlwZJ3tF/t/PqCa/eHT7jljaDh5Lb1EVbSqqV3QxCjpdyoIXEAa5s0y
v0uA9Pdn+5sYoPVCqninDIlWoFg9/s4XY+LKMRj7c/uDD9J01/le7+9/+6FBaP1Ff/6Mylr1kEyH
1rr6sl7c31Z+0/KPLfg84tnIj+bhUQcy2fMUeohqlE0gynrLSkctFOEP4zEF03iAKo3Q9zTbK73x
OF2go+95u4CKKxcgwhpXWEiJFSreXM2SN0S2FaGXFM1SjZVsK0/FdN/9e1ZU3udZUXkXs/KU/OFa
BXH6pyzpkt2Y93+5NFPvkQNIbwfJa3+OeaTsxJCYbOyYppNa/pWgAX0fy+q47B1V4zdJsrRZh6j6
tdOqJqQVDixlMC7FIAPNqAys+kCEfKssaVG6vvY8jsBNIdhs3L7xkWIq/ce20PxHJepXjldLFzHU
Q9FlkQWHFrUiHnHo7gEJbNK1LwW05BU8hgpIHhdrOssNkB1UU+LdPNFHjn4qpBGkOWnzuLhJU6dA
Xl4nqBXSMAQWFZ8DVx8PbVlQ3YhYk4d5di9L5g98z/tnRDfTtYWT+8bM8+HZbbKL2djdNfL9P3wP
rPeCELpFVQyUhqwbCvg+ltcfamANCjnAnMf+pS+p9KNQ0dMKNfXeOLFOe8iMxM0XVq3/pbW+cxhD
uX2kbIvXrZVgKDCF4tDmn8x0LK4iUAM+Nzo67WsR+kpqnLzQeBBR46btYxu4f0Vx0RzUVsrP1Fb1
W51rGPCn6TrpIGpYt1pVDBps7bdxtJjzNFHFchrkthzYJvFeLMIS0OSbKI/lpVh3Ze9DZ3CSJcr/
CJmpxklD3UoU98Uhx9XBa8v8LCKXP8Eq1ixzdesGhKU552MyoC3QctP3OrpTS3GWmD0ckaE8dlOd
RozjrKXDjgVOU9v5x3Gtk3kbQp5CaAv3+D+s5OB+vq8s8Tc1Ld3U5MngW9Opb77fLNmFWtVDZWYv
1QB1LHXdEsni5hz2Q4TOSOr3Jy8r+5M4y6K02plldWavURl7kTyFSeeGOCFo11iOrZOTBck2R3Bq
XyMXf7Lo8q+sNOkfWUc5QIcAmFlJf4gafIuQnKTj30bqT2sYENSTjTN09vxEET+lwmUP9JV4IRUj
StmgKIf0PrUi6FDjpkno1EPIjYJfKp3NZTpA4kBYpDzOB9MPqqM9HeaxFrSHrGD4beHOvXJ4u9fX
rIWV7JZbJJG1L1qI7tMADmxnYMr1BUDa0VWd/NqgO3ENa/fAIzD6nFsXyxqjI/+U6CjOxMEeSxAo
YVsfMphxWzFWOi0doslQ+balo/H0Kc4rdzNvAsW+cQ7nPeFrrhgSGai/rlyjrXew94fDfBjbfDiA
sdwmSa1uNc3L0dV9TbnFlk/DynRHBHQ7/TKa8BPTpDhpUySGat46B7nuTyLiGfN7vJ0EBwdoKIt5
TKTQw/mmNEO16ajxli+hJqerru7NHdgytl/54H3FOAwLLzMYDtmQpF+UMryNZ64LCtEP4W5Tkfqq
ZRW1KFNxLnqSmg+KXj+Z0zjwJLqV0Ls2qYQ2faYOPgR/t+iV4dD2nfmYalnwhLKXKDzplSICUT/S
fdufZkSABj6l2vZNmhegUen4f7Cu1eT33qvTY5Jno6VC6FBZOZgfvWvhh6U5KGrtBfPmCiq1bB/F
QbLHcF0MMfjE1zHdr4cW0Eb5OyeF0nnkm2e8ZojcD6HIN3B4g4XIr2QV9aMvjcM+bB0Ko9NhgPOj
66xE5iETlCDi7Wq6LdRMv6UBYYcWJFeAdacxrYuUpVE4xRr4Wb9AjDjZKX3hfCpM8ESmhriACIHx
lduotn1WncyGQ0o/MEPhQISNbSiXVtZPIkLROoMTe7tQjCQm5hFhaN17TvAjlJP0kJgUnRuUAu9E
C2yY1p8fxuRpLHqfN49JBp3rW6/tw3WNZg8HowPshoTQ1yZKos9V20orRfV5pQyeezJHuV3GRiR/
xSNsB43T/Pk+NbJ4++hTqlG0LYysvtvYJewcN2v9sz0dCplyrizjVxHE/hmhcGywxKyIO7s/swvQ
4amoMdpRU47TGv4ZhGC90PwhXb25rpBUC281cACF78cXbay/jZYjf4Y+Fx50PMcWIizzTt9YgK1W
IqzUOFhpdudubskxbG41bsuDCD2peLYMv7mYXql89gEfIpfwq3EbmomGZjwORhGcclN5Fm8xMURv
7sD2Jrig4QRCPNKv+pDR5xTrcQXEGdK4VATnhfq8KhezakFZ8MNyXcKdY9crgb130OKHodsM4R72
5s7v4eSFqHvQjawO2nRAMaaiYcjZmEUZTztnOQ+JM5EmMkQoDnJtVQfXVaoNXXfUMbzGxkYX690s
C4JnE91GnCWH8RQhD//ZGS4+opTPsmu4B2yI0oUI0QXRl5YpJzsRZnV6aFPFvYZl+NWtzO+RMlhL
z3T7veNnyVPtx4cybgdUzhgPpnFVl/913KKmjqGTNmJIQzu0N50INi6haJGKbqiYmNum8xi8y20+
yjupkrWTK/vZmpcfdM8pnA/Oa+jKCGwYhQ6kbxrz2PoC1p5Oy0INT2Owc/NCO4VOWKy8Xk9R4kM9
o2cXhmVgB68v1ccFVCP30FJffsobly97AH0ykvRNqMY13kpy/rVQ9VPAm/3R1n3ndvk4pX24PGmk
pRhnqaSvjCA8BoUtvYE/aBnYujCxEBWZYBKsBJRLhS65iIYUHrMxskq0Gy+6WM1T0LsAbqlBsTmg
2bjsA6lctSENLDFmmAodDOvJwc/kbVpqPEcdO587P5ecB324jhT3soXipNIyUrVgbWiN/yg7hTtN
FhP2wW3Nyx+qJ8ZUH6NO52XppMNH+Z+CFRAppOWAMBrsKt8vuqxESgsshfNvmPTA7mD9dZDbIC3v
tEDheDs3XSRHWmsy9fEhzhpi6pYgpm6HErpB2EHqoPlZbFrMqW7thHwKbT6bK7HlcjP0iDOkOFdi
Q2a22e/ZsE2yB4evqsAvCDyDOGuq5qm0mmA3j89QiO7vSZEvMBFzmiN3T+FYXTM4wmMaBU9R2KMC
kIzP2C/ynQoSyP1eOTw73YjWNjXec+R0tzRptNpT0ks4fk+Fb1YXE8xUwTttCsXYvBL6UG2fkz8s
pz6E8515T+EJ9npnsbxCG/dYY6F9cfr6LPqSCTreihR1X/TSgPwQxkijSpFzlNBzWUlSmDxXWnnG
TGj43ogCMeRG7+ryLr1T8rq46AZr306V97y1h2cNx9JtNcAlEqFIU4EyHXNQ83eZO+D2QpH+fv4s
ewM+63kv728fZg1Z462WsMcVKeKAnwA7ZTN7arpM3s/jc6645+1LIxnZ7X5hhiVhNfrlgk1qdKUS
rSz7yoBB7RjhVRzUJEC6TB8OInI7xb53o2cRiGt8y1V3Wu1Aj5uu+bf7oHYt/2GJZagfl1gqYEKH
qgwgI20qQn/YtUR9VCWuj5ZI7avJniq0f4p1xzsBVEKDns0HGupGWi3F4L9Ni4k6N75WlZ4fxEaz
di6N6bVXEURlWS1V1/Y3IpT6RjnJbn+9bXKjSP5VZJZ3bCFbbgfFCBZu34O2Dp1JrKfIs2WH9sMW
ye0vAVufVRZgh1GPo3Mx9E6xqJZrX+xUD/diDAKxcwkHiT6RW2xENA46IlTuCLapa/PqOmRZBaQe
6vSD7Y+YCrEzTlQqD3Jkom4wba4RiPYfaGQvzMzrHkVGqaNNkaVxthNhYSER1U2FHhEqGjjkIgq6
TayP6THXoZyzWjqb+TCcx6Kmqq74crfyGqle+DaKzksxVUnyNye3IRU43rjwPM9HOCJtcQHqlatv
VQjrUty5etHQLvvpLJzGMtdWT5JYtlvogfKODGilxyhs+Sptk+mATkd1EeNs+nAgJxoDeUUf2znY
ZmTdj1L7VTw6qgxmXptLyQaitHdoYCrs/NR9qOO+OgnIWq2m0c53EBEwp0e6OEiJ+xBFVnUS0Zwh
IG/iqtd7iIzA64c7jW/83fxcFA87Van8U+3+/DAsQqtV/ROlKhHMj0zxfBRzbvNzfliKs0I/tZVd
mufpZZXbYXTU6Lji0oMsvhka3UlWMsAydtxT74Pi1stG+Lnx9fYuqYvse5HU94h4u3+Z9UsLOQIU
BOTFDAThz6rGM8d00q9eZIIjp969z1U21KqkWacBjaRTaNXWCbYrarhK9IC9vYa55jQmJlL70fRZ
A7YyItzInnshmnWqt5lLcz3MStzgTnwKHlDR0H+8nsReeBsJ/z6ZpmrFukh+Gx1MObZPkl/h4tIh
gXsHv7BkK8Kgo4DgXBa1m6/TzgoegtAw9vnkoOk3tRwvKh1dF0mOnLVYHPD0KR/C4YIM0KYAxHac
n38W/xtr1ntYIYn1Qltda9+WoHECs+yCKP5E/rPi6s1Lg6APanTU+lEOrPaWnGuroqSFYGGSITKy
RgmWdVlGp6RprLPp6jnMW0uF+5Tx0rUd45Czcz1AETEPIpwPZSFvOg0JwHkIYlC30YYyGD8rJYZh
tHdWFN/8Mx5n+n1Pl/XelkI86fCaxL920uPN7LBd+wWykmJanxKD3g/ZeXg0MgvUzoLYudNaDfnj
uBz3SpKmxziqlXWjlHx4dF1fVIZrfSks40cPK/ZXHmmQCoHxQQAYtlJR9i+opzeQCrBQGiiK39lt
Vj5mSIs7qmrCDbWLxwwix0puItSspkktqK2LKzlrMSmGPAVR6JqCJL5gZEjoEh0MJHHQ44ggX41d
/BSHWnwaEXFa5hAnqnVRIUkZQHk4+JP0mqybdAzFqRgUh2iavp3JqpHd5SmtxjlHhDxuzY2t9xJG
I74KSQR5/r0fhM991mMBXyTOpZ3OCjWQFnKUDysx0UVoBLglfCR2Lxa2VgGPFbsfnlWVxklvfclb
1T14fY7NICWeAnnv8fOIbhsfXDW8ioOH3qBbuPcSRedrjcziAfffb/O8VuIb12GYAKeJa1S5+m5n
fchCwQJgBnkI45fOy7/XRoLZiIkSf9DJ1llRhm7BJyX58S8ZuScraxjmzxrbs6tH/VNjk/EkotDw
3kTTHCsNWs5TZqZIqzma5gYTZmhCEfcQQxC+b8DM3b5vRUzRv6cSeluuC+BximefiwU2X9LkPNSK
9NnA6RHaefvJlar2Kisp6lRo9Oup0R8LLVbuuikrzDtrExawZ8QsVmnV0q/yyeIBIIi4tZqhPKLU
zZvNQdu12aZ00doX3/jQ05JN7cGHrTDfPPajem0Sa4TJMgQxckp0+pTOrq7iQLvs3OeZsard6mII
UEVZ0Q/2A6QunWnxdxuMEVrbtCqdNNcLeYXh+LkK1CjFGbJFXQL/5Evo78TIPDyn+ooBiX/KjxOl
n1JlS3I2bQ43YhtMbtnUyCdBIDP+VQEuUzL3l5XYOGyZdf1kxA6QfaUZj32uKAdLgtu0YJEoLW9A
E3TyHXNsn2TPKvetZ78Z13stPKGm9pJ4iXbl5bOQY835JCotme0unKDLryIKXetZaV33VpdRKYJi
rlxkezHZerWzpO0cb0QYaOYk2WWpS3E3cyiHvaVKk2ujW61bJQspaTq0Ct3SOMo6nZXSQgmoQ8P2
he/eQ4tT6ZOu8QLL1URby0FWnIapw8VuelOVUvATZbYEe5m4eXRHT9o0/jBsQci013iEtCRSwohq
CyiQbzGmVEgN4oUyqkn7hxq4/i+LSUu2LMXWdD4+mvJhN6aB6/QUJ8cFG3Mosy2ae0WTqmuEuPU+
rxAxAVFTX8VYbmGyHRVxsxGhmBg1DJzeX4X3w3bIIMc+GmaLyuUClaoEg7JmPqG1njxosodEbCvR
Eba0ujqIgzt5w2SG/H2UpOqQelYPD89Sq4M8HUSKCBGR4DpxOl/85hpxn34ov/5h9yp6+9nb3avF
ewj2DzhokKn/+P+qSlhiXaJ1X9U2RULSw3BNm9YTynQQZ7kf81oP5Ppaot65E2PBtKjoCoMJ+gDV
xpJw7RaDTRTYp0RFJSlqkVZysZFGGVq5fDhr1Vi9jfWvZ///vE4t17XhjRvRpzQABN/5OoU1sS0W
oaeH0UGdupgijPQ+fBOK2Tl5vrbOWoQx3ifPoVeV/KBYcmH9KtbRzrLsYg+4r07NfXGgXq8tEkfT
NhRg/cd4dNKLaWkLXZWLlzIaJBwf0/oBnoa6zSM2kb6tR+wLNO0OMWPzJ8IAFX/tn2bUSGgt9OE+
V3gkmzn8XbuP02dv4JEv+b2yEWHaW58QvU4fUpVmHMixs+ZoyXMAR3TrSw1UAxGGuB+ZnTucurAd
PmvpL1iKCO3GaXrQdHv6ZHNrmAbBMrPlai9mByh9jp+WAEblnu0E/wJxM9zLvbX4F9zCSaLZbtOH
xkmLa9Ua58SD5m4YYbDDC1NBv9YyaGnk7n0QThhZzFNf+HJ8RZwR8rocajszUPx1ZYTlN9t6kWrL
f/lwodsoX/778y/ATfPH39BtXBR4UrAAA4YnE78v3qD+2wclWgXbwS1lXkmasuihL2xyK4tYRNvW
tWN9cyde2LiP3LexXn6eM1xJHwFC47FFCTLfDyqSmZSUqUL5/vgSN5l3HLTMfzTkpNh306wIxcGr
u5eBVfjRZ6H4OF+fdkaULSJFeZG7w3//uuq0lX7/6+oT2AdJQ121LKpz739d2mzJ0Himt72h37D5
7QZILPjhKM5J9RB7nvZpAuApYJ1ivKU1kQrkJyX7AV3XdthnMkogmqdqmwFolL/SMKJ4G8/zmhtX
F3x3/vCbmBNMY/5VoCBapqlaQNYMbHAQBP7woB9x5yokx0w+mz2LyM+6Yuvryg/NYe3Fy6Zt3INk
ai4yv8UDRilYB06RGKclapUQV/+OoUHRMgG/t+06PdkNJk5jqa9nycJSG+UOYbNqp7VGfy0KM8eK
F4kPtEuuYijN+nbdSkgAiVBM6CpiSWUDXne6yIJVdaz88UlE4tC7Sg4rj3JYC1Z7FaoQzqyxwjWg
cfk4heAv2R34qJfW8dEARfKlD4CT2MnwBATS2xWhFSLJ1xr1BGMaF6puoS03PZJvz2rxDA7qbKPr
5cFrkNswWE9s0HKsLjrdytshj3T1To+N+M0EbgTVRVxhTVeI5DQ3XxTNNSE+5RAbWw+ZVtmJikP9
elaKGRHTobdtRGasH32OkZNIlHr5XMvm/YcCjgjnMdTARtBnRzGSsY44zbWeWvUK2qOujv9d6u+h
7kifvdD9pvPSvoioqS+xntlPieomD7LlX+gXSp9VxBQOsoxtS4ndwGfYZcHGpEZedUBerzCn0isv
2fCh4g/iIwT2KIUcCr/L7hwsRg5iLMmdTVYnwwYL3/YguVJzkLKhPTixaiPH8RqLsznHnrJFyH79
7NMdUFul39523z5VJ8xw8ieBfxGIF3Gm+w1iIQiGb9E4ZZfu0QOY8wykClFhCEfWdYp+UbANXpgl
S19tCsVBrj3jgofowwQT3g+lEaAu20buCYl9tDjfpYVFjViMoDXKo6sfoqr0L+KQ9mV0tod7EVDG
pV9AS+Bz1qjjLh27RL8TM1YwdQ11hXr7dKnDh+lg1+GJV0V4nZzFYgSv7kWEI1JC4ymYXiPhVRyS
mN7kCDGOdeHfY3ruswnLca6PWv+UlsPPym21JxQjbRHlQag9hdL4JqJZeouqRFWfIgRZ5kxsBdQl
NXNEB3Nz3Bt+KO/FWd314+1MjEGg1e5kvN/vgiYu9pZh53stU1z6pFaT8vwX54oOwTQJ4/TOAqyw
s4th2PVJEx9V24VIKQ3uuZlU6yV61Fc8aoIl0hX1E6rrCKJ1NJz6NvgVUgj4YaQKH+cetfQwCGHb
B+wWq7JE68ZLPHg5zTEpJPvF9Ku/XLO2n1MHjVk9V5KnDHrf0rVhkf33A/UflGtbAwrHrp+HKg9T
pj/g4iLT9dOuqKwnv0YgVayZuhw3AwzD473oO/QSFGPEpOO9WDOJ2STAQ1DMykr8e3a+VsyqRr9r
1Cx/+Lfrxe3EBchNe8jJlOpwSAsEJtIaaYgPVA6zAcdPFaNV727VRzt0uqOuBtWCQkf3lKOkt/Ac
s3vSqbY0gFQlSb3oejCpxQTjHlndqZVOSIlXXtkeCn0iND20ndyiLk5jrWRfDCNbFEMRbxqjdlZe
7ZtbSFvFxmhV86kZjatYEAz16N+hqFk9hp1hbCsPWRKvDi2cZbVrAMdt6xk+cnE9SiVVln41JPD+
2BgpJ11LVexKVGPlZGb7OanMz6I98ZqK9N3vVKvFrUWk2k7/JetyaQnV1TrpNnzypRJDegvRfa8d
n8V4M3j2SaV3ftLqzn5Rk/Fq8qV8kbXiF4Lb5lctTxqUK93xC3RDuKym2T5hv66zWFWbxzhMh2XR
UF2S0XBdofipX9JUatcAev2zW+bypm/0+mh2urVVpd7ZO3gu7DUp63dW18kHuyiy7YCwyskJMsQu
+9w656EhrUx7GO9V4Lz0brvmmoZZvAwDu/5UlSpFGDXtPvPg0u6apFeeA2syAc076Zs1js/8JuUP
FgDoJxXWL6NL1nqT+XuPbtu26Ph1Wj2NL+jxFg9pXrz0oaZ8VTxdxvtPwbqsgsGqxB0yIownfW1t
SkCJ696z5K++Z2z9GPverrn0fLl3ozOE2xyOOxS3KkBQpcURsmju/CJqfg0FWj6N2eRPgRt7azS6
tENdpN7J9oxkFcuF9yXqzM+dMza/pChcN+iOrc0sVLcDm9FFpkXNNUF6ZY2WTnvAoDTigejl66b0
88cqCXlc+lryYhTjWsnL+hBlASZcUW4fQGxYt4MITZqqrEHwrBYTaL11yOZNOXISciqSbqfOdLlW
j+khCt7cRiTbQY2bvJzFO1VyEPbs5PLsyoG6b8wUzwfgpp9AqqLkK+npL83/igjU+CPlxbzoy1R+
QK443Uqhbm91ycN2wmeR5xVW8VJ55UJck9r2X40qZ095ggxvw0cPNz0o9ZKSWjANMJbMWHXzWgyT
PU/Dx0CsPqaDNq1SxHjZjI9Adn8PzeO0kx9F1LnY3MINqW73+F/HxE3ET+jb+DnRwHeYgY3GmKx5
n5q2qM51YmNyEPqfxJBp1PsKFABadgzZTpnAfA3kjZgMDRs1l5AujggddaCQam50Sw6rBYpOK3iR
Zy0e64tZS/Vj7QcHL46oPyptvC0UQ1u1UzkSznt416pOdSmQfntUG+9NWjMAkU2cL1pkDduc+mri
dJAN1MIuJ+/B3wcRJtHA388wUvzHTe0eRwkPud89nGoKzWJI6oxvmuzUv8dGky86+I1iJWZZZeR/
2mqoHwCmNkwfG3guPXG+nIry0d6pwMB4zMJUfaJxTRdtzbM233ejvTEpmD4U04t8dJwNfNvf0TQ3
R9OcyKyn13r/LvOf14nMarrn6094vS6IpHLTlUhhui2WOyitdvTFnKNctYBdbXM4ixFxGEC5bSS8
Ye8+TOCCwS5AVPhtO5GXTpnu/ciAgTD1SvmCZ2ejdLciEge9CowND4pyoRh+FwEdtRGwdexh46fK
YgRwBnmzcS7WECBepoUPQRo6FzEkzqSAPlvjjZgOv05QlizXKZYA59CZTFdxe5nkax+HpMiXOKUW
4IWQHvSVUD6wfkBPPlFfSjawnwLF/jXWqv9UKm23HrDG3CtuZJx1HVUrNfaqXZ51zooyIpSw2rha
eZI/Rnm6QaM9+2KmXXg0Goq6IkQyS+WpZdTrsk/zL8Ooojmq7M0sb85SnCZLiokqNKHM5GveGdnZ
K1ejUoH1Rf5/x2KhXrUJ7OXNMI7fDTXr7oaorVe0FOynJlevGl3yH0lL76vPoHKA6TK3sQYE4l8y
KEtny9r9H9bOazluJFvXT4QIeHNb3pJFJ4p9g5BaErw3CeDp94cstorDme4zO/a5QSAtwGIVkLnW
b/BVg4GlIc3bko3Ss+xM8AKRu1LNvvAu+wHBw/+p629d2zWXFEq4ufOdOmDrhHQVUljWRaSFdsC7
AvsQ0s1f1VLZhIOV/YkT4nsP7l49zJzPtWOTd2xKHDXCLGEJPmO1yYV0yxQPrKNegk4CLBwprjhe
sY1+2AWnaBzQ8goqBOFIf7UKvp+4blhIrgj9V6CZd+QHku81pGwE/Tz/1S0rZNJFmjyPfaStfP6Y
Sxp57SYH83+2wmxE6xIM0hj14dEfrGJXuIV7Jk6MPHuNlgP/MdQ0MABDNRFPwg1r8OlsVCMULr0w
9gGitl/xrlg65eCR7PDr8wBNaiHrTb+ZVkY40G1+cA3V8KGbmlTWop2fYMqYM1uL/qfsliRw8xPv
F6/25NXkI0T9on4L0KlYp7Ybntq4qu9SzIWWAfzY7xqSMYFq/xmparGc2sQD0ubph6atI25Wr16T
IrvL7ARlsTT9mSuYkTgVopP/j6Wv9YkSwqPKIwqka8RBiQHBU/zXsEg7JJpDsGZ8AWblPdbmF9fo
ePCic3KwZjeGJE2qtyyKy4WtIB3Xi8p4GHQNTRTqkylZ9yO+B9DFlkY5JHu5EZFFhLA+FmWrXbTH
KiofvMlNT74WiU2IqesjTq/1ciDa8WZk00MkAdWeuy8tp/rV2OU3Y0zdVwXeKPLvWraf5dfatlGP
itqQdevK8Y/QyR8bpJ6e6rk+hEWxCkwDR5JTFfu4jajkTOSOvkgmdSOmIljK/b6MC5CZHM6RXlq4
Gjlmu7UKNV9UlhFvnbRnZQnjnySzm9fvWRBHaCtg7v3JifOABZI6CKitlP2gwNZwsDrSSQPy7f/a
ILvYpc0Q2bFFHHqducMLBlAXCQGVoFHkCdLTXKXA9ngISydFG8QVK7jP6tl12mrtqPNmSFVLtFui
4UcbQYfVA+uX41aPse8qX1GCQKo4rrXLhMoAz3+NIOrv4ZEP2E8O55O7Dkeo1PxVRxjjGmNw35m+
2DnRkN838EEQq7Pzr3UdtRvXsbOtUjf519Cx3zq8SS5RNUVPHlxcWT16uYtof4M20zwoH9n9mXrt
n/AqaF+jYmcafvbVK0r7SHq/XsrioIxP0ATv41nJKa/9Oye2Kgwy2/QoNKNfyfogD+5BQ1bPRjti
LzxpmLqUG7NtWYKzkj+B+v94uNURrBNrs6iNhexya5BFIL5iDbXSWeWimS2msvTBqzBfYLmh8qKM
+m0UZ9UpqMZin7AsPGRATo4GP9CdEXcd4i6ZtlEDJBqteMrWYxYPj2nq+cvSzZuXpC38xaBp3Vc1
bBDRjEfjm+7Pyfuy+Ikk3WZMfD9cTFgEWICIibWi8Z4Es9cadm+O77R/dkH0ZPRTjnIeKJi9THUi
nncosbJ5QHnfeCnwofJ5vj3INlJx1zZjVjP43SaTqf8+zkvqcNWLHLO8WQTKMxG+9Asv3EnoLKRm
41CUIRzSmXjdBo6yMUVaglHmG9k9ediksowPfsEw3If4QL4RC9F4UAzJHZbqxkFFk2iTxbrz5NbA
DyI0dX7G+P25aF/UWoUZq54rj642YX/JYgDLT3Sugor1ZqWn41tRBcfIS9szsrDG1iGSh/y5EvwC
K5zlpvFLKdu3AlTAq9Ph9VDhnXRvOOW4mwy93Bt+h/afkoZHJG6iTRo22tGoteistlW6Bq2XvBoi
/YKAQ/cTeNKmS8zw25gguFLaY3iB0cKTBhXcXVD3xoMTzuYno259d8QfLJnhiaS5Ic6R5JfYQymO
c2JZzEQT2QCU6/3MRDweYYpiWqijZV960b7VpTd87V0UCJ0c4UVzBtS1mrlSO8V7HlNRnSCkRUu1
NaOvXRGDM+TrsZNFb6rPXROIx9pv2wdRJE/63AsZ2XSHIR5qQnOR4B2RTyX8M7dEd0ciiI+ihEV2
Q7fhqOYAEYhIwvxGyY1dv1LQCruXVYiLRrs6DbckeYxjmgwwZQLH25plw5NBTZVVo3Xdc2IPuKjW
vfijDcqHmG8HwvvKOkkS3C7zuDyORh98bycNtYAgMl/U6e66MFCSP3lQf/Fb03gtW23adRjh4iNI
0fP6bolub368tvJniTyw7/755Wf/27vPNgwCxDrUC81T/42ar4kJbrtdKc/CyzVAaQYenRjR3Ksi
Sw6NqP0NrO7i2UfvmsdY5vwoAXQGLT/iW98R+vV+TO5YFtA9KvPnskKCuCwM+9Y9U5ESk1OnEFMP
177z1NZMA2r8Vl9eGfb5hLt7mqbHlojvT4wsD0NXoDDZ9OYyauP8Yia1vivYd+yCQosvAeT2JX6k
wR8ZVPqARbkc1AsnIQoKwGYC8KLPT4LSyqJnbK0X+gyrCFEqe04EWfv5CSLbfpfGZPrcNo8DnuSs
/vkfANbxXzMZLowt00BCRAUHqaKJ8ykpQ/jGN8GBOs8GOfkVXutJ+ZpiCAs2MNmC8GuOriqgkMtT
/MaaI54gzfHakpujt5SVIm1IIU+juwwyCwiwjVXkbxyTPPsEZvpUFMIakaRobXMHyw1Rpw67m4FE
6JOj6Sw63b47akrl4G5l9+sGvY4XNGaCxbwL+pmVJ7RQrB9yUKZEDHLibqMa7PnloCYJ+FmGrvHi
YKcQWOm9rpfhj06Itas3/EqqABeGERQTtMxvTmtPXz0NRW9ISNajOiaw9xM83dvYVHYQR/GrUpPw
bIHzwJZBKAcvNL9gLm+tU9BRJ0J03hFgb7xRskk855AZeVeKEQXqRdyafEEAUgLU6eMXkXjWOvLq
90EEwqPrILat1e9Bo4R41Gis1akeXQfF85XmbdP1Sr6uiGfVt0mRgNza9qaX4UQ4hdGXqQ2+QebT
TsJI4sNUYhYpo4yNz1q2GQYch+aQZGWoxcKqRu8ag0QXbDHvN1/K1FoJFeCtomj217L/1cwEhbZr
MSUgnrJzrdiZqysjLi6BmXzNnMxH1w5JgabRX9Gf9O9klTzIopelGwLv8elTvdno+rLLRL3Ox8ek
M8ZjOCtXkgFB82A+ux1kXRL05S7JTzyh3J59m/qUJzNSPPWtkzZn3R0bILTu5jai5Lb+IlvRcbZO
iB8H9dDs9SwxXpPJ25Cks5/UwQkf6lA8pTN7rzAbb6dlib1SJt1YKx1CTkVZ5ztB/H0lf7WaO+Y7
b3S7a1G2Zna597Vxa5XtL2vemg0wLDaEcWyqKCqxdq4A7j76xQ8c35VTg9vFWS5wQ20TOWp1vq55
ddfGw9Hs9X5FcJrlTIIsn1BjZO+aEFg8SzV2mQG2I2F4KmMM4XHI+Vg/sesbcit7mvtbXea9mfoJ
czoQEi3k6ITEqSnvKMrKPUt/zBuNXt3Zk8U/IJsNpFt8Z9skLF6UNljLfeaYd9ivER9eikTvnsYh
LLela8QbmSj0kwyzsMT0TljQGa95fClVbfwCbPD5il4CpGesJkPBijqunUPmdwpudC3by7itvlpt
cgnmWGcflwc7y603kQwxCH8vuq/8CLd7pWm2UeCZj2me6gsXkNGPVt+YSfMrh6TylhePBIML2J9/
nSjK55qPTTmwkxhPpVufHOPdNxVWpkwqAFqac0QO4db565TjTbDRIy3YyNYefmtVjN8RPc9H9uo+
/84lHJD2Lo2c5NRZuHKnTuO8dVm9btJW+xP/Baz/tGR6SFkkgeC03U0aCe8la/tn2QNzSzasUfrS
lmm17dw82mtpVz12c/BN9kBzelta/Xgueaat2lkopp4PQoUFhT+wtnK1cGRfb8dUOraxTHEJecmG
CJFn1MDly6egxIDyIr/Gc9ut1BrBh9Lvcb7PF/GfXz6e6vz7+3/GSZH50UjU/bvAkmEps9f0MD5P
3gH/GtHtowwwmeeZmHIUsX2UjBZ5FnTYXGxMyGmruPGVhWixWu5ytIRgFSGgQGziWJkDou6h+pw4
ibe2eVRtR7ONN7aPm65EgUt0eDxLTLUFokcVTMMIpaSjzZP1i2N6X3I30e9lSQ0GvCHj5yQiaqPZ
GJfw3K5XQe5Yb1DlfzggHB9Kr1HukqkfFhnUwLvRUypiELhit30Da7P7YSEx/FYTWQN00o+vsdFF
y6hOL8kYiLsiRj4gct3irsbnahdrotnX7E4z9pDrsav6p0FXp1MadX9ok94/jVWuY1bdBxvbI6tQ
8q774dnNwuCz2yVarOBz3H4fawT8kBMv+TwCYyU0r/6m8WvHlsx5NUfT38Ljzrd2VXYPoV2eUzDY
b2lmrGReCTcdPD5EEV6cuHrAXTHG8iuyj34OiUgeeH0CLS0qdPJmgtdMiOt/CZ33LRmaqPK+hoWP
Qqqh1kfXGdt7UmK8SrtoXBvWUG3qxDfva55OSzz03I0rQBQsoNsjBdUlzqPrq/cG+MVvGkinRVEW
OX5OZcmGBwcj1X0Nrbz/7rpRsahE3azjqYu3dq3ikaxa4tWz7WhRm2H/Z4COQR1UIlx0xnOfm94v
q1ce2BTvWrLz2JJCNRkxlGtbrV2ILHS3idl6xwIv5J3tKgd/KvK1NiI/kDb9QgUW/zrl3bDpATRu
Cr9jB56393oJ8LIBLfq9S8TFJdn6k5QTMRsHp14/dDfoPLWHFDyTpGnS4S8+Zz5OPXyTFDvpMH6Q
h6pStaOSgL2cqxJFqZdR5lrr0iq0s3BGiCOi/Dq45aWy8/IZPPSzVnvpPepX6kuhaF+QrXfu9Lhs
zqNVX2BwwMXI4pgt3M9Y7fKTGgWPHoT8feBkEcrxUWGeFALQ3noK7exN2ESNy06tN7KojPY9Vl3K
o6334q6z22ERKHn+ZipxtKrVLjziOXEGX+sCXM/e5cpCj7MKsa2kDINtNor3en/GxyYEMQnXzF1k
GQmzPxSnyFe9P76QGcnvqzR+IQfa3I1DzC9pEtpBiKb/orqzEZGaZluCJD9474qHzO2NM24ZOys1
w2iJnh0BPRPuwNyojrjS9YPjHMop+U6OkR4CaYu9FyF2di1HSBkvRuiuC3/I+3VJZPkLyxissByP
19pctEFuLVVP6/Y5wtqbyCtxV2obBZUq28iP11PH7NgmseJyl2KuTQJeUK6u4PZwV4rQO+TNeKnG
2Lp3s3bL7nNtesaPQmis8OL2uzCt/jK1WbnUC7fe1NHbVIPQjtnpjF3c/BLmk3Ad8dIkoXfCKhzS
d5XCh0k62D/xbPCgdP5OFVG2KPk5XzKlKy9YkJYXx9QuGQ/9o6ySjX3RZFuBY9hSFgE3ZXeKVn9P
SAkXjWM914na70Vj10tZdKJgIvKWfMMdDK+MbhSPGQ4n2Jnbz2UB1TYKsEod1EHBX4IDMMD3szQx
+m0f2t9uVbdut74eVHBSG1z990jHbo7Ar7Fpx91hqJp473a+B5d3yHaRqQVnEUXNNqyN5I5U4rgx
SqO6n9zaWXsZmixCBBePN/OuyIrsiJB0ewj5+e+6qHBPBhK3G31Up/uhaou1D/jjsZsSNMNNoT6X
6QOe1KAO3Cl7QJA83vVmXe/jwGvvR3w0iHul9Zvu52cV14ifSQq2QMubP+K6M5ZALLOLQdp1B5BK
3fVllyyrQocnSRR1r2GehRKjMr8yMPxxHUP7ZrOx0NUa894ye9JYQywbooIXgR0EqjDlLxM2YMiz
8C3AemYpwqS4WHnU7eqxvXP5KW0T3RXbwQIrozousQU71F9Vq/mu21n8K7fPwGtRxuDHfLHJPb85
IZi7qteaR3R6uk2VtsXJHeqjF5MTxCWuuUAN65Z5QyagwggjLOr0pxqyzfJy1iTg+vINvNDiOE2G
ddbBkeDNLrSvphjPxEBcEpWexiN706h29S0KrWktXLU6EKbE57ERPyHF8KAka8+OuLExe+rioxEF
yAPicX6XefP2xbK+x1oZwKdpx50Wtt3WDlgioaz20AGv/tMDJrfQ8mx8HDNTQA2o1U2d990r4QkS
JPSI5oWzWxXZgy6aAhxAs1OdIN07k2fvtSkuTvwvE8wnW/veMytvFYlZZmqIvR2GUyM+b/Aohsjz
ny3TbC5OPRwSKMXCEAujIt0bDG16jtC/3JJBbtcS3BXwWa6w2Kz2EvrVoUgPUsRtEaMC+tV07qJD
jPZZVfv8UfULQqatdbTqPl0aZi/2XacFGOlo+RsMmp9kXYYLJqfmBduXH9H8zLUwuCx7HKYjnTjs
6Kn2vo/6cTv0Sf4Y6AIj7qJr/rTxcUdeWvupkLKo1Mh5qVRAopqWvLljXa6K3PAu2XxAGQErmpgv
qm8rurIgEKStptop1yGe1RfZ0fNsE7sOjApvdaUyQEyyeLDMs8hueOrYF/c693Wy1Na2AaiGXkyv
oxKEa7co87MSEACE2Mn6uTfSkxd7fziJ4Z0jg/112DxNhhEt9UlHadhDnqD2D47naucSZtFyQhgd
6AluBl7a6Pu8T8f7cj5EWJxn+YbNcbQr2SmsTLvTX9Gp/WbUw/CL/NwExJyFCrvtWsE9r2kxyhbE
vnlcYrt3UFIe1KZiPQw8R3bqqMSrtLK1FzsOnJ2fYIrIV57fq5Z+BQiTria3YcGlluMJx/pmmRkW
bs22MSDklBQbFzPbU1F1XY8EVvdkFU62k3W3g9a4f3VpXJ24mgP8i9UIUpJN8+o2AgM5LJa/9Kjx
r/rMMi6JF7JFBQsBEH8bGxPcDpgk4HvQYcUfTiymqD2L2mALSITqKSPPtIBNP+xlnZYZ9qKfWtjg
inuJjcj5SS4K+4pl6wfuY2CwSo509ZuqKOMB5Ol0MBUoQgsf0etonEMTlSJYCCZflSZK34QawjQA
DjQjzl0C4OEBOkGPGqNhL5PBrdc25AcrjEhIBll0Ussh30dTzu+hVJVV5Uw6qT3Pfxwd8Qga+Ayp
PQhRdVIIsCTd1tfq4oF4GlxypcohILbw/W1WTXCh6xe7GOPzQFyDUEhbv2A/5955ifnM98d+xvpQ
nXn8f1H7nVnm58bhq9jFraqeBLBk9suGuGr8u7b8UxbsMFTXhSMwQ3Lq6ZKgabYwtHaAUmJMl2sd
Mi1bPXXBXsxdZAO7BcRtFMR7qClFnCxVK2cBPOs8Dp5TnboufT9LjTJZo/dpoc8mmpY8LH2upzyJ
+F6lar/B6wA9QwutUEWFk59pnn+WB74G3r6DImcgCnO2apsXQBY/tBX2YGrBY5EVrPOgTQOqNrMx
n1VbzoOsa93ioCfNtCtiV0cZDEpel9pk4QdEK1WssYpqvCPrZFzUcQSI7ofBQ8hdb0dnTHcKW8tK
DyZohOMcQrgHwbrqLdXkNQ1y0yt1SFSx+dbDxjyH/Q8Q5iRau7HceC6B2zJKnEPjN6zF5jMtQffo
WinL8tA6d2R5x03fRe2asCkpihIKq1DSNz8Jkz9wgZilbJT2C897bdnGfvAEFiVam3Ht39sqX4oo
+cbmigR8V8O66CxeLXNRHoSng6q1PKIDEBJp0gfHPmDpqIhUvxjNY2Q2MFJVG80cnw8YLQskr1Wv
Tve+rQuIN5oSLcuJeICZ4GQeTYrxIA9VCJeT1Va30QL1va5uu46EjV7th7Q2r/2Ept2R0LNPSWF5
mxLR6FXnaOahjYi0eIiPP8+2no+iEQsVZd1n0+nXXqIqD/NC3e8a7dUAsXoiQOBfi1aZ4TU+iniT
6WVcI+CLdUmJb8MW7ayUXGzxp+vHBZYPQhz4rUXsmM3hwUICZTl66bS1PN89JrXyJYyL5FFAbTW7
unkOxrF+LkAjlUar3ZWBUj97hsDnFnFxnrAUsc/xtxoOr5hd+HdWAagKzp1/l8f2D22a4tcgi+t9
pIZkhLwgebWhOa1N0UQ72QqVBc3N0CxBr9CKPwgi04nypLqm+sj7AxgL1YPTQzgNsfS12WgeHWUC
MNhbxs4yGrzDfNWG6pY0uwwA0woCv/2SEUrAeMRVV8T1aR1VbVsWvN4VTGYJsYTobgITXcuxutcH
21LD9/Y6tgN0xtueON/cmRVesykmkPGyNemJ/ZnjVF2LwLR4YY2DupGdc5GS3xxMVFfn66pBkq/r
jsDYdeww+CuHhPZWdjb6Vl/VoetfW1O76RAmyarddWwkSLz1pITkn5BMobIkw5pscVHaWY7X3/d4
FmyyaCpPWIuBPomelWbZa6p4VjSnf87q4Qv0N+9cmPmwq3pYt4oxiPuuRTsw6j1IX0pkX+ta7Vs1
IYR3repRmbgzSTb7aolAccyOGaB5eHCFK+7lHHkdpYjV5Dh45QOuyLlgiRehU6PG6TEIYOxDV/wz
Jzj1rSxDfDwKw7rPfCveRYN7aNspu+D/9tKpSfAKkVw/YEiCjLY3BK910rYbYu3jRrYCHmiW5Ai9
g2wtzPopa4r+EkSu8aX71lRZsNPDQl2VwqqRerHrVQPheNvEJDkxI4En4pXYuqxjy/nrNJ1PTS2r
9OWHDh9OzUwrN8lI+CCwHn3Ys1+wxyazbgLjHbzgi8G37cFPi4MsKZYw7+NgfJSleMqRLs3Fn7JU
80fDu8e8MRqq8MtUI/rkDuTo5KxxOxkbH2TKKrYV43701feDqewdRQT3t2oW/OUBi9IX2elWn5qd
tg5HMsWfGoogVrFBhS1w6yy7EI9gr4MAnfh9Ob9nw2jVmvaCkMEmEu345k62v5paQM2jlqtnVSfc
BXZ6hfHcLFxQh8totq+RBwyx3s9Sw3L5eee8wx0sbWSr9vssLTJvPfQQSj41yM6yVXRK8KEVlha+
ObZoiEoQe73O2jTuIm0mgHsdbHACLOOUH9B5ez/ELBUO6XyQZ7eGW79bw6d+/0WX2/QTgPhkIee/
jZPFW5/blf6LLp+muo3927v826vd7uDW5dP0uGT+dft/e6XbNLcun6a5dfnffR5/O80/X0kOk5+H
1o/VpgujR1l1u41b8W8v8bddbg2fPvL//VS3P+PTVP/pTj91+U9X+1T3//FO/3aqf75TdDlqVodG
sUTZhaVdNP8M5eEfyh+aSEUxKk/d91HXcmcmxXWWa/k64MOw/3gFWSmn+jjq7+/odtVbH5W887S+
tXyc6f96fTYzbL2FGbM6v13xOuv1Orfrfqz9v173esWPf4m8egsHwqpEv7ld9XZXn+puxc83+rdD
ZMOHW79NIVvS+V/+qU42/Bd1/0WX//1UYOq71Yg108KMx+auG0JnXYOIX8pi2M9aD2begNyhFYyW
tVQr118pblPo27TBjbGpPVaUc7PsOIwBmDjAKyfUBeqDXrSDuZLNQb82zdQ7g/mFQSeretxSj5XH
KrDUS32rj4azMkkqLeH94e1MRF367F1d+KQhn/Tig7OHFqs8tYYpUZY3hz7deR94q7p5+Pm+ESNP
3aTf/KhR9iZa3cs8y5ItOSniUWpWPILK3JlV3t6hkpU/KkRfTpbXXmSb7FXxy914dj2s4PPnj7Kb
nkBPDgm2HGQX3VdZIuUsTZlVdkjLAgyXGQMWnC8iG/7Lq+tuf3Es3SeI+h+u7I1IZun+9yA3iMDl
rjhPILHGhY1oy1mWcQkNl0PqvTffGszfXWxToUsx0KUQ78PkWHmQ/bzfs1hVEm4KE/KuVsJoMeqY
LIA8lQeihKjL3sofOiWuewZ9OW4/jAF5+lf3D7WoYqbucjBUgb4i2vvY89l3vRY5d/IsxXSk7/Pu
/KmeBVG0Yn3Kd+jTgKENT30SILPx1xyyhzyUbG+R77L77a1OnoWp0++gQf78VC8nKRv3WJeTfZCN
sspJxSZTR7GvwNuDmSRPiAOXxUfkLHO79q71slHWy7PbAXidfZTFSSoXylOXZIpfx+9j5bDGjPxV
ZNQtZnXZsAEC0C+jeNK9BcKIzWVRaQRJcKNS+NYCoSZsZw+b2CvaiwjU9lJrpXNwevdZVt3q0U17
trLWZa9BV3nIgCNvbDPA1HkeKeuu15Az3SrldVwnGK/XkQ1qOX3NirrZSpquPEPA6+Gdr/uJuot6
olcurm3Xc8nZlexd9HxBO7QrD0HVkBzuQW0NA2f7rMqag1IpNue+otb/ct5qRq1irk53v6374dhi
Eb4Imj5bNbHxzp1OlM5ziW5Ao74djLJBZZVovqz60OUz81q2B7ELHftDV0PxhRwuidjoTiwi7Ehw
vCNmbRoQpZvUtY/hDIrA2lP9IyuQdZodMG49QlvTUHsW2VLffwL9JBng842sdGabV/ivFgGQVfEb
G4QY1TG3AzJHcwSQX8pjRBYVxVH0DOUBJf0MQ8C2v6odllIIfO7Xkg279gNqIdbI1TRo/pXNwywt
sYnaOl6FaPSHS5CCOXCQLF4J36sfSjHWD7JOm+s6SN34GBGj3ciybP40z6DG903nB/vebsSpV63+
5AkyxAtZjrEPOLr6XdEVQ766NhB8Ag8wON33EFciEvd6j3B2UK5uM3R5/D7Xp7pwns/X7z5V22qk
bBV9eOh+27t+eK+827/W/rQkhqB9eMNcXzukAI/XPrL8YeT1JSP8SF0GgJ6WMPwQNlbImGZp9Crg
hW3z2SVQHtLfZyNw+wYd779aZHMvkuuIT/WyyA6634L8/9qIzp0WBD5hTXmQmDMzUs63Q+4370Uz
aBcdMJGTbJT117E9bJxlMNXT+jaMqLq/6stKW15lik0Ih9CgBCqOphFFgIC1aq04zZsxdllwaHNH
nPI4Z2MaNdU+ntJqnxipqz4Ki9iBOrj5Uvap546JZCSMHsjojqwbccg7WeWGerFkMSrQdWk0NVt6
uo3Q9OBMO15z2j1kVv1enmUYuOpT1J1v9Tqee6dMtxCdoqunAqpdaENpbR1uG4oflbcDYT3+ElDf
q0hBffzaHJkeGqO/ryZ7N/Mlh0IhJcPVbjcQ1nlz6hvzerUP9XlagY7B0FBM+n5Ko2pLnFp98roM
hVHFt3/ouA6FXSa+u20uljWk/ov/u29kONOnvsL5WnOZtEIIO9BIAXQNqnap1xBOyoOdgdCWuDZX
dkREEqTDe10BsaoYKpxx5hHXwXIeEc5BvSp0F83cUiNAp63kjPYQ7mSXz0PmuaHWRsj1M0K2Fla1
SnXHGex7MOv52m1QiOZfZ/+wQ3giWlJ9C+0YXQ+rSe+rOsG0GRfKjQXP5Vn2lTo7/9pX7SeLNA3Q
B0WvlYWj8UqSnIEGuwrIMAnFGUasGgjiyVbJNpCtjgvQQbbKsUVHHlL1DNOrlz7zLE3y5It6NgIj
Xk8EvgI/dSvK1mq2EJOtWYH5VW0CaGo05Jm9bmHOKioIlcDgmc9uDbe6cG4FwaFt7Ri2guwnDwIZ
7WsD3I0fExm+SQiSqLcB8hKfZpKXGFE7QcqbiWXn27XT+aZAXzXnalZ/ccxybY/A8SJ7iN/gQeFa
pb4FfAAkCyM0okWnvVWWBsiqHJ/GQsDPU5KUTHigvTm56pD8VP1zkE4qzpV8Yefhcta8zev9QLz3
v5vVH3S0MRQFGzIWj3tLuNZW83uY2eCzFgi/9adIj4LXsJz2QUW0v3Xj6bmoiuUwK9rBnyvu9A67
p2DuBWmRtbONOZBs9RK94k9hStkqp4SVJ06yNTLVD1PmY06imDnctvhBSiElw+AVIOid7lFFKX7f
uaG9waTK/qJM0Z18D996pAA/92XkWJuwsVDLNpEVEwuEiqqtXCdPcWQcTSdfflorQ6pkBT6pqnG0
4vfW9zrZEjX1h5Zx4PWzuC7VSfjsjKJ5SmbfTSNNUdExm0OrCkXc/S6SFA3O8jDlzh5ydHm2Fewk
majYNZobPcqDB8CjTMDiyRLaFvq5Mtuj0Zs492RjNmyzTvQ8ZBkw8ft/dLK0Xc6+WdsCDUHcfVr1
ULadc5ZdRt0Xd7Y7bW8DdHtKdjxBYdXLAVCZrWWL7v21z/W6U3JfFkV4ncRAl/M+HEl8yrtwgOHv
UAa3FrKvPICaTldgm8TGnKefFLdcDthZPCnpSo0R5S26RjyNQa0vI4FjsawbQNyeQEX98GahXllV
FSZSQZl6duYq9KOUTVLbrCLnYsmm79Gwvso22d2M4ZF6GZSdVvXNw5j5b2iHiKMXBOI4+gModHkq
DzzeFQVDkt8dPveqfrfIPrLoF21QLWQZjbporVtTf53z1icr4tFf3kbLea16fL+P6xSyXGbOsyrq
YPupi92ovFED7yW0aixwOs88uL0SgR2cVE7l4VaW7bKnbHbQOHvvKcv2ree1SXYlITEutQCdEdlJ
ziHPbpfEVEIxlv/xarIne9QQuUiQiareDPcOypCreNCStSz2Xkhdbwz3vTs5C4EGxeZTgy/SHyH5
lv3n+mI4hGWmHeu8Tm18cJhkcJ/0sRR3gR60gJMyZ+Oxs3zAjaBe+PUk9rIoD0nnPqpmH59kqYpj
7aGzhlWO89N9MZc8MwgeIGbehlSocJy7ztr5YzNFS69rURnwsm8a9O9oicbLxE9ER6VRDp8vPJih
2DRRBk6pqpfAe8RD7SA+BhEAXKX/JA9GbLcgiCz/kM51bgNQdZoUXHnmItn67j4P9ENleu8D9B4I
g4UBoKyCipatnalH73fuD/Y2P/WF8+vWH2og8C4bV7q5Q9VX4zLow3Eni1NbdoDR7Ggpi4qbGo95
+SX7H9q+bLlxXVn2ixhBAhxfJVKyJtuy3bbbL4yeFucZHMCvP4mi27Ldvfa+N+KcFwZRVQDVbokk
qrIys/z1amBFapC+tJ0dz0UG1E3FkbRxlbwiSGBT/MvSyAc3PoQVlS2pLICIL2Nzx9EoB5EFBIQq
gKJoSAee2ClwNFXkf3JchhDdMTexZQMj+MgNFwJHkkfQuHFRbFLUbxaAj74Yu3lDPG+hm8RnPXFX
qayLP7w014SWEsXm3I3uaT6a+z/Pp4hYkcV9usLb9cl5WQOgYJAwA4TuQaNhY8Xg8MpaKH2ubDTv
nFxNBOjMiEAkYI0/WpFG+1RhrFcU3duJs5Yxn27pIEB3e6rDDnoEQt6WNpo8ijQstvSZwA0OLQ2r
XbjuMhdltE6zplVGf443L3264i/eHCmxd3N7NXdUtHmlnllXqFVH6HDK0XqT1e0ecEFwSwEAezfF
6zxRBX9lqfTU29tT+Q+5lqA27IO8cZPgMicaq3wlh+h1HXKAhfr/cJ3Ltaf//nn6YdbX3AJDWZNb
/Fh1bDukzNqJkON9Kx8GfpQNlsGrV86Puc3T/YQWYMg58iOZRvIuMRTeoCknMISHXhI1hSJpbRpq
E2Q//CYC4ZPIGhmQkdzLFSl8QhNSgOardpW4SfZ6l64lcD6r2uTyCmImgW5C+WWNpIa5T5rCAnQb
93wR4ZEHbRCMPbq/kx+5HOkGdSPE1et7TTglO2T5tGv8QKIbt8/dzVQJDpLq3zZdOSBciM6cli32
Esw7UGBWIdCTfx6YVe9oPplogoGvj49vCmhR1HxyjEPhHm0mtU1aTOjnGOsjsBLNcTas+vi3ITko
RIKO3G5ntNb+91haKU+ib44NRrTWvq81rq3pzARoZTkrla3ONag2vnn/cxx0XDWggpHMdPPgEzcW
DRlgvFqZADCr3uPIRIc2HqJ3+uk5oAV5yEHbVkQnw4nQfIb6smkWwDhPJgeAOb3nyhwWfbaX2Euv
aWg1aL0HR5IGAPNcPTEDSXhkgcAUq4LxRr+sMeOd5jZ14vsIzUpPOGT42Zp4j4E0iV1AqG9b1c5d
F9oQvb0MQT25GyIQmmy1zlu8EcjKzqltWkdwu0+3M2hSLMn7A0jQ5G1o4tAlGujLm4T5zlDj5jWl
dnac3dcJNIsOLs+XqTSi+ZOVpYEDKI1fu02OXGcvt5WR8HONRqugr5EnMy0LWojKBqZPsa4ru1tC
yCGxwArMbOW+ZvJXH1nGHqlhfgYb7V5PY/1k9MJN1tWTRK/YWSiX7IV2MuzpSnDHS6DOXch9prF/
lkgTzVpAp5vVmq55+TB5BJL2FLCYGhj2A9lz4Yl1A22W7bLU5cOQmz5g6uTLB7ksVz0ZXubsypRF
IEzAxm7h50y04QpQf/RtadjSry5GQ87A3dJ+kcKB+UYk1AaWmMsSF8fFdlkGMk3pasbvVIN4ySNS
aE9oqNQeRCWtbdWb9ZUo2vwBTH7fGYCPPz4GTAmUStoIaRmiApI6+mQ4iLyIDFCPbe7bTfF+aKoh
BZOXgi9D8n6aW9mApwtgrNdjb/FTkQEPNIXuM/CtRriPDPDco4kHLF9trUmkaVLzhNwuP1F0Nwk/
a/l4qMQ/eWWZ+xgUTwd0kuK/qtEgMIrO0KoFiRisLnemA1JC5JUqhM7o0HZoklo8n8d2IvjeHn5A
i85GX7SKo+VojCRSj1boZp/KCDz7UTYUaIPGgc9GrF1NDRL2M54j68FqSvefPDeLA9DANVKfSVEc
OiCi1pkTGmua1Lm5FyR9n+DdqnQ08wSNZXStjxIdgDryq2oI1ih548VhH6+hZrZ4LX1ozzM0HU5o
wHvCrrN67ot0XhlVEj71PeBIxlDJp7BJrJUnuvIpdKAXWVWRB/mLTltpFnp2e46OJpQNvL0BEe2l
T9tM03AZGkT1ALaad8OLl/rq/l/n5nmUrJ0RW3Khuj95D3gMbxMD7wqec7IV2wnKZ0CxS9QMD2PU
BGSbALmc/cWtphRDZQStWsFEQ1fgGawN3Farr0Cf4gYZ2na/six97NBicNaHht2MRZOvyF4Wg+kX
OmDkngL1ov0Zr2bGczg3Yo8/QAeJmSL7iu62btVFXngNLOB8V2viTPaIFc0mD00LiTFcJOnEpjcB
JxLg2XxKXnicTj/HOYLOBG5r56EW8xVka5or3SyiO2wHgaG3S/tn8sIE+E8oEvRm8mynoIV5fbMG
3yQ6nyDG6YPCIkcPVI6sEZEDkxGtBnkgpZOfgMZzbspG09ZaZOFp9nYWlUiVki15O7t4l7N0qk59
CXKsJLLPMd5ed/gu8ms6oIndvLbSEHKbkHxcfXLQUKbhua4Ld0exlwgQ9CMTZgFzOuTRHcj9ynuj
zdMg1AH7rzo0jqVaXa+twcl/iCldz6acXiLIwgVzm72P6FSJ5D9GEE9UnibrIokhAxtpaPgoQbW5
BbtNgV+Rpsc3odpwdLHn+JYOTjA7FtB6j2lz4qhtCPnDCP0NWmIdPHCG9r6nHOT1chc/mrw9Sa1u
0RSi9jTvpqm1UQOeDl17EkojmQ1I+PLGq+8kgIm70dXYZppr7REZrCWCo+lnVUgQD9kpWqJK1IcN
RZQP9e5vKD0bBzDrijvwKMprkNZf8RIfe61XstpYko0+xdKB6/k3UNgZBxo1fTKjp3K4AhF/d4vN
5XqYW5QlQ6jwkcKx6JCHqziyI3Mn5BeHlT61QIMeFdth6OD41OXsMsdYubatn9CguM5jY9Duk1DK
AHIJlY1OGdDi0iG2dX2vWeoArHmBuwhOga01GVoK+u8F7o2oFCgPhaue9n87LSOod7Zoh0XfayOn
c6Lu1yD7slDDyS1s69G4UP6aQ1FuLlqsM3C3kGVsIPIonSuyf5ZrpZAy5dMhl7G5msHC4VMgOS5L
0VmUddv0balPYZl7o3lG0SVbUK6w1BeF5Qthl7dWnUPczszSbctE7ncswU5Tz9E43+sQiDXb72Nd
eBs26DM0JCAsTqLjZBPeMK8nberO5PhXm67mosMPramXGJqSt9247uVk+FR4vBBEL2XLd3XMGLJT
m3Acv1DVcnEv3NF/ni/lTZNDS3DhnO6r3t4MVf/FTXyQX64sNuWnhb4809Dq6ZR/DInDvByRocsH
saXRW6j4yHSu7LQiRdFNjiLe4sluKmWrj+tQqPdiNyBgqhVrNR2qOrSDbmjn1cVGZ4o/88QqDzS2
FGO54CVEv/7rPOGOaAqiyDFroIE2Zk5QNdn7mMuKAsRrW1SjfkKywt43jXW9/D1oCNYrtEVHr5+X
PiaqbEsY2d3Swf38beoyJM8nGzK+38KobVYGG/WgE7izEbtA3fGfANQPNxGgxcCwGiviIOiipjia
JnhCKYomOdEA9gVFZf7nJNFlp9dSiZEYkGg3S7S71ZmE+Bd0tVdZbU8nGkfQNdoMEqVEsmkq5n0g
uq4D3K2cZTa5kRM2UFlE/g3Yaw7iofSXicrbTislv6XDLAbHd8YuCi62Fu11KCHq0aoodRPb4iHy
R6X4Rgdkq8G32iLnXU4hGByV4ltsZxwq4i8U8M7cD8YGdLbFmmyXNZCTA+6pc5xlDXLYJbHw41VT
Xap/ux5QQPlmns3xswPvHD9Qeh12l8UbDz+D2uzx5fPYFRiUQAmj1HZBatieOavQZ+2YN11ptmeo
erZnFUAmCqBD6rw3UaiaCLCytUz8uNZl+Y9ryUo8e0lq7F0Wrxzb6u7okBqVuY2MsH8VJBIVSJHY
7Jm7Xs/F3TAU3u1QxCpHBRGgMYIwbqgjehkjcYVafGm8Rjtox7mtsJX5HH25Hs3Q1fpkk+bk3U5Y
n0Z9bTwlRfw0ZYlznka87jUZj3c0pNYdb3YO6ELrTtTDU6RedE6NAw0oKAYzPXoZzYdE9f2QHdHh
NhuAmmotNIOte2ge+kaHXw7NoBh0IL9e6rKUupSDJC700vFhDFHF57BFn59aQ0fn1XHEZQpPVbb0
sNxEegyQBXD6t3ExXLdzLg9kokMNVqct1MwZyBwRhswjuORTxOkWwAOZ5jT7ZjJTBxLQ0Eu/oq1E
Ro84OqUDOBxDXxiGsaJtCtloW0JnF9tlxicbLWCi6rfS3aoPYjSAAjIEvrB3pGFoFnV2rZ5DmUHR
iaHd9ZUwrJJtYFkMFJkDVCE3GvonN60qkM5ZXWzQZpBtGlVNvXhlxH5MBhA0KOkla/QpOcEnmDwN
yVuj5Lh4LzB5gtOjShsvcz85lqWUN5vxTYYoJbJb6CKCGNXjXIOpKzTA6O8OhvUY9uwFSlrlDTl7
wVYgyWMPTdF6d5JBW0TNiQsoKPIRfbgTS+zHqdK7XanXmU9eK+q0IPJS1NFUcAjR6uUCy5KT8+kC
KCa+u0Didu4GVKZAvaLNRRytOFtjiLQLDQsLgD5psHWeDXsQeLrHPpSJ31lJ8r1BI8fMwH8KBT9z
M7LKBqlFlX2ZtPZMAQBQOiC7iPjNZSZ0HePvjYFNsBeaz/lcWBuo8uBrZYG1Pp8K8MMozMqgwC6X
A9lKKOaA3rbcXuxe0o6bBkBJ5Lmg6vZpKg01AlOquejThdDX28LyLk3wZbL6qK1XvdKnoINd9UhU
0WmbAoIl1OHiJpuco9ifRySCyPF5iWWdukWhGFlon7PWPl4OYz90+6EGdOnNHgGNdOQTiPb836do
ORzm7l1MJZJpmwnv+xBN1TW4ktmp1TY0ADU09LltvI4v9qbYkp0sdCbUnDHr2AnvNhdzBCVQcNqh
yPph0XfrXewfFo2gZDaUXeI6a4bOKbWnoA2IFbr2dpqyl2WLQoUTdfi0/0Cj8DPU2oCnVU7gy9gm
SSdkiz/GOmq1Jk5elh0QeZf9zNCMPgBN7iHlRYOUTtnedzka+HRtRjNK0TjgEW6cB2mjMx2ENf9A
e9D9YuD+iRyeER7ntG0PjAMICeEpfo+/+biKNaH/1MQNCbSpOVbDXueEhhYeuyiBpnpWycAY5VoW
FXbFyGi/CNyfVwNIXG7abgCdhx5h9xUX80vngPsBfJFynXfgcnRGWfmoqKQ3gB5PO9uV2pY5XXV2
Da/Bzgd9WNwD3bIiD5PJeDsNHXv+NMkQrQa2VbM6ixa8B65kzs4cPVlAdQIvkOgPap1NZpX8MWun
61y6+Y+MZ+ikxNvbHfg1W/SYIiLWdP7YjsM15c/+FvG2xr9GoInNXZfoAvbdPvsCXoriloAOfaCj
uvVoya5FA1j8QICKKtbt/QSOrQXmUNQcUE+oYWz4BPaqHny725qXw7qqTMikKyREWibLojRf+LSo
BFqSFiUMBRo7nWXR3pB9kEK0BNBivKbozngb6U15hLYBdiBQlVuG6KHvzsQba8CE3AkYVpSJ7MrU
pnp5pCXe1iETlFjXTqoZ+DODvt8G6BGNVyD5iI6zzbKbTikg9nFc/ujVPl143ouc9dDPsdFaIiyh
D6sYIB0PSLuN3aVooHrLp4IOoLup6tyAA/p/kvKnF6MFHmzok2pQXqLZKNo0KwbOB/VAjmy/mmak
12RR3BQ1uERJkL5v0gmAqj8dra1hL6EcETJqy4xs8PAtVo4orc0j4+AhPk1IVRVVp3f3r/mdkTvF
ZkKBmoQK/XCQ+jeRPUHitfiBTJ++Tjw5XxvANx3RwA6KsNeAckiCNteA59NSdytFv7F04RxsGVqO
j3RJtilBpAiUkZEs7kRjziHBvwf0QxAazdF6t8sZmtjpXwaYdcCB/n/qJzB9XOzgxgnMPIuf/hJv
KztLvArIxg5cZBXoPfKsxa9U5SRprLtRu0LZ2IISIXIXXm1MK9MuBLR+G/7UofLSCiQhkRy4jtu+
XhHLJnhWQGmlge+QhqZt/udJjWECnFfKE5JUFehv1UEDTyXghdDPEPNvm3Kk0JeDIswI2JNuBxLs
xrXhNse0k/Icq0M5WUFXV2B3VyM6APBvJh1eOpXFK3r9pketmEagdAQfB5B90LKODhdTOrXFYRz0
r2Sig9171c7VIT9Gwy5p413ZWr8g0dMfwP0JGaN+ygaoulb9GkToFmpMY418uzKShyLpbAmnsRkV
v8pc14GXyaYjtkxG0MzDuCKspTGi+wbv5fDQmGLojA5gSQNvQXa8mEHfm/aruu9fJ7QdtNGbWb/J
mAMpI014Du7JGsNfrm/DQDaR66cZlw/dECOPanlnpgPLFU812ENtQzuQcx51HQ2VVbMlrwv6pyuo
jYdr8rp41Jxs6XxDZ7F8sMAFfQ85gKpt235dtdpNM4JbjCIrC93ZjSz1Ha3DWvx0OmuUAXlZ1497
A/2uYMPEJwKOI71NGQTh1LIUASQkCPu05o5GSQkiSmw5myOthpxVDxL7RoJGy4ZQrAkhQ8sYsA2b
Y/YlRDMrCh4JaKIgIXs14ou846DRPaErG7fmNqofGpBjrPQRknoV/mghEj4R5II6X4/S6aqPSgAu
VE4V22ljnSRxA1Y8DAtWxXwFNEN2wkMJfC21iWYbzXT8VKTGOg+LD4GxAxGAsCk2etlAvlmV4DRV
ggtVaS5HDsgbJnFNJnLaHQhsdM8cNxRBDrsHkRPNJ9tlEcPqgdEt+muy6502QpIGmlno1zeObd+U
V3UcnsNZM0H9RZRWUcFAZGWAI3UO0x8FnuUgV1GeuPNwCi2YbGND9HlFRnA3I5xOl1BQV5ZB36Ms
BV1x3/Oe4krIm0sKQGom2gLCRLuixAE5ks6coGDetT5usPyWHDnrUPOujCcQZOR7p6pK3Pg8tjWL
3ruuBXQNCiuBoEI4z2u9ddInMbrVypmL8FvjNtfjiIT8appfamz48FetBDpIhuZXZhaP1piVL72G
/1r0L8sv2A8Uflzm3bkfKiQETMs4ufE0X8nI6feN7o2QU2Z/XLmazPdXttSVtbi+rmWFPEuVv6Bo
//7KQ589pnWhr9PSHKDZXm5AYgY27tnUtmYltW98xPfc6zMGMuzWDUDx7x3R8z/sUUc3tnxM9dsM
hGZrp2vqZ6vrnxRoG/P/AbURKp1z9k0zNP0pGpzMZ/jR30Z5qG3Rv53ukyztTpNI58Dy5urBiUMQ
Rsem8R1CGq8fw8DH0MIo+t5zJAE/fQw5e398jMR0qw8fo8WLzYnjPXndT/g9NyPkK1CEKB5ABVud
ucBtRY1MT8cBWL7SkeU1mfC21flex/stDWl6PAOrREPBp2U6+rqdbq2mojEAPeYgRXZmM/EHHlv3
YWUUZ2y1AEwQ1j30BKz7IVJJGIggHcjWRpFC/SquK5Ac3wNhVJzt8HU6JMFQT0wsZBPMXj/2wnw9
dOosA/zd1gagS9XIToYZuZWcI3GqPCDngWqPoe90sFT6JNhgGsguoAQyH8EGC009/QeZIQsLqRgV
RTo1FFXOUh7rRj/jvSVcJ3UNPkw5mu0RApCvByaGAe/HIINOQP+4uzggjYBo/S1aTm1QifAKOqv9
miN/tqPiXZ6B+woMEy7IUIGzJi84r70dFf4KNkNH2QW9rB2GwQIcmMc4XoXh6G6rxGi5jz6f6tpQ
RmgquFvdQTu8VAc6Iy8Di9tKKG8jgJ3pR1HtSpCE3cwxf2DEUqtG0tYfiMKWfGp08alI/S3y4zwo
Qy+RNW85GskACwtHSwaZAIcSvQIub4NknJIaOiHqZZFK5XRYok3B0eULqPfl4ElNBrLG2+8Y21ep
qXGAFBL5AmCXX+de9iSTtkarH+zETZslHpgsmnyxu1IxjLmhfFH2S7zBzF94fRtxD0PuZVKM7XQQ
GUO3yNgnSLfBdvFGKq5wxAywA+0Wy7yIryMDDy4hRnRaSGd69rww8idesD1Vd5zqdp5l9/QpanRS
VVvc59jBnzX8p/XcRuHCTRzTd8sYBU6lqDvybjo3Ev+lVNYYGPZsVF6buOaccyie3oNlJ9DwvIFm
itUftRz7NVKqYbmB1zkWo4lI6dhA9qUEND3uDuQVubWXoK24i6LYpDXIPEBa9BgXWIOW5MiDAY+U
FasirjIoWPXxfS2bBvQ7ACo1PInvKxD3g6zFXc8T2GfXDR+gaRiGzqYx7Vdvhm01TSXT3+arCHI6
aLALLGjSoHegdUSt/indQmDuVGZzxD+lWzjLdStuj+SdVWWcvKiOIzgGv/nFS78mGsYOez/3b8H0
W8NdLTuOhzJxpnVpe9qDFsk/zuTEXm3j29mnOC2NIH/etdO2KzN+iCcXpDvqSwscxJ2sJ3lvDYIf
6l7mUDXEl7MF3TfH7uWdnb7M4e/4MQUX6DxUo60Hte0gQQQSk8PcxewgmbD9wkz5imwXx9+GyCWw
ZkXzLm5ezrYvYkibf3IYav0cT1xfuBwSX5oR39ChqPIH9K86QDz+NtEZeN28NTjl86AivUwy1mkH
2hTbBQXax+gkBtg9t79fzFxGyeUKhVO9XsGxgN1SrHHemkVxHtCMS7CtFffRWOw0DSyb6F5KV00x
pRsBlU9oyblsJ2a9udZVpVeLC++g94AYqEovnrTdXYecE2QWGui2qghyFJ25M9BDtkxCe3HvdxA3
k8YcXkOOVKy03Ku/ihrlSIsV8aEIh/oJemSLvZVQKYIgkRk0Wdt8rfGuahhVdcfLEGxFhQTSWNkH
NR0dUNFlegPJ1fvI7h8hclH50N7L7kcd6RY6I9uobFLZ6Ox/J06rkF4odXBNT1NsrD0+g25f3dGs
7TxI8WyyWB6kDswyWbO8gGL0iDtKHXPoVwT9DBJsDyI8GgjyNm2XGlsSupgdfm0ZlX6XFVN2m3Ts
J5kpyk1cfVuapnxWUbrnbHkBPEylmfd41ywPhoWbAOrx1j3Zqjj2JzQ5nrnFrfsUCtu+A9T1liJo
gimR7lQCsPdkUxMGG+ytSx7AZVECEF8WgLU7fgJcut2FQ8uCWKW+HNgtYb23V9gWvaj4v9nHOYf6
bBOu4inur7NydDcZG6qgKuPiC2gM+RV0Kb11HIriyxi3aFp2ImeleRimc4ikRA16TAo2OPh8hmK8
JmdWp/NdBhKyCK9OI3S2/CKq2APrx+Q8OmK8GjLb1ZGGs8W+xsMyX41GFO5MvjWsrht+kkOrQHd1
KNgk9ks4ZPugNwMRKqCnGpDIzPV0bSZV/yR8ezLHJ13rBASnpnxFw6juFcOkBhlY5YUqaQ1xBbSy
0LCYoGAWWeM9KtPe2e3tE5nx1wVDUQSQe521WNKFCloBIZgr8jqGfAlNKTZZjv3d5XGL7EguVwky
JNACePcYpqft5eEbToFq6n0XQL6YFFjgnCHzsjyraSJDDjoBGdLRBLs79pDGuBlUla3oJ3GXzOFG
9HF0Q6Zed6F3HLc/yUemy6SL7eMkMc3NwejHnxT//zsp6YEWA9sDPlrfuciTOtONl0aAetTdyJvv
so0OWoq3zfsyFNVDmYX/GOqtq3HaZOXiZfIEOkG+DO2PQ/JegpGx6k6X4Zih48zIo8b3tF1oqs7i
ibvzLUYR9RkPfx1xpyxXY243d4CEsLVVxOzsMkNuICvdHkEEN+zHDmI5nuN2N8gvc18DYOLL3EBI
Q1ZN+91t4l1nAG+7qgDnBj8BhEIL/h3KO/GzzRymVN+NZclBU7SPTvm65DgDsNSP1uuSaCk/Rvju
JqIbn7WKDaBmxJlED94KOgfjc9nhmnQ2Kttf4yo+gybWA2HpehJFvCFtsBBplZPtgOKiAXFyQMO2
byEUDkVOUgojzbC6YM7pzU7SYjYSGHgYZyneBU9uCdngFU7MEM+fFaQ6lpP3rv8QowPwsx/mhG+i
nvd+PDvhLvE8+exAzrofq/qxM6r0lIMhejVB1+OZwpIk03bgCIbOpumsajZ4V2nGwm2MZkUfjclm
kIw1/q/rfO59XuXQ/aCxFGYPWhHTDCaICkEX1J4DrjtbYJl+hpaMdsRbD9CVuKGzN/vFRPbZMpZ4
orgnk6UAIxPseKpGO7KTiZz/1f5pfXzH332ej+vT5/QI0fG29sisjYeuto2h2Sa+kL8PA4hsJetv
+jID73szuihdlOn3ljthFgDbjvxP24NkRE1YYvicQugldaAKk+Iu/edSF8vbcsv0FJS+9lRAIVyp
IZiVpb5FXb32DDffkI20E3own16Pub7iAwMvNh6l3IyMHUqj+oIbG93cXFmd258csMx/SRr++gBO
69ewBUamwjxR9Sewhthfst9hs5j+WO1jGE2vwgj/xTa+/XzGxhgKTDeitqBJzxvnnHSJeQbac0T/
ML7olX7MBZgtKLIzubiybe6CK5FhU6Li2zkB1WHcguuWYqRm2au2A5qOocayxKgrgH3ZencF3V/C
8zGcj6CNuKVoWnbycN/iS3FI76b95AC1YoZacZVDB/NRr1GSCJ0wOtEQVH/bthDJvQZFuvtCcl+q
Htcs5wxdT121ouE8G/wKZMz64s2nGECYqSyvyEtLxhDcONFQLSlzcPLRkiXodfI+EicrCkGLonlI
VsRrRnkTdejaAjBxyMEdKZfSR/UMTbwk2tDQyOLxwHRoFg1NXD5EqBvdm/mSSqGAtgHl82V61zX6
2nP6wBAcKoVR6p2nBq1qTKmF1uMA2glHAGjcD2B/+DNidMWhnfCo/xQB5BTS4qrk8Zc1HOzf/Snh
0IfHO0vBAiBxkFKxuYnjrGj3h1TbEJH+Ylv8INUHyX7TggXWKjVjazUmqhIMrKaogzVHh4YomSxD
QtgQpiYercV0wdS8TSK0DkW9mWhEoW8TGdoRjnGEVuqUVTd9nh0gP+jcAxrs3DuMPaKNqz2BJNaB
ZHnjBshvTwE5haN5J4mUlVBOMpVlfl05OQMrLWZniZUGaKlvNzTd1TsDO9H2+zJbTYKUxhbw/uSW
TLo74KUKxM9b+gTT4PaHGHrAK/LSGgw1uFJnw5lMY62hg2h0siv6CFDXbvYWs3UAQH5/IpD+QPVL
uyOL0AuoPs3fwzQZdpSA60CQu52bvl4SeGPCxTUetGdy0pcM1ViIvqfxmb5gcSbQ9vFxelfUtR/b
DPTNZebuEjwHgN11d8JrigeLpeVDgfckPmXTTdRwfMctZgI4GHdX5ARCer7iIEpY04S36bhfFSBx
lU7g2lV6zfk9gSYYHkI+IL0z2HfAd581KCq345R8Bw3uN7uHvg+IRrxdEUON0clz4wUTyU8TZa25
vpUCNFP6mp6ynaUg+IbWyCuUxQ0FvejOqAtbq7Bu840L1oIRMkjPfZZwsJ3mqGDkSklKSbkoO5C1
7J39YzxqhifmtXG/Q+vyBAhrBqSCyvx9ygHWTlKveYKCxsXxLlnYUibQGcGqWSa4hw9DBS6NMTxD
xSs82waqLHg99rYDZGzP4AhAzt9G69foekeKYGFq3E79t1laVrrOvdhW9OG/Qme007Wl2IFbtSTF
0hq0pNW00OxTV2gGhuRtD/XucEDTm9rZ4b5kQ8YvEjsatkz3Y7DCfkmw88Bry59h9KgYLChoe4X4
a1ijViMg81uY2scsq5GdLqr1Zne5KK3WD2BUHrIRwAkIk23FnGUH6ILlh8LQzK0ECuEmHivA2CvD
ve9DpK4bZlVfWRJ/TeKx/tWk0LvLnCle8QkQ6DaufvVe81Vqcfm1aMoU0jiZcy8Zfsy1Fuc3EKh4
vUpjTO+vYptJGqAO1oL++KXh+itrDJSmxwMwW8QR884MbciFVuZvNpqkKDjcyIDEhucGOXJv9xCJ
qfYWSjYQ5rHMe7JF3bMYzeFuNPA48CzIDrczuLAu8ZC+AqSx0/GW2hrteTk8DWKGaGll3lpysvdc
vazawG5sjEymKGPP3Q2K7RPQrh+Ni3g8GbmKTANzP3Wu+7PK9KMOlpPLiWMbi8X7ffIhpko9+ZiI
5oXekeltmV6U5QCx+S7Ud2QfPfcm5i6wD/n8tY8gO3BJ71IaWNlNBrFz04421Hkgx8c6glIFpCIM
P0GdEZJz6XzNw05fU4DlPWaiMddxiWb1tovydTfr0WZOLPNaA+J2ORgei49eZwZDESK9RQ4KGSG3
tC7xI9uQbUD/n69bSQRhur67GUbQhQgrmzZV2eHv11QaEpCd3OOlUT6DPdeBRKWl7Xs1ZGzTeJPz
VIO85mC5UO+LlXa0UczOuu9A4T87WgkmrPpXLbn2ok7crH49McCPm3UQBLEMVBdLIzceG1cIP+47
82Y0oC2QtUmxR8EAjA7h7AU1gypCaoTlOq9BvhMpebpSnfUu0N4A8mCsGyj6pZNuBP8eQ4F0SFOw
ncQq+rIYncXFt7IUHrZb/EhbzqGK51umzUeSIctSJm+Vj3aY5GsZvi1qc/rm+0/zwIcClvvJfGkh
y7AC8VF8H/PQ3UgXGJsRNIYnlnpJ0Ded8Vhp/beimqBmnoAHD291P0D3zFeTmqSx35MAvp1OaOhJ
wayp6Y/zNC2TIKu6TGorJLQAN9HCITskjaWt83lM18g5ZYconEDSTh4RpvL1lFxzpiOBYhXznk8o
oJWqrbLS0AieGCI7QAssOXohGDS0omvvNDOt11XdxS+yGG8cC71eq2H8NnSu+IWWqX9i13IfnZyD
h9mdzJvM0TPoPnXxHn/Z+pRJzoLOdJ17lnZPSRhtZ1U/osNYSQ/Ymhh94zTOOcrFmTXtDapAvYt5
c8duLPc0EjoU54X05i1BgqoJOuVDi4zeghBS8CFQsvzd1tlgoCBRagqmuOltLqGOaD2K+9f1rBbv
6G4mjuDfQHuK7mj+JcMymPoDWNKBuVFJmtIEKLCybFCVKXS0OtCkENpOwcU2p961ob002HbvE9er
sUvWtQl/w8hfhtNY2DdyLFJ07iYe0gUgTkrUgRxgsgtX3Crj7btovC37rcyH0yXYchSxd1bfvwuD
kHsSTFbRggv8CQQx3qmraouvBPIBO4+HTzVj4bXssG/xAb/f2Bw8Y0sIeq7mVZqEGu4usvCBJ4Ko
weX+NLG8Bpl1QDcmQXZT9uZ1mYvCH1UwecIcFbiV3gEgmHZL8KebH61eMG6AbBFt6Yrt0Fb0iBEr
0ZdJp/r/sPZly5HyzLZPRASz4Lbm2VUe274h2j0wi1EIePqzlPgz/vrv/+zYEfuGQKmUqLILkDJX
rkXEh3MXGaWR2ED1AZuhhpAG3he/qDOKaEWOTmygPMgqmbU3bTnZphmsodzVkGmzo0Ve5pCbMAz7
GqdjtXPiNttzyxnuRghBQiMuqV57yD0yLdR+ebLauYXJ3lqW90salLtJtZOZAeYRXwx3FqacBuW6
e6Yngs3bHWJE7jQoAK7t6ifD2oRC3yJXlQquqlSgQ9lXSwSt/LNlSwO4GrW1B9dGBPorlB6AkPHD
D7smMJc0ZQW8OUI+i8/BehHLLfTRIG+MdM4dMMP9XZ7K6my6UKhvzNyF+A4oUPS4Hg6Fr9+o5SoT
nYG3JNsJV5UnqKE0CXVwLUw3egn4HQtq/jGLn2XtyhSIpMaGF8RrbmOj2acmCAnnSyG3hE8DBM2O
ZuuHZBckSXNpQKqw9jwZr+mOKtRtpcf8AUpu5oladeC3Z14J8P6hjw5+pcu1C8TFOin8DxsqV29B
oXnTvYiqWn4uR+uO/OlWBHl8sw4jWa3niWTQXC3IFp9pHgSHQb8xsARBJlCqlIr/ykjj341M2NXp
IN7dBGCtJ3vjOmxp1IZ5rEPeP5lJtG0Hz3jNpAEla14PW3JLkULPDGzs67EzD/9t2tHUyoUrQcNF
0+aB5AeLYIG1JqwdqgaDde6M7YZYyKiZILb+pRmpJlGW6XUVrOfeQCIoofPfIV4LTx00hQ5Nim9J
TTtCtLxwPRQiqN7EURyRUQlcomrqCbCHjaLppyZSBvE5Ldt0aoaD1M9hqf2aZkLG45KE/Du1wsZx
Ll2rP7NxHJ9a3rR3GnTEqC8yrOhaZ/6F+nogF6/1YIEzAFcEo0Z1wwJrF4Bg5SnWRg2YomFDfXln
GvcuCANpnHBE/TC08ZL6yjGMH938d4lf3lYmwLqLgHcPMucpaLmy7ugqcifAhq1dYtoltHTAFzW5
oJqmshznRq2EZyYwgLGxoWZnAMPNU/9CLRrEsUBfIEDQHalJUzJP3FiaPA6K9iTr6vReU1FbXkb2
FguMDnI3UbnvUbt/IRckZaILNCj284A2b/QtCgGAoFCT0EHkcTNNEuZVt7cAXV6AYcJHKrt0F0nl
A81c2ra2MDUngshW469sMQbXMiuCK6ols10MeaOFTj6ViTI7XooL9dKBnIcD90P3OjmlNR4uNX4D
07ypD6Yk3UnD3TxovhZXlzESUNj6KXdWKLgChsQPdfPo4I/zuRbIZQy0NrW/vP37eMjWgiEIXrb6
NhFZt3NRLfQQRs7PKBnzH1z3kTlgxVMOurS/OaQ1e/KHopwc8OLtduWATZeaIcNm6Z6BR2YRu9C0
50ZYnlmmWS9msxmDPH4pq7669HEInLYyCy6jbQrg+AbJKOtlHvTRxGo9QSRrHIvj9GbsTR/3SBwV
KO+DPNKXgwgAeIu6ASq/6KjVu5XOIPPOLtjwxFbvr8jimybWOWlRbIOMQw3PsX3IumbN2mnM5KnJ
sRSM27D9WSBWpZm2/btBGqtkQ/LqtAhqZMBnY6ctsD3E8vtglDWK7dTwAGI30/DR0+snpDy6dZJh
tV8rLISr8BFNbeN1ycSFWkwHm8LYps3SGAzgO1Sv8ORHbxiiXL5yCiCm1NDP8b7X843ug8E0BoU1
YgEohO9UjUpmgVYFN8gD8vYeuKKwF+iYqb8J+Uj9AbjdVqblj0camKmBLRW3jP1jlcXDgamyiqr1
+MVRZ9QM3QD3adCdjBFa22DhAD9jVcgTuZHHqIXFthUgi90DfCSWnpNXyHgO2lQbEGRJsYgNXV6N
zisvwL5oQLMiderKssDvs1TipP+MsMLUv4EQEBzmmf2DNV5zpJeTqGP/Ahm0bRvhTb+szbDbgEmv
Xs1LPTXAlVl7JJMETd9G9yyApBEebRK3fwuycg/iHe2X4RgnCJeOrw2YBZYM9f534M3Sdo7Qux3K
S4HaVIOYg7rFRK/2Yx8Vd2Ng80U68OicqarUNAY8WkISaGp92p3G4c0ql/mBW+BSnElmAAuFro8m
GNhVdX6gjgw/r3WR2cjxmwGUXIU+nCswpL2I36U0xEto9iE4csGK5le+9dKA/2uTGLLfkBNYWz/G
mG5lvxg/7DDbyYrHN1FZ0YOZWwDGZzroq+okfsiaoj7hifNKnWMUlWdQVJ9572Yna0izFZRxIbCo
mr7AG3BBp3QItASPMNUz9Cl6GIQ7lVCPuyZj57wDEpfd7IFVlwz40UXb+fq3qO61VVGZfE/NFBkL
qGPKp9RQWzDgbBcRmGG+BUnVA1uhe3sWeckRVafuEsuhhUib5nnMw+isa4MPAl3AACAk2660wgsP
hWoqt0a56WEVnRGvhCZaWCMZBhTWClQ20YGan26Gmg1gMXCjEahgrN9R2QGGrbL47ruIqauIeaLX
Ekgr4V16nxcnVMS5q08PpCRQApBIuXSVR9CCUp48oElUfA+rjznIQ4PiHLiIwJGMB5J+3yKZth4r
1ID0RWXco5TeuM8af1MjSnlHHnmcWEAc+P0C0Snw7LLEHRd42gx7crYtMDU2Qw3MFYbSiFrNiXBk
vbYLOebL0tU2fee8mtDU2qegY1q0ihnGGYPySE2I1FhPjmg+mmE/xJsYpcqrvmrcXckhGEZ7dRff
etcUMl7RRp56qUm79dnZbmVwRFAnWVBWq7VbUAUnvNvEtacBpJyLQ2Nb3lEHamvKjqUBKLl6ZFhp
ANkpdVYPfbwdgAGaZpoH/DknIkVQJVylEZY9ZgagW5R36dVP8UbrR3arAg4TMATH3vTeZlOXuJBE
sHO5DNtMJEsW5c0q0dp0M7XLcFSc5bG1n9pGgJdvVfALTVHkbnodeoH9oRoMvN00f4YSW5DU9Ycs
PuahTE9Y7XwcRi8B2OfPdlSU3TGvj2SnEW3gW6BR1YlqxrowBTYfuwCCwQy1lFagmQuyOaoD//5i
yQGKWs80IHSGMDrSqEDaRXH+MDqD89g3gMkM8Z1oNOeRLJY27kEfIa6NMnWWXi2SUrAjeXBkJFZ1
AyW0WqtdrKhQKtlU4JCioRGkZA8oxvIX1ERJrHH5H67ErEpcY0BcamThfZE5qJQeq/zYqkPcW2iL
IcqBGRrzI51Rd2GLHuTEVg/exs8xIblTP3mWYwk+nz9PqV+ru2oNKa14a2dhurIGsCbtc1UdVuJ3
sjJrXZ4FAPhnJ8vSVaab1rF3i19NkIqTIcXHIUxscSKb64Ffz7GzI3WOykOArQFxtE8X6ulRQQdK
Z/Cq5dptTlONHYuO+lC9Np+V5TbSDGSiNBUdtBYUlcqLWuRKA8eonQZOGa1/5pqn//dcZP+84jyX
+c8VaWaTc+uIWmw8PvEwqlJU3hKC1/tsYrtjPiUtHitzL5YTX5vUi4R4lJn12XY0ee7NJtjj1XZo
zQSIHbJNpx4AKvvEMA5kowN3S9QzqwPKDEBS+hK12EGAt6thw5MG+L2XaC9lWxXv3PJePPwQ3kEF
PZ0ATzqd/KtLD3r2DKmMg+rmauT/MMX/uQ8kwFDlBf7utSMc51T1rr0gooc8yqJNDZ3aiR3CYlB2
KUvdubT4ys+m9xiPpvXyt0GBZ9YTO8R/DuqT0noJLTs+SY7iS5Fr/ZUObcwyaGUuZ8uIQNzVjdWC
PI2U6Kuu2Cx5aWyNGHtUVxrDl6GZWGpBVQTTlJ0Brg69V0EJdQUV07tWQWRs0wBEsGSzkaFc1C3j
oAbl5bpDTf0+YE32PGjjllcmQK3KrlupP9tlWHzYGRjb9hXwdc9OgT3kp332/7e9qFC/RtmrKfGl
slegvIQm8zAlyyrQ1p6EXz/O+bOsM6tt53j9cs6fSaQwEYWNvc2cFBN2+JqFdn8k02SPlkWAijLK
uY1akJ4iq3ycLy3wwNlWVTQs52nqoPs6NXUMRjZNTRPpoHK+CtdcjgYqBBt3RGAwAyTlkpWuu9Tq
JkcdQB9cph48oYY96lqecmUjv9oMoKAIBMmWZpjG0gSfs0iw+6CgSU36ecDydJppNs1zVnG6xfuG
HakTOLD7xMnEqUMZ/6rPGVbcaiEzrTzw4isHG6lZZfLAM70rsgFUXapJyxWHh8i1ySA9ks31QHAA
UPgddU5ual4XqfDNbOPm73labfC+TkuDfA3BrEQ2KfZRWAbRtB0YramTDu3ntEGDrcJQYlXVt5qz
L1us7Gg944XAQVCT1jPUdL1OohAJqYm5Sb2oZcP9kp68ELueDhXE26Afv/sttkQh07sTCMWxxqM2
U0Y6o0MccEjEpvWWhgZgWcdrQw2h9jxDUIDg3+rq+z/s08xfLjJkfrxgHpcbhDi6fc/CB9Pu9DcG
IVY/cOIfuUi6Zd0n3gWCv+0JNB4oJxwK/7tRncnBgSrxsmDglK/6sjxz6IisqMPdWtCYeoeyc7Vy
Kxmf/SjML9EI7AFSW/EP13zsSmP8bqEofQUdW66WzcEWKWLEHhoId+KdO7zlut0s4tQKr5y79oU6
sAVAbYXq0FBiN3WUGviXAxN1FH11YEYEakVHQaD6Rt6TTbYOUHZDN9xXiAxurFCTd0EWmXdGrd8a
tahNkEqilmy1aKOBMR+KwChoCRkzD4iq7KmoZS50oSbUnZ0DyM+nTvInOx0GpJYOTuzu/rSracEO
rR0Ko9198f+sn0lHLTqiIGfq/GM4qneRP9bl9PHmehtyAySSH8cy287TmsDUnxNPLiut6c+ui4RO
D0z+XRfgdY1Cs/i+SX3AfgsoNvS1z5eGbZQvrKlRxifr7M3zgAKQkv/wU5AncVf8FjZfpWnOoB96
j2RQgl1K1ixL3wp+I3UGGHeWvvfxT9ToVU+2EMM6wqPxVOm8OBrIrm5Gz8aiEuQDizD32h+WGS61
Mct/g4P7WTiD/eJrPYL7iLxfXE3X94WN0n2GPdkt4V63lK1uvA12t5eukf3W2XgQg1+9AbQJgS6w
HzLRLCLZjQ+6yZNtYFfpoWJNemd7Ubgy/E6+AUm/Hco0+6UP0TeRJcNzJ/sBu0+Dn3xD2Cfc2cWa
dax4YQLhQOVqteM+Zl50rOrYWZZhIkCB7TTH2DPGh7YxHsDT4bxBoxlqToHdnqAfVt6Dpu2d7Pgy
iMp0lTxz0Nbd6iYCkDr2VpqP4joQYIYXLefxuTIibPYtq3uvnbWbxPwHwDWQyVIOZuMOW9RQRuvE
TPkVxS/8WgQo8ELAoUS83smvBrTXvEWZ4xOP2R2ZUMOlITMtfSta9FqxC7U22UgF+sC/WruZXhYv
EDaWB0u996aOANUCY1BcqRW5QXHOzeg8D8oKvPWHKAaJ5+dEHAnjFW6mZKMRRAQL6o+JyYdFRrPI
vfoHkb2Nio+zTMVwbPMFdxTl20T8Nh3Jhw5f2mUfjscGWFdheAdI2CwcFyweRWZdJszCCGkMBAeS
DWEcQm42ZxRoPFMnmdzIOJtW9+HfAOGONFnoHLXac5ZER2EX9bcito17E0Gz01/sXcW/2hOz/eZk
zYd/BQDQktgr8Lv55geJed+HqKaaIlk86JoPflckQU7MBTcoYRKoVC0H/0Jbt+CeCOwr/jDFUwdJ
pl2LEu5NO1jGtxEP3lCw6B2vMNCnNKl2GoQz3kGl2gNRBgqS1UjkdIunXo1sCgSGQrecRpKDE6AI
jEZaQFTciQSi4+yfkXRNnQGiSCOdyNO/NQAfkQNWeqi9CNd5WNv3QIgnG/wz/JNMY/ANQ7x6ZzVW
ibxAZEEtXOjQo7ZAr2qZ6Q9IF22Gko0hahKjNTi6jB+JjcpCIGaTZ2fU5co3pXlXyFDbdmPXHtyq
HU7Is0N8nBXVfYXHPMrzOv6KZcRjkALcu4juR1GDMaxkpVIVsV8bTefLv322UVj/8dnCUv/y2WJN
g8iuqv2i0q2ob/JlY0XtYSrOUk2g5tsDlX01pnaPOpJmX8o0lQtEVkEhR+E6r2bV2orBGDAZXaRt
114faQuksTl2rS3b9BAzW0Z9gL86GZsixjs6dE6jUvHq1YELnW2aEGLnrOy3Vs/4QQMk5Cxd0Z/p
jA4iKcBQFrjuau6oquA9bvRgkdes31hJaO09Vkb33qBK2tSmFciTE0o8yxfyGGzLRH7TekL1j1xC
jz089HiUWHNa/0uMfzolpxFOlAJgSexsZB9h2w82ugHBXYd5qEEJsnWlYMWN1bQLowUysAMs6NF1
AJG20/EbuQU6aE6dskQErsNeI47b9tIqty5ELZ8a/je3Hnf+lgOKCBkrJp7qPN+ilBt5Pdx5G9OJ
xm2umjIrlwl0Q15SXumH1HQhO66N+qvu9L+GxPeuSDT3d2DTRsW68rcM3102giFzpabNBd+S/5Cw
j2kLxI13Y47KdlBrg2F34wEztkR2Md7T1paapZ4k+2njq3pRsRF/aSKWGe+TSkcmukJ1qUfA1TB2
uoVhdM7a575+cgjtipdE525QnnH9uCLUaY5hizhNNprtCUUmoJfIQVR9gkBnYG7CEkXlBevlhvrp
oLH4e+KW5rbnpkANCw4xD7tz0VQFSvkzBwwyntsvyBgXzYeP5QqxLJsG2V/lTR2ChT34L6G0kJZI
3kJrXZyFDAAmhL7Usi0g0ShToPmRuscpVl7tBoxv7cJDaLJfkLFWPXTmASmzLyp2N9tLwwT1x9Qr
rJVRAmjYY2Xg4DV+bOhGwy0UndvUxj1Hp5H3UFpZAoUzxM3pgBxVJhHS/afdgl+Ig9efLF9GUntM
YwOa5Uuaax4DISGE4tXBzJm1tvvMzS6gB2s3OrjAL6URWGddPBkK7kUHMtPZGElr6SYDX8dYqTDs
QQLvNIb5klxSsg0+r6HfE9nreYY61p+wO4lA0+cJvtCgSnbw1YHOwtRpOZgUXBixn/PXZG3H2gZ8
V3k5zIbSeTPsyIdMtlP8M5qmnNvkQ82iyB17Ofe4BitWhgtByVoiYSR5/HFIEI2sUS+PdtZ7FQiH
wl+TLaMecndqVmy6XPtNEcgvQco0jqHyE4E8vQWa/YS949do5h/BTRrsOeGTFmvPQEFbZ1MDP6C0
ogFK8UNyroaMg3tJaDcUoZnLqo1MxHiycAHGSP6zD9M1QIoc2I8YwjVOEP0SSfVehG77rR6Qt9fc
SL/HgscD92Sj4/9YpHu8tDqw4NSo5mfp2sXLFfeDw/G3SORwmk41S2gHo8aaiqcVKolUDx1cCWTW
AFq8HrvBNjZRtAc6jFcAL28Q66wfvLH0TygWrJdk1wTIF4s6qu7SwBqvvtNj/aIGROAKQMaocI42
6osfvQJyulLnT2Ex1osejHwnOgxSy0+6Osw2agopmqWTmZtiBCBc8ubcuGHx5AMFe994wVI36wi4
llXt8uzJ6dviCZFXwBtLcU+OYZFdgJLy7qhVJ/XPnlfDNAn06kCrmkW4D9WchdrQ4kEk99TMRmdc
AQtkb6nZeiXSgwhwb6g5xEGD3VjtrSx1UXCFxntkN6wl9SITrx2qAvQW1Ou5XXxuW6xQqVfvzfoO
IYMbdWLpGi9KZ9B3uaZZI9iW0xoFGfWhxeIAoaQ8Dc74bQVnOtNk+Q182XJnGoUzLswq6BCAH8AE
b+TYGOZQZlZndAihCnAIYhzm5t/85mE0glxo2Nz83081X/KPqf74BPM1/vCjDtZIse+MhyCCyLIG
lZBiQafzAcQfzqqwyn4BoYTsOHewGJT0VZH/M4Tac7enZpybdPbnBbIWGUmDgeXw/z9NVH1+MLoK
fZLJOF+VjG5d2cXCtY3bKGLs3dSHmIdQc3KhUxpSlskLlDervWbFxbWFNKSDVNCJK8ZOOpSDAxSI
FpTLwbQ+bJLOknSjQdToPKg7ANho0WxqkaJW4nMsjSgSoOV6Zp5n+6ijdnvM8CSiq84dA+h1pCvT
C/cirMxF1LnrtIz95XTFz4kRpULhNji8JV07Exy75MpIVtNUNDgSrxmT0d00VSaMch3FWjW5+Jp/
sUBCtAXDhDi4QheH6Yxl3cfZX2zk0ns2y3BjYxwd+OfZbHPVNPOs1DHbKrCELhMbdzzo3fz7smPg
porApE7NwEn9e2FCQlum5l2kPCrIq+2i1umW1FnZnn9fIN6SV1I/T4OkgFIgingQ+QJElIuG33mW
dQFNSvWzHJ2L5urlT1uwS8RwwmHxgqQ5sTgDN5OvB3tW908ESCcYeqiw6IgETPbZRB5kz6vxDlXm
C33AhiBzkisI9OxbEifsggfSmlp00EawOWdW+7MbwhSZvhaIvNKvmqXnBmAxYHl4rDNb7ecr97X9
PEsT48NGZ11mu69RNGQLvcjZ69QbbnXDf0iFSG+O46Q38F67p6Ydj2SCOER6awHEvwvwLINqXh8u
ya3rbhHImK7kRYe2bnapVcgztfo4SW81L14KxsGkoWYmU9+As8LVzHA/27rCqpdeoqdbcqGOTOQo
uihQxEM2mjOqICcatna6mq8aMmFt0x4M1PN8oZWZe2b0wGsZHj5wUoze0XbbGw2jrwRcRAWl0vLL
7EYFGt5k+gjzV0ixo5Rg/7rMJh7U195n0Wn+ZIIF8cIATSJqUvEHI9/GrYOFprnsy7eqzAAwUhN0
VeRCB38EB0hjNMb0rWhS1vkQ3ctzsZwvq7fc22kVcOvzN+3qTjvonvw2/+EQIAXvv8j286fruePf
FeErzTX9D/2+VFHX4W5qjqV9AMOGVMU0cs9MiCRoRd5/T5r20czy9DGBZOOB6ToQusoOPTtLK9rL
iHU4wJ9es2lBZbT38tJ+EiC6IyfdNY1l6+r1ObYcbaU5Rb4QEOB76HrjWbYDP0vVckt/3AArAubk
yjcearevrx5Ir1ovNR7I1Bmg9grzMD6Sre/CcpfHhb6cBjhm+NAbm0AIA0ycgOhhXd0le5ocnLjp
AVERY0FNGuDjx6K5Rn8jUzcilJj1Xb2lyVFtkp8Si/+iTvq4WmwckcIN76art5YE2ix21zSZx1J5
0e3yQv508JPke5Ey40StHsvDbcDMDnQi+EKj1oc3IFVW1EmmAhKZC7sO+gM107G0dixGsI5c6CNI
VMbp4wMZNAaNF78a9R19ANB66IdQ9NhKYk8l4xc9trrbaDNxLUf5M5C+/w3S7sMaioDDLuzRjIS2
AukWMJqJ75/KOocCHyqov4Gn0AYlbt4eyy4GdM28TeYOCnyiqsAXghjN8mPHDQq13YTTm7H5KVIf
x46Xiy9APStpICZuWPcaPnYZBi+Uvw51/i4aUTyWSLLtRAOJH0Rp/UflQKltrAHf7eZNQ5DzPXEA
gEyl/Tu1srs2G8xXkbQD9EBNfnOtuNt6ldkfgspNEadIdbAG2v1jOkAZl0Og84caDo1S+3eM4SxH
MBg/0WATWBl+GpmOkgRVRx57GpgtjBTFZ1nUP0OjAlzOsM9uUlWfZz5DGhEBtcnNRe09uaE64mO2
QbnNs8XJj4CIDiB5PIDmG+Ud2iIffuYsArrUN18gO1wBlGjku6Zv0+eqs0+sNKJ31PNkyxLw6Itg
pn4ujAGpNWuI3z9HygxiFDSycEPAti1LX2lJggRRyLNnOuOhm05n8i+2v/mFuqHjuVlmX/JsmmsN
RzCD7b5k9aYcmzM8aM7o7im9NvUyZMnWjlahzOQzR0fONEtWNTuy90m24CMSu5eyK8utC/qBFzMv
Jz4rN/OMdWp59R4oJIjzZsXEZ4W1NOxJCwJt09eelb+HOBmq1ABTcIYCPMpmKc21ws4vI9cHD3YV
pf+lLZeJWASxCI5+CtkRQGXS4pKPDhIuhlxRB/KExSWGhqC1SsZ+BQxVcJzdgsGJNkOYsWVvo5pT
AqhxFHnXPUbS5GuwlPWbqTmCiM12a3wkk3WPQhojCFyzE3XSQTIQhqGo60Ytmq1PjY/ZbEN+zBZa
WrjpBG8R8fLMdEGcWZAfOknPqC/UavSs2SV+Xi+pSQcEeUHMGTYXu/IB2FQeDQjElraSEiHbX+aY
PNSAf8/xt6tYFbRfyw7ck9Fglw9aahyJmyGAOukuRa3Vulc3BTT6YhWLlncVRLsfbDkedYi/rvFw
ZMeoCaNl6432qUkL61kHXfpEWyd4cQALZbkKgZr7Rm5BVtknQw+3nll0KKp33+mOaRoIV1SIWdxa
XW+Pbdh5Kz1M43eRn4vK8t+6FLSrYzvGBz3P+IMaSP11WkBDxwRcyIpTd59mmMdtTPdniIBPFLXy
HdlSuexsP7qmnmFAzHUEy6hVjBBRTj98HSiyCMgx8pWB5GkHhl5wf9j6qqczC1tVyYWHcAHOpl51
ZkXfnbaHiruHMiF1ACmmCLcNAL1bp7WRlBV4ErVYRoDfn41bH8+ZW8WQWld8adM/I2qHVeMi6Er/
yyzqkhuU5ZQG19XxdectA9cuxBTlmzn2+lKkiYSWXih3rdtpOx2ZzjuJkvAl8nLja9X3J+LQ9jnY
O+NCvulVBjlI1F9oMskfOUrvUbqNs7AuIRuKR/KjlogP29xLZ1zXm7XkNZiBbDwoUaKRH+gjB26W
ndyq/j59YvVV3BJkX+SRR2IHxYLkyc/LU1Fo/mMCwqcDnijqLpTDm7JnOt4WZhTZB5eBKuXf9hGJ
jEVhNNUOj7/+jAV/fx4dV0If2i62qVnGi0rvIUJAPSyKx0VbOdG2kAN0zTToIHi+Cmqp5mxjaTbs
gG2rb506NCDWR/YCNmpSx2wrGtZsqsDsloRyI7wb9sA3ZrvBnvBts11jybjVgR1eZETTOitb+VZ9
Q26tWXOBp0eoGeYdTx1tHauz0B0+zsj2t14AS0GfA6zkNsGv5+AhdbBpRlY+1TX/aSHK+DOumg0C
cfLNyIN0BfzUcBGeh8ieUTQbnjF3afJRWwRebpw8YkSgQDG1HUTksM4JD2SiA1NRZDpDmgJaruUI
IVqAVzcJE6hWVgV3BOIiGwgAoH9juWcEcoqLrx6/XJiv5tjqu8R28EgutT7d27qGt0SVQgO9a0Ib
YjpG8jPAXeGZrvO99KNkZThOfvFT3TtGY9Gse8EFar1RLw41z592k/8eiq599KK43QZBke/D3IFS
mpqMPEYLiutx43xHaD9ZBWzkK6Z7ww4UgoRRp4PPebUOmGOuqSlRvHfvfjjYlrN18xxw8aF9GHmA
0v40zvfIaaDAEAoPNyiDfNgqdtaCZM8jd/03zYrAwqtWdY4qFc94pK8AWZTaA6Jr+CvIOCxXVPuf
InW1Q67XxCsMKk8gUqxvEYIxk42a1AF0e7uzlhoDAUJnd+YTysC7g22WipvaQ/iwhjTE3HRBoIi/
q3VOrBAIac/1l6liGIdU67Pb1OEDc9rs1A1psCRGb/cfuyis7FRYSp4JEfg1uHwziBKWC9y2xjv4
NgQw/2Z2ZcIdwPWCf0TmxN2D7tUgHFKP2iH68O0iMBpbpojuIwPk1SJAIgt7w/HN1qHM04vhBXIx
H3YCYoAjc7KT/8iTYB1qI2oM2jbd2TKONkhyIK/njXguIlcOdhsUhaRZtjPSvP1GHlEb29sE4nwL
LLby5UQ932p6v/1rm4jnkS9DlYzj+TvTBTVc5DZQP6M/qai/NqkXEX+5p79/Fcv/6P1j7Ozcqakq
TxPbMRwPckDSFVLo1bFHBGDDa8N64ICEQeaYjz+L4K7sZfDLGqvfluN5TyIzsLMM++AEFHg9jRF5
qa35gEolut/0wa63iRYViD2pNZBQCx6pDpk/Wktd/z7XTM911SXIJPZ5BXEfG5XX0s0bCBQP4qMS
e/aDJgPW5l3+ZOuNjt+prMFNk1ubzAG4OE6r8owieL4G7Kl6rpnxg0obNfcHHlvpz3mMHo/RSguc
V+Hin0lVa0AYV5u56Td9tYE8crTJWBienAGlV07/Quj3ouggTRcFw8WzPXkyBTYycRUY35t0crD6
B703FsgWVECI4JYosMJEWNguTyRDk6umo5rUa3Wo7aRe7BXNJ+r929jUjZC5yDkIVDV+wTIB60oI
0JpV7x0roWOpqeyydkEYMLSvlfAK67dImXcPPdoVGG7D/BaFqoBBxCcwdTv2D44a4hVoNew7rYTq
36Cx9CnMinptgm/njJKv7OCWqbsdy8K6WknpLDvHjV47k9/nWWH/RmE/8I2++BlV/wxnkQB8o0tN
EPnjXQF+BB+hGD8/OW0XAD3QP9PtT3bT5u6WlfWkPuQPZn5FbfeRcwgjzYJEeRm1W0dEIMMdIUg0
dxilDcEP7QoGGzBRlUDtI7iyqJxYHqnZDsVHk0oP8Xb42jv8u0m9iY7ysP86thiB0al4vgK17clp
GN/7aoEFNCIU2bwqj87UpoNyCYqR75OUxScDi0/iM0iE/BU4RXR1ZW/f62N6ITIEi0trC9hosiGv
IR9/oUovvGJtO3mR2RwsePUZvNTK9XMu8FdMXrwp3Y3wGmuNCCUAwn2tv8QWuOFwXwc3HjXg48bD
/4waGeSggi5C0EVa5xFQcYgjNtZ9WzTtsjD+H2NftiQ3riz5K9fO89AGADdgbO48ZDL3pXaVSi80
LS1u4L7z68cZrD5ZUvf0mbY2GgEEQIrFJICIcPds+Bwr82un3OQPUTboPsehbF1iq8SSH46C0OoQ
2AyCbAF+00ENbpR+RJik49HF58ZXbfjWsqDsEp6e8zj8Sss02iBIoFxX0uySIy3WlIV3EGD4YkNs
XsTr1Q6+vhgVpoqZ+Yvqm6EFtGOut3q5vplSPWQ6NSYGVa5A2DvtAJpJX13Ii2dcht9SHzBoF1xs
11iH/VUCQI1Ugyb8FkMawGbg3hBu5O9+7ZnwaLrPUvM1w8rmAgqm7IJVb3bBDiTe24PxSZpRdDLj
aBuItHzSOu7uncRFQksPZdABPpd15TO2p1ajs5tzEMgvSysbnR81wB8nLI6wa3EsA5KX8JCRLR1A
XLe1+8y4o1JUKsf713/9z//zv78P/yv4I79HGmmQZ/+Vtel9HmVN/d//cti//qtYqg8//vtflpKm
tG0LHBa2AvuI40i0f//6iCA4rPn/CBvwjUGNSDxZdV4/NcKDAEH6I878ANi0oITrVll7U82sCkDS
PzbJCBhu27o/EDpH+Dz73hneso8N+jA5AbGyS2iF1dt2t0eqma2vzhSmO0m8cpBLtVbhWEa7RWUw
iZpfysARX0MkwtyWGXFixx6iMSkEQsBMRIcg8T/WkXGZao/hHT9CnhjZs/PBztLhYs6HIW6qbY6P
HhiZ/mzVVfsZZPrp3u4YVux26lTIR5LdYkJ9yZgGgJoCW/3zo7fEXx+941gO3izbRgzasX599KDH
y42+dp2npo/GPYLAAbKm+LRJLaN8qxIETeblRD8BB11Kq7onCweYJ0C1GdLE/t6qynzjmIbywzg9
m2k2zKGFWLFxtO06fNNRJbzYTPqLC0nMU1mAJ2NEbOrTBNJnPF7nx2wK/mnkeM+mzIfSSKDHM/3M
eDXetWFsHi1L4JsLSIP7H95LZf7+cCwGry+ejoXUEMd27F8fTi+TUiJ1PntaFulOYQOXn1ufEKHI
H6Ao2z0Aqv9Cn8OozowtffKoOFshXSt7GAtoFYtQfYUPuN04dpqBNQ0fpjCrIdZg281n0VYXd14j
YlJ8zGKWv9pGAcmgoofpmFun2r0Pjby6R6L9FgF7+ymf2fRLcNuC7iDxT1QHyrBk1xTgf6RW6lBF
w9aeefnhNYNqbRVZwO2Z6RrOqfgwuRlY+/0MkMfBB2eG2SfVuvaBIgybJ2jX20+/2Vr8vnbEQUK5
47elPSnMidZWx7mR5OemLgA6qYfTA8tfduZW9EfVq/S5mQ/wFBaVHYMADIU0crpVB+jhMVVF9ixa
Xm0NPuUbaqXefa+X3jnIe+8Wf6NVCLYRVpN8IJfvGnf+KvNmSw2lYOF/eCMs9csbYTMmOf63oZjt
AobsmvPP6cOXCl8WMYJKJniyMUVBPo4N156DXplwhlH5iatafKVFmGV0wzmw/eFqhApLNKOCFGSc
XEhVdlGJJfHYRR6WTitVFMWqmdXeIiQBQnunjCEuk5Qn6kQNVPx/1i2DBSzxd3UtkWUzmlLv3X7i
J2ZJfqIza0jMcpVFI7KtEChie0vGh1vzX2yWCqtqd//h2/PrZ39+mCCAcizmSCVARKecXx9mElaM
65T5j+5QjwjFpmrFgV+4F5GhkPSd8k2nVfaWM3tDa12yqKoQKL3e6sFwC+JZhBELCexxV+xrxBnm
72w1f10/HAAyunQttNxgQNXQ+IDTiYdwpwVTtq4SDnpXwdIHrpJoRc4WamCp8d6A6EwELwFo3Q2r
zdZxUYDLxlf6wUGeyz8/FeX+5RUzLZfZLheg3GWW+dtTwYrKCrJGO48McrkXcxbMALVJghS2WeWW
OFEDJ469oXiInEl7H6iXcwgaEF0y1YE/D8BYCSp5olb23RF5cIPTeHUVG+DiTus1pQLmNug5IIUc
nOw5YzAOdm5buK83q9pBdprLIN3Yz66hwo9BihEZwZ6K7VzXSyCUwtH8Sx3ZFbOraTGe7ahurCWW
2pbxVs303is3mKwnfIahKyKCGExdTnmglqiExpZfQYaLWj9YK6uuIZBrqXPYivkVGL/gdSq2sain
fWYjUWWuZ/ng4BsBpyJYU7DjB2G/RDK+LVddrYYnMQNICgCREbrFTmkuzW39CAUl3cAtB4mwMMhA
79xz/wBx7+LaNhFo5qfGP8nU/ayztnmkqhxTl6cRw9hSkRq4BoSK8a///I4I+y8/HQW9DcUhLqBs
C7vwuf3Dd2hUDNPdaJaPYchnr3P2GtdV9C3rkXToDw67R+QnQnoeEoDBrxd+K8CIgfi+/1YgrLSF
bipYMlwnev61p6o6hg3MeFapEQHjCi4Wp48r+KRAV0tFGU2bsGinpy50wSoSZNtoVsQrciO/gCYW
qaZzETuMZi/dmeVmLqYVyEdLaQ97KgJo9D4kFSGFvImQaraRJt5yQgRFvqg30eQ0H6DXQItjZVRV
C3AIjqrpoC1A3RbotZ2CSAJKYHyBXkNtLr/zTfsD9LoIhnrT9mm7XIKuMwKYg7xvkbhvQrjtgyNU
cJd0wL8OAPG8ma2AUjhj6RkZCu4zD8qDHxb8DawizRbfVH9HZnEM/vMCsa6+kch36rCDoHrHar7e
hjWDCR7guTsNW7R5AFd8ca5ba0LeKKQbx7ILn8G5biE/B966yq0PY42IAGAF7hrsF9EPLJ+yVTqV
/kvSTcLzjUHfZcgN3bd5Jw40kt0gAngbqWdp8KiKAeBk6GR1/rAWEI2DcxrYZDkfqN6umnFT22a7
5s70XkcNZDegl8mYuYwhox1ErOo7GcCDkllt+gUE8EdShmzi5mQPk3pDEqOzjt0xBH4C8qluU/H9
EMFhz4Vp4g5k+kVG9bH2sxeAGZI7hs/hw4iNETQvIHBt590z4lwB5OyC/DlPpxoyAUW3o6JT6vZQ
d0gcpyJEmM37umbbuDXzB3jYuZcz7T6KMtd3rHR3fBzcR6oaIr/xfOFPW3OuE1ZZQ7ljMfd7nV1F
kR3IWQvRILAbaudADqOQImRzXTO4yI3uGADhWCxJULe9GRl/iCobTr28Pph+Vf7sRPLVjCcJzGvt
r7FNt+5LbtY7S9cG8oEm0DUAxbktojZ//LtxdHIY0qLcwWHRbcoOknhZVDwWMxoFaZBQSZ6BKJmR
Q7Sx1hl+Uqijgw3hALJ1JnylZFQiJj+Mn2Wee9OYjy9xAoCGLB2OWAt27FjdWgBo5JhIZ3JDWxce
gEXDsa+aChG4vuuTSx3n5brmTD2AnzTcmbKIoDiTj+dEwDuPlET3yREIFDh5KL8BU7XRaWD9DFp1
6hpEZKg70gHUgxWE0Q4JTdP2n7+E5u+zJVYNFjMZJgaHc45vyq8fQrihykYMRgfBeA4Xa+8jvESQ
AdBN3auw5XtQhcEjQnUdtKPCpnueGqeE4A1Y8h234A9xl2E90Jfp9xxvJZLLrNebBXL4AwSq/Wjv
zhQrxLPSgmQV+59ObYhUpZ0FbOkMEo4Qxl0HdZ0u6wgT2cfr1hqTaxs24p4aGCIg9//8GPjv69L5
MdgM64b5P8ehHfaH+cAdBuR5S9Ze33PaXTUjSfGTZ1A+BokX3ACmmMCXefvR68D0rMEsf/8YUI9C
I8mffv1hAT47RMri9T/fssV/W+e4XHIp8ZeT+HhYf9l5AmnKITQYxddlQT/5bgUm9CD6Ap+wnp3y
YNtJdqXy2e7PaprjK45Uqr9WB+BtXKqZ2UZfILVxs67jxvXsqMzA0bQhN2fqquhF2OByyfVmDGsQ
ByPk4WUJDx+NoHw/gxCC5fUtYB5ZwC1vnM9udhkk8v7DdpybiJ38+lxsJqSLdbEp4CiwpPzdGcIg
Dpu7UVjvdJtYxxaq02sknCARqreDz1GqwKSG/GXpVgDcWUME4A/qkUjibkHphzhmlIWfFYh2oZlj
O1cO1/VLivAamWW5nZ2CELt3KuY22I3ruGfgBoyw6Bqa4ojAyzfk7MQ/0+KKtQc+bFlgIrDhy7eZ
sXYNB1P7aPm62aasLM+N7twjYpH9rqms6R4Q38DDF0G8zuN0jR/9nKb3cYQBwkAHMamiuPIgxHcI
RITdFfnaFxkk+VHgJeGzl6EFkVHQXibjpQJ9w5WsqJqKY1tOe4Bov1I9VVEjHcau9D2O1eN6uQJV
1vOQNR+6VZtlwY7qPlxMus2uHeP69KEu7bL03LDSs/sSsoXUhS5lA0O0E7pKP9aRjWFX+Syl1WHf
+9e7hqIxthaSqR0m7PIQMJDpaQCQIAbIAfOTOvMAGhP2OS4EvL4J98G21hrdicq5zIN1E/AIi6Rx
o/3agTjXlIxr8PDiw+Q06ZPbhu5lsvw7xwpRmqta7fNV3TAbkhN2ijBAYJ0MK/15s+ht9hNcyi6+
EFaCZQd6Ip7jHhoXar00hpoHAv82sO+tfSELS5fJHi5W+DHnRqozE2sDD0h4v1wpVeM2HcfJW8aI
sHCKp/jOrXZRnYBwbO4napltuOLuZhkh98sHEzKJt0FdPkUe8ILFjka1psK/Rjo4SpvZ+RqoMggb
FP6412y5ThP41hkKIK9kTuMMiA6vGvAxHqnoh9KawR9ID5xvgQ5lAFoG7Ygz9QpkYOyrAn8Tuiuq
MwWy2hEyvZJ9ZEXgePB56NGzGQf/i5nX0VmCYuyuKrutCC3rEXyB1qM5gVEJsgRq0zh2mK0HCNlD
+CN9IBOEqk0goSBqGQmRb0RsNTvVgZQWkvG613o7TFZ0sAxRfNKTj3nM1V+RSFd7TpOLE8Qrh0ej
677x0k++Ir0GM1LW8KsMVHKHRY6zoobMGX52pWs8RH6enKe60R5dAA7Wk5yz4vJuvILxDWzoA/4U
dBHtP+cAG4PEc9A7XfRqV1tG8RkKzuuRVf5W6BoIRYVogNGc+riEC7uFT2mNr0t84InLANXFI4MD
i62KIWLl2sdHzOdB9kCt3Ik6z8EGckfF0FBIi4F+5zJUhXe4xFb/KlXLnqCrEG19AX8QFcusYndA
xu0X22YAzBeM8/nWr83vNJpbuMYOWq32Gps5/iQMhDZS80RtS02GhPoUiVPLrUqjyY5Y+kKxY75z
U2OZDi4KoE9qCGLBrfd+z7NrLUbMZ0f30ebMOptW9n7PvSPvkJWaLfc8vw5bQOTzDV1V20iEnlwX
Adn5AvOB7htuy365r3+6Z+o01MZf7jlIKvC+I3xz12TDtjcSe9dW6lAgxAMoU1sgP8DoMEPR6ajb
CtmPcK0XkWvvFbVIIwfoLdNQB1ssG2ADYlsGEP+a0wvmMXok5m79SL4mZgg9YqpjYKkMz3S61Bad
YCtkbPmZkXhhhAnATJ7iugQsoAJZGEDL+gnwPf1UphA27NUDGSD2bG4YEDkbKhYsEY/oTIbUBUJS
0uvDPttSXS0Rc2yjNRQ1x0Pe6fV7N4xbhw3SO9oS9M2i00+QuW/uRu7sbhZpObb4Z7b5nsZqp0Zd
8ESg614WxYnsqGsVDFD1YkN9oLpsYP15tOK3qZzagzRL7cFBGO+sZrCPLMnSSzBUWPANnp8VB5nk
UEliWbrSYTH+EU5bnbn1z1FP37ERE59kDh91XPkZUovBnzbVFvYnogkeBh90JFkn0i+CS4Qc0Ql5
l1gwN+JrbJvgc2+m9JGuPIy5fYzjwTmAYW5XSAcsNWJyT00c/mH2okS0zQBHoiPtS4RZY2sVAQco
C8rLY1KqNfMROjfqTWmB30EjWP9VBuwKJuY5iobNvxzwkGPEm8NI5D+MNvheQiD0szOwZG31o/9U
g+bQA5s/A3pger82wODF8bfrRm0gH5BWD/RVGPafkGwKnCxHYPqX60HpGbCwvC62aixAhA0S7W0F
KgnP11BiyTqOddvY8a/Ad638TtRvqgZiOwT52J5hS/xJWc6xTOdRK8XXcoJejjl0/C6LEoQEqCdc
Wn5Yjk++4sXRhSbxhjqk2W4SsfwChIKGzkpfH5DtLZ8n5dxT++TEcA3ysr+GBby8AMlBNnu+UqoC
8EVZ7jN+ds1hYGGyLUXlf/Gr7dLRlN1GtFN+5AyOEmjFfV5uBMmXKyPDg0uwrrwIhAHW+Twg8l+O
edRmnyYZjnsBRPE2bdr2LSnGFRkYJmBekIBLT+DwKR+VhIYRXaq2gQGusWq4DxBKPzsgUvSowbDr
rcJX87WVprWTYLzchclgvOYW/vLzNcGUVnpTKDUigUgcgdRuuTyuHPrcK6RNBI+OAaETf9aipR5V
jMQR+CPemskJdsNUVHuIWYyfphxyHfODTlLA88GjmF6cyVDI5IrFasKU9IKYx0s5QggiQlh6nwcJ
1KeW+CmCqDYg+HCLOIiAzXwi1MAD98kYoPE4z6aVEduPxXyQGmu70oyNDU2fkerQIL+HzlAvE2qR
RtMuB33MmjqRVYck0BHLyQuVnKFVEG/oMQ3nudhhmcuPAOKsXCRXvGjLMB6SoDhxvwteBzfHwwFm
cHFpVRVHtgxLhw21OmmgPQMRoAP5sJCQ+FMXkl2pNI8oEIx/yeYRwXIGfm64wewS1/0Tc6xDyBYC
W3BGCqM8t3aH1WlXDmLfu+2dmBsAmQIW6UOzMRR7fPSdw1TEkEJDeo88+7b483QMHYi1TMOPgH/p
rQCc0W2XwpeizGQdumGzlpgjd6XJrGQNVb+d6KR5rQFbeJwqFl7MlN29G2cG4kZDm3pLWcDtBKBf
2UAwZR6sziBnyeIHHSn9iAgr/Mah+qN1NNpEK9ONaGq8ZnSh2sq/t0XDN0hoZhukzZogdHLiVx0Y
ziY1VA59FBTLHszefpgUZyoOptgjlQmrqNy3n7Kp2ORjlrwGYQWH+KwNhYV08grSfbmrmP/eGush
8UD8Mx6otWPuVysPqzvqagSbyWRIfNdlcY89/AtdJ82s8kg3lc7jA3n89zdFrSmcWHRTBogisVhI
yp0/TuxMyYJL2uBczBBHXfnYySyYczJZ0OgfEgwDw4efdjZyCZN+G2gxojGj2chO08krm2AzTsMa
2S3xE9IJphcTSdNJA5AplVifY4kGUm8qSW4ezIklS0kX49kM8v6e2vxG3YH2Sd5RSQTsqQRD4VJC
ct5rO7j8Sm1ZkH7joR0t5NMMQuVwsVv9ZbkEq/QKvw3/TBTT4OmsVpkakVcw35zf5oC+cy1P1Jph
nl/x1IK7n1ohI47flEbCZhuwF8dVep2yS+NUyQERlvx5ctx4lxiMe1QMNGsusvI/u8yJ8BZD7jIY
QVpFjazBpXKzVsesNvLnIenybRbD00utvW+m53rEF23p24BuQ+pnMk0zMF7D34uF+3zRsO27DYQD
NIK4GEgByH9EErmu+vqqTTDU6yTlHsK09dUuIReL3A6cxiFC9SOI/7dLZRkqNEHd4j5OO+sggmyE
stg8BkM+QWqmn6s+PAwTUp3BsZc9cdWn1zIKrwxK8jlyDids2LgJVZq51Y7q5uSPSFzy0zJ/ojro
JX2xU4F8nrkqUj20x+eN0EgDjBzJ7yKv8fVF/4EjA8cPoRFIReohim2YdOyRaniItd5o62RLbeGY
9PdtNy7mZNEP0E1uCzvZU1HCewb+9+5xcocvYFxpzlTdGMiOwwvaHakY1KUFwAqyzqlIh74Sz2aj
9YWupCZk6UeYvYB8wY3SgdkeJBw8vCj6vrcGtjFZ223wpSm3WZO7HnXscm489n8s/9q6VJM3ArOM
7C6MMsWmuEt0vBPhmD2RuZ0hvifYJN5vXwYW9kD2q0ogW7QG7BCw7mANgSAQRLumeZ+4c4KvIY+3
KjpLBneLhLDhQqWlCroNiD4Nww64zPfuoIs3kYE8dmsA5g9hMbgbbSFdfkQy5X0Xy3Q5+LWcefv9
o2pzsJWkNVjThiF7tzNV229bF/pwKiwir08CfkFYtLkgoSz1kkGH3/0DeStv7czq/rGd+mNqTrH5
0/kWwRLXKxFpOLUNIN4ksn0rEhfLrQgEClhMZmOg3WCM5ffLrZX61sju8yrFhoNEIOSuNvlPiiw6
MgTTV1U5O4osYtV2GcFn/9hgFUpWfuy+jD1ob4O0V9tFikfwl66NmgdlqfJBm/oTJVQUcSC3blGo
bYupE5G91egAnQesar670TVpo0rPIbYtSRKFBZJJ/jQhqqZkCEsPjCrDZuzzZFy5KrsHfV58oDyb
pY6ybZyhqb1FIwzS0cgzKAYQaTtM4qGBjzecLGR+ZsBfgD7OfKFWKFVBJxfyADrpg+0QwE9XGD1I
GbnI2SVM1IYjyHJvzocRJAr3QVp8G0WVHKlE9bIV712pjg7MMQZvxKbtzjZBmRuB4/g0unX3bCdt
vWnKsN72c9EyuHtw4iBaU2tuxequrKwjNVJV0XWeMhl/oBJkV8DyOqb5CVLeH0djfBsFlfMAweXm
0Ugurcj6Bz6raPcpIrHKb9iK2qjOCQyoIUU9HEKzPdWp5NJUrTh3cXq9dXTGga2o+FtHM7MRXUUn
wIp6uCmm9ytRhzjN/H0upNTXDOsEYPc5XFiBuzeMTJwyv3f+coYV/pa7PpKIGniP4EmDl2JOZkeU
uS87+0yldjDsE/QVvlKJDsgcH9cxBLN3ZtqD77mTwWMHf+rcmYbxo8aYf92R19UJyJvnEZvQts99
b4SPTohcG51BSnD6JOifFIMd2bNCR4JJE4+PDnFVnbRpGhcqjT3gmEPPP1GpcvvuXOVy2mkEYM5R
EEKYcD4k/z6zI9XumqR8IwvNy3cLKo5ar22riKFuZzVgMgWWZILy6UqBdPnal1rdsbkhnRtyCzmR
4BUF2jvv1R0wq+89AJr8ORUCqA9bH7o50m3yyXqwQKI4ifoxnaPdLj7t+7qAG4UMqK6fOWUMpFQu
nercsB5ctc3ci2MPaycREXJuM+tKh14NUPOCFOu2gy4PNvRoCOWcLzvOLRZgcIMJlxrZUSty1J47
iHvtiaApUw6UNRx5In4mxUHVvqIGKs+thh98R+ogYNwhJGky1Yun21lgjKFXzHVGgFYrUR9bb3ZD
bp+hmfIt7PvyDc7ZYdXjz39F+E48lghqUX0FKXO4zepiz4aofAuxTUqHwvnUtVjwgMkRW+65/tY9
g9jJqUKG730jQHwyQQ7oFRsJ8GjPZ9VcR2dUR61k13dV+HurVP1737zyq7XqQ7EzJhNYqyYE1w4I
3Y/IY9hQ1a2eznKnCS6ttOqdspPp2dL+xYDWw4/5BJl3PZ1AW3ypcSsIwi6K1j7+Em3chkej4vfa
xx4ior8cndZqguaLHHs4SPA3deYDNZiTCI/qzx4S/9Lrgihxof+BVAFz8kQ+NLtelvwZf0pj1+sg
86ioaySs2nDbrKhYDwm2aVgpBFUk2rVpiG3fxzFSUNBVIVFuVeKXdzIakz/TwFVcwrE6F0MHA6sM
vnYfHl7QzY7yHjxVmyIUw1XNGJNkgNIkswOvA3gGEVG/scxXEE+BGS9JizVX2no1nAzeWiMrAZcq
zdeqqN9G29T3Afyfz3/TyeAj87JcOJcM6syGESdYK3lBgOQ9/GK8iE76ycOM5ewd07G3qSGy3YhU
YfjHMflS0awt7KzmyZeKDWQ511Malg/jqK2j0MpYg01o/MzAvbPuWjs9w+XSvSK1KbNAvU9WYWEZ
QC2p4bOS4H4Fb1B6NjuDrKjz31mZBiAFGXdCeEOS7tUyLjRC0bTvl6Xib5eFVa37fFsaPfdGIdLr
7RCboBUr2OVWk3LM4yuk9qyryi7O1ACRiuwKDHV7ZuCH/Zyl+C1jnnmB2JSzT8fS3iYWsz93Ve3p
OfUldsGFHxSNPMcgFL0bOihnLzkx6OlXcfKiy+a9J/fTpScZ6H/3LEVqLj0paQZKhQ9j3uwjSB58
rbPdAN6jnxUEDVdl0TkvNsgeNnnXR5eqNJJTZQxiq2wnf4KnBbEtt7O+t1O7ol5JPr614RS9NnDG
e0hOCq+h5RdHbsN/Byxl8hjXfrgOUl1+i3oJsgBEzhIfM6pR1J+nSJWg/qjDO7AOdgdZ5W9Y9Kde
OVjwRUG/B7RBo/yCBSdSM9vo56yXkQA89Zal3F37uR3d88YXeykTZ5+bHEEipHFD7bUf3iwnhxoK
5lbovL+BH+/acltd/ZLnzx0y0dcFpCb2XOX5M0OoCqhBNa0LKyye+7Fndw1E9/C7y5/Jwh7kPphG
fU9VTqXqdSxleCD7KejsXZly7VErnPjNFSxbD3QpqpLh4EGxpX2gUhOaCrAVyGHQ2FFUGVsH0rxg
GMXNOIGZI5ey+EK2Q55W1zSyARyODBOaLFH6DNfVtdNZ/sWMkGprgRnmWEmJFM0J2ACorn8Z/RGk
kK2FlwKSEJ8L9o3MDY4Ul0FiYU9FwPvdvOnfcrMt9xBoq7dUDTlMr7HiFCn5qTjkIiw3NGhn2Mcc
P8ZnJ2uA7DKtA1KRkscktyD/YiFHuHY7yBzlnY+psMRcDW/yY9EgWSUcO2CFsj5ZO0HV7kEGZSBA
Opf/PzsvQ81X+9sBeAAxybjJQeIxA/8bAMRBi/ASc3BatbywV1Sf8WHyiqA3F7MqGz6YNVJ/NHOw
WDowrJMvY0TK0ggi/oiSRq1ql4N2v5msVwYB1wy0wp8YU+Gd45Thapo/olgfdDuFFP8NFZ3StlcJ
HAVnKvrmSxc4zafQrKzrkAYJwpgYrHNsYFJbMOXF3cpJx/Y7QNEeExmcE8iPOcVcqS+WCVEyKPCx
R3B+dNshaYyTr8r2BIyw3JpRYTzEI3jDQkCFv9hdexXUf0rAJtRH1Y8ig9LB4DY9iD4hYVv4Kru6
xdgewIY87mO/bu7S0QA5LRQtPiFA9Ecad+HPgO1tYeI+Si5epJYDRE3w2zNmrFIcl3yHBPP22IQT
RD+7zN5EoJB8ZvOHArv34Zvh1KBEhk8MsoPdPjGZvx+NKvCaWpgvWdTIfVHCCUHFEZlJ+8RI4qUI
rUxzL1SdLMU+wK80hYKWx/LYetFsQLTczDLMryg2djyg6OSLsYtw9b6EHt/S6lRBs3fhEVr6hrmL
dZ4OoVg39y0cRE/qkUNFcL4roERSqI8Z3dKa2sAjtpKBzHBuVaqI9gE3xqVVK9/YBR1nS+ukY3+H
EDty+ueRKxeBEChLm0urzSEYbAvwVtNQYcTMHWtAx0lFzG18N7U10O9z32zop52wfWhvzNflnRh2
UAED4mesD7Usmr0/Zi+QsBmGFcB69YUO+PO+n8XmnVtPw/l3CzILgZxcIZCnd1SsC2jVZqEN7Z1Z
hTC1hLyoqUG6SuHfYfI1XXBsONG2DMChSZVkR4cgj7+5ERIUqUSNjgEawzbtt/Hc/2Yaa/iidIxY
2K2OzhrBnkUGZczb2DUEPk8ytI915GPGIzM/BnSzBOWKRwPzFB+fVQQQcgqw7ul2MT+HikVp5PcJ
NuQfrg8kQA2unCzekO3tYq5IDrasi/Otvg2M9AgK5E905dvYUSbkGo4xvozhPvkuB+JwVu2ggxFB
sCNUEFseZ3DSn9Vah3azorKA4sK/T22E0kADAuS6aaQeQ4LFeTkl06bQxipsIOtGLf8wXKOjnfAD
hBbmS47zOE7QYldEZWs0JJgqlNjwWGJtBjpV1XN1KAO85VR07MTFvinML8xWwacKUmBUzwdpHsqK
YRnbj9NnXgNR5NTImkWyrPWSwhtA9UmqhsMUDsCY0eBQd0GMBOlp8IFgQcsRCqBD0cTqXM0HKjaN
XW6ZD7wx1fVliSA1YvzFiglmwTMVu5fYbdxLomuvVeZ0wiRswTc2Nzi+223g+MK8kmRYZ5MhtfAI
6n+zdTj3vdXTmfL5ezcqLn2rwD5aOag7v5W63o2jMM5IadDSSi90GK0IvEfzgc6oLkLAyEM6bbX+
rQGM1cCxzX3JODa63ciK/PhbPVlQV4TJ/W2F5fJyxb+7GPXllfoGB+LsmYPrV/f+uGWzyt5Nx530
3gvS4dNAJxycgG0qKt5sejNga6aMfidqN17Z3I6gS1wFB7dI9a4PA/0p8pMHQiZMtR/jtWg+Wijk
NP+zhW+UjTdODVhGFYgoVdvAedUE2Vkwd2OZkGy9Vbk6Bsb+Vr71qETS7s28vABlkZ6pfjF2R+Z6
XQphNLttm3tQlgMgYUH4YYDvRCHcV7l7qBvlq3K0m/ulssjqXS/EzAeKunw+1JWONthjM4+GWRq4
CxmSBKTME5vVgGaJoMEY2Vprv13f6mIZuu5SzkkC6NbEOVg5V9STKj+0U7muQanw23B/azjMd0At
dKARHS7f625F/OowsZONzCDHDnUM4Jg8hYjLsCqCsbgMEPVDZCcv2akExIGZIYrU0vq1aL2gqQDR
w195S5VO5czaEqMZe0kFCk2zrx/LiOFbIiL3IFUCd0lfJQ9CfqY2qkHiYrx34Xlc3+ocG3IQUQZQ
Fk/s6jFErsBj/kjmdNCmwrKdSXe5BtVZIYvBPRHWe5HLfs9ThhyYNNUXOOP0pYbvYx+CTKD0c97j
3ZU4UgvZRMPQIK23Ax3wbE0NgODxbd6ZYJ5Ktfi/lJ3Hcuu41raviFXMYUplyZbkuL17wtqpCQYw
R1z9/5Duc3yq65v8ExYBULQsicDCWm84l042tK+RxDfWqXFUC/z4RTrJ9N2QQJ8bR3bUoWu8zfIY
gESBkfpcw80mcIzv6DHi86dB5MvYOoejtOff8LU3cBnGOMz7EayRFYBZsuGl50n/qkUU8QarQQHC
Q8FZz7P0pC1xFxSYcmdN8/RatWCSExeBdsPPTp93wi+T5EqEbmDP45fL4hopiRZnV10sx6SO6815
RXXoP+31bD20SVse7dZCMyiOH93/HkitQaGemNZk4psH3W+/r4Nf/f+6Vk21WLBt/+c9vl4qMn84
Y+22W+/91b+effWpyk8eEtSXl3fwr7/01be+mUyh4OtjZvffS/3CTg61W6DXFDvtI/qi+J17sbWf
fNnumlQBA5dPgQcfUCs7/7UqzHuFi89Np5D62vaGCpXX5ZdhlMGrivp2S97F4zNg1G5Hd28R/u/M
pRkslqxKA4Kz3ikdGgP7EfFjHXRQnHmOeFyIuR+azKlw84p51LHw5hgtqqhUoMAyrO31FLXt8Qyi
daEPTMGbjLCLzqfxurZgBL7IQh9vny1hk9jyp/tny/WOUpX609oKMjIkLvTzwvK+AWOGfTp26rYe
TICwuyKydCAK9BW1/c9AA6IS5w7f33W607sQxZcRtDnCmBnq+HWHGrr5LY3FocgTPM3/e2c41sGu
sEBfBng5wpqR9g4JK/feAbq526WXHmfbg6A0VEBLloNFVuRR4mBuRuxGiErp6634YDVqIjyltV6b
JrYZNm4C6xmXmHuP906qTQ96Mo9bSWbrJ2IuteH+bBBs2+qZNB8srfKu80BZbR2oIS1j/6h/H0YH
KqDCrF5q/mFuu/Is0fxHS+7rNHWA4FLWbdUmjc3y3BkuFlCTFp1wBiDnDC/PdZrqVQx5ScWsaE4k
96pXSYBzaHBU3q6jEo7aYzPKd5LRebfpRxX6fdI+V0tRFbESFToeZoBDHKAtD9EGd4q+0M+tEanP
Q1aM/9v8qSlXoherxReyQtAblrNIleJ/muvAv/ry5brKL3AyXV9iqG7H3OIcG+BAkxBUPGYpdp7Q
G8iVSfpkOA2Eirqtf7aD+xpMuvWa9ZN9zDw72ufVEH3TQKNPQGl+1grlymKYu2uqS+txotq5qZup
uE2J0NtDHENoKkB5IaswRiejzbAcbM3obi4Hdk31dVz4UCnp/h0YWIL0dsR8hMH1MpboP6Sv0/N6
j/Ug3AQQeLyH3QguTdgKi2wU8Wxr/suqKgQbKaRjLtSnh2QAER4NjrimyAFcy1ogHdpGLpkIml8D
YmlKuwP6ZOHl8zWguU79qAHc9OoCAdai9T6sOEKyVzTexYWf+m3sf7pLd4SV0KlfkoNUCeoQBHN8
NKBMIqQ0aphsutoDHFR7N8aSws8ysPato47BNhfNb64BDltvkLILNam8W9CBEPc9O/mpz/lzW9fa
awW069gq29zndaF9FI62WS+YMWre9nVmP6yvjAqgOquDB24Vz9LQqe/+4yjQOTmrXWbdUtcxb2Qk
x30sNYwo/tu3njWpqDdLOmM/B/MAFY2d0TBPPj9MXrsenCY3r0H5ujaskgkilID+TlPp/faauc92
xN35zoYItv16Vb28PraqIWznyDusA+tbicA+4AQTo1W+mCt7MLq1vhXvM9bht6Ey4pCCPgnnRs0H
r2693XqZH1EicO2AdXcZ/f9+lTMk9VuPh49mmcMdjZvhDhsBxQgLu10qSQ9f/X1SUChWymc7yGXr
QJbr+gMp1tP6orWf/xftgG5cUlyedaPaTYZ99N1vuqN/rNosaXCAvu790eIWFXjDr969VnO3QwC+
zopFd2oxHjqCzLJuTtX+82o+0Q/Qw39bcf+H28WPn3Jxq5CctyicCAczoCTCF/JLYW4d6IbpVuSZ
vjVzAzBw6z/OBuJcq7BROpiHWE/8x7W19i9d61WBEtHhs/BrFiWAP9sVL9VsRk+afAYkLF7Wg8LZ
Z5vWU7Jfm8BFFzfeej7UqUIf0e8fWqObb46S6CFSdd/AzFGndTDxpnmPmW+xW0exTZ0ussDOZR1t
JMJQMziudXDtgmkB1Naeb2vLicgxRO1DxPamMLeLbXG+uDIMAEq3OYD0zdr8sj3+9EtZ29NyTVtr
3Wa1RtY9f4Jia8wvvo/6o6nhh0nIq140XS6bieltXlprl26a76iN5o/r9S0/2QNu46w6yxU+MKKn
Qdgk8LlZAJkCrQaQYiZuLGZyxWWJEHBi9qnyp1l3iR7t5JG6lL7lDY1PqKOZBLYh8+bT1AwV4Eoz
28xyxrZNGxCb7z/izgnu2dllsnnyoAjn80y1NZfewSa7vve9wN3bZf5RpZUGSN/VNoLy5JFy7Ak9
2eQpiJjcDahuf/kkuu0OoV/DtC2kEuzpup5pDnCjukIH0HT5WlNtlLiAV4t2brAh/8QqTSqWzBlL
8qhHmOa2kb31S5MsbrYgyY/e9DQHS0QUoBAb8/dRUpjLs2U2avNmJpCFUWE48/xPITC2XyVKbc+V
bsWn2JffgyH+IdI4OESJERyzSCO3xXaYVTLhV6TenGTOD+6CZvDb6ZQ2Ff8rMix+gtut7YQzqkT3
CkLbXsCezyLQ57Xx2lvGX4Fh+qEOImxr9xHZTs0LG4sCkT4D/BnjfjOMPD1kCQqsizrcn5Ce0O9B
oKOiTZ0QJ3cBAYhCxA7Qswd/sZraLZWO3Tj2rMt6nl4mYIuhKLvHnnR8TMb+d+YUKJXWVreLS6Pe
V50mw9EGYGrmwwZ5QoBOyXfD7dWPru4P2OCdWuXcrKrRL0ELtpXFadgFSVOERjL/HfU/mgIRX/a+
f1BU5rNovyNWd0iD4tsgAZOYVQ+js3w2QauFY4NHual9i4ts4zQ1y0rd4WIl7B958YF81N7ikykC
vNcmr/2jEyZsHfsdNkB9BnLM7gTPkNBOB1IGmjZuTFXkAKycv8zEVAC+iSmDpBQbLvgOJ3FXFSyw
s8SzqK6ya+KCrFYxdTsnQ+p+KvsDaNEf2lgUr330d40S66Fu2jeN7ChxgrpWEwkkmSy6RVPO4qG8
rW6YV/CY/CeqRtyH9AIQyfFPnsbN1ZgtPLXy134YjDfLOw8gKDdaJF4NeCHbEoL8dmIOIONpn3Cp
vtpqOpdCx9Apk9exwzrIgCKzUxlfBoXe4ZCAJz0n8Smou51n4sEXlQ1OK/b41BtJQ/DZ1YfERbtu
GPo70I+t3cwjKGT7bJS+FupJIkHa9S+eKilYzqXa9lHRnEU6npoebC6KPZRmga9rvX4cRzhmpV0A
fAXXhfo51f7Ew4mjokzU9ZiODYj7J5F79T1gzpiviL52D12fIMGY6BsXBKSAwX9UCh6DjZNMaESF
cWZb7m/GXiN0j5oTOezQxuQKFId+TgMBzbiuE3NXz3V77jP0t2/raQ3vLQ//Z0yZOh1F6Q6HVu9P
ZUWiC3Qkr1rvYqzDnzeIsZpJIzOUkxoPkD0KSLN2E+IYPiHHoNqzCBJz7/T6TTer+gyQXPGEJT6u
G+yPt+0MyKQ35z+sVS40GRU8tWIRJScyCFn94rNrwtEv4k1UeVgZ5f7vZ2yBvqc+Gzg825OwMH+a
rvcioj40qemdYiiPOy8dflUtX48I1L2yXXRgKySAqcCXxaK1PAS3Js8SZGjx73TFa5Goepf3AJGb
/o/0kL4AqOuhvllVO6Ul/m1oopNUvvYSoRMbzcnFsPq3wunKPQIY37si13Ze1PLloQ+IiMzwqLti
oIRPodpoy5c2Gf6KG7tDEC9xD5lLQaUa+300NMWG95tdpJwOQcIHIiukP0zpDI91yYdl5OJVjtT1
zZqtSyQOWSr3ioTy0RXtg5QlCjFZ+TZW+kYsFiPYHeI2hPUWFc1s35XRQ1MhTpDxMOrGcK8i4yMx
PVI1bXPR2W9sejUMO5iLzlkzNUHOPrNPuUAroenqv4VRliHWxpbe/I3YSxpOdorDdZvjuxk/dYVl
HBF6beLe2SKkW3rti56L99rWkzCwJra+vrwmnhvvG2tEpjYGm9oE8mQaBAmZn310TaDCPvPnjdc+
VF0e+u7shiIo8A2Xlb8vKfdceyCLTdx218LpyeaiaoEmFzysTuhIG7b9Gzn9NBSD82GVMYwsUk43
oQfHMUc6w2/PpTb/CTxklJzguzNKXCSt8VRQeQoTQbmYxXnazA5wvtIM/A1p6OnIziunuoYoSi7r
Szp2zMH+ZO/xYDDDfjGMtHLjHV7wBHa1ebBnP9im1YAFQwY5VYzpZT0MwkkvVEcvuWzcMxAoCYx3
ePEzCBZklkLpamHfNX+nlvPujPOvxuyogSX2A2DsSwUL0ZvJI9quX2+h039r8azceUX+ijq1c51Y
7sOuyZtjFbfyLmdweFrSP4lehXYv850kqNuaELPQVkoxijJGsLTS3fQGBr21KSx0Zfzs2Eg/fsDd
JEI0xkouKpDOKSJSO4skM87paMHQTAp1KdNsPBZo6T4ADbcOhhDz45DImGAWWivwmHo/jPjrUWsy
dlWaeXfZxckubh7rHlqPLVyKqfgIIsFASFzU2OUlaMhuFhTkpst06uY2kHhHCOfVtQJc55So39r2
OGgusvVF6r91FO03jef0iLYnSNX2wICsGWcflNb1b6pm52TUQ/mh1dREg6ybTpVjO1sor23YMV1+
TA5MH3zd3Q9oxR3gZLAP4FQxj+uF9cEChkEfVK2Pye17rGCFjkWjgw0DeZGPGF2NkGl9/CCfzoYt
q4cPI4iGUIKS+ggcFHUc5TcfcckUgRxe/QGFbEKbGaWwWLPO+NaZV2QMAxISXrRdm6lQ5rXQYBFN
yYfqsmoDL8kG0x13+9qeWGRt+5y47Imj2B6uOK2P15b/9TL5zR7AGXtlFqBtFUiolrnnPBJrk1EK
7ppqtNcu4yMb7c3g8i5RqslQhJ5GpHbRFulja8mCIgoDNArYb4wRmzvZxsYFMr7Xda3Ff6P94Q85
JWYkJqCKly/UdOb9gCzFFqSQu8FUyQoHw8pvtTN64Swya5eRAg4tZziYZRZgbZ2Oe1Vdh6yej32b
RlfF/6Kl7gOYxbc8icSdRGofIm3EktVo+g1FbYThCnV37ZkFu2zmDYkE0HUIQFOYYierD2m/gczQ
7a3FS7Mv0g2qCNnNHfvyFCgMO1EIxMqjUn+VfYldRakONeZuu7kK3gEHb/tmTCG+8PxHCsTvXPuC
f8UFG4JvbadAa3vuLsqSOIxyEq1tg5yK4HSfplCGRIRUlDHmd1fLruYydcc5iStX9s22R4JSQ86L
hVtAfCAhgKRn5Gz6QHqhLksKkSwPXRq5z2MVkFR35L7trSocS5IaZRD72wwfsbClsrxrk8rdzn4z
nNF7cB9TYeC8nilwCy3pMsNmQi0IoW9emT4UVg1I13qYUTjbDc6cXuB21AcCf4d3dkN+qz4aCC8I
rY0uHY8qGkPVL9tTPX5ewjkOKJokSUoKefaMXddF5aGMRb6x07fWNep7PE9mSEbtL2ZvKsyjmM+F
Ew7zUIVJG2s3t2r76+ROWlhQrn9sxSg2SP/yj+vBOcHBoShJ82RdcyfbDbihB/hTNggZFg4+zJ5h
IHCOdGKItqmvG9kVeuOen8R07VqqjbjxBec48jHelP4jeuCHIdbycPD1m01CZ2e58xwanXbugvJN
CNd7KDrtTzPxRU2OYT3aVV3s2jn73Vrgdxq0qTFguZd9kz7kwziFWjp74YRYfce670E9DwPdlWf8
oKPdHGFCIwaY0n0U4d2FAoTwtD/2ZI8XOwK+NVXJJuknZ9MKfid9ZcqzJgYooBaJ0XkqT/48YDDh
l/UD0lVXvWFLZQEVsXDWM3FuACxLRCake2mmAGOQieDJaIb2AMl2l0walLVaqKN08hZoZfXateWT
pgN4Q6e5PXht+90QubmxGsPmCct5+AL7pvoJlpyKT36M+c2SE+2HJNuhKkwEHxvzVmf3UQWJOMNR
0qleqb/a1gIrR1iw5aGAQ4Fd90ZNEyY2ffA9jwo77LyBXAdqP1OOxHDr3iiVTtcJkCHSN+0+9+N3
D82T3RSYmGKKfKem2GUzPPABDYPYu3Gk74SXv+MrM21rUmY7lDv1XZ6AJiy1GL0Os3ooJmSV2ogl
Srq2FXooi+21FEv6TqbdRkTJgRxcfs5QcHV1070Q4z/gmdihhp3eLcPQDhUPUhjN9xwAxyhT8dSy
n40dCs2WT91EwCvp6pYdq96YRPrs7Corng6yco1tCsAmFD6qpOktFpNDeNMOGwlCcut42VMSiIvr
+M2uQ2mVurXU9wN0vKPy9ADGL1oZzOFQaYZM7nv0w1XvlqhCpUj6I8u9j2Z913p+E0JXzvdR4DCT
RCLeIRb03UC+ZVf37fhiSNJCEvZNbZo4RgUB1pcW+lF1lE5bPARf+Kp8ciz+D9Kf+V5oGCbM1tbL
wcjEJOVA63sNxhgNumhmJIH5TOI9IT8Dz3WjgQ0E1N41m4GQYl87CGHXKEGADi+75zqHwmVRCAyo
+TcTCPp8sudQJ5K2exymmH9+IrMwXkSaP2lRrTaDbkSPorW+uzZ1eDVU57TPxKmYma5tDThXSTWj
8i4eu0yopxcsXLcGZmabujYQ1ikjqHMROKWsPXdmAchrypEGjOswQqfzoGvsWYbaaT4PjgIFYZcS
hx3XeYqCTO3haOKpkEFI7ZXGTn2SKUCAoD7hnNifp1EM5/Xs6xC7dn+WKdApODWs1B7pdvDth7nI
/QNfbnW2cr06u+S79p0qrzOasWeUddQ5lWzaAnhJm/VufkcxoM+nQ02BEYWyC9kLPyTVfxVG0Jyz
unhvfEkCpbDH5qgSyRY5gNXs5zPqtv18Hq0eSWyvxVLVNaQMHacI+RDs06AtvmrVYZpVcWYVKdgE
TdHO6ct3NwEV0A1xyf1JtbTYtUq73GhJmbCX8qPzeiB8JQ5NsqtD2n0faXpzVn2D7NLoHBqmw3Oj
Z2AXE8LSsG7K1zTrfrVd0X9+VuvZ+jElykFCe46UH5J4FIdoMTVc9xnrmb80F4c3vu9tUxUTb5qD
O0Xj2Y3fIDVVTHQ7A8V4dhdUZQMvfbeKuDA2rV5np65TFNzV1hizJ0MLUkzR+ccovjmoGaIEQQTf
tlG0YZJa3kB9G8r2mmlMFyixbpJsjmSY6FF0UHl9HNsaYYUCc700OY0dvESNYA0Y7GSd13eAmAd1
YU+9UbarsD2wfLVZT1sjqdj+RlaYdIAokQqB/v1aFgFbq9EmX4Ov0Rmgg3kWcMw3lQePrf7pq/wn
eRefTzZCimwwHZ/dMW2slHDTTMRp/a4qcyrPzXJYm+vBRsyDn/nyVf5fwxF+5v9z9egF7X4eBcnF
4mBU4wbP3u9sTvpNayMutnM1G4GRIjsOtQwo6nBBXGEjXfopmttz2AQN+Ezh1UDuOAwg/vbzb4E1
ARXAydC6hyjvk1OuSVTBbz1uc/s+GZ6KqHrImAfOiC1jtFXJH6iSxSTKW2haPValyry1SIyTDtf8
nZc1WggwmnJCnKrnqJYFc7eSe2OMnzyqYpF8wb77rdF96zAsaQLdceR5ilEbbBrzMhs4pBwgIngv
fcMzHAw+eElZvgYrDRIV+yKGSDmMJ610Mx4df76KGV0vx9NaoibyjAHiDfWQnyNdIO/caYRVkLEu
fDQntGA0J1RUnUNtAqTlW2aYBbH9gopkUVXZOSjVb75sbE4ArZ7sscCi0Uy7bUKJzBy74DoKZR1I
KlewxjYpW4it07TlTZeQGge2URuRV2nY53F5c1Iqzughof1eHCDaqy1VmICr0A22JgRSsUoxfZV9
gPpvLlGR2hucdYttq6n6IUM4wzJK7b1imt17U+OfcuxtnrBgpCbtqO7XlImDpzoszDv7xfNEeeAR
KI4RefT3sohQTEi1H31kVxtUTgcQoyK/ajr7njYYdlWeiB9xlbyRSdpg5Gx/H2LxhK6m90cK8mms
C2ahubc8Inwp4rQOGx33L7t1f5KZ98kFMEd5etcfSZY8UxqE49LXEK3IlmzLuM1OJsLlW0/a6ogY
pjooSgdbUJrWVmlduyN83JbVmB70esl3BGSkCjKtnejdK0B/XO/E8FzAJ7HSMvkeaZULE5xigvmS
VXq5kFeSnW656rkd9e9da3wUY1cjcg1hkmo/dRgsP1I/DdABGost0r3Zk0gzCbk1m5mkdt0s80st
q/HiLNm7GajvaDX1MRga7Q0H5Z0ILFKqMPa2UZ/vpjiN30AK/hT4FT3ajam9Wrqj4cKgjzu/lyAb
nTLZ583kf2/IXzeBD7a+jeYLic94m9vIKQ1UkI8Iu299BMF/tMFobbzMM27sAKxTUyXtoYV79pLY
Hax3KuF/GlRonSD93eBrSzxtWE9BmVeLhYV9DKxBPFl1RGpDE8WvvPqDrEBCjTSpQtW4wQto42gf
Jx6E4Vph1aQydSPF8Hs2u5OaRfcytp3/1CNskRTgmfErbg4ISjMdrfXvnDd7XmveGbW0PPxqfw6v
V66da3s9rJd/vfqr7/+8xTrsqmid5yNTaqeYzCfsj8Ub9/O0HHHNXdvr2breDInORWv7f06/xr8u
X/vWw7/61vusfbPRFVtLr6aQvV2eh0CCKxbV5VT3CGFIp/6n1xpsAoJlPNeA7O6w9fqn/fnSz6OY
KQNqjraPM1Gf10O1LLOjXSI+trbtdv5PGxFkosghfShnM352DJ3HwZfWBhBR/Lz2VdJldk/t8bD2
rQcdbrqejNHDZ5d0s3vMNPb1og4DwJONKPxn3zpQtKqhvrNI5i43/+xLtXZxgtdPX33sODdoolu3
0s6NXeJX8cGpUKwutdq56pWtXyMZJCx9U/ej8Y13CRD5xdS16awiIXcuPjZP5azYPsVziN59+T0B
cXFI8RE8UhiBtQw7Ea+2rWEGw3ZocnIpUfHolkP7YKf5wWeNvWAISYiksvwEc+yQseW/FCh/HhB3
eSua3LtCP9R3GtsuppXYfRy7KSXC1x+zqTsjhiIvmMAKnFkAcoOiUjsrMFy8MyT6caX6ITzUC/mg
gxcS+o9F1+jf0VsrtmJ0i52ujDvl5p4tZo/aX5lNmxaRvIPdlFR6dASZDBOiHKH3NhsG/a32RgCj
XbawKcgk5dgM4WQUWx9p9dtq+5adMoDGPnbe1WhXWwl37jlPECmopvInufz5snY1sdlfg1ye1tZ6
gCgc71uo39v1+rWv6823wBmah7U1JKWiwjQ9dt0cgFPrxLaU2fhciKiABpuMOy0ex+e1LykJdgFH
XddWgLnjJanlH2Ro/rlATSgek5UEg7LcYz1I8+9kdMTTepugUslJxwEv/Lpg6HENsLUmP619Nc/t
Q6dF16Clhj+X2wn27t1QUscLMpv3nh8v6Qmm7bUvdpInWVBBXbuccgB1m5e/1nl97UpGNW/0yjAP
azOd2/J5Jiv+eYcCJ2UToNKKeV1BrsBB72mVese0ZX5FsuU/oNvPS1pFfG5E3776/30dKf4COKRl
7tf7fV04GMnLRDWOnY0cNyg4lY9IBtona1r0c+pkCte+9TCUevnYLYc41YBzmrNaNJ+g5vx34Oti
I1PesTL1+1fXejbnUfn41een8o8eNEQ/TRKEftOmj6VJyVjg+fp59tXnah0ggiY4r1doVJg+Lyvi
Oj9qJmCYzkS8Oq1sPDV02b3FJIJ2ETHDfm0aopSI6vfwrj2nfRNRtIB8llzhcnEyCnlMhQBUvTRH
0VcYz4IzQaqJvZdw36wgB99W2mSYl6ZNUf1otiD3u7F336aiGY9CI2JbR/OpzY5dU83b2IYrP3Su
d44aghI3Izuna4ZAJC13X72hYAsWiPe15Ugje1nqBGsr8SP31bIdVJI6+bR2lX1MNCEr9bA2QUzZ
G6wAv9foPGzNqQ5enWTQkARLtJ0TBP6rQWh01AuCurVZIvWC/hpBznqxxXRxh8FwWQcjEB2v30x+
1sNmnC2eq6q668tNs45wtwuC4mG9EHdbYrq5x2AH/7tw7RtZeXaiRYUqYH8fJNUAiYYlb1oXtnVt
8k0vIt25lHG6AbrIxnJNdfTydi+8IQf7GSeHArWQ13h8qqpG7gMNf+F8XHQvR/eFJIFD8dfodyWo
rDctG8hO5fq3Ps5Y3edCvjnGNBPnM8vhPZITi1veRSXQnb2lOWgTxZYgekdVGCeHCQ3hoLcPa6uu
xubVs07MjsnOxRLRAxV09kwzgL6VoWhcROKtnchk5TUlKWg05tEoYm8jqAksWT5vM4B02SW53e9J
Yy25MZ9wXr7MvVVsbFPGx8DcugsL1V1sRdaDmR8tW7tZRfOtNzUcXfx6vvGmkeEoJ/LVOXsXzYIW
mVI83sRuBdXQREMQ1azyR1cM9yiq9VcM8VbETdjYQfQiyWtlNbG6rtV8PrMBumg5rGdiiTHc0n6M
izj/7DKmKDnj3P6ctvmvyvWtY4sbwlU46MPNhLgXWcsPYu/2l2+L6zBJ4w9uDfssaB02S7d2ViEB
eUENu+uASzhZGKDR+y1e8NeiaMIYi4U3O21PCUDeX4ZEGE6757hhPJtueUHgtdiXBnnaQkuLnT+m
FUXv5BtBX30YfIgMogsEMudZd7eHsiER4Ca/GvFDj5V7CFpjQecX/nbWyREWqSjxX/ZJ2uogY11l
Pql0LF7HPl3Yhbk4r828Rm8U0MQDzHv3HvUzdah+rOFqWNM9aeyFX5a2e1DB6bGt0QhxtOKIaxBe
ALnbHEn6NTt7oZWzM7eeCf3584oaJAWKLSCoXapR6KeolYep2SUkb9zQNp8wr3uOFTOQxVS7jyOz
xDS6APWlGdWb6XW4DcniyWG39jYo33jqWnO/jiF9Glx6rJjDyf3dMzm/2cILXmSFyjtOC2+DY82Y
MePlu4xNCMGRa8Ycc2np6C0+1wOZ+6U1UCx+LjB0XVtzI6vnNsj2Iqqct66s8Wwt5GEd6wNHf/Ki
5vjZquz6qRsV/oWZjqyFeczqXF3lcuj08aLSziRdQ6vq22E/+JqLlpHpXifT8NjzzjIko4NmwNpp
LSOpwxozz/Iizca96qPBaDR3amcnyYBg7dJeh9YDBUzcgobr2vi8laxbh6JqSRpVjuI4DpK0ZCvw
3fKdRkAYQjlsbZbLH6AI4PLqBfZM1QI4Ec2pM7la+bo69WJ+/WyuI0ZTDefEya4yHz7sMi1PkozX
dRjqfw4oYHo77Mnqzb8GRj2YHk3eyte1neUZVthORh0CIEdaZLlL0pEMmswUwQA7im9W5k97MUCm
NHI9vvEkQRJwBzU/LFY4a996nY/DzG1t+rV9h3FHlmF5/Ve/qlvkixpXQ5cxbgjlImMr5kjAOOVQ
pF0BwBiK5ZhXFJGXvsRm9kQIKAbO4Xav0ineqqgW17UVBHO0QCsxtl4Gxy7VDtropmyki/5Vdwvz
0cU+AsRIB+iFK2pgqWyOX9aGaKgxIXuuHtam0QHlgIyXH9ZmNRfpKRoDkMPLK5HxlDc1Jp9/eO1y
nXmTNHn8vLYcOZJiHdFEWZsJFuI7114S0cvLhetUZ7gYbrg2c9Nz7g0U3LW1vr8uNo+5K5v7+t7l
gvOanFTDlnF53wuwaDaNarc2KzzK+Wli1r42A1cig5QiBLVcu94tiYZ7XpHipbBMac0xCn2j1W1z
dikWkEiea+Zqu2yPuktlKMZD8s2byjlM49j7AYD40nCGtRnPU+uov8lbvM9kQr9XPXQRivLiBbto
lnpCwxCrx+oKgiM/VqUbnTtLiUsUacmROmRxLBHxvJkyfc+RZ/vdzd6zPWP77fnV70KWLs692XQ2
Krxx/RT0Dbmf5PeJQnxLBp+NgRH76TWfihQkThxfKJEe0km9uqqwQuQ4gW9UufvYqb5UoawNft48
qUMub+tBc938RjYUY+boh4fC42bIYKD7Y009La4HAFdAz+HQ6Whs9rBYgm66AJZXp6atf+K+qJ0c
Q86vTl/zs5vuBrbi79h3/SqUv6FA/zjMVbQXrvhT9zK7JWmCbm3uaXto+vp75aQGQWu3N3zTfRPu
gZJY/s1SatxbWpLufC2/xFrwi3BdP9tN8sdOyp/9JOz/x9h5LUmKLOv6iTBDi9vUmZWlq6vFDdbT
Aq01T38+PGcteteZ2bZvMCIIyCoIggj3X5DeqZyTBmKULJuL/xJCY2MdpygwQX7wQiP5NpAkSifL
BYpUkax0eLGTavR2ekh6qQII8FIURyLyMSk/vLPbPMZDBHVisgTa52oOvJPlkfkE+J7uqxB5TNMB
rDSAhW+a3r9a31xY3w9Drr0YanOBiF5tyEIFB7UgImYhd0ngZSTeqzI3rx3jcRy/6RhnGM9Fa7un
KeuQPxwBKNdb4ozKSVPIq8Fpqg5w53XkQXzj8gOoh/qQEgHboa9k73I7X+xI5zOfRyQ27eBrlbn1
66zz0aZKf3RI3APudkIipmwUcwyvoxf/mHK8+8YB7Vwc+37P0GDKVvcwlQuardWH7TPJW+1oYTx8
CaycqHxUursgV413kJ9/DVZc/jZRwSQX9Cvqugryd0iwvigRhxjabqMiUnfGAG7ABkeLnipQKlKS
TWW12gHiPMGxpYVs/FIH6TJ6dz5klRdkVDRgf/EJbMQ+RtL/sddM9XUitbr3dHLdUrQQUnzIYu9e
Sj3owtfBgIw92v1VqgzYB0cnsqtd4ybaq9cbLShPAERLSao0w0LwrU2Ti5ywfH3OBl9m5i7RqdD8
Re2z7F4nH0irGZXPUsLaKNinro8Ty3JwZGVDvrq9SMnTte41UlIQAk4/3ep0rCbOvZfbsGg4QTZM
Sg68GrhULicErjLtkypRQSPQgll1/NTpZB+Wg8qyGQcCfwqkgbO0INQ9XPwCFaj1koGbXhBfTW5/
cxYNxTbyptcpJtwxWZr+2vg4bOV1eEmzkC9d0ca/7dZGV5q504sT2i/p8LPEWvWNmOZ2MqwRh4vc
eCvH8keYIDQhxwjRqlvEKb0TiFHzzdawxVN6b9hL29zQg0uF28lWjg4qmR5cvK2jbz7xvS8Bw9RT
dvFCZhBQ0aIX2SCOUuyrxC/2yX/r9CnCZb3yEO+29ehlCkZQXr6H9rd5TMPIeHWLznhNZoVBH0zL
WYqx4nVnbQYeIk20wTZe+YBNThbd2ufYCmxHVFpP9nJ6FdQH4O4+guhw2yqlc15kk8QNo10zjGcn
iJ2XFm30hzFWoJnrANAKM4AdjbHJURoTEQyf0ZJjTeO3+RbUb7PnBo17gM1/X6/ufheZ4u9h9gOM
wn3jBS6djlNa092KUtea9a7W+J5JCS/M4jhXAOxuRd3nrDk7+gA3HqVqNGbSeV2s4g5RBa9SN83+
Rct5MaRUt0p/aq26oAU/Kpvenh5LwCH3typYkBgjDd7GcPLoyXF5zVu0s+xJNzfkdskUG0PwIhtP
DY9qYcwPUhp9t3mIavdY6GmUbOdmiQLXlbORo0XEVz61dEJnTRIf1jrDS355qspHry+bZy2CVfbL
waJybNQX2dCPUPDoyVavdb45fKojdbyi6KO+4FAfX2vN/rI2SFinoLzRNMe1zsX1qh1vF236AcEK
ZIS21mhPVz2Kn9rRyx74BmYPpNAvPSSIi5TwW7TVjex6afiitWZ7/qNOTrOa4q+69YOdVlYZIJ/c
eZaNWxMldCAEwFCnrlQVQLrkYuphl8BRfa1jv3z1k5LwmhdHR6nLopxYZQzEPMyLcjtVvrqh7/tn
aWwaWH0WqBQbJvCfUsVVKWWY3QddVL/Wc/nSEii8R++1fi0SRG7NUPG3KnRQvB6GO6cze24AB0Pg
UzsSqSClNLt+Vac6fmxi9ywHpQq7Ko3gfeOdtWkoHyZzvLPrsOd5DsanxhzKizfWHaigKcju66Dc
5+VeUYdy1zROvdOsYAZ45OPYrhjOfZ9A0Yh7P1lcrPbYgX1uDL+AD99f/bK/t/oAxfaQnBS8hL/8
Lj5YIYIHicVKp2AG4JVadRoj++fs5iDY6rPaBzAnlBBMt9rru5Y5yLZh9pF72NTo2WYGJbwdIwUi
qc/XXLJ94GNg15tg0FVluICY+KTVTnQM+CAQ4FaBpANS7nv9Tp3Rmms1xSC5ADvJVY7pqL+z7mKw
Ab2wKw31IevSM57GyrXqSuix/eCesx4CnGF8ipshZvnnsk4G7Zn1ofs6Z5Z2mchoE+9oCSYaxSbL
pxbO1EYdMWRFnZj07YQbgFf2yaad+UayGL5X+2ctbLynRYRvgsRgT5UJ7zEwrmYTqwcFx9NNEb3P
8/xGRmgXtVp5KOzWveszY8KWa9ldN9OAArxtVHeIln0GYTFiZtb2h9IJsQPVdf+hz39ymfCC3Iqx
Qfd52DqmQea2ULRrxlw1s0b12Ui58lBl852F4GwQAhLJFJz7Eh1O3pScGm2oL3Xn13tcCIdd4zjB
NXXreae2+udgxD8AxFS3D2YoGupcPlvAP54r3fykxFF1ylBrvCKTCK6Eb8o+bZz2WhYFURJ9gL81
+9ugmvorQIJTVyPI2NbJNq/Lo5eN3jk3pmqXMm9gaWWGGwNTpm3ddyerWhCBQaftzcFODgCE/0Kq
6fviSXkyyZJvuVv9Fjhct0WdjQge/cZuFOB6SdveaWzRSQCuhZYEK/bO4Gtv2LBt1L+qRJ/g1Zn1
3QDQ4KwsAQ+jeZYZtbZMq5mi0I068iBpiDBLniAZEQ2t+knPvve28pCm8HwRR9mm8TPo5d+za1QX
8m8qX8KkRnNNvUxFpb2YMDxMuj3pXrseEvA3TrU18jC6dnkVXIKRGUam8f5OYbGF3lkitzcsvbfM
CFk5PZoUTvQJv1cmmAkxVLuq62NoT3+5pupeRzdpt4QC25BQ6A3sgEUXuSXbOQd9iCNEAJlGy/G+
KuolUvIZIkC+HeLoZ5OVmC1H5olveZ+AWEHeqj5wQ3/XKRYxI2F4sg+YcrSV9URgRN/EoMt2fty8
em4Dx8xtMBFTjeIc1oyDsWJu56FvtmVHTKDOn9A0Va99FGnXdtk4Jr6HDiTMNN+EeuDvzQ6kXqjp
rFAUp2PstZp9kCTuFlDWISqCnwqZB5QYIhSFCGX86K2hfG+RNeejfepy3NAcF06THpADUUfoqR7T
4/ugAcgzP7MiabfkPavSfMAdO9vgBvApjdWQn3esBUK9myAXP44eAfZa7yaywsELwip8PtsKhJKv
duDwzfg6grzc4L7ErIJFYZeocHjMluD1nAYH21vUZ6v+Z+D6GQJlBvBGV08BMZg5wEP/GM44/ukQ
5jedBpWp/TVAGoyA/e4bDzhfbTtEnZ2NmbfqFqHpYq8WHQjlTsGARVMV5CPRiwkCn8RC6b5O1fQy
hnZzJdSYbeduQhQtax9hL78QaW42FnryZ2/SQYHqvnV2bPei+L13URLfvVgLTqeKu++N613LiGHW
bBSGsbSqTjMKSzhxfhsAoh6rrvuG94EBJ9gO9kqZTPcDXkVXh+BxsRCIg1R/TR33DvzDxCx79LmD
w7eRVTvRjQD4UhzvdaPzN00BiSKLKwIVbWCSdSutU+VWxcZK7PYIdL0AFOdZgG74GBwgM1+cnKSU
XqC5hXTsa2l1LlGeQtslcXwsp9Y89nXlfUm9N7hMndr6P2a73sF551vqLRAZ5Udk9NvcyoKLjq/8
Vq/UZsdK3Tv1AM+OFjhQcCekpBSfxVsH4d6xCoIeqrljznjvjdbwlA5oFDmUEJNJ9q0ZvOWZYt+t
m2oonFvRZuZ/tmsoYvVsPVg+c0dvsMAxuhlAz8rzDn7ge9vQQ31NY+jbsmTe6GrAq+ibxt1cx6RN
mX38THN9nwfJdMH+/dQhFPWsxcEva3GIgqpzRbdYOiOrMz7Ey2YRzzHzUbuqZt0+D307PbTxMnJT
8sqgfa4jprpVnR7LwFHDberwGMGEnZWW9UfXp8w8rOg9SXV0Ds3iyTJG+zDmEevvZeO797PXwUNr
tXjfdM+p0ySXkOXBJfWdaGcUEABgY0d3lm0+64EBe8Mb6VG4Bg4grojvxftBqZ9nfA4J7LE46xaB
My07CQbMXjLSUIWBJZrW4nUFAvO/G6UjX9SjbVp42GUYIZJafglSY8y8ljALfg0OsudLIkCZ9b3u
4w6K4RYcCTwlPTjWQQ8aawqGiRWnz7mERq4ISp/pqMVdY05PajiPUDt8ezeiSrOdliIyBdO2N3lY
ZuoCNHPCFF5Jh/TkrIEu8sziDkTGaZhgpABXeujM7llp8X/KzTjZ6XgxzlvBzIULgd8Cf7Z3himH
UzC7D2OqaUwFu+zRIzV3iZvqfQZu9AmvDdCGxfdwiNJPao5LjNf+dAufzi1RAmcJFdSzzkonpUM5
nqvdy2biEwbAylN2vrRGAzxgUilbBbCnD1JgqnPzIpfB/PAtqoP8nMUlQ/bYOTt8n4GHkFIABFfM
2wLFtMgpbN4Le2sy5N0PGpTeGqCA0gGsShp+D8kR/z4mwHpK5vA9RAoO8dHDFPjlznFGCO4L3giA
9i7ReLro/6YK6lv1b9Y17V07ZMd6rPlMggpMHJyR1QSSUAuPs67PTvi1yEvjMxLyKHKOL3oSWKd0
UF5mggALvVU9VuZiPBB/UzvjFHtjSLZ+58Wzdw4j6yEmlbZNdWSVWjVH+M8AMW7fuaY+XbU0fhtV
VqlYySOjGEIZXkyaKh9dm6Th94ACvd8UIIKs7g42CW+wXKV9E45Ip9/d4GivwHZdpLGViYWAyTit
Lbj6PO2bXZHa3hMsAOdRnd5mEHxPBmAEOw+aQxUnn0smBshXRkArS5KpUpxTPWPOh499nCvKMenc
kPmTkQJ/sXZ50Bnbqiz6E+yI4q0z6+Y0whbZSlFPnAa8cW1hO6k090yX+X/azt7pZfBzspXpWMTp
fIfwx1M/A/Y2XTt5DJByeQwarSYzjBSm0zvp3qrt6lhCAzcC2BlKgsRcxp+3MDXcAalgJyTJWAQb
Zx6zPavoR4M4B6P4Lsvwewcs9j233zAta8/ZgpkpF1xdCMLibDqP0YIbrY1JPQOMCBckqWwmPXpX
FMPfx/+tknppni2vXX0pA+6r10Kn22RFylaAno0Oclqrq2DnHyaMBU9W+BY3IAX817EJ0kMAnddu
DbhFw/iKUDnqhnje3XQ1BCMkuKHMZMHgxg5K3ovghhzo/BSS5PjX5DbBBVyWNe+ZrPKXyK680VYF
l+wku8lMBAkWFv/eUBegfd1WR0GoVI7TAilkLptdih64ddDg9eBvEkVb4gjUBmCx9mRVvjpKvkvU
AKPVn2Y/gGJeblyzXFH2VnyirSXqvBeoolSOczZlJ2kZOS13BlnE4O/z2+Ui0koL1WljO1m6k78y
QWuaBCzCZ4ur3zFo1KMojDjeFpL7cAbD+aNbnt9oRs4pR41acsCySeT+y27MEpmUFsZ3Usyy6hiW
io7/zPI35eA+A7wzTvKT8mdg4BtG1YA4SV/t8VP/KeelYwDHfHmMtycslYKXyn2yLtZCGl3rxlLv
jkit4MkE6OOG/ZXeAO2WDPU4peNe1evvggeWzQCMuqvh1xFPRXIkqwYbM6LKSRnj3WYvSe8bzitU
g289zMW914Q8URsJ0UObNK/y7O3EfRyI+xzm2mBYt4YIvT2m7qS3ikvqsPxrQzTb1ocGdlgHQt0E
O3lc8jRkr8QqNdnIrvQCK9R98srdxiv6/IKvowf6THaXDUQE+oZyrLAMZ2wZkhkgAjBnHGvNef/H
rpzt4EgBEtk18sttd0570FB2dJLfG5uGGHWzi9vk8zzqF7lzt7sEtXRTWOm0k3stdyVpC9b/rYb4
yoIBkGciZ8ie1N26g5RlY6Q4hjRdCEQT0cehe5EHf+uacmvW3iBHaiKfmwoM+05uhfyRel9zf9qg
0LdE0JnlWtVf7WIbgtzl7f6audPPAK+MQ8ZsgF73qlV5C9M2POQzROdWn170ZeiQz3YW285xDmaQ
wNjxbVTonCjhNugJWUle/H8//MffILvYXkF210P91vL29FCTyUGaGPpOhgD5vnfIjZ9sAFnjSwqX
93Zzb3CKP96aP0AVH++gQRqviGBNzs3BCHNt3sdu+E3pMnW/3mEGwYvuuFC618FF7Z8yTCwP8rf0
fvWY2rN6QKOxn7dNFl7bQVeAeSzj0PJay5my9691XlfOCAeEyU56Qh+nB6YwLF2WjqCPSDuZcKzX
7rM0sKuZBqaOX30wnaQHj501nKbcYllS7XNnwPjIXcCV//q7dpGe/RCssJcbwBUWQMra9+b43tUX
AKNR2PUib8PwtgzL0pOkuNYVRH+WEcnSZ2fvO9UAZiV9cgKFMVLay2Z9W//oorddOT5X3nDyGnMr
PeF2CrYCR+W9bUgQyFjIgr05otB9Xt/wtS9LnRSDpReqfX9oAOkdQyc6yDFTOru0WM//2AWlLE9N
9m7nSPm2++G4FD/U3bptWdn230MPtnIk+FPzHMCV26TAY4oUkFtvg3BePhy6B9E00FmoTvoBHwry
9MwL5IkPto4xqPOYz+2zw9yA9eFVJ2IxqwVWzclzDihlqLs7a8GqzmP5nA9udzDNmalEo6s7NSiI
3fQIzGxI8B6EdzDli12kOQ/1LojKRyer/njw8qvSD26v01qWyrWbrH1FmhRD2p567AelM8qmXoZr
2dMT6EtmDOdJ7r5cpADPOIFZodv1PrT6rbwlsNqpld0/agfX+JJbiCjJumXCNXgPqe6rLVyKkBvW
xUp6Jg4ONSRe8A1jon+KeuDuyJjs5R7LRh57vExPEMpljTylf+WTfvFiIzuo83iXmCUCZV53kkFG
Y9Ru4eyWqOfuwiK4fQGM9iek/OwsF5QnL3uM9O3ChrGj4ec8eE+Yxbk3zLKf2K8+nmeHXHrEOhio
muqcOW/9+/R21Hb9BPF+vYtl5jCSJstnJnMza+db0IWEVAIv4Au4ZIOZuIf8qDQhtwblxEAXZdSs
/U3HTCZb4HWr4+Q65wlgDvncI/RINIoje5vhGHabXd1WUZEWFOTcdO02CMOlfqiNxDjI9eXv8u1o
PLf642zk7UE1jWd5quujlb28637ExhRtxqJA6R8K+d8LtHXgUOTbL+XbxI7laYkjDcsHMP57LbNz
2PltPtwjyG6egKZVF2HtDFFXXegLv8swy27PV57EOsasD4YP9K8UeqY5efXOgiCNLIZj4HBS8BK4
jOA7FAL3JbdMnox060Al9mgBD/YLfEP+O5hLg3VEX5/krUMv4/16E9ajsidN/vdLMVcbYS/dy/sk
MwX5Y6R4m4uvZdm7Vc4Rth9MaBFmkImu0tknFY9FaSI/e5tyyS4Om7xqt13y2n/D6m8fSvk7/5hl
3M4tc3cLLOBKQhB7DD70Mn8lOULoWl6TuUAOZhtM5je0Vognh31yKpowVPfS/LbrL1/QCDBIF6S3
eZz0VJnRrZu1bpozUg4aSpEaMLFlEib/zrq5oSSl/Mdc9vbXl/MIE+d+LNB169lvgKcfbLJU8xa9
3oIk1F+u/CFmfdFdXT3LzZZJneyt936tIxGE5nUAAWRtLL++FtdzZW99jOuB9Xofzo3yTx1CHYxh
jJkycHYAAfKTlOXN444nLOOX47c/fi61YhMpg/rHNFIe4a3nzd8DiPZn6a4RSrqAppdnEHYdkhvS
U/55V86+DVWAcpqTW6a7j1SQAKbIuoT7wAkRgoccXQ+sa0A5IJu1nRQH/8eg1fn59tcvPflG9ljf
mdt85taZpdbT8478yX/fO9m7tZLdj2U56XbVP1p9/IGPZykaiY3WftNmpGZlXFlnD3LuP9WtTeTo
bZ4tu+tGnsdalD0571+v+sdyRlpLww8/9U91H6764ZeCZcDHaK7uQhh9yyuOhzO5imq+rVXlhZcN
oRTImdCIWLwvYbZ1s9bNGZ6g0O9oU7UGu7dGMtzKxdemfxyRXd8MQAiRgr/1aHlZ1jf+w0u1vkDr
iyZ162lyxr/WfTjtny5/e13nfCH3FzFov3Hn4tDGtHaZC8uHa93cVrJr+Y9YxT81/1B3W08sl739
glznQ5vbLwyJd9WU4bfaeeFWhgZZg8re+o2WMWQtyt46IVsbf6j7UJR2fo9gQP9Dq5FESAobIh8v
J7l3prfShW+7UivlmVA2y+qsyg66V7yuwztgKmjja1mZFxq5lGXkZy4UEFGyMsu9hY78wGrnrQwP
RP+RZG1QBv6brnYbNGyVGIKMLkU5Q8JE/G0nT1I263ArRekKjiz61zZrN1jrPnSh9TJj0KSELFyY
XoM6m7vO0dN5K+vfBIAB4aJkfAvaITrc3ni5KevmNqyuZbld/1qUA+urK8WAQMrfw7eUP1xB6uYs
ATuhJbxG62B/m1jfjsvzWc9s8Cph8ZadLQIjxhIh+WPluDaTc2UjE4O1KHsf2skgutb98Y/LkQ+n
DF6l7GfjHlTgUw2VAtcAaUGk3NBAciwfrhJHvPZVhi4/S7LsJHemTPo8O82qs2kyxzrJE16f6O3d
/yOY+cdUYW0qe/Lwo6InondrdAty5Q6iJ0YcIZOio5U9zF5JOgY1F216kFf0FqeUHjDOetx8kRf5
76hWrQZ7rLNJnTQkB/M8OydIBMMSh7Qmm7ohW7lZy74VKOifhdamXHSHndnCgIwBeY18WLoWHE3d
vxPOtkUCIFLRrpG7Ks+lzqAy6VXxVsbwTIRPri8PeG4R3Wlv8cwPt19u6h+P6LZ0vd11WbPI7u01
j0hOzp457eUuy8+uG/kD1qLc2A91t1WdHPlI5lxbyuH1X9LDUN/aWOttsDHEKi7I/feuiMejgRDg
XocxSxHqGQKkxRmfSY5aOrkzw0GmZznqecA89STBu6kOXiMtO2rLNdSkzu7LoG430mrusvGkzKW5
U/sMkN4wFJsm4lWXjZe55tb2AHhqYIquaeIe1Ci08j2SQRgus7LfE5UENTw550YPmkc4WeSaEY2F
eJ45uBfF6jX1x7cF0f4SIAP7Av+m3qEaN6LKQVHqMgSPsoT0RD2iAhHbVfoSew7KgmZ3P8VoITjA
Fg46uf2jZ/nzU1o1P+A7nnpTK9/H3MRVK/W/5SVT8hof+IsfqCDFs+at92bru0e0nsyuH5Bw0FrU
cYZhEzR1/bmewfSyJC8/6Wpqb1HUAV4VIdulFostgEkoec6tCv0mVd1VSASjDFWC48aIsXoYlyOE
kjATGHAUCBPt2BR2+TBPSfUge7LJisJB9yzPERYmCG8VcbArK+SH/Gn4apI8O7bqIuWXqZWBHQlK
HLslALxxfVZucRGjeq1C+DR8jERVFAx3bVaACfLagfVwU7gXkBqk1zyC7S2qX1M/RU/DsoHoEj35
avINWU3lLFVlhkk3uouochUInxkW2RoneGpQw35SyYQ+pYqmbadxDFhBcCC2PaBVqc29zLEUxUN2
Mw1D96Alnfc4L5s6A7Zn07dgV9NiPRDqWbrVSgdXtIHsjDlhNjeOOrow/q8pieaHWwk0B8q/Dn1u
Pb+KLO8RlZloW4XtBt1TY+9olrmbpiZH4w0wfWFo5sV2gDoDa9V2uq0n7QYreGQwcAAvvbC8VlDt
rs2yWYv0z2NSEEMdkDay4aaV+iWfzdTYaqahXWRTTMF/Kou+UraTB8vdC1OCzYgavPU+gFHXHvuv
yZB/MUilgwuH7s+7ZcJnBpkIWqGoUInp51+kOz+HeaJ/nZoEtAKCOG/BmAG7RgfrcdbIJVtTYt1V
bt5f9D5uT2kaFw88Ag3Kf6u+NKNC58pS8141+rca1aB7N0oeB7tqoL4q9UvckzhyEHvcS1EOkAr9
hPx6vq/HTY9xx2ZamsdaiilfDJZrOY8MNlWOAu2WMWP3x8lW/s1JZ/NOLlU3pvbgeOEJchhOnRmy
aAc+ONVu/QvaIPkdhnNyu25tzO1j07X7XEXWZutjsdwH2StGhTNB+6JhrWybdxAtmhe45/0DoeOz
lDDabV8wrYMMlY2INS0tpM4xyo8nJe6b6qLHhWsgQG1oP0Qsll0FBt0V/bT+Wg+ElcsUtRM54KBk
cUYGMwHNxq3QTaU9IrapbaUotydL1eVT5YAJW+6PPY4AXaplohcf7fH37d9Jk9w/2kUN52y5f6hO
g8jLJg9/evrMOJgop8iubKpghuG+lqW3jS0Skn9UymE50kHu2A2PAGdA4AXDBlwXlgplxaCk11/q
OghPvT0EaLyH1beyPMjxeAjrQ6qj2lTNikPAWnFxCyceeG6CKLh2y2ZI0D1xDf/4x4G+T7GTeQ98
O95DYYjvyjHDw3DZyJ7UmayysWywUVSLtajBb/BfGsopt9br2d2IOeD/5ZTUHcBXqNrx42XarkDk
9nl8KFWigdsPf520lh+ZilJvrmm78ChIO5pWCwMWRcr7aNnkCEzcS3HyfRQLI3+AvK7GBNeXw6WK
cvlmbSR7OOjd8eHryCNzcuwSVQnLysMTY1KUi/NuAcVHWUqOfjhVivLDLaqjJwch8Nup8mt/nJHp
5r4rAWh8PLD8VVMZQ3Z8ngv7S4o9Kcil2U3v2qlK79wxAnCiobzZZeQZVbIV+6QItVe1DIerq9d/
5aGmvg52ob7qYf3QMcA+kJuG6YLoIF+/3kD/y6lb/c4GWvLuZlyKZE55n6Jm8B5Vymf4yMGjHDTL
4N4vYvtJjoEU3qcQ6l7ypeVYvyeDZr5pflR80pKzNOGbk72qTQP98iGs0+naB1p6Py4bxP30YWMm
Nbt2M28Ys0HjLUVpA9GURI7v/lKTAfdSl9glzKX0PfNqdLQ1o91K0eib4WTgmrorTQtF/I1tdf0L
NlZIF1mjvo8gVL43PbYIKny948KvfAcKVu7szDdPI5aZT6U9vgGh6b5a5ffZbdzPluK2l6yMkE6y
9e5rMwOkUB0rf0JEBy3dsP8dOHb7FciWvptjXMTtxn/TAJ+hYdsO4D3Zi8N2P2MNC1/4P1XQIv8+
+KFOtxxQsdl8LQev3uPXVqIw5xRvmWLZlybtJjS3++JNhzH9gvX7Rg4qwNjeQGB8hsmr3kuV7Tfk
F9yhPEpxRE3irHlTspViHbvm00yWTkpyxW5Q71W03nQY0XfBNINLKKzQuKvRioEWXfuosNn5PUH3
uNuBxUPWE2nZfeUPzkWO9K3v7U1tsOh3uJ3MPiMPgjHRe69W/RaOT3SRohOpNjCFqL+Too0RET6Q
un+V4qxM312++Q9SmvrsifE6fzJi8D3+GJzCaFCe06xV7yMfGnHoY1c15NUTQJ89shP9c+m1n5K4
Ve8AKwzPut7yqsSoyleJe5UGUo8u4qFU6uxBqmRjonIU2RAY6k7HcLXAPTazg2dpHkNHe8rN56Yp
Dm7nVhgW1ntkzMs7e3KKu6iDLLeIBZd3isqm6SoXmVl12sVej+i4HTWPoeZgBT5ZbyiEpV9Vq/L2
6GaWJynC0QFSrxfvpTkiSWn0YAmWZlo/+Rs0/UDV5CPuymoLULxKv4Kizo7Q8Z2DTu7jq20Zd7mr
WK9mmDn3ZWIBsFiatZP6awIteebTpt0zrdNwI2LPXTazlvpbIngN+N3/1K1NZM9S2l9Vr2vHfzpf
bwHAdHb8WI9z8zAqFXDpwkX6DlSXyZfoV676n8xxsN8bZ0QfKNeLaxYaNsrGVQoibpg/95X7LE1H
I73WkeF9qZtc3bl1bN2npYcBS12jloIu7CfoSD8UxK/2cbF1gQ1d1ZKXyh3j750GQMwy3ObRM7vg
othOcozSUH1FVaXeyOWd+Ytaes2PjrwRMCIzRodxMk7EbEtUd0vr2bPRHOd1dxC21PJNktUFyrho
VF1LxtSrXYa73tfjS404+d8Hbm3kcLnWwiMB/IyM/06dAzXeyfEQ3ONVrhY7LpV2BZ2wcszzrSiH
dU9LxgOvdnRrGWj6s2Um1lG1B7jb6yUsx7yzgZdfnNBS9qlW6NhSDc7JAu97xuumuWqG6RzsJJue
Jnxcdn2rNp94G1WgP67zjbnzM9o8yu/Ge3OHhCnpWFiH51e7LcwfcBIRizQZ5+l9vLRZ4kBSCeZ9
XVX1Q6y39ck0quESua2Fu69fYkvQOehjAVZl4IOZqZfIYvm9/zUOxk9JZCq/FJCWtx/Kcg2puML6
OaXD91BRnC+a3WSoHWvza2ijDc4UJXiEQu0es0VUXFX89K5PY+tIOCB9dKECgXFuLOJnDGS2P4df
GYC/QT5UfuoBPsigk5hhMwlPAtf8laGMrHf9W4A1R9O+9B2YZXSKmzevZU3Y9ZX2CG6jA56DwxK8
K2dHcM33T7pu4EE1OoukgZriFqd12Z3sOU5NChAJhPsuQdYF/5oXzRm8tzz1vmhTrNybvedxD5Dv
rcO0vkixM1Cey524O+txjzCVxrzs3JVA3YrG9T4FENI31RCq931V+p+iev6qW4H+IKV5QYA7uvUo
TT3NuYs0y3+SUtgHxzYt0xez0P1P/kwusbCa19JwnE/+cfQz52vMp/LYjmp7dNoh+Fbox3qo7W8l
iCwsc6r6NARD8QWbu21vRe4L68grJg/FQ+0riOcHkDe6PtQ2t7rlQFSQccZZd2GyjEfEjiZeIoTX
jMj4JXaHFmJqoRN0n9YGjVEbu8rurMOApeBDt2zoGNOuwRt5J0U5QMK2eGhm3LawrL4D7MQvB10F
ugHD0Q2xu+LBWDY2Urx3rmLc5041vxAF+NKV0fRtihagRwufAx0oJPdS/Us8D9O3sY6s7bjUR0v9
/2zvIrm0tvddn+sAT9s2gYvg23+uv9b/2/X/Z3v5Xb0aYG575t7MrXg7sGB/LoepftYdUz/aSx1y
GfWzHMhZ/N7qpAlCkc1zudR9OJcvJ3JWineMdb6JsrEWtqVXNeqBnpH9XadiH+3l5mFtJgfH2PM2
dQ3fICgflay1IEzC+Rq1egj2Du/6rkfHZpeNWvEom9HkeRX9u77Rmmqvh4l6DSqIeAxSUkChXb22
y0aKtqFAur+Vs2rXs1xD6/E/R6V+LcoZUoe23V0eAWhbq25XWsspg948uo8lt+t7j/0HimTe1wQ+
E52qzM+eD5dUH52Xye697wYCdEQLveHRcl0MRxP0VopUjci+wiaGeHxuSuVg6N78GUWG4dhxVRE8
fYeWdZbfCDPgfH3VWvc4YXsPfqeR6FqujXnF4/9j7DyWY4W2LftFRGA2rgukN5KOvDqEzBHee76+
BujW1akXr1GdjEwgjRBm77XmHFNlrz2iG9FJHdC0rdq041GtQ5jdS+DOmqjzE66jhwXmXCZf64r1
oYfVvbEQWeFE782DSEUJXKf17zIzke4ARHeeureJEUvmGaaLBjsGCLkpHIYg+GLisd5JVdbvmPyB
xde+K9G+gRgZnqOYJPika/ubqOmVvRy32cEfU3ENA5VMDKmcn9Iw/UZ0mH3z5pA4+KMkBHQson/v
yJPZaWMXXKuiae6K5UGTGR6GBbjEZQNNXaxIDZINvS2vSoovHmSyvBnsoruu26+bEfC0ITRyIgAN
OE2yZLIjmSdLtk/uAmAd5Ko16S3QIQIidILRtE4et+Sg1Vc96JJdhbXmkmSYKrRRzGfTQlmMO944
mdkQHQpQxidbRPqBskdxtKd5OGbVOB4kOSpPmVYQ7OP30TlpfBBPg2mdk3Ii67WmSBJ1ib+N21Ym
gUGut5ZdjBhdgS4DgOpv6U+UmzQ2uzsf2hPcYLSDXHFQA1V9fz93RP0Q7jw+RDp45E44fRdSlAoK
+bGhB+2Go6w9jZYFyxvu6TPZM71TRdN48cmhAkGdp141hREkLPhx3JswfPjp/JE01sYnj+yF7nUD
1yZavPZzdI+W9Dsy5PlDSrQPCr/Yy/WAQnlgqdus5ebsD2LXL59gxeR3oAMriXgYmVAZE5BOJCYf
BbpEtRPvNloDpoDZcIKNOt7WBKkvNP4Z6Fp9sfWpA4XMGcDMqNxnjQJIBnjfeI2htTAoH/e5kKIH
X7LNq6ngpl2D4EPRY7nT/WHfp8P0IgzmTooSPFgFZ4oy5QXYAHl8iRAAboJy6Pfru9Q4OdTaoBxz
Uxk8aonFEUdQzFR1UQbrNoEcfuv8LBITQMR1k/XZPwuNZc268H+u+d18zFY+IV/w+znrsqqy8KHR
wHMzEgOvetkS5dhK3VNHgOVx9OUMfAW7JIO3Td1ywOmxvIRoZ2+mtiDncnmpignTktCLw/rST2vF
wZ0YO4Q8YJIzTCYFy4Oah+Q9lWIqT6OdVCRY8Gx9+N1mfbYuI2mcrRsVidKQo8b6/3jfDDCqxKD+
/3z2+vKfrzbJETgwEnL+Wfb7lvX7x6icj1n60kxh+MA113eK2NQPqo+3os+1e9k2/Z02hJI75/yb
TbuIb42q2K+v1jcJzb5vu8y+6Lq0B100X+2uwVLY5u1zP5qVow1m8N4G0gOGIvtLKMo2t7gcwAF3
AyVXIzYAyttl8TfFjBvoIPFHFdUxt52mfVni7t1E78oLde6TDMT9glGguuRKFW7Bmc5OIuTq8rti
XcsA6z/bCSJ5itZ05e4JiQzJzcsnrG9ZN/x92Ruj6ZhDTc/yv1/yPz5aGhP8Qqr/lKJRBZi5fMnv
B6wv00He0/yKj541SOa5GwMCiIgOJfFF6kMsJKp5KyA53qbGcvVVChQGIrR+luH0JVIptfYmpYKL
KRNcEsug/n9eLstI6h4u0fKwLkOCqWzIRaMLsqz9XbFuty6rajnbioFUgPVla2j5JgIL43XxRHm/
qj8ijAt2IdevSjBhf+vL6cksmbTXU+Pf53Pee0jF+ju1i6FhmmN2Y2lAVWIgbpdJ74d9gaoWgmOE
Zp/YqoOe2jBBlqv4YMrRNU/lapsx172VYe1SMaB6neq1RGG9yB75daFLzdt6TgwIKPosxBuZoi9+
kxqfpe4fZQqZASQcfE1JnTCUfizK1gDfR5GBhkb3PU722c/z4lNr4ndJUKXmaomAHtWQrvekYQlQ
CzpIz2zOhke/HhqY5kwg1rWjGZanMMMKuK7NifA8+/3cOOvaOA0zMi9hyq1rp9ZIr7Uk3pLlk+h4
5DdpXd2v62JhUXMCtMSYPLopW1m6xiQJ8TzQ5+hmfbY+yFnwOqtydfhdtD4jDTX0YnJ8ft71u1Y2
M3MX04hy1mVmE4KbtBp8p8BB3d/tfr9HHrJLIwrj6M8q284xqVQ4ke7HxC5pEfk0T5RUOdlWp5xk
fFR41iNll86gYtYV68NoQQ1ypWWbWpKmavv7HsWXPsu5hGz334/5ZxPdjPGQrR/++2k9MR1ub06l
9/O562o/jfmKf7acDUlyicMSnmbYGMGWj5eGGosgDtZ/3riu+PnK9QeGmexvbSGefpZp6y/4/fLJ
TjgEfbOTD03Yev/r3/S79X8+V/nKArgNP79h2Qvrs39+7PLjfn7TuubnS7syu4kBu2IV3+mtJZ+K
ZbN1A1/UlHnWp+ua9WFad//6VFgd6Ibhw6YjdJG6Yctogzi1sbk0SVS5NQEWQYTVLGjyd71oJhh6
aBp7+WCE/rwz7e4vstzJSwErytFnryZERwqDPAobPpg9dIcwbb/qzLe3jJlOFgjTqFIjTzGmBWVr
fxoSEdlx50g1F3JAswIcvmVTY2xIt7Lq5Il55h4T3qNoetvpOe3gekwPtV8hLu4elWDkw7D5QcRO
rr3cnM0Y/2WF6omCzialulUI9T0shrNE13MqiEScQDCUS8OvkGg6JPh99/iImabaySmSlLu6TaRb
OWbKW5JndFv5J8FYhHi5ZdEw9tik0uTys0whxMWZiyE7/L4roJLnZTXIJXJTpdt1BR6093bGcVW1
PVbO+b6p7ptUDLcDA6HWrGGh50zJhxnJCPCymB8SPEolISsk5BB7UHUmZId2dEaspsJGb6in114Z
SQBbHqbUv6sHfPxZcTKDQUf1z0NBtdjFYzZu1QLW2Losh8Cwm0lZo2D6f5d1MwMJkKbqriJFr7B0
/yZbHsBR2KVZ3bYGuKa0hYszMoa5nZeHKNXKvTWZk7O+5Aqi3cbQKDAMNT+Lfpc3hniO9FY7ross
qVLhko0zcaFNsVmXrQ+a6qu0iWA2rpv8swJinjY1P1+8LtbVgv7uVOSH9YvXZX44OIbdal471XSs
lx+5rowSOT/pBgDCZZFOWf1qmpI3BGF8V5SbAkPwbaso0R098+8xqvzDoGgXQOTpeSSs6nZ9sGZY
/2Ct9O3vsnTqc0LcIPMnshRLWBp9jczr7pjoiX5LsV//eW8XGZu58Ek/CtuGFC2LSZufkjE066W1
+3lNQlK1rYtUuOh8WR+WunpaBs9xY93MNqODfq7oFVWduLXtRLrRo1OwvNCi+D8Po16/dlQtj5NI
l2khfh/S/xBm/G43JlCO0plL7/pBplwYZFdEtwTeddeymLyfI2ouowCtcetARW5uijoL7gRFsjs1
Lu5LPxhP62brA0My1SEWqNyvL9dtFSjrnl6hHF/ftS7DUZFiSUguzOFG15YD+zbNNfsWLvd81LTu
LfBrKCHLctXMepKkYsePLZz/62YQMA907sPLugUjv1s5UrRTNHP8FVPU7qXANm4xi5q3JIhVGyW0
yDIYZ/N2XaG0wD3lkubM+nJdATBFXKuUASPJGxLk2LCllaxpbh9x/U16/fy7bUjtlDCzxtylahVv
rQnFBDjL8K7EDeERz5JsNBMymmu2lb/VbA1yOPyWO1DP0Z1oG7yhWkL9YKQeamkpoUJLlsn6wNhl
Ji2LNE91HhltlAFxeBJhIf5C6vMBD//n2fISvt5z3pLlR7aGjf5uiVbxCYc+rs+Ia87oXx/bxSXU
LRLG9dn6MKxCyeWBSS3CyXUh6NpuZ6t0vMcY4EsxPYQ/wqtF5y0z7K5fZHWmzNIyi12MD78PjJGx
Oqyvs9X10IvsWSzGo25x0tTLTyCbCOeRsfqP9AqwGzRIigJwd4/rg1q140zAUb3wN/77VE3tzyhR
YWA0OdjHdXXfzzhE16cx2BmQ/0lMmwNwPk07KHs/e8yaiCBJ4IzElkELcd2LP6uBvZyWqswO9glx
BzjMsC+IjTRpEha77u/UiS8fWkRaVLuR+C9PV+4Dch2PRde/mOzWU0Qc2LZVxFs4CXszLqrahI8p
7BNXnGyz/r2/e3t9tv4H6GGFGxGwryRS0k5yp3p1Eoh9S1Db0dCK8mAwSUiquHYkudsNwnhM+at1
fcShj6lD5j/MIaDUjMktgPSzpHtxjYl5MaXli+LaXP5Z67MMaMOmAgvCfbdXjg1ki6AyaHRpJSS+
JB3P/+wYLMrsN8NuQCiaiitJmU+9n4JbFeqfIguljaafi6Eej01oDD8PmojGo68uey6b3jJFrY5Y
fqujnVdAx9enuWX3ymZ9ukavrs/Wh8T0K9RONjSMRTtfLHEspVZh0GHQ8b8eWKVt5ocoAwSweESX
P3N9WP/g35ddpkGWUcjN9BcP07xoFNfdUaye0/VpO1PwyjNz8n7/M+tx+vtyfWYrA/FWGHi5eBdw
AnnQFtnf74PeiXDXCf2ULNr79ThYH6Ll5UCLYztHzXldVPo64Q6BxWhkjTXo10QDQ+r5//ZF8SdV
mpr0US3HA7a4xn6emp06HBIgX5jk2acLH6ISxBisD+vLOIJCrETSd82QcjgRDNk6c2P2pKJI8Xgy
rcLTiOlqi3Fygoxo3ZB8ak+2KmYxquzvqP182en4oJQLWJfxCLmxBYFzWOknWucbNevxjSaXrKhC
B0YZjdK5DM8GWphL4Hcu/fbGGabsmincInK70j0byupJrlqXS0ZJC53KYll1B3ADy9R2lu9w36v7
eSBByLDIpDWf27rNt4ImDCr2rieLpQm2UUsQpcgdqc/ojyAT9LjhctGIb4SqGO6kTNLGl1piYXp1
C/sfPN38qIn0kJcl9TsiiaJGvFZDRWbhlG7BL0UbHaNf0XbnMKhlh5sjzuSwKLwGQ0bYnQG/oieJ
aelKMq3XIKaogpfKBcoWbYdqyYhuNVS4lChoTrtzqQ7kG1uNV4KoaCxqjf343ZjsGKu3iUrh/XNv
n4Mpid2IgC0/j2W4pkSURgrl6l4GfKvF0PEJzaz679jHkS2jpHLHWbd2PqwbqWz3rRqyE+DQRcJg
T4sQr3gzCHQxw5NtLaVLgiAZjzVfJrfu5dqiKLBjTOOQJztNmjACS+j9u0HaMaKYXfqPbwyew401
4d8vJSOBTYRMx5oZewq8ORZ4NOSb/OFBbk/7xLobQSDt6XjKZ8S0pGdYJDDIOf/oEpcunvkuABhs
BZZM1lYnYE7hegql79YnW6YeL8sRpMZGe0nD+a/OSjdvuFFWTLIl078WavdZZdCRVE5RVxl6wpqm
gX5jaJKYI8fCoyB6LpKGBFwDnxgObi+lnKAJTOFzIqeu0S5IEVjLzqi2zz73Cw/Kq0MuM/mgGS0c
i+8yKjuCCTH3LqqcCaKXfukqaZsFjX83QVyfK+ujTEnVC+TgfeqlbWsxERyU3lsGgL2hhSe0clvd
Dr8kOKxOMZJNrIzzi11RsKAAqUh/TSIS4Rpp0UFTqOTZsXwHccFytSn1/LB/mBRrSxAu8pEQKZYk
ZLqtzJCk5DOplG47V2PnTWFabiXrKZTy3NHjzN/UaU59ps+3uiEV5znkA4eWymCkKDfBGLegKadD
J78z8w9dezL7TVffNwlRrTV5XdTzN4ZdviptD54FQJKlEXrc9k8ocjVgR3HokuKZOYwGFXeGv+rY
BKY67TRmTmyGe11IstOD7DJi8QRIrBKIJMF8pYyPKtnLY9JXLIihstLtFS3QWTc9B3b/7gdVDdSp
+Irnl1lNgK+l4Sfi3Mxr1EciFB979JJ0XaClDicbZOrS22jHzvKotY1TZ1IyQwRs+Oo35RsQJsZr
POjXYqRpn9pnobJZpgwXTWb0zzU93vSkDrdlc/bnjgDZfNoRz2uQLpuH++mD5Gzq1Q9J3r0pHYHy
cjvdipiRfzcvuN6CQiDR6DT6BFfoHMhkh2YYsGHAMeHWRQcQLH7v2UlOXRIKLGnSoRwZZIVCqdx2
x76XvdSk4E+kwEkrt3Wm+3dkG7YbWjuxO1bmozFmnpZ3XAgkMLRp+kLGfeopNg3vpm4jp2myZ/Si
mBxb5tBjEpGXhHrTqAkSXnJiUUaPm0ZKn4D534FOs5zmuTcg0FVRgu9+OFiR+lVIyVcWqZ9NpREW
WEPml5lDUeHe5UM3ba2MZkGkoGW3UnRE4RS8KFRBxwzY3zAV93JcXaulUJVPSyP2r9aYRC8M/OAQ
qWzTCwfuXb0ZJWOxO5c3fRg7UWFQLVmEulUwHgqFm0KGRsgA3gfrhaumEbixcqiz6MZEiOGUaXHN
kuI708xDVRnvTcTEaxS3oZVmnpDTPUIV6kF+S17L4OOrt4ZjS5pZAKraq1Cgbzothsgz9IlnSKTR
q1I7OZKej56vSZ8WZKPQ7xGiR9pGECqltqaxm8b6gZg32tCZ2FEF2Okzlcwwf8xHeStI9d5aoYF+
GM1KpHOYScWLLRfxsXeD0FoYYn96LYQ2nj5Nc5t68Gcewnr+LEbjWS2mu95w1cyotkYwXmbQnIkB
ea4hf1IxjEsBxtoqGjiDhUpHTTSHxPeRaRu7IZI8KyLr/nWKyjc7SB+MsjuPBppGeXgK23TfoMFJ
Ro6JuG22INlA0/TnEHAggjbAaHWqe0nJDFyqPa3m/IQqr6f7qikGirgTzDj40EADyK4I9LepHd/I
ps4cM5UeGwuQTRupr02WfA7g9LRqfMVf9hfZLrpYbTf30aET2cOEjdxN5eJP2QEvj+Aw9QmKavbH
vSBEbFfQBkDzp1E7auYdDUhgas0h6Lo7Mo3IELSojw+t+bcRDWgK7rBkbBP1nguQvwCUHUkMRF7K
Odim9Ky2+V0CmsdR5kHfCNvejYZ9eM0aAH3Qhg7FqLfw9hPE8hPyiJAcTdLYT4RiFFd8w0j4TLDp
Kmdk6VPZoSrc6p9y1p4TeXjp+FFM/Z4jRBiQPtMnu5ZOXPnuEZeVTteZ7PrgqpBMX+jqro2H/Vj4
22bfDPm2YbdwkWDmT+9wdOjtRYz/B1DAZnmNqFLtW/LU5IZgsdE+JwWsz05L6Kfk2yHi7B0s/2+a
EqGcoE/Lx/rZ6Nqzare3nZW65DnclW3wpmfMG7GQEd0wpK8mnnr4pEXv0poh5UEQ/TlzbNARABuf
M2yolYERzbixNBmBcbcTzDMONrPlIrsSPVozDohkalWcLt2z0VJUnlNrdODw3KTx2DiVCRFQFgiO
tCx4KIz0b9mOtZO16eBVdkdiJKbDOpQPvWz/MTUGkVMIOTsP+pPWMMouO/+taznv5k7dGsC8zaa/
aFTvIKckHog7Q0rphlY+KFG0UyB3n2EQInQKKKFp1A7rXmMnm+xGIk9mLuhK5nWqaWP4tyynj4fM
y+6bDEZUn0jyVtVgNjR19IcA+NaHbc8NjpHknf0lj113VgCRMRvT95bfPkhiArtpd2+ihTQ+SRG6
l+6tbuxt0IMUbSIyiu3E9lJKBDUNjhRhvJfLEicPg7BKxG4VUBHoZDmjYp3ss7m3DoRMPpsR8B7u
4F1ffiktY+Np4PQs4OvE0VlIBQlzAwzFmMOliv4oXH483EmomsjvmaPqHETFNyGjoSOUjraS9ug3
FkEl+YcCuc6aa1wSColgfmSRz5lfuqA6GQwWgza/9jZNQ/JFQF1dMBA9MdZ+smhauHqwZEWo4+ek
MwNIrH68Wja3GmPyEqtbEga5mxsESMUNHNXqOVErzo7BNepZvtH7bGQwniaOsBiDGSm6jSD67qln
tye9WAhZ+gjvbRwe9WLYKKo+MrAiNCMyYTsY3a00jOUhkpJbLWBATiZtrur5TqMyVVXzwIA27HeY
tLXGyDwKQo9GGHzAt4KdmqDZC5WKM4CDRvqm6PceFcnBN7SRZOCWbuU1K8GYgbgXToradj/rQe01
EDHtIXbjWb/UnY02tfurS0eils8Rwaw5RWiAj2jvknKDlfE27oXYynn1CmTh2OUzxOdiQTS/VYLg
6tFWMOsX4WMpTEZCaKAsigROJQeMO4sIzCQS9NzaIVrSiYY0Bzc2MPcYE64Q/T3uQED2w0Rmu6Fu
hTY9qLJxrmLOwJA9nAhCJehK/tVNv/fSFuJwtgkVYxcZ49s8HlHOPKYoUh1yQapNprCfiBK/4sRA
NjIzXzfwKrXTUoLXnyXIfIu2zYUe8qI2J0nZGgQeObYu3YtCbHsAt8tFqnDgoGKFmhBQ7xa6HOkf
CRc2STuBDnztQ+1DNaRp66s9sGQspBANmZ6mKXg7RoS6zdFfSHgHGJgQmxjiX2GM30YhjKRE+9aM
NneMkXK/DjWJ6yYlRB28oCrfRZasQpUzvYSUU0eyOUpMXX2n4PKXDOXy1Cd0rVUa9xNRRYmq/AHY
l3lIZTBQaoonJ4W+vGETUSP2VJXGvpXshA6XVhnHvan0FuOAuHRBzTXQU9qXWKnAUbcnKeJoK2rh
NGn5GKc5diTjCBjTmwvGz0Nrk+pLkcIx0nA3kDgOtXO+GkjYS/E1KfZnmc2xh5Ct5DDt7sx8eDWb
4ROS6H6eJtdQlbdijHRoyQOIXswX/ljr8EmG3KUPIpfivk/Mu66xsGXE2aW3OhoolUwj236N9ZZE
+0x78Ns/nZBBdcMQJUGMxB3Z9L0xzC+pLs5CMTh1g5Y8J/oYtWzelMw6+iIfvDCSbwkceVR7UjHt
Lt8G4fQn9PUeLaB5R0OFAJfYh9k8v1j2H8uQEImoC4sva0e3bWMG2AwwwdcFXqwW3gTFlphzp687
+g3hTirzS54+gs2zaXb6e45Jty5DbTPGCjOxXmFTNco3kmpornVsAoCdFP3QLpANbndoTnJzM1Ty
i5SmtFo6deePMPdGnzC8FAxaZXZu0LefYYX0XtcOjC+aPGWAMZiOzqiS2ddwIycHRtI61OGUlKrI
dpWiN/ga8hBSW3J9tLl5pSmuZcVfkxm+hPQpp6nLXKmHDRjb6nQwp+dCROnGV3epoCGd40PFgxps
DHJgCtG9JHmwVKiZ+fsx/zXbqF1uCPRKaoVKK3l10i7GRDoZyeM4cvfWSfXelgNDjt5oaRM2tIdD
QqJt04ah/FX6ZGQkYXltg3CrESSytafxVCbqRyph2A1jyO8Lb6hqP1EkPdIQL7YSGhWn4ozf2JLJ
3NDmVBqG5ppPWxsK8DRRbkfPVXl+EkBnK7AFVjgRUrpacYP3L/WphUTRV+GnZ9mUgJrHJclCvk7r
KWr2IYANB9GS6dSF+jVoYKfSR8Uw811QKG+mIu3NeaR+YqPm0cqvogB1Cq/7C97MOyPqYVup4XUG
OQzZN0lc0mChEMw3dUiE6+3I3ZRTEcNh/o4kBul3/02+5dW3iViOuEYpBJ1nvflkK+NpqoGRwJkj
S16rb/pavOf8s0Ci3EWJre6kJXI5LKdzqstQ36O820YR8zSZsX9ZDk+co8hAENUvl0NjUwfTjvfR
Be8CwLfhgVihx0RRJY8ErN0TRlLfGSof9dCXPT5XlvZMbfvBzDpGmwhT9RnFGdHVWCdOaWIzTeUS
5WsMeDk3EdlS661q5DWvsqG+VQpaqgzNBAXbPwU7z8kH7U5KE0qGQnvp6VsqwdB7pP8sPBU7OIe6
eAhmY6+kDNBFQCgfVydGAJD2mMNaKuzWqtMQGkMSpmB1a4fBXfmXC69P52fAWTmG/V0qmKkZNX6a
eCAWRcgvYU1Qw6QW5EENDwBI0y0artvY7M+0FTD6SelVpEHrMQk8Dwu5ddLulfcgt97NrnlqZA7M
RH8i++JeNXJPBOQUEgEMBZwg2enY1Jwt2LpQiO8bTX7pWv1DMnvqyijdGo3sulimGBNz/zfnSMMx
0R+q7ppUcMC5ACCDW+DNyqu/TF4tKTjPkApBap8T1Zgp3DWfZTVuK1N6SokkdsxQG9yhYOAt66gZ
fI4WRjFdXthYxYXs6CI9Fn77kQssFGE3A6VE/lR392YqTlpmNK4qdYypcuT3MoDqMZYkTyz5vJ2t
bLCCE0UfF59hFu4BVxzrKNzKif4VWjV1qpouIEmqRClGO3Uqr4lBoGhdpYeyJzK1k8sNqvD3RGmQ
i6okdOvRJk5oPMct+jc/Bxysb/gJpy68MaMckfBwziUFvpOhhA6mR3/Q/vgtFgrf/55z6UElSmg0
ivBBSt5gJub6rLpSIKPGGtTrBHvM01rl0+zag2pH98VAZx0H4FfrLzs7TN8mpX9OcnzVpC1Avyr4
m6PhOiXDpYiR5/nBO0OId4JVQ8cs+q1eTm9dufjyZG7kUmajCJwL2OMqajvG5kulctzRxQs9baI0
K0cqAfAq1YTwzdZJpEia/JylxCkV+p/MGgQddOl1DoazXIGQtvOLyiVcmNauLQrLzQYgd3m7iYbo
JUpr4X5Xevmpa+mHX5ZoLdXiLoPW2JoZFxejJm1Jb8HjneZ82Pjkx6NywqutlCd8Rveq1CNOx/mL
y2I/DWAJQ7JB41imqNflPUcjmvNZaJ5MTxUGV4AXJB9c2W3nMSYpMUq2c2CecFC+G6J6S+f5pofz
RVvNuHCGPBsJtDap8+y8QINpBTu1jl1z6BAcS6RFxfMV89IRau28q3Rto4M34P6jkEeZupbK2dXP
cr8n0wGKPjLw0eqArPNHlZr9ZzQp3pjUUxyNER1HcX7R0qdOJB4Bqrd12L6EPS3w5RCcJyKmEJbI
28DgQME/cZ1Tf0dF/MU32yuV2xsfUD6zBHxoaaVsSCE6pSK7b0P1NRsNwUQvZFiLn8qyoTyJlhtj
Ht2vUoFApihD8bjcMxu7J1T7pWzjT2a/D7hA2wPYfDKVZ9/D9/Kil+e69F8ZHqDHCBmi+BTqzxKN
nFohbKWb9GRjZeoelRFlvXjSGDJUAfmQ0rkwS+nKXPN5zKjtzp25JS879wrdGJjTj/Y2m0HRzCJN
9nl9yQuJBgEfsLES6ZN5rzPhhRCRb+3HWcI3mYGsJCQrGK3g2EcDk0bICfT2JbeMdWKLJ303NZly
lFI6WBVOBDoRJhM1K5SxZyi7abKrA/a4yKknMphGRcv+SFMDNN5Mmt368mcZGPqY87JJfc/EwgGI
v1S5V7WEjZtZQZbBkv40vlgiAsZNgIVhjpNb2dOhMLGkY3J6M6gjKwL9qal10p6/ZzsrDFQ74VPp
A2LP1OZpTutm1zNCrwfuYX1NATJq78kXfu/adHF2cfeZpeEglN7emf63SWanO6XKOzoy7jUNcrdY
FgE5x+mr1AFULTSG9sag/PVzi5OGEXbm+x9aLDqXEpHlgQ0QtgbEWc75mwwuS1Z1jIZlyBZKp9BE
w+ebn6GtfvYN8u2Ji7Df+QdIzADSqVi1tvpsJ0C/9W05SZdq+bpo6cBoBvKpAfK9bT3BzwN7mJMs
MeduP8XnWTb+ZOVNGYveidPhPg/oPqeWdahLQUnTvElU3OSm9VWPOhD/oLqd9PQuXloHtpRRNhzr
k5CDwW1qjTPCJgUeV9mRfIzcq4JqpIffegyuB05r7ZD3gkAdndnbXgtCAWwCZYdsQCRQzBImaqKZ
EBqDehPr5U0d9y9jtgQtjnG/87Xse4jm5tJC2ggob8s6M2UtsLnBThr9AU3b2KH8Ek3mxQ6+1Uaj
J1uTh2Yx4SwjK+fyGN9nw5OvRdCFLOZoYaAFDhZrZ2xhOYzF6Fp2zNzZ1AeHnuoujmTlObG5WsOO
ZXZLiWXMyIdSopPoqL4Yvbgyx34w5Oy5yax0I9UiQmgRvMAYwcJuqTvcTLKL0IPL4CI6NIkdonJI
kapzl7Lnplcxq6v8j9Wl2zpLBEPqSbIjyJR3qSeNXthWtoz3GSd/NlCq9HuaKyBUsLjTcR/akTmc
RO6SlaeWmxiGgqOpf1BSgICyBvKlL0pkVRSs9PIriSvYL/mwTyfqzEqq2wdVHNqs7ZwpoDHVzBSf
TDN57yjycbcpJCdH9NCkRXgI4n4ZQKuvOhYXh2plAO5krG/lLKOxouofxdJ68t8qKiyukkiMXdtz
Q80SmWx9DLAGdgxG7nyDozIvKHZ2Mr6T/trjr3PRqJQbO9ehpE+0PYwlsaarqPhFczfQL+OAgYyQ
7OoQSgXDO2esk+6uIjPda4g3WoD8J+ryl0Cv3LSjbjNC1FAGypqMpcpD3FcQP7gjhJXw3aqL5Es7
yNuMMaUzmTino5nEciHf2KXQdkLuqi2EyMNcxaZjJPkmVAlsmQNuDkEgmtNAvT2xELjHyfhk5IhM
5faRrhn//3xG+kNF1o+a+JgWlNWZt8KpjQ2iV/otLAYoElUenVuT/mlVU7QvtVHCFAsPMrWzzdxq
3IyH5gVEzybXl/FngTVu7g96wpU0jYqn3Ji1vakWqJlFMR1Fs/SEauQ0xG+g4TOTmnFtSp443o2N
CDkspEFgwG4oBHKiMc0y9KcsrTPXVHLfBbmSo+XE9VrGLpFtOQCo5ZS8SUe+Ipk4hbW01l0hxJKn
UJ11ET+3BvvWV1pjH0cJAiZOe2w+T7XBX1zpfCV+IioxgcFljZaMYfXPuq0jLE6yM6jP8RQU/4ex
81qOG8nW9atM9PXBbHizY/dclDcsQ9/SDYISKXiX8Hj68yGpFiXNnB0ngoFAGmQVq1CJzLV+c6sS
QuGOyhc+38o6TGrkvmvBdo/X1spxg9FIR9aZVZZDrmdtu2WxjINuZ7Jxx144w2K1NfMtyWIDjZiN
152KEPMWuLIvqm02d5nur7t4fDZ6WJed0z3WPlxPYEBim2NEwxTdXIZoopPyzcQliLBO8KU07Hbl
uO0hIIdK4NDTEUYJRsLmdvmKfjMf0RhfO7VVMJ92YcB0LrYbOcSEqgRPqxOh0zEbaXHYzLmTLR+5
NX5IsP7Lkzk2TDdDru8RKikmlhUW95xZaq9DYL2o+rdumF6RnsHcAqFwq7pOta2ijOMTh/ZfEN/i
alO3N2oKg4KUIeo1NSQT4h5K3517csw2Lj5x2K3rUPnkCdNdt5rAcC1KihOZP2edTi7ueCY5HdJe
S1VjpcM+B3IvK1b2tVuEfcwlmhjJisf2Pjb88WD7KrkNtj5mDiTHCYpho6AFDw75vlFSdSPcKxoX
LAzV8akbtN1Uq0SFB/HYdGRE7L5Z6kFeL4fe01gophPvPjiFdfMptUmRGd/0Lrq67PbZBPNU7LoB
qBHbgXYgAR16Cmv2nYA3fgnwI1EKzKwxd1r1tfIqiu6TEeDrlfqnpAVbabavvUtAv4wJwYOufGgI
CuD35qH7m9sEP4zHzmd7GKPesIag86LM7LXQGY+Dg3VBFse3ilminm+N3HJTWSwKoCgrrWPP58ya
+HWZv6lG/6XpVFYsdr/TmHu2s+h2X6RfwG7gXon6Kfledsa6I+74j2LuqjAm/GKl2xAJXMCGq0SJ
d5mKobPwjWtVe/GhqLm3jWoV8CEvxtIDHkgSXKs8ax02fX8u3bUBenblDiZuG+3LOBYXnrAxq2Bj
YZbQ50SRgwMpN2M8E3Yb9h2YtgGQn8rXGJIVW4X4Xlc9fxlWhF7Dwoo4I3CSBkV7yW2YucpXYu39
ZyXYkX1VkXYyz11Nmm0a8q+OM2uzmGyNRA2wruNb0dRpG3hTfYnmg0X0LQNJe5BVdlphZUTkoUxs
/tt6tqDxh10G/BFMrs5cirG6q3io+ItuXJUV87Bfag9xG8XcB+pzjbzEStN1ZxkYO9e2rZU5ec9B
FJqw3IhpF3XWr4XPRibr4UHECzEU1b4a6ofOKaetHhvRuhPpeQAyRu6Y7Jwh0mrLjwdjY7dN0BEe
yNWSiWMJxxwLSx+ZCqLDa0PU7bkr3bs05wPNp3SRlZo4N15T4uG9cXnouyWaLA3pDVTHLsIfCfIT
ZmzC4UvfaqiIO6Tl41Z7MmyQhWX9uaxQcoHRxVIoW3vCuWRkxFblZNZLFq1rH+pgR4oVzZzZaKN/
i8W48u2uwb7wkIh22CD8DXLRP3tTcAps9ipsyzaJXobLXkmIx2j9QcN/gEXO8MaUi3iU4141Q9xW
bUIYxg6e0pH8p8lzKUBBWijjtwH/4Ng3tHNkGd2qybNgo6Q4I1Sa+82xwGhmzdPQdP7CRAZ56Yzq
0qlH5mdjejUHdycMbLLjb47NDTpl6ddqgFurOg1rPwUTo3wMjr1RPooEMEXDzaXXD/A4jp4A4RP4
4dqPBCoerb5wPPPrzDhhIY46Se3pxtLXnRsd5HVK/mXdBfbeA/JzgKj4qM0240GpkG0v+AAc87VO
IVvCIyoIvm4G30XUJk4fPJs8te7gUYQWyMEuxktnkD2wTP9TeAWBwqyy9Ptp3epA9ztxGtsk3QLL
2I+df8EuBOoLsYhEG4DqOIwZjONzlltvYhpOptleWKUiWxweE58e3J0KgKB6k5gtd/e8OiOPcrHj
0GQ5W2dEToxdZTV7bcAHPRvulXHSTi1YIB0c8KaIdplgidt4xpueGO0it+tnpWgm4lwJDwM+Nx1m
ZgXoSbjhsSGXRsztRTeb5kbDLDYO3XGjNI23qqdi6Zkhd0t0m6LMsAyY6wuxRVZpD2aSR3mi6vD7
y8+pjZ2YPxg4TitvgdW+JGbypRHhxN2vb/uK78WMMC/Eb31jT/XnwCAIGccznT4mg2bg8aQXbrA0
kSgjwkDG1uJj7kS3AfjEDHuIm/iR7//O+SJK4a0C4gWEaQn61566UHq2VVbwNtTDXa07b2XaPLtj
fU8Wwl/qsYJOvoNxloeiVOWzHTC1Gb1DHlXBNdg2gWRjeeAu2myq2PKrZJ0d3zgilPZF83t3WeXg
xOZsVt5Az2enlq6w3dl3g434w2E0xq3DLygPim3GxO3byl9GG31D3Cwn8lwN20IF1gb9PRRvuVM/
4zNFNDovLpW50XyenMzpqCt7u8zsUD/Ov+iJCzZ9WLduBKRONUt8GeCdlrP9jDICsPO1V0d/I6Hp
rsPJOw1A0la5hjQC0OuoUsH0euFhsCZtEUfhqSwUXCuN7MaGrZbkVbZtRktdA5uzWF30yza3t1o/
BKiNlRUWLNWdzsAorPHzT8yDYFMawOjE3TGEeO1VDTP8dizjt7CoZtGpZm/kCv83rpymTRSH5S2b
sNkDbeyftCn0jkQ2lkON97hrRdp6cPKHsBRXo8UIAplq3ka06jOwri7Rcvje1slO2ApVpMuX0ahi
XGUkN2jq3QL/RvRvKMlYDSQxBsydQE5tq0Yp1315aSZVO+ZZt+lzJVhVCYuyst4Vuca6lZhwlEd8
e0O+dsPpFGVMQH5Y5Wu1bA6Bi3F7oGK7AOJI85R67aUKdOXur3QQa9HVLAGa4KpoLPr7vHgNSOhV
MWaUXqBEK2XUX+ymuphqs8u8dFw3GuvdtEls4kEGZKEURRa/vzaB8aU0j4HBrIlPoEM67JsHxqEw
LWjunfeGR8oLwS+zcp/IoGwHbODgtBwNNqVhwDJiCPQLhJVL2KuXqG9Be2j7MkizjUZ4wM7s66B7
M5SH5WhZYaQ4gnUthf5cD9EDCEuWo+hQWU0HUSO3z/lk3PtGfGcyp2xcp90mYtp6pXbweZJDFl22
BQkyrCnXcUw0EsfOOBILvRqMFTBKSm7AYqcEF1NnRM3hckdFuB07beM0DasSgo0engWLUklvzEG8
+nH3mtTkKuJpoVV3adW2/Gig/PnFX3pov0aD9dZ2BXr9+spQ03KL+D35shFhhYpdux1+ISRLwr7M
BcEz5WIU00NoOU+xM+xU3dhXIUtVpdFvkN+B7mGC0Wl5IFq12y5uvmmmsq7UkgcG0hCdZ26siies
2n8RObKByRfTMPFhS/YEdW9th0hc2hTPk++txDiZ27DRHj18WKvK+xS2MyI+Cm+UHiAFQDtcILLh
xsrwPS10AtyZ+6ii4tb6xQXBow7kVXdfdcRimgAybOHYJ4hjGNr55V0GkWHhTeNN3nqraLJwUaIL
GZMbA50U0qzuxnLFnWFlL6LGq0xRHbT2AaSp3YNnEl42PGgFlnvfNxoLNmvFlEsGGo0EYLjmY4JB
J3QT5MUsQ7zkartSQKlWuIYOkX6xNQfPUHQDY2Lubenv5kceeYHnKU+shRnmcNOh+viVdVsZ9dkS
g7sk18i2G9O6hVIZ17S163UOpqd3QT4OzVFvyQYHpFOE8hUlB6weia0ueoGCJLhU3eGr7cmXp6nG
vtTZE4Jnboy0kufatG219ilTCYGhijQz0rcKxO7as1mUsFDsYavMaUD0pCJkJ9RgJDjA6tevP1eu
tmmFedM6DnooJc6QCXM2ghZOQUCzbU59aTYnrYjaEwGIibRer+yAj/SLWimHfVab5V1sKskd2+r5
XFYUNfxHdIp4bNo+WpB+GGhLYan19nszHZWhW2NrWF1kFXAA8hCW+eljkLgPYuZxd1hbU13eEYep
7oCL3Zcq4h2yysDe9Vx56u69w9wrxcB0w7sNVx8DEUiHpd/ryl72A2w93A4V9vXzqPIAt2QXQqgk
bc07k3W1XTdLEHYWMi5/16WRu9QQ9bnIHmh3jaBdYgLaVtJfzKH7fmBvd+uaeX/4rd5kbYCUTk9C
6+/+WmWjYmHekCfVzx/VKdZq5wCEkRxU1qfFiPVUaF3Zi2xKvfKvMZ6eD5UPcKoo++Ygi7ZXJLMH
3LSOhrh98ESQHvWKWGIe9C1Pjsa9xQNhmUK/aZa5M5x6lclXXjoKr14GgPX2shinXryF2GCu3gcO
/P4Gr0KCZvPLihTVuUR77ypfyvXKZ7Iu5km+Uh9h2Tj5bkBAgu59W2U7ttPKUhYjmKen3tMfs0rh
fajqxai0+l6Oo3EloQxR3ciBrBxQX5V7/ka2NrG1HMH0wqpJi1t5sNJKbBLBTwuprDBctnaB1kWf
1UvZDKK5uOUFo53Ag5lZfO6TRVMI6oqk1sc4ST0O7AfyLUEKfdM0RnQhxB5uin5Ir6TgZ+RAWd4i
UeesiiDq7hIkNVc1qgr3o6jspQ/75oG1l1gGvZ0+NUTf+N1Z/XM4oWfnpJbzVz5Y+SJV2uKzKco3
TGWhS4r82e3i7OtQ5tAGY+M1nwCyp27xrRlYUWTkVMhwFMtOLZk4JvXqD6xoFuKGaBWQ3AwVGtOO
gR9gTcxyp6P3VGxDciFvJCKORjNVr6lwbh0Q/l+iPv7k5qF4UdkTsHqrvU86udtFEqfjJioDrFE8
rbrFTB5dzdRhCpoNl2VdkJRQKieFxU9XVbeyQQs0h0nCL9eyKBtERHAoDlKF5Q5Dvfcrg2FtAzFb
yWIzD1A4urvuBhdFvR+vgddzAXyaPJrVV0W4nISjbhRDQ4V47iPH98gJbofK6t7fqmzIa7/d5jU5
LdlFjj8oKjj/LiTfX1Tg2WCk76YuwS6SFOgFt6Bs11ZWjCVoGZ74mSnrRhnie0QMoqXQrOZzlipn
3Sr7gBzx7eT64bcqs14AeHvPva27WCA30GZ7JyWq4lVHJS+Mo6P37obNa8fvP9PJixvdX73f/WUV
SLmE1hr2AF/QlEy3uVPanwZbL5ZB0E93nhYVG8/OkNvJ6u4Aut/d4trsX7A1rVdGlahPIApjBJPC
a6Umd/mk62ejzBBaMOye1AS5wDYJqzM3DomioEjOCVunrYHWwilJzHTbVqikpDkJrizpx1NiGc3W
yEEV5CbJ/9bUspPWjvoWZZvgpHm6veWH4twkCUSAggmXX9khB3SyLaH27wwrDm9ZjbCk0xz7a5Ae
0JWwXxv24Yu6CcY72TWyJoWozN9dh67+rasBzflOxeN72zUWs2+b3IOeim/wPtv2PtqmqC0TzpB1
BDy3XVX24brHLnRVCpWsn9/fZnqNs3LsT2s9mvpbecBe1lkayElsZFGb+2kdTNzAKK1tydSGcXdM
LBtVn2CvR9Xwfl0YE1R2dV8cSIK/Trj5IVRFpB+s/7UpPWRv4CmxG3R3BS4qYCx7yMDwEm4NVIVX
gHaGtazrC9e/ZXUPRh/FTXJC9JN1Tm+s+hF5JlnqQz87I1G2kyU5EPw0bxfjngecmTHkwTItH+Nm
fkMfdeA5BalcW9+3P/qR/1jpSNtdZFXpuTmSbmJXCCzUhzRtVqreg64ggNJslNjku8MOMlzDRoSP
qUwJsSy9vjg8FgACzJXEJpPle7muBAJ8xHHfe8oiwvmEmubDxxCyobCC5mKTUkdz2kUGpq8vmj+q
Oxm4z5WUN8GN+f+oDCxb3SkaIX55oewoD7IBHirp4PniaSqBjyeevQ/mDWgVCuPcEf+5BFkFrAXV
wM9EDWuSPFZx1UuEKqwJPk7RknA0nPwt1wvvNgog3ngV8XRZnznePXIf6r03L3erClqMErb0z4tj
UaIKZY24TftjXq1lfRuyI+rb8pksjoM40YC9akzqMrOwnNXCXjnWDnfTQp42I86l+dAhZW4pR1kl
4oRWWX4/lbUf7Z0HcS3NlG+/1cvib3WW7mr7rErWvUsMFd+r8Rjq4/eDqta3Ucv/OpngxbPQsf7S
YsgHapmUn0navVpmab8oTv7UaFqzN23D3LpaHK69zED1Aw34J7PQSJ/B8Mh1l/k00NBlEmn0jOMl
psZMmKAylHVtjEcXlS1/jI0VqHDmv3w4j1WVvY0lop5trf8VWLUKgrRw2bH3yqF/3ulah6yoSup+
ofZGsPOznK11A7XL1bOX0tM+4U+u3CGYXRxzHZnByJkAJAztpsrK9LlTSaKNSqptFChcn21/yQDZ
un3uRFAetEqkGxWC2L5og+zJHcc9wcj8ReuNAtaT7x+zsIvvfDP4Jl9u0l2+wWooLk6RdWc/IMsw
zBfM7wMEJTmtGGxgbgfmFjnJLzGSpCd5MPKhPVVmC7zWcpE4UNilVwAkT4YemcNC9oHLOZ8C04YD
Zx6/F38MIbtnZfmcZWmx+xg6NYAFm0rXrNsKasAwTHt0W7yzLOUJBDSnQ/ZeFmMBigV46r5367ND
QrDZ10RAQIep0bKoFPE8duRV49ysPjkTeetoSOuXIs2egXn0X7FoPrWsR9/qzoaSlQc42BfTonCh
CSwUNvJzONoL4LdkAwgZNzBnun0GT7yBpzyLyxVOhcKcrpWLCGvprSx+NCSpkuGDDM6yI9x9iZ6U
DhtxA0HqG9cOK29Tl0B8+8Gu96HRHmRJHmQXa+4ni9XMLjL7gHhZ49xGg6rscxdeVwZLnV16h4iC
DvlqFc3Nso9QfHWZpsREhWXRh8fqV7b0yuH9El1Ll0IPrMt7Z76ns4azhCUs5xbCEIP8eI3363s/
E9xZvEYNpOA4lE2/WTbgsO+CJMvv/HnLEakCrM6POrdum1VCCAzoDpJwMFf0q1Bd96bSY3EDl+WZ
PbH1oEKrQm/Mvpa1g6RsDJ7c4Ua8kY0WqvYrcCDlTi3BCTadUW5zB7xr2hjBY+QXzrrsEEfQ4wEe
FfROzHM6qG5DZj9MKSgbrwiUtw35Nf8t71iSGqKxHjLGWgOQTW4GywhXZZxCIAIpcE80cz0w1tWw
DOt+Ej6BU0dnhwnJjr05ou6G2cQL2eoYZDrHxvFvSM8jMBpF6bmsbXF2QKyRQhfRl8rJDiKPrSdh
lA6cigA5kCmLnkuFAMLcwfn1SnKpNUF1N/wCXuT9SpsZa1mOtX4lt0TE3anShz6FoYSAZ3Qb+z66
UVpTkCJJnW0/2vox5hkBHCZryWjHxQ3zW7MdM9U5m3w+aydJjNsixf4uUhXnYZgli9DjXVSV6W7r
1p/GRTZ7MLTOqJ1IdaYELlHdmqtyEPyncj6892uEWeBtoXy/QrY044hDcm/6WBBCbifHvQaR2N7Z
RhvelzaaFRFCb2tZlAc6mI7d3rGyn1lACA99dJB1dNBMwoFEQPq977UmzrRdcLTzVJz6sM/WSZY2
T3oUf5VftWZ8i6w+fI25VwmmjxhdzNe4SBUdzfma1CGmIGKzfpqMOX3Q+29m/n5N7qXaQnez79dU
NriUJM2PUKq8o9aM3pGUJ/mtXichUcV5sEl4NgjcsGnKZdPvpyyCjZXSRpt0qLIWkwITHh+uuoua
/x6VZ3zUxwARhoWluhzzueLj0KQRBsCgXh8miLTrdsBxvY4G46bI9WQdWbHyDEn+0nMXvlpRdzXr
3niGt5CTFq//rauftRe5dDXD4Vp60feuv41qTioe60WVEEZ80UVuPKq+KB+C7qdC1L1ona2/t2je
Ty2/X1N6Zb+thQ8IZao6nMVrdeAZC+OfhKhqruVpoiEIEM2H0otRmHQvKrpdR5HM+zV5mqNBq+Cp
+mutLKMMLw6TQcjaG5VDbgVHKCPmNiVVfCArrxxkPcR3gqeyUssGF13kuTdJPy9fyF6trbXWTnao
Za08lYfKtciVOW28KFHO+N5ftoxa8Ln1RHgcmeevAT+NXToQmNOyKr/6uZZf5Rmr0KeGZOrho37w
A23nGiTu5aW/9gVt+r1vg3bvAo2DFtlhNzjJg4XQJ/dRZq6dKkO7pGnhfsvTjz71SLrj9z6y2VYt
xFo6jGUiYIbBg4L4+zHPG5X49HyqKyC+5Jk81AHPLuBJ4eKjrtPdsTp9lBN7SjZxho6ZvBiKI0pN
v41DuJIkTV3bTFcuObKfxmDh5CzzcVDB15RwtZDr67zoipBBfg3UML9W6ejAEfeNlTfq2c8Nu6ZD
wO+jtjQMZ0Wm1VjJC+UBaeX8Wu/E3FNW1D34MJslxxaeRobTzPNEuvGEGUK1kEWoTMW2NlBakkXd
hDKqwNW8kcXIjlY8IPWH0tP1a5KZD7K6j9BubUw85OIxH59rjVQvWwhnL1sVS73gpDndYpRt3tf5
9D60l5rtsY/bEj0lLiLjMa7RFWI/Or8tLUVNsLAU49zjq/Ss+ziT/Pu7Ned3yzIs3JBJGp4/3q0c
MuHdZjUCzRUs/a1UQs94XGyaIgAXPYulv6ujz3rqH8WqDmGieUBoZKtsmIaUmV2WUzX/lGppvpOl
MauOTJVQfFJt7cWsdaEFRtEVbbdhVRPPXg+1MwJlCrOlj1DBuWAphHWSb5F+EMhnyd7vFzpGCHa6
cmdfj+hqKXV0BW8WsLXobxP8L24QkD+2yuA+qzovP3oDrCPPu1Zd8ljP1bkHz0YkpNObNnGfh8aI
lwTioxvZ2tgxnhhj8hRooKcbE4udoVfcZwFpbJOLeNjIq3S9JxzZxvHZU1LvaYpv5Eu6SqfeoPRK
BnB+KT+OSeSKXNnK4piMnyZ8Z9GwqsuHOvDX8iW9htyYNuF83Xap/mTCGksi99SkBhkPVYVcjJHV
Cads59RXFrmXWLN9cKHm/TimJnJDP5oHBQzDxyXTNI1MokjsWzxaDQvWSdjdB2Hb3WO0ROgwBRzq
BxSRvMFAph9fPnporf/Yx0Z6kv1xPam3RgfRUhbFPOCcxZ3Hktf0IrOWaIp4W8+wtk07isuQw7dn
AQDUXij8WlVEMlvDDl7D2zbsilc8nDJwgsHsNWDCtp0aF6J/Hz9adv3FM5T8NfF14C929ZehW9W6
QZnwhmikfSonrcIDyXM+x0q1kl0rlzyf3qvu3ZTiDTeqEU8SS/R3U+l1C/l6NiTFtLOrF78EqqhU
A4sxJbGONaTKdRHZ7jPAgZPs2sT6p85V4SDqtsabIqIj/4fC76ulwz7q7/8hYQ/1/j8UGWsq+T8I
WEOPUV59Ab7bbfwqMTepmkw7wAHZSkfY41EWO5HkKz1U9Uezqb+3Tl5g/FRUE73akTTKNrCdyZMY
Svyk4pO+UkdVnAHD9/tKS+odssnoiCpRunLQzftrHLtnINDmN7c+1qkyvTUV0wQi5DGEcq6ePF+c
a+KZRYvgQm/kL31WhVv0sjLk79K+vCEyh2XUfPZbsUXkGZths1myD6B3VfUj7AhsoP0ms8+pZqz9
QYluSBu5y5S461rWV64OFgiic35jWMW6aHosI4KWKwwvwvjFG9z3Afq94Zi4ammzvZ7jqDemCRZ0
LlVxAIqnEON7YydCbS1EhyLB3CC7yFav04sjCQRU9GMSVCiBbVIRWCeT+ObJng+yGKa9fZwwl5Ql
WS97aBn5I5I+DsrUeQz1fb62L/A4Cq1sE+J6s5QC7DBdH0uE/u+jAMBkrYGzkELozlQ/2p6b3JNO
D9/ry9RZtppef0ZtA7Z594raOM8w4C+3QWn6uwDpoK0bpvl90pPkaBS1ezV6dYkAdPuiotq0QsZR
OyOdigNam0aboVLqJ6Fqj4FIeiR1MMoac+/ZivFQiTUnuWnLqscDxBhR7R+DK3sMyNh5cAutvL8x
9Ma+teaDqYNbtIrbMY7sWVGsPQHBPML/A2spzETs9YllxUf/tq6jjdqwZZN18rIuBIU/Rm22lUXZ
oEbiDdl66/DRzQFJ5dRFdoG8ad+mlV9f3E5ZfnRAWYalWTx+/RimNpxq20yQ+uRFsqFto2GVpKEP
5YKBZJ3W5ANm11G2l8Wu8O1NHpWgIVS8cbzAenbZ0h17DxCALNbjGK5RqlF3sugkxWNDuusKmcq/
h6G+qZvWei7HAAKbd6cNsXkidYEEf6B+A4albmNRsqWRdfIQRXl9A+cK2jJ91akwNv4kyn3T5Z/A
AkM993x9palufNePuXU19S8tsQWIM9hV7JExg/I6NxaiSO5UM1JXKtmhtax7b/DLT8aoa0dZQkrR
unr5F9ld1kSWpu5ZtP48TpwWKqiIRlkLp+sgkjb1pwAO1fsYbC6Aa1fTJ8gv7lJ4ZKZjUv/aPAFF
6L3ef5R8/70k56oBlYuPtu6X0o/r5CT3o6e8jpxTf6/35KrnCfBHz/fXm9tmwZ3/cJ03BKAfg34f
9GNygtmYnKzEv2uzsdshx5KcPurl2XtdNZAw60E20P2jOhfM9AtZrqfuaxoAzMef4eRnVnGSZ/JQ
VyOaKnraYiD2d4OvqdHwU9l0ol2hBtkh7vGhfB/mY4SuVsa1Fs/affP48iDHYlHQLf74x3/963++
Dv8dvBXXIh2DIv8HbMVrgZ5W/ecftvbHP8r36v3rn384oBs92zNd3VBVSKSWZtP+9eUuygN6a/8n
V5vQj4fS+6rGumV/HvwBvsK89epWomrURwtc9+MIAY1zuVkjLuYNF91OYIoDvfjkz0vmcF5GZ/OC
GprZg0fo75DItXaudx0PGOC1sos8uFnlLnMB3rdaKFHvsVDBJCDdBHFinsVkGe+HbNLOJlPrgdww
nzVqSeYZVH65VbSgXXz0kw3k3DDQLCIkk8uIoKiV76rc7U9Wng0neWb8OJt7oJySs4wDdxqyNTn5
urZvora4LSOgtL45/lTycnVvhd64+d8/ecv7/ZN3TMO2TdezDNfRDdf99ZOPrBEcXxA5rwIb15Ot
Z8W5b9X0jLvFfA57uya/MddUa2vEmQzYxoB0yHz4Xh0LD9nAqvZPCsnNVWaqFoI3Q33rRY5AQoG6
wbct4KRqF8Lq+7tctuJrlYoW95nwqQKuf4nIhj+p+lOaNO2jAWnqLgHLLWvdtolPmg/FUBZTjaTK
YCiI58/XWHAP1kFaC8j7rfUE1iJdTk6eHmVrXiQ/jT+UP42vGOq+bwVES1/D9dT3G8Q66u5E9Pl/
/6A9498+aFtTuc8d09WgfJnmrx906+YuC9YgfyMi0qMXw+cnP+Eg8/hQLaQsIPahlic/44/mvkAW
tc7zw3u/sG5hCqMjegjNSdwQ1oEPm3DDZfbYYpo5V3bujB+Wp75vzqeO/r1XadlvXcW6qwpKb49m
lbHu3GZ6aZrFWBMPnzCI2aiZ3u7bzHQfLF+7yvaMXQ4Rc72EyenbZ4G88bLu3OnFr5OHgRjzA3PA
bwOmwA/uVM8AaLgcUnRLJ2u4do4T3rR9eZIlRALH6/f67orPMwp8XZn7i85A+RGYi7HyzY8uXNqY
+fulumKK1cT6ZFfEoDxCpEOQsI+GO9WvHsZB0zB464gluc38vwTKX46zHltL/aSi/r8DLGS/F+0x
OudwWO8NF5OgqLAyDFO5+j+NOl8uDLQQ5K3xX79Mf7WcDr8W5SiiIGx+K/5r+1acX7K3+n/mq370
+vWafz0UGX//a5dT9FUUNUiC33v9Mi6v/v3drV6al18K67yJmvG2fRPj3Vvdps3f0/jc8/+38R9v
cpSHsXz7848X9LMIs2LOGn1t/vjeJKd922Ce//GcmF/ge+v8Ufz5BzYYhXh5Lf79mreXuvnzD0VT
9X+qpuF6TF42cXuXx0r/9r3J+6dqq6pjuJZuGZ7KK+Xon4V//mFq/1Q15jyuVD3V1VV+qTVUHZoM
+5+ep+keJgqWZTia6v3x97///Sn2/r3956cab+OX3zyxTAf9F8/zHJ5slskD7tffvJqFpeork3JM
BVEBTJZwXK9TcEo/zt7r4DwCICT+mi56eS57/Vvb4DcoBI7I9PzUPo8ni/IwS3YcdDfoN0HvXZuk
Nad13ae3Yec0Gwhs+SGpw5lpQWJ7iVo6slJzZTSL28pDOc5EjPdOxPSTCcwpbbJX+mvXn4b76PMx
kjwblKxYiLb/hP8Kymc/Xua3V+2Rlkt+av5P472/s1pxkH4Bcbf66JNr9bMaE5pR0galY9Ftaz8H
2zD14qCadqIucU2Fwy9r5cEBCvZzmRygOMiWCQiehjHOXl4tq2DTZgftQZ5/dJRFefjo+d59ftmf
XuA/Nf9WB0efsEFio8ECYNVWy/3HSPLM8BysJSp7E0YlyqlGUmGGO5/KQ/zjTBb1gTXxkjTM9+bW
QP5q8mrn/av8+BZ/+1JlMZffvxvo2CDjibJo7BIiBkyn8sATgmWQSXimgM+zjsOAu1bepPDzQyA2
pfreUdbJS96vk7e0ToRvA2/mLO/TUdbJZjSsjiRA4R7OL8KWFgx0hHbpT9fKU703r3br9IRj6Pf+
45jfkSy+DzoXWccNmnLuTdEezEhH2FKeygNc327fpi95FLcHSLBQbIkaNvwm/ja0l0V4+6ipKkax
RCe7PiD3EYqdPG1mlnFQBXstzHI4LmzaklnbWR7amlUrCjcCTf022jkuUc65MfrRQ038rZ6jTwjn
A1fzEsOL2AOphS/n32VDFMY6tfNPOovMgzxAXf5+ZqQqye/5IBvSaXyeWOCuEWQuD24QszXMUQAi
YZIs/P/L3JksuY1kWfRX+gdQ5piBLQnODMaokEIbmDJTwjzP+Po+7pGdoVR1dVlbb3qDwEQGCYA+
vPfuuZpgSc08+JzWPQqJ9gXixUBCkaV/WjWTx9le+DksM9IpvIkyZqLQgAu16kl2MHR39JHFgxP5
9r6xxZ36YiWzPtoK+fXwQ4KaStRq2uIelSJ4dI3iXqOA3QWmdkxxIxG7j4/vUqqAjA9sHaZcoIzl
14c7VZ3VplpY8oBay4rmzkM0QuYa+nXv1lRbG4j7oAHJa1QQyaFuqHtUVyEdeAbUmvpvyAiX42wB
x5R5F7zS53NKFGETlwseCFD8CiKg83SOkoZVUsg4TWcluBMKdc9IyVDOJrW2WdKOMMv759IViCXl
Ca0MnwJy+aHUPbG0Foe4zjiqXeoOfdyrcE9xS3nOw5VGPsuL17ojsfa+mcvPTBJTQ69WAWSCCFUk
Id4R8ukLXfvVn9HyT9Z6SptqPKySw62OqTVLN+Bw5vmRO96eNQU9l2v+XAPy1iT6vImp4Qc4+IfX
T1Cm+tjld5LhNyrVec1ZbZdr+qzjZbO3R3jKaGqQl6rVEI/cs1qTle08TNE1l8BmvcS0icwgGHJn
xePJkwsm5xUSfB5p24++CC3uzotcqLWPTW/1QR2v8Q+1CznCGwQ2LNwrJhqkM93uDNsSGHy03g16
1p/VrjjqkXs71XEm5F3Dkdl9fFmvlFHuj+1ZTnWNWaspAf+vb/j+NeF58dRJNHTd68ZJFFd0FM35
41uqTfV9a8SKZ8hh+9lrQxxK9WULByDZqm+uvi45cAkcV0u1o2pq7Eon45jKSzTM8I4GI812Pz2v
6umAz+sHpiMVX1Sz5khB5C9YLvxBo07P1A8fu8DQ3pqYX54BKv2cmnTxHwsSB8AA7YQooPyXldfA
JBLjA0wXoNooDs+W7LbVJnH7GGC23LZ1hHvVOqY7Xw0IBgmdVwtBZpjHphn3edJRVDeaflAbfR24
8pl35nA6U+aAUrgYp21bl/NZ7QvL5SsVqSkyDDul8p0FhLx101dCD6a4AHm6olIadHrHOSKZqdZc
L+IhxSZoPrXusz4tSMNKz6GmZe3OdVHMPA6i6c6+XIzzDJ5dzIhLhU7/nVFgcVYP+Ps2IPxwW8IK
YjqgB46CgKvb38obqRbr4vH7axZo2gbiz220uvqKlHQEyyufZwKXBbBiqmGYxtPjcfnUw63WPjb7
FgxAJaZh58H6chGcndUiivTP9oh0b5XYdSGbTrVwFV39r31qEz4Eygm1qs5RL/nYVPtMqhzg7zgX
tUVin7ZZnfe+qvb+9D7vqx4gduqulqOzwGVuu+ZqlEV3xv2lPZM7s09UjlWGMwaA6KwA2YQZjFoU
bSubbCqO31mgUAm5HEr2ciDV6SWthiX5Ce+r6jiNyj3I6nTDjAoxmOxaJtnJtFRNZ9AQWFU71aKW
h9UaRbwunYZ83D5eozbHR3Owk/c3UYfUXvVGiyPdEDID2AS1JzVDE7kNEpGu9693IoTUgJO2y0kO
UKL3w5Uaz6gzYzX6lKdj64LDglxkhTR0+NhWJ35svh8u5A/mfVW9KFe/mI/3VOd/bL4f/uW/pR+v
sf20IrtUv38C9bqfPuX7ie/v4TaYeEcI+7ZtRqcP9JfWppvo9NR2aFgj2r++e9+nDgzyqFpTi9Wj
d1Inq7WP16rNYW3iM+U9agM7XTpWtSpsB9GKOhnBNnvV6vvej/f5+Ff0iGILDZH67r/+38e/V2sf
J//0jh/v9ctH/OUlH+fNCS2FlxwN+WPV5c9WLda/1n7ZNJcC4Po8QSCTpxiyb2vkaONjYdkFtu32
8ofaJQYKnAh5MjT7OOWXTXXgX+6rqhjg3JCJjTrPVOOFX97r/b/8t8eH0Yag4TTWn5/4ry+qPrv6
Fp1qpNTq+7eS56jDrZnSfH181Y9zbD2yT2NzpFDFPE5JAz5Kvkgu1MWTHoDQ7vWp2GuZ84xFawcQ
eRiDSg3yinG8i6PC3Sv/CVuOzVw15FPbH4v3nW2pwztrGoOOSY4LP46b8pXvb6neRG2rw+871Tak
4Xmnl1CQPbC3sadN23oSVKJOrX/ukVoDp6BWpWmTCiFFGu0suzVXYq6uC19Dw2FLdXuztU7PmHEF
7tJ0xxE2fiBpDbRX/JYsOWwb1FgSwA5XIo75/l7bgi/VBbK7wbfOPqC1s1qLUQq8r2FP7h6Y6lP6
TO/TydGFr0ZVaenUMDmNlpx0lIgtBcEG7X+hRnxzwtw/LnOGXInsvyO5UDsdDerIaAAcqlz9yYh9
yoNFNANlir0z3uTLYRw8+4y61T4PFp4nSQ8uKEKmCd6wp7VlrRi7U5oyZmhFKc69XExuuJ4hBlFR
Vtm/WYMYzqOcEn0s1D6HEUJg6iaZIK8jO4uibFd1pkZHscYUEjk2kIT0y0o+eFeo7tiTPbFadKs9
4vD6WdAEc4/llcCzj68pL4xaUwt1IJfWPNSflHAQHNzI1cLI4yP20ftQtY3KRCRFAEDnIZvm91W1
V5TJDaisv1dWPehFJEEp4ftG7XL89WSUNn+a96gj6g0Az9cmN4MIUf/Tovj7pjqq9iVg+YCxznZQ
ls2fNkEA/UvuLyUjat/HAbU2y0vlzwAvMjmaV/dXrX0sRvkMqHuu9qnNXpdBn4/t97V1eIzXZdhn
77MF+YbqgHqxel0SubfeIc2nLFuUHQtjw/LdwUVtaqqLjNVkj5xneW502fF+nBonuDeE1JVsfzop
N5NDkvS7eGSq6mO81R3xFhjPnpvjpWPIklQYk8x6nQSDrJp4/oTKMKBedbiqxdDgXNAPoLTEDFks
0hl0qMVQEIfaUCQRwHap3xvwd2+XjzYMd5WZQtchgdaNkV8OsIOK7ulsyimaLhcfm8NqwZT+2FZr
6hx1ttqkkC1/j+P/r4K1/5c47N/Cu/8q6vv/MFhrAOQjvPqvo7W379N/vFVt9nO09s8X/RmudfV/
eDa+pq5n6S5VVS7h0j/Dta7/D5eArHAIkur8MTj0X+Fam3Ct7dloBVzdJDJr/BWutcQ/ANqbtq+b
wrN9kzf8X4Rr9b8nIW3cPtFAuLZp2hQHegSI/x6tJd/YwJ2JqtMiovx+FHn/FEq4KNSJCRhCsOo4
Ai54zQ9R+ANOLRyXfPLekwF/ywX8nArVZR7oIxX6/ik8X5exY66F/mtCbuwEjbCnl6cy95s9dqrP
o49v6LjoqF3g2yxFe9dC9BpjA3swsIuR3f9Y5jo+xDaDcXw+2n+TnTXcf/5IlrCAwZC/MnzT++XC
tJppuLUnyhMk0JHgBVk3Maw6dffuH0Wfiod8Hqjf7ZCfmdFvlu1WUAwcB3Q5vDpbewpLki8DfhoH
07ZDGf2AQ+mjTioFvmGu0KZDjVx0y/Qx2nlYPwWV2x7BWBwnQw/PWjR/+unJ/G/yzSqf/MtFtoXL
0+bxQHn6r4H5RsNDFYOJ8iTo4mHAzToYhKrd1Um4NWvfOiLxSQ5dNhtHvbYOGRi+ztw6VV9fvbl8
SZA63iOa+RxC/Nn9m8/Go/7rA2DzoJtUrMsfiXzef86F912ftgx8ilMfTQgOHJpAkZ+ADyyHiOT5
pvPjaruYzZvtDz2jd6OgZqw55U48b80wW+8L7T6iWf93n+ufHkxH50codUKOL7hRv+ToU6HNtdG1
/tECPN2XqPHEAH9LW1r0Z+W1Z3KPaMTfrXqZHoxoeq2LqQINAt5sBb6Br1H8bx5MW+ZP/nYbXVtI
nrvto1Pz8U77+6VaOhhJUThTRZHq097GmvbitAWiak+78/OkfZZSScOMHpspT19KmfOzZyYplpPs
i3acNyKs51uJtHBTIa8Ixjm3EAIQ/K9W8blFKAoYrb2jgn6F2KgR7MusF4f84NUZxdmSRfp62t7p
833q2fZp1oCxrzWh82TWdos3k10NcXaXVFZgTHhPVQgVcBvbtHV3ss3qLe57YzPjgrnJU/1oah0J
91bbU+u93BDsImz6kaSNsRMx0LTZrcfAtYg59/hA7hy/RZCNnQNzduDKi+G9/M9PokHS858vsI56
Sed3T67M+DVpXRY+UWXohUdjGnALlAUBUXhBvA1AKzVb4pFQXjNM2h8o2bjNpbVe1qwsH1IKMbSB
cmriEBkwFi26+GP7vS3cZQ/XldwCKLEY98t5wSGWYU54iUFv1k0qhx+4QzujEdiONQUOrl5vYU+Z
Uez523w2ukMFwOg8GdZD5hkv/hKPp7hzxU1rWai1zI+ic+8MD6PvYFEZLw5Fqnp8rxZ5jOV96FWn
qdLDHdLyi9uVT9zG4Zb383zselt/Ga1yeYzD+3njUtnZF/qB4kf9ZYV8knVtfA/5iyTcwpyEh2cF
LBqg+82BiRTAmQSCcV2voy2Wv82eLEl5qpGqWdaa3fV+nd3BclwGowzmWY/uGAQje12H/EQHFwhn
SPf8uJMthNrsGC+ddXUmKPTXTK/6q+Px6YHSwl1Num1hRNFjkX5etG440rXBMdXX5VK2o37Dls3A
zezmuOLBsxstGOvWC3Sj9K9T3LQny67ccy6ou9erWj/RsadBLwoMdK2luujeADoMS8PrAFg+7anB
1WJrppKyRryIo3EGL68cx08gA72zukf4BLTbhsBl4DKn2JumeKNeRT9HDfEDJuD2Ne2xMii0GzOW
cudquXulVz35jZs8Mkq9FH1hXmM9Sx5DbUweReqTaBLNjYxIA/ui0Z+H0g1pmfEecWZgQYYTXQE5
U1bplcttwhYnMKxl3gz5cjXcFEhGZIH6cxJkgiZJl6HuvyZ9VF67WceI3B86iJlYZWQ2mQHXm7YE
C9YAPlKx80bLkDC9FFQLi24RONlN8S1bXVyrdewJ4kqnmfXmp3SiOAM+U3I/U96xT4kwbAFkJ3Cm
2vyEznl9qErsCEIH7VySJqdmGb7NbbM8DIVGQURfvPpZdlmH3jziJ2Y+WaLRqPqyGG+wZVripVxn
LrJe+fcL+Ben7vyzna+nIfLde7XA4iM5+V4eb9Tm6pfe+4HM5nv0wD53ah8FhjgIrPV8KIxqvaqT
yZ0ngU38HGEoDiqFK8ZtHXXRYysXebECCgXMzZSTTeoxOWDGYLpa56B2WQjbIjTj584k+SN8j4Cl
kUVwlmP3EGG9s6WB0bB1YSFS+4yh4noT8ozYE8Mx95jOmvWd25nOg1r0BCWw4V1+V1tF661Y8yQY
xeq0zR1Y/zGJ82e1mMfwzaPOZy/ZPht0eDPA6xScottDZyYbdV7npn7wczAp9uz3zxG+C3Sw6xUH
h3M6mP6rnghoLFM3PZs40uhV9FrjdXmEpLMciWGT7nM6arqGmjin32m3ocsGyGGo/Mmy1m8eBM3E
+WNKsuRTv/AQC0RxsEFfIRf6SAEL94TumflMYwG9wG8mrwb/oYWH5BpfvcIcH8AqYtD7OlDxT53Z
wY3JNTrkT0pMg45Lj+4q9LEtHfz8kocptpApeQ+iBfYw5Sc7p6a8m3rkZIV9HQD24THTtgfwAEz8
XbxkFkgThGKm5ZAXGdaUE5S8MYXzIerkh0HTticiBPOQKVuQT7QTrUH4XT+s+HtvY7OUXtzhY5wX
X3u0bXuLxvdYYElVtoOH6xdgBy0EHCPG4kDJrbWF/vSJPMGCVVrXPDhxCZ1keqGe2tlNkYRO23GI
FSkwRWiscOqQ++RxAqBZXk2UANppLVFX2xCMwG1h2px+toehfxC9E6RNHb23T7gymS8Lz3LbffEE
IAl6qluBKP/iJz5cR29+dp0pOQz2ZWYeclhz9jJ0xxfBnOvzNM1frc5Ca5p0t8GYYJ9NNBKO50kM
or/t6qkAvrYeY89rsOmLt1hqlG9Rvj47AGqvSdT5uxJ3CtiUHVnIyd8JP9HOOPTEOkAlKrqKC/fv
wYuS6dJH7gPQRCbNInR3zZJBNo3dI4w9fGt1st0MhQ9liM7V8ijn4qst+7UAozEnEVGIuJzhB+m/
Ca1sGa8OuxpSHNytobqko5lyVh9fZ1O/9LEH0CXamYTObhh4XsoK5dy6HjGvsILJiJejl4AaJ8Z2
W6lH2zMhyw8usNy9pcXndVrAA4yfkwrMtjeHL8KErpAJ+zmLlgD2HlKrXtdeoyHyAmwzcGUZXexJ
ovXBax5bOwWV1SXR3q3nmn9vABbqPTrWcb14c5ud4oVkzjzp+b0oPOfs52DH0nQLrRDPVhleqz0C
sbUkey115V9jOQ4otP3cU5uBMts+rx0SKhGVuBYIr8oCMdXp0Rzquwar+pvwv8eTSbAmNL8wqLFP
md1+T2RWtRGOedJ6/14fTPdsL2u7K53CpmAQxzL4YPOTY62w0lyL7tjrm81qZO5BUOb50A5YcY2l
Y32rOq9+S9z4dcSQ7AxHF1tJq06CAXXjluok80TFBVmt8Nw6lId6HXF1rOqyE2UbN3AlLr7gZEkq
nPe64ojd34OewlLXSK7VdXVq/HrBAKDCCy9NUxiXYXtSH17ro+6xHvy7Cu3FWTS4D1KHCc1fQpb9
AousCGZI7L+MY9PSDIzJyezhyjBaxo0ySd8aCv5Bencbi2+2aG0PhismZYAdxWWOZy/w0wHjGcao
zQBJ0Teb+7wd2+PcIWTT6lM11iOkn++tjSHAVHkTFKD2R7165maK6MABiW9BBZ6oFdb2Hpm9Y16Z
5plOrdxZ3LytrxNZdCKAd3Hm4u3V0RQOIRqusQa0tPAVsqQowJhW2slIeZrke/QhscKy1JsDT9AJ
OJ4NGCyFxYrDwM4EXB1NGWWmUU/fE/n+fsqdawHEIQxr7Ur9Yx6srZ0FQ+fueEyMoO+3Sep8z61k
fYh7wCKuezJ6HyZLilGWtXjnAd0w/nheekiIVWxGRFSdP+YvwxSQF/V2Ud02l2kK3Co2X9pBRyYP
A3Yeqs/hOtX7PvFfjAH2A8DjYAB2gydkY25oNzCLdVDTDIv40dr4l4SLmz61A8Zt3WJ+G0cNErhe
1Htdg4Eea+MES2DEyyDh/+Q2P13UWnRNfXpzOpexqVmkRy2eEd7JzWEYZ6Tm3HEHmzYqD7XbiFL7
eShwrNH83QjN4Q5C0HSpHXvEx8QJ7ximGoFrZMUXPQ4ftCkdv5tudyL2cOe1NdayFoYYbVE6F4PC
4YvfDcNOjMZ5Zhqn9iQTyhPPyJdNs5rZLs0TiMLqSK1eNdQXCH7WxipcoshlMl3bIaqDQUBTxWNp
ujgutKIkZpoE/5RNLfyDwrx8P0212Cd28RX4sHYZoySC48aaWqD8ioNJ4KxhR1gfYDhmaRc/xXmM
5MdZndIl2Xlueu0wr/4PtzeAxQv8d+wUw3DNMd4XZc7da8YmDIjl4/3L9Atv1U0a2KLK7701eRPg
DPeauOlM6R6t5mHOHeeBqjAQLmDqRG7Yx4YIDujRpX5S+3B8AxPVjqjLa1NjKK3B4l5i/HCyeOv1
PaxpuQXND5KnN6YbtRkd7TLq9zzGsPydIpFaFslpb81HHDHNxyVLINblLSxh4sGblmjLCUlMjJ+B
Pt/E1F8HETXPlCzg8mA+uTrOENUCmcuy+DhtqzdXqBWf4Ha6MIux47NAXVmijvYiivUnLKTFU+zo
WwsDpYewhwNYTYIZmBEBNgIIZwzy5wPZ36jdI9ON6urR/lLzYldUPWj3OrzR87IK8g1rtaIdkdtu
jTuNS8o98KjMTZkgXbTFg1he5ABKCaKdLS16MgePam1z9i51TGB3ZGA3TPN6VgsqjwYMA//ajlG7
8HubIQJxnekyF+d7onfLztGP4AmxWYPKl9cEql1+RBfG5UDBM7zni9oPeEV6wcqrRavf3IxwjWAI
2V80QTY5d/HRZNxwmksH680EiwHUcFdjyL+0lfNb2IroouXtUfipw7shCqtEwo2NHsWEbnJNbm3L
dKQ3XhjhHVN9uM0JH3XRAbTlBR5wk5lfe3oBz54QKizz1wZ3uC1oiM+aIMW3CuCnafLiAOrctHCF
GKONoWNJW0aoVYX/u71a39zVPU7e+Ekr42E7rm+FwNjKKfETiiDAQSQde1LK5YwLYuxFPKU40urd
RNlV/8jg5HMse5jcmg5Ltae6qAnq5mjo6SnKT0YbP2SlEx4wGsWxCCyjXkaQ5yew8dR0X3GFPE1u
F3SkQUQnvlXDE+N8jJiaBT3WzKhGb12ocWYIHGucj6NlZYd81JCIO/ymGpwcElG1W+EN3y3NxSvE
zr7NSN43wvU+G5UDQKfeUFSC7VOUOydCbdtlzIOUmBIpRppLtShsfH1jDKNS/3u38j3ToTs0pnPS
qarfWZb96CSzv+lbfHFIUGy0svYA74v9NHrFJjPBDdcpVTmO9qRRAYTT7giyAag4Fl0M4mV4pwBt
m3nID3yc0h0PB6pu9gNnWf2NTZZtU8HmxjEp3iYj06Gq0H+EXOp6Cstg1ei3NZ2BQJ8137I3M62L
B/xaGqzcJECICHJZr/0fNBz3NEMyGWX491hA2Thluc3RLKofkw16PEwhFuuzb79GjnnzG/tUJb1P
BNTRKcEFzi382ESbV39phyQ/JzVTYMsPi22Mu+PVaNBKkgV9zFw5+irbr0lZ1Z+5JXewp1/bZkRB
2TbfHLQUeAE266GbgJvCLg7JNpKwtmlDmLRnF8vV542XmwTM0CrfkAcHfWJA6c5gMXa99jrS/OBF
7V3Avnq7uqb78sK6DQwd/4WwDeNjn+M+sYonf70hNkRp7tb1Y5IQMYQ7XAzQYC3HdZmUO8ZhxE+y
rsLiOuY1Ks/hE+U94go3qA54hDvmQg0X0cAHpenbS91aeWDnLaJKZIYnH1BRSeBIZjDPlSEV4i0G
2wQz781cdx9iAtSl5jwAtUXqJb7VAv0rDkjWBSDicsQ3CUuNRByy0XsUq3O3hkayzWwdPaOOMgN9
sb3PJjA9EEkIKh81QLgBUermvmqSZxeTAQ0s4pW7BrEb744L9AQXgich5bQqAndYnYsFzmdzcues
2etUYgPFpt+INOOTv9jmiYECxpnRFGQdnz630kfPgZBcpeUePcGr65tTgBEfPi7L0BCohh24JmkZ
6FP2qGs+7RYFVaivNzb2b7DAsR/u8G7bYjLibcyouR+r7pZpBdzclOPZwpg2EWHItKg5Th1p+rAM
PTCQpwkSA5ZRKz7e9WyScqvoNwu32ofu+kkVpMnQNXlym0q1TuUuu9DcJH391RvycDOLl6r0qSCY
LHJznadTw5Ub57hmTllTbJQ3v+EI+xs4Cg8XMUn3Hg3bowiWbURamzlO4pMqs1QloaosVm3+VHr5
Lw+retqPsyfX72TC+Bnd7kHHWbQZnTc3w78Aj2jD2TmatS+WMjuO2JwcW3mCzKWvFZDXBjulFkPO
QNUMqgUMSX2//EGR0ckUeCdp/TXMh+QEEoOh1/1Qk60ZkvGxDOtr5qd8nwKSdl4X35aCsjXN7Dwe
+0E7r8Z9V/hY1K+aB6cG6oLuxNTrR+n6FDaFxAKtMIyn6NE9tF1YPCfu+KkVnnlQNbtCFlbNsIbn
tjUui452/lD7k/s8tKRV/BFmwFxUL364VC8rBdxlhDPsOJ20yslIn3rLLV6SJrBdYPiwBja4Eelc
mvwcilgcI+DR3LiBSMZSniBlUE2x9oWx0WatOHumgc45sp7ByZV1nZ39av2Dmw27edTskzUBDfCM
FFFWvXwx8BC9TfFqHnJflmzZkEJXeuO2q5gBLlYwVh5h3ZzIyiCpUXba3XlVVV6aoTz4PMmBJkqf
s+BUw33AjqjbGd6afXGKor0A/6K5TLoSUNPaXOHX3Ey90l5h5E17lzHCKe+j8dHXfHx+7bX/fc7i
g7v2h3HtrWdUSNWBn0CJ6WRcvlalhIOk2rchJHqHgGu8zUWc3+iimSj5465mMC5NgT8x69pW7my9
jVH8iEGV+73ASGHsW+ppNOc+D3EbLyPq0FqxHBurc34rStNj6gWTyUV2fMyH+MmfSeiMePxtmVBL
9GiXnQwNjqBbWOtxCPEcXEuajsXMTfoWbLJ9ApMgYdODAKBOiKM7YzQJbTkenBvl6DnxwEoPcLTW
rm4L7XvpfAuj9PyHSeWLrMA+OQ3smMgt7zN9RMtgOueIgAJjFH+52MzgFrOKn1u00zu55Tak44ai
p8iAHO9mLqA+ttbQ76wFWjlzhG06MAuO8Kjfpt5YYenTbx0IcQGqA+1xju6W1Hbv0hbKmNCc31uv
W07213Lu+xvZfX3GHjmxhXGpzZoL4+vWaQJthT3aCCCiLe6gJyVXPUfGRx0B9ldWdaLNvBv1dHg0
CgdAGENiKy+CiojvQyqooaF0Juj1GW4gnKWhozPuIuEFs7f+0TUFrjYhcFWN4OqGvFW5dwQJ3LYF
1NKCQ3PnpLszvWwK0mlglrBSCZkt7XEYlrc4BuA9Ty3ydRmWQox0IG3kPOniW2OCoy8xBT2MvffF
Ab0XxHVsnvNkBZqFicRgAPDA+pasZ7S+JktTHg3Ex9yt5QTflTlQNq77Ep+dDXoBEOHuYBxwr1j3
Og8YTUQO1dLfrhnR4a7i/NhsP/u9i/8KaaRmEcNlzPsrYU77OqN5G4r7EsNvykfwOYFn199p6OYL
iy6tnbr5YC9viz/d/NIX1D33O5vLe16S8gvGNdNldJxLaqTA0JfpcwTG/gGPqKsbw701J0iLYiZl
ky0ONk5wijLD2WRrBLeR0HbkkrGxJhBQKzTmCzLWJ9iMRNLtPxpzxmjJwDoi0hhsowWAKVjKmXpP
ZFLzGB9D9ptM9+A4doTcv/9dTEt8WTUb96lxro4jxMs+ORTVPNzFzWhQ6kwkTVthiXj2wVxaaXZY
xzsVOegKnLzCvok3foS61p3K05jhBpZ4jX5cMi4H3NFbUnjuW/uJeuPCDvv7xRjxLhiz52g2khuE
HuOS9dQQN5bYUTiLHVVcI7LWtrrPLBIkjnPUrASWAhPPmIDeNAzisHZM/wkV159p7RmFi3QPsan8
2q+nJUnOg2klOAmRa2aQ1DkbgSD2PokYCblknh7ijuYQkb92TVuNNzWih8kmGDC3651nhfpx6IZs
rzMJ2UVkJSi65/oxsHUuceUNl6HyP01gHQ+N0YZbXRKtXAsDVrvkRXVvY6gxQBGpUFhf5jD9Ppq5
s6/zFGLB8JTg0ohPq/Q0pfrRLdfyEGOXQiTb0g91C1oZTO2yjcnPLwWpMT11TCCAY72dhBhvzkwO
GNOWMO2t6xrV7smfq1cL2uTV7nDXWErD3+WgjbZL0UU8hFr26PEWQeLN68Yw0/Ag4sOwRttxxiuM
+f+l6+NmY/uUPkP+3oY9gSOsP/oDM9zmztYoZ5uRDClWWxI7r6KwhiNt1SupChzKS7wY9rMcWugt
CV8D5UKQGTx9hlcXW3+ZLBzppmRH7wC3YIgyAicYJI6yaA7R0HqurWw8WMmCBUgCfV4uEoMWuY2G
SzgxIgRZDiWetNQ5cUg214n+MkFoO4SptEBoLkRSC7wNSp0yWu1HHjYN+YmwfjEtb7zXMKCzvTdh
L/ZLp7Uw/Aj691P2Bu2hv3Nzvb3aQ3h0Jx0x2pqGZ67ISpwueemX2r5hEk8+z0OrEhI4uxS5VVzi
CE+wso2sbaM35WXGuo455Xynge/Zxmghg9x2hjkwouQ7Jlb5foht6+yI3Dv5/St4YTIHOAgjXpCW
KkDHV8KtBqttHq3nJKtrbO+Y2TodDQYfcKZ6m6wAFhH6fh4jgn5uulhYzkbjCRn8psVcuD3WQ4cx
8wjosqKWYmMn9C+rEUb4n/T1BB4dVH2ak4gfy/6TYSbTEaA+plJTSYopL83pDijl6tMkZ51730pi
bS8XqtnJ+QVTh5Id3fmepCVj9QZF1s2VaWpr1rs7G0JAZINdpIoeNiZFPcuiZ/exXHMT7XsGDBQX
k8k5TrlObtQfAzCi7AvLOzz4uquV5gePYeyldWZ7V69ZforTgplCHJNldZmB+uYnauPpJi0hdprk
AaIucu6mfk6PU4FOau7PuGgUF3/K4hOCp/FIu4cPjK87BGOL7gCI81vsmhEz5MJ/HvTkDsiweAvN
FWD35ODIseoPQ8fEH9Yh4hIu5LZLmvJgtdBGapF/nXQjDrLJv4A/KWXWHD9pxDuM98+uMKMXyctI
pnm5RDauInHqDhuKfH5fYqs9LGE1Ab41IKa47dssomB1pPaOIelNr6MQjnaKh4Mtfe6IbmNAjqVS
pf+W4bi8JgXZAwahpUf0D/9nDCEWg8jOYYR1BG+1819SCVOK++3E2BXPQOIJY2Gcdb1t7qGl3BOi
32UYLX2bR/EdVezvuNVVxxCq30tNeJrQwktSm8lx6gkuqedBPRmhqA8WQ45d3ecVgOQiPOURxgg8
3DzxXfbJahuB6zHFAl1ptY8lM9MlxmZTmAsWAITKyEN9HSHSbHX6DSQ6ZXsF3vpCAlwEeUk+Z2Tu
tieyxbSPdCeKxO5phIJ2aioiFem8wnZrq/m19O3vGq6OeJ7l4sA40/i0DoxaoXmvB9UImxVZpcRj
TIcjxO8TZSl3+BEJnEEajOVLMpttaki4lmvfrZ37GldV/1IK37qLTeM1ax4d8v/PgC4S2P86Eeoy
0Q9x6lMm4KPysqYa2SXFG3RfcgF/+8+1Veo91Ga8WJRZJQlu4HZPlwD474Qs3123qqpULcpy+qy3
WR7MlGD8VBytiqXf66Qz0tonQOMEm/8sjlcl3KoQXq29V7UD0w4DfvIpXA6lDCSYTLjEpa7XQySd
YeoLQy9qzdSmRCE/hVIbU05obNXC93Cj3TgNJMpGnDpEa1lfYLryURisKnpVba+eVQ5tuPM5dW2E
TaMs+35fneVqIgVRjUtrFHc22Kq/SulVxbva/FjYbgy2IyNXm0jllHoD9Ybvb/XXvtYCPoVL3xEL
vhbRVZaHO3ueXtVpmdqn3iBTWiv1EX55w6ymOItixtdGypIqZ+JGaFJk974td0YxvhzTf7J3Xstx
K9mafiJ0AJmwt0BZelsyNwhSEuG9x9PPl1Cf0W6pZ+8493OhCrJEEgUgM5HrX7+BlLHDN70LXLLS
8FugyP/Fl//1bRhrbFQJXt7e+vX+dvl/e+/Xt79+TtLmQYemmPnbm3lEkjP9wYGtPTcw/nUXt+81
reZWJl10xeDXaVwmcOTN1kS6G9sy6C3EaoDOx2lyPaDD5+0HNPPdE119np257q49JYza/i6mz4yI
7ctQyaO2/9m+MmK32+tp/+3XW9v7rvqx7avOc7vj4lTnX39ue//n36xmgD+zhj9XCBbhjSf/izG/
fbv9x5BQgecI5YOkfvZofp77OgbBHe187ykdZd4gnmJf5ItI5uftNsfbcPt1W/PsMKpJ9Yuk/Yup
bdoLLqprotyapvmqUYI5ATwPqMe3v16294p4pTIkWyvN+hDxdV5gNKZOJFKC3O1lcdpoHyGYgy7i
lq9eSraA4gvgdYtnp4T9qXhNMZmiWYsjsbLexDwZ2dyydwvnKD0Lxpb7QoRi69NuPqYFLrshvtBF
0+DkEL+ibnySGRDsNO/xN2d3GkfELUcGtAPECLMjrnEK3SVGZgQLFZ5P6/A1J0CnEKl7wDP2u+tR
79AIf7UrDlj0qrPInCZP4ZO7yPNYYhNYEiBz7KS8NRluPiyw2yxqYB9Z80U01n0v0ugmMqNDjNE+
aXbhTZjZ8ZXDB/SxAV26d7A4euU0Rn0IYFkdcmf4g7AI8DYgJq8PQf+XhpwJkLs4zwtILZl9Dm15
G5om4TEDQWH0hoe+8Ds7vdcd79pcujAArRtVelU6LDurGz6ZefsAYnbEStDQkRXGi/uttj71BEwF
Ve9h4Zh9Y7Xe0QTkfKLkmGoufK1m+baudO+xyrwSNGZdErf9qLZexeS8afpR7wo8yJ3+m9vTZ8EG
UPOFQb8AQ5U1KBY6OLGgWOAxnpi5H5PsHqApMn38rvcDGNBtFCZfm6TJKT2w8zXEfK4gW6R0bsaC
2jIMHxKXfmK0sJUvzdB3agd5CsFVpGHTzQGQcV1xmABQTWIyFB9lpXQzeqgO7nNOdqghuXIdldhV
KMYzFoep6ivEhzrO6Z9jnF7ZR4GNvC8Ltvh1S4zxGD4m/V1ZEWFeEQRuekNNOLRb7HpJ2sl6yDvC
/th+0QgkJ9KUxjGEbOPPTTPQsQKVFCK59Vr5vPTCC0K7H3CNyZ6AqG45946E80RlwlNXOYlycPeI
dLNW4dd2eWF2fhj9rl/BSdHQESTdEx0eMbgMQ5zC1aSHIePjOibN3h70dwqIjikrDGxkIjxd2B9W
O3B5f8bFr/609LIEk07ekxp3QDjROxiS4X61iCqXhfG0ONZ3cnR3WNjWmUbSaM81HloCAENRLDRR
ivDYzubJhOQV6DB3DrpGJmcf9/MrtlziMGv4a7FLFscyLnVsrqoR0fDsBWbcmy8zCanFpJfXONzA
BigK62XF5uKRrjqSD8qG7S2yEpS5hvFE+IvGU8jCnRQ7NBEK67ZYcWV1UuwpUxO4YI2Ec46s2Xkh
Aaehg06SBn1FCJ1W+DLDLj57FIl+1ZRMUJk4gAeWAd3HFLuQMyAwqXw07XJ9jom9q1pyfrUlZMej
M2w8OH7wWuArSdpoIBPd+DLPS0rMJyaSXTS+bC89lshoQp5x605C/lLayO+NKz1qrHB6cQjQ2aV6
xKNw/ZEnCWbnpDw9JFJzfURpsg4Fa1XunRxnVdNES4iOcrBBwiaaxqw7WuN1s1r0CPpB8wvnSfbS
eZqN5LDk6/igD+K5KdtvsV54/NcCVr3I8h7vWoyudWM6u+hgWTVayDaVMe+Moq33hdceK7OTdwaV
3ViV/TXE7ze0gRgBAyOC++FDkpfmdOOkl6JOXXb/E2JCQkNCMb1A9CCgb5wm33A9tk4128Jcv21s
17y1xEKwkoCuOMNrONjaYjOTyUICxc6B/THriGLjxjTMx2Yc6S7ZhIUAV3V+pX2S82jfyt69meFd
nVYM/3eEIM07lBII3hPSxiHjkfQw9D+WXDzDrIife+D5OOyLV3u6XtbOe7ZibJOs7FNhLNNN6C31
baoZTxvrpmlBJZNKv4rW9jTaHP7vmcWGUgz8B3EbXxzLkRZqDsPWxe9Si3UUKeZgsj5lWA6cppGm
d1+EhKHHzqsLafGZVPp2167LwVLkjtnuk3/4COIPtYfruiyouoGtII1AZUX0V5q9F8b9kELoPxUa
dKdwEPdOxAqgTXGy40H2JRfszyEE1AevGuM704sCTxRGoNXVGHSNLGDGRfG1Ipvqo1Hcj2700tNc
xgpx0u8UC3RDo/7+wgnFaP/twrmOjtLWhoePaZ76/78Y5aFmyGVazVw4r7f3uWW452gMCTVYob1X
uXm0RrfazaNxHu0lPlI2ZV8IMzfM7B0jwZuwM703JFaGG7/bQr9UgDmAP9YPCCqWyfrFFhg05qEj
vhgPimS9+ofP/4e4gavuCVQEroc70x9Gf0uXopkx8HBIIxKjNZOkzKTvOAmLxC8I1WdYGWUA5Wk8
rLnzebQTlgfzNiUeeF+JytzD7b+Z3HcrSwl/st3PnkJAmrT+wsx7wEKQnMi6moKuiHHwTc07s8+H
YDuJ/y8Be/l7vy6hWyZeWf9vCdjtW9e9fYuH7kffd/+hA/v5m//Wgdnevzxh44LnEnlgbVqv/5GB
yX+xa7OpfRwpTLGJn/5HBib+xdBxHKhSNig7rl+/ZGDGvzAu9DwIA9KmVYDX1/9CBvaH2Mk1HBq0
kgYvjR7d+01+48nFJvNZI4mjne4qU9+FLdh8XEtSx6uQ+BN9+gcZy387okBZI1EkSRrkvx2R5we6
idmoT9OeZirEFbd+FcSlmIC/Uwjw85d78vBzsfirwuwPTQcnyIE8PAgdigpXTdG/LCF0+JSva1af
jPxgYt0XaM5yAdt6gxBw+V8fypWuwPCRA+oc7T8PNYJkEhO61qelyz6yPPsIteQjkTTHo/e/P9Kf
6wqminSdkaowBv64a70dr11ssS6GGuCN5yq4NbbzIKMQ+4frZzDmf1uDDReJsYm1m4V47Hez0ghi
h1nFnBUVlsAvXL+4TbujxX0964OCLnRgdvdstITnQMY6OKODbKYB+Cxv//6s/9O8k/HJJLKFILTb
Q55p/q5/csbChdY61SfP0w6YS+ENvTwt0XwxtOUy1/MTVMsfYRL90xX4L0PIxbzPRjsnbGzvfnt2
aoZV4Z5XMYRUwovenzFQ8dNqemr6GWajhvghuknL9ZK6TciGJSHRsD3UC9a5idlKf3btl9TOXv7+
avypVlKXwySVxnMc07Z/n7p2Ww2oacr61JtdQxK7BTeMo/WYmPq6238fyHtp4WT2aUjGtd0HfZVD
sSsaH+bYs0vPf1mHw2RHb3//wf7rbbIcwfLEs5vl5T+nwTpQSyZ4pJ20oQETx9x71+KssCzsDCeT
GeH0gSP6L7UgefbvD/2nqFVdk78cW22D/jLbeRqbKNsIFpoteU9HimZ7lEk/ogEr2vky67RY9XQ+
Tbb9niSA2WH/D6Plvw6Wv3yC35a3KStiIBs+wRoLlRo/X+w5fdv0BSlLwt+fr9CNP6+25zIzGJdk
2yNa/W1wQiOy3KIiDLLSiWRqnGu26x+TDmK7sFE7mCR+N+VuzJPXoQ+BHmLC6nN3esJD4tR7IxJ5
ncAzfmfJl2svZOxIzbuCRneoO/1SR0ngZeNdpA9PphyeqvQwW9WnmQXOS9I32+gkdhfzZc0PXlnd
1NFxgK+AHxB/R/38oOCgUQZiqo7UycQfhEFdCdxW3JuoXImYYIBmGT+EJEMHpiCYmsQOxzIYK2Ta
haOqABIA8+nJNO3zKGw0B/EpN/Avi+UYcEfLW7DMItBMo9o1yxt934cEJESLJMAZOIHHZyx1m65y
+dA7M7yiuNRUe0Gi+crORROdllAe2KtdwGBPZvc9G9I3qJLXmSSsffQOiZn1UN/GvfDSj8LKPyqR
fqjxJDyGsKGIz0n5KK3uGwKKxldXhpRVEZAseKinmna7+KahrST2Jv5AZ3YUjnPbQVryJ87LmOnI
zONL3is2QrdDqXnZFo/enq/jFhq7hnl5MC/FG42oi9lygRC7XSaFO03L8mQkLjd7eJs0Ts5dscFH
yDOMfezDY8Jegt0k+VNzRpnIbakIQV8K3LpCFjB1+UMr/ZgyTLsq7cUipTrQquKjLboDGTgfvYNI
QBJZaC5QDNJYvw7H+hs9Dt8Ex/BRLdO3XPULLlB3kBVnt5a+5U4XUsovrlgnou1ZF2vvqomN+7oi
sTI0+SShuz7O0mXArhfPHZ88bz1R9as+Ir/voTd5zLqKp0sdvcF4a4i9b3Zl8r0ZFT0if1OHwFXy
KZ7UQEuGgzoefIOvHf0b8j3eJEJnS10pNj93c23fOSSQahMhEqb2kVXZG3KEt9Gxcsg2lwaHLF8l
wVXRo6xAVJbWeErdFu5wz5iKrJ5w3OExKyr+uOzwzPUYnyZspX1e3YyljubIjRE05bT/2F6sfKKg
jPsDrtfwMpr0Lc1iLeDpeG9H4w834XBCcrNa21uOTXZX/Shokz9YDo5efUnuukFot/r0Tsb5zcb4
pJ67adNVfvImyJdfm4YECObIYt5s/IiZ5JbAFDDwY/2ihvKkHs5YYd5puMCQy1JA1+XeJCygR7Mh
VDYcL7JN60OHw+45S5dXI6EtZM58tiGPUX0p477swyYnCoe1cGZ8ABdFMr3fhmNjRR+pmriEjML/
0XISP+Bw9SX0OodDb0uJ4uRM9nzxcuZKdWK59aNuusiY5xRUvpw8eFIlNArfqIKQa3vxWz+yjzCz
iskJqr4szzizwJFVy9aoHvXxIIJpZgjVNH9nmOrIB5aLoW5UUEX6t3BFMedAbUR+MzjDU0Cq7IdT
IbPJdf5GD5zs1Nmr02ZvGhzmJum/4sI1LsyBkQtuRNmbq0E10PX5aA88sqhvYSXgC+mjF5PH7Qe8
4RipMPLBGS+uWjN7jY9F3c4llxzK4Cghz6EdZgJk2zZIoEjXW/qbmhhCOPitY5qHtZ2v9TbRdpkX
3uqo2ZB8aMNxIg0cDtbcOmJXymRG68G6rZFXSJDffOtaA420WVzsXM0um4pdrZiAh0tgkcIIToj5
bmugM6x7w9vjn7OrmpDkgNvViqybTOPC1K5KwBwZ8CaAnujKQI/xHZHN2elZRbtaPSbJyoVAxGFt
XXthboH12tqBOA247X1326DD9d24hJVdm88xtSusuVoRH9LXORqxlyzNYg/djlamoe9TjXmVx1wr
e1ouurKS2AbktnlBBvyhHge40X1Agj5psKB0lri+R0az9Pr3JgRIi4lH1o3HKfSuF3TD+TRWO6jL
ffDzFi39p8ErjnMRXW2Df1CCfBc3FSA1LWFAlSmZmUaGz3+OB2G3ZIizJ+j9DOt4Hmk9LMOPIcRY
16ps0DMPKjj0R8OT5SEpoEjlS237M56XODW2rw2MtmNEvIbbFDe9pzmAmsa7PXQW4DjsYsPL6FH1
gMUQEATqLca8jLRjY1cJN3AYA0toe5wPmJT1KgI4VshOZXTlTEwfjAZYYcJ+N0a59Id0Ba2t6p1Y
VsJ1YSvrerfs8LjpSQnxzgnqPD/um3mnFChMZCzU7Oq2rOkSuyPbdnf50bj9nRhYtwjl8vxw/GHr
RbknIRg/G0SeNY1f2mBzfZAWBxtZzJtUNkrUtbeypv957yrcMKDk9x+leena4R5Nd7XrCwA06Ym3
jG4BmamJ5o9rsxOti6Yy57Y7jvHGL94Jk3yy0plOpql6LEpzaSIS9VKLIslLvd1CL8jLSFSvc8w9
KgtvQyumvkDptjOLnv6F2suGmCsHw49ZL+ZgcoOq5KTQXTyVvX0p0b0GcH+eAUgehVrLLftu1eF9
090QJJvLz06J//u2BFkDZNaU5EBUBcxlAde9/lZ31mV23B9k+5F24uqvzuTou5XAR+KSaT5XCcxn
cnZ0PswKZdZFj0R5cDBrzABr7rk0IxHAbyZ2ariJXGHtUGG/9Had7J2wH3Z2ivDP5Lm4WxegoTW6
6cANmeFsDAbm8g4PCdStJb2f8ln07vhcks5uiqq7FStEhoIoaPTb72nkBnEGszFa7K8RbZKNqz69
pJV5M46gjRTfCQS/5LPbjfp14aXTjeZa11mSh0dZ4VrZjEeyz5NbaPv6DuV4HfQiwiMxh/wk4+pb
4mG+vTYpzCNtryfGxcP/AAt5LxBz/prwKN3pCfRT5HBLo4S3CCz1Zm32DOjE7+cSU5HCrfymVcnp
SbNg27DsKxpTbSxv9U48lxPaM+frVpObDPupzPb94KAnDA2y41H15PKGDjpLpiUerBmXCKOCSAFC
erQ091QDz3sLzvdxHhf7ZHFROC/VuYeZ2GR42JK+8KAbIz9MI4OgbeIiVbAZuUEHsgFxRu2Xke6O
G/lp03/XJvtuKFPkuaI/JDLxQNeKa8szGyZF9gSZIbCKC/nihV+rLUM780TNFBuzDuldxbTnixD4
mKTuD8v51s88PnQaFgfITgRZVfetNG5CPC2CRIPVThuGrOYCFpj52dRogePRzJYqgmCX4nMYNGD6
/mAz/9HynkaiqP25gtYrOSBiCQ9puwXRD1rzYRTD7E8JXgEpyUXpsre8tmN8ofhzlgT1STLsiB7S
d0NfTdR8FkynVLdO8dweJgzjcCJATbBA99Lb+TAgPD/S1rxHCECoNqz8XQn+b/SZs++cxWIfO37p
Embauk4of6AR0TPKd6WbZEcPCqjj1voO1nEL2J3SVUMC1E3041C2HycSGSsNvn7LEwbGebjs7Bpx
kKYZ/qY0NrTwfewyhhMXNcADjh/o+2NvNcnesuMP2TpXzMH8uD3pkCVTZMKP7e3OCEKVPbO2KIwj
cAKWM9LSaPCKxhTHtYgxp47kafDkLuapcJzhDsOAjG89m9CkMHqFuAYNZuze80YLD0tUxLTTs69V
jtGLzD83Nnk7uhgPmdGxKeqT6Ii2y3d7+wWzMYKWoEseQhLJ7KV79dBDQAAc0YEmJHA54Ux8OXuD
Fbcwd47YIJZs041BBqXBIFjVltI1xHgcB+/aonzw8U26EAka+iQzSl9jm2wlkvW7ztG0pP9Gl/qV
qPMgS9j/pBXDh7lu+rr5abTE1VKJiC009ylzUH8ZWPNXGjh/J9hnwQj2RzIzdQI1EEPEyFfUtjWL
JdpPjL+N7lPeLzxhqWbSsSdfp5geZs/uAprH5MHMfFLJDZo0P2OPF2zXZJUukojqgTXpU+VGd9tW
t08pM13Rzz4hnBfhsnkjpvfJ8NtK/OgXzrvVmzevPqqdMor7S5nrKF+xFLFLfYS43pa4m36hh8Qe
lKKJmM1yv0rrpP55gpPO2vRjRbzMJp4c2igP77U8dn2v5K0aEe+uaIaDYGvXlmw0CpSyxBEmJ20n
3ba9iV2I3kt4qJOW7iEEytGEtyfZXbgD9R2dmn0YF0xcFF6a0exJCW38VBVbg8JaBnUVYIm7uyFx
XsMufV8r/WJBaw0imb2hLoUQtuJfguGEr9leetVwx/o0R5VERYJFOhe3yh+ccb5bHesZuTgRhckH
fswsS/1+dJu7KlRTzFovFs9pTLqbXZXWXYBA5tlSZcg0Zy+1XjYnvAnzg+F2COa66lqO5Y3mEEYX
NS5NuqT8sph3lqC+dGgUZyip1MobuZSmUKfY7mF04v/cUvXlo5OyzpVKRt0QElnDFvBUu1mVpXbv
fRW9IgVzT03EwWqERrhFoCNZr2lcKsnQjIKTe60+9uBCmq4MGK8G1QJmYych9Xsb27odplCwe5NF
94XtPCe0PDOkyYFRjE+y8CafYNRTJKcnOS3XScvmGFP8bWdPgXagafOhed68T4fxKWvY9xR5RHhM
BaNxoDLtxutViMt2D4akCPeyxOZgUJ9BratlpWoLVR/r8fIJ7srbUAyVX7cJ9JGQfrsD2xqGPSeH
KdJpdrQ73WKrZeuA1Svz0IA+sNs+hOhI2VOlLVr7W7WZ4jqxEVfFap2u14P16hD2htpoQfojbjBf
I5bCWh4brbxxnOWaEKB7AQyBxOVKW/jNrOQn1J9W+IcVje9T9WrabVAPC3pBxkgp4wcPSE/Czq4G
92s90sWqjfnGIM3MX5zkTaoSHTsdnBg+bfDb9uHhFEMPMRmvogCoSHlIGYn46O1yN1X8ppYV4Lze
cAZ5VvVu5a8dAz5L7LuwAEsx5mu3MB7pNdNRlfOtTHliatY9XMcdV/5VLRhDWX/GJDfTWW2wG7Ox
AW0ZpFweTZn8unkH3WXHJphaD6tPXzbPG5rcRFzq1vqquTbgmUpkzszlWj2XRR/5/Vr+aEfmtCrq
x4ot+2DQrXCwT0ATyRMAp5o+xHOgidw9Wwxv31MJM4L5jUiSGhQdDR12o5q1q0LHYKh+r3tE+9uY
d2VzXf+caAcXxu/Qfc1mCpBQTcZPZTJ+b5vxSS0l6q7G63CyK+ttzuO31PiWlthHdKgGcoKF2lK7
X6S41b1q2a0Jp60giLFj9kTz/GQ5L9kQf2vwsyQWmq26iHiqn8OBJWNV1wRmCVrTz+o0bU1hyiyK
dW/fWS5gpqNx7xVwOXSCalKoBwk8mwUwDaBiQpG6n+mPQ2SgNyB7Is3CfuYsQtkEmrFeiCL8mOv8
qfGqwzrNOy9m+s9s1P0oLs9zA01INTBSA81624mrVAf0GsvPiw232sypOxTgY0Xxx2KCathYeAVx
p51p9RwNNomOGtrbS9IqcMpPimpAvZ7gHbLEJzu373A2J4OzocFEw2JvT/ODY+fLfgMWYlwAoIOE
sNiDZmLg4S6rYKSCKEAGuLEcKoHHktoJDINhsDMDZ89APYq8/Yl4SK94w7DljmjWwwh2YluqtmZU
irk4dpp9TDrAuXmDz7A/8KSi5IWwmNEFdazqyD2eUsFpcopzO70DHu6bdtrnyh1jgD/gF0bxuR8N
YuiYD31ocgtbKvuEgmrR3B1kqe+QY6mFGpgX1IGHaN5FFmmltjgRQMUQ36Zf57zIECHJVmqHSePP
Mr8ywBjHipoNA5E8wM8oVOU9z/uxiT7siIUbNyQEJJRFtpud22l4yqf5iIZD7jXAf6XGjoIYlnmt
dtQWKOxWaUUKKstnVoYSD9a+L9wdpEfS/YTnbxhpQbKomQC6ldbNpFGtpjGrgR2xeyuxgRzhRwd9
zA2xCIOE4ydYSEHuihjCaVKfKE+1IDSmCmQwPmKuQQ3q9R6qneSZrGLvmJ4niRIJ1q22MyiQdVk9
xuQiwkkfNSgudwIhmQUjB8ee1z6qcGTuWGJyK/++eXxttWe5EjafuvGO9DOujVO8tv1yM6UTT6lw
0IIc9zJsmJ03xyjYMdxFkqb4XHxsKI2mcdJtnuwaWCcs4q57tLAutmIebSXQ5PawY6uY7ZtGEWMp
jT0LLUeKaYa2ON8dSJrcTq5jQVAXsSHuDzej5G0LjSdlLIMNya7hcget5NplXg7sxB7ZL72HKsVP
Wi0li6p7a48eUmyUn8zZ/hhmEwDRg1sIipDI+COtH4qFRwi0G+WA/xnK9X2tUXqHVUYRhbbBx10X
OGFBTimT661mRj8A5KyebZkNgNo79o+m03CHB6yG5s56ajExS5k57BjvQRl8mtWIH7ph10aoWDs2
JMLCbMccireW4AcXhxyIk7fbXO40QY1ar/fbbm47UbZey662TNZmijyQ2cJTN13CMbRN7ThGInmM
jOYJK5l3jwbjMW9ujQWyP9IMH99AQNX8q5PU7k7GEhJ1avzEBGyT3fXUnCuUC4Ea9XP21OCvwhY4
Z1YiBujK5YsWslepneRu9R4nJzK4AWF/LXPq0N4WpDvcdjxLWUpbcUpKYh85tStzPutuTVHQLt9D
6XzSzBIvk6g8wsZncfOWIWi84nPd9FdRXUAZ47RQvixWmR8KPGPi5htaMIKJrPtwRKSnw8SIXASh
DrUu1vQ3nRnV5zJzCFGxEU5bS349iUTcQl0anhe9eC2yEa2CNZ8yDPRqzYPfNj/VXqztHeC7IMHe
yR+QvQQDnh+XDpbibF1hTOxiTS6bG0Pm6T2xKdcF2MMwi+Ggj80dsRyTr+VjfcjE6B7swZVYCw1W
0DR5d8gNtg3pMN93idRJRyjhkMbrgbAwQKUwHE9ROr20A/YCBTZ7E9ttyqO3cpLQPN1Xy8wOVtH5
TldrX/vKUxhplJ7W2vX2tQ6hqslMVdRlN/huiKNplQ/l5EYGqmn9yW4GgrgUI/lX8pC1Ws05xRMk
ErNztb2EBl8NX6DWGleMBfvfL8q0r08Xtv+6pwF0lNI5ICUnjDa3ISrzYueDfWUxcybYTOdOKZqt
vLzPExvp1qhtiUS72JjAD2LwYjtmpTGaqAchZLULMw/dUKVj/ZPn37CiFVdDoX8paxoKeZoY+yIu
8T5QZP3tJcnCL14LnV3IxrqayRf+y8v2Xlqz84gb6EcYSiw59GqupnnVF5N5tX3127cyHuQRNtBV
AhXx2jQHZXRZg6SWqX7166WesJU3vDrF3yYEwmnQb55TnMPwZ9mTx4IfopZVzP5magrfYRWQyU0W
yediIkho8obDLOcZX83kpugXcbW9DHEmr9pOzSsA//2v/0hDDpRnIBqGJo2r7QW4HyGL+nbIMmJz
V/WlMylsUhcmszVpHuCP09yr9adOGa1UpDwfMnRDSPHsc1yWzk0mkldpt82N2fcthWNSnDTc31We
1BNmuEEx6/Wzbrc3/Pd8ZxsYrsosT89ePg4AkSXmDS7OZq4yjLEMTTwmsV7v7RQpg+eVJFRhQ3cw
2RGw6CweimHyEBlQ6luA9uZh4hjbd/NkGXsQfm03ocU/DgMfh5DZ+mmVRf20mKYDNA5Osb3nUIb1
3mA/mNr9jM7hcW3uAMWWg4N1jgkN7R67PkpD4nmZWKD7hDWZPIi4zt2g2cDf6kurjL8bc0R+M0Z/
lACGvNq+GtVd+Mt7ut0Rl2l+dicc6bMpHLAyc75oOoF2s5c112bpRNeFBY+ScKdRvWxfzSOcx4GD
dzVPcEfJ1iI7/0hptO8zpV/b3tpedLK7f35bt1DlnbyGzuoVmKPQZxBgkldW/JUP+JiNjHIBaZAn
vnm3PHp9ONJt4gWn1m88jkzfdtbweRHHamqfLbSFYVthu2bKvVCz2FGzs0eocxzM9AZhQcTwC/eu
Rvg4iPuNtRi8I9DHMZ/0fT/fOUObXVsSOFxiSEAgWRTtkMCyT2z3qMejn8KGTokY7L42gynRjbOZ
PBZJOlyNme3q2ISy2uQqLKAKUb1ng3eUZpMamLuF8a4W8EBJKjSOmKvexW66p5UIYbo/1E6GN7/s
oNcZNhu6EW979ads6OeHtMBiMu3j6ywnQCdZ5woUXCO9yS6/NQ3HXo7m/w0dqNSHiUTGHmP7EkLm
6HdulO6BIma0AEhIHJW1sH31S1GyfZVYtThgRMuTczgvTo2TofLkj22Tg0zxv7/a3rOi1ymCggl6
7PGcm4HH42QtGQIkRWAciu+XBs2xM7qvCAGvrcThEb2MD3WcfM7jpgvk3CLgbpeTEaFHzBzuPLHc
y6LvMwYzwMMU3YSJeyUGOeP6g9VD7VmAdHZ0Nil5yjwl+qPW30OXKGrnukv1U1zNX72mvqxW/ymb
2TEaCwEc7EupfEV6tQi28NEiX60Ue3zEKDhDafG9XoJhdJoG7mF+xQoWnGDsYEuHt32bD0einur9
hySZLDEs5uzkWvjrYWphONDIjGwHURSadoYe2XO6z6lVvHe2+05hgkcIPrHWEL3PTfi2mGSzOt1T
iUySNCiLfsh8iLT4rE5AF9ORfZnLlJhjeVwz9nrpwuZ2cPFsgHnx0uN9AMgS1GN0SFiQ23RmbWu8
wJDOXY4batbaX5NcfmlX/ggy4g935jGHShy/GaBGwyo+RTUmh1bsvggvepdO/45mFtzrMclsVAkR
OzgML0SwFu3nSctuVnm1NoJmnKDfaxftwVrJi9URDNwUVfKZVeg20+P2THgomoamPopheBANql93
HhYc23u/aDVzL8ewAx/mAbditEQvDvulx7m0pj272fYGaikwplN8pGJU0bXUqSYG0WWlX6vTiFUh
gKX06LSIjOgpI8je+nWh14sgRRwWto8G2orBoXzaEL3Uiz4UFDRvBZUOwuIWMF0F/uYIC4PUmi6t
p5e+pdeYGwFD9CEFpAwsCh2hUbeYaQNA4qBGIaND2tlb4unPqLZcsENqZrfA4c4pIcKDC1gbhASV
YKDhmyf5m2hczT+ZjfcPhF7zD0Kyp1MVQGvC9gArCPM3flG3rpE5dMBXsrJO5UKtUht6vDfW1p/p
kTh18c5OL6SMyXmcofPf4C6SJXYDxuWIG6x9x64bgCIx/EJVBtuljIAZiYrIJaHpKnGdLY+Chbu7
ObXpMlsUl0NIvV1bMEaWD1syCIaUPSEGPYT44mEC2lOltnHomi84iL+pUMRAQ5TsV/lhZblmy5/u
EK1irzz+k1X6H/R2dVHgkBqOaSn+42+8RycS0QLnPD+1hXEZoBOR8Q3uxEdCaH9rONfrdIq8FgNo
XFf/iQD1OzvR0w0dUqBpGhCgPP23zNnOHK0CqD8/1arjXYQgRhzIiC8WMIMmrLtKLE82bBFszC9E
gp+9abpSVRht0afQi5BumzrWfDot5f62zb3zbAL5/P2ntP8ghalP6RCz4JIALWka/ictrWznMiOZ
lWGj/H/jngLR7brJZxmmmFwUvFYaWVDb6LsiD14VlLFmyj4UmSNJuItFSXdkyN1DRUUM1+BNqlrO
zUF4nKp8S9viDRHJB2PiYAo2ZVEaf626hM3tw0ZBjHRVtys4sG/Mu+ZzujgIkSKKwo2nQZnwQSPY
3jmYKmNUib1IltfHlAdutM7XmfqUrowFqkxacXOboyYziaL5P+ydR3vbWJqF/8vsUQ9wkRezGIJg
VLZkhQ0eWbaRgYscfv28gKpbblVV1/R+FqZBggSDEO79vnPeg3MyN/u7KY9+xMVw/exa2d0yYaPO
82rVw11WN71njI9iKTLGVnU0C8a30Ws503qs9elLNkbviSV/nSih/0Ecy49N8MZit7BV6w+CVTnG
peJQ+jjE2Ig9VzV8NKrMfhe9Sb2cyYxmUUXl8kiNhoCHYsq3SWaJK603dtaollwOqCg7dszIOMO/
SfrzcGh6ZZ8tV+5poJ4z55mdn6KQ+knt9ndGQANYauUFTpN8h/frJwiZnpNbW+6satqtxeYwomKh
h5GXA9dpFIRwGvXqmD/d0lAsYopkycC5v2aOoqJRwXjFqEsstedEHKRN9Y0yQ1lTbrO4hPpJezMs
CQSpNuBeKLMnGyIH17r8NRcSodDceXLizFMH9kvW2owKl/VRxs3ab+2UHxBh5Y6ag6K10k+K9i13
13J9ngtGCiSzDvE+UovXTlBuzHV170QtLS8198H9ql6i20trBAruUKgAofmBgYxCOot+pqIGpgf5
2WD+DUGxvVtr7VIBVmBDx5XKj1Kw+8B91rZlYD5rPcO9wJhpjKRMsFR0ZU3YIGQpSziyw17J4a9U
MJF3tEsg2yTyKF+FnkynAdkU1Ejzq8lKOgSnsBy+GUNUMzjbBUZ3qUPokItIwIppNdSuddBr5SWE
Q7Z+1OoYltEPZRjvurTsrycrczZaRyJV341fdeI5CIqV9LhazLFl8/DvTw3an1xR4OhYGoEvFiDJ
zwEoYYfGxMDEf9CXr7xcDcj6BTEt3e9KC6Q3YdJK8g+KnHgTlEvzbmmYlYuSzlhkVFWb/Y1+94+K
b1d315gJlaOIc+unc2o7WQNiBS0+ZGb4LPPkhuHzcSl9Z3gDlXo6wifJvHLovy7Sq9zJXgO1etQd
829+G/HHC4tOnDi/jk4iAyKRT9rWLu6AQxZlfGijEWpix1FF5HDSQFWV6JlRir/VTNX62Xyz4Gxt
QyTnzVLfsBb9GHoKr5ngSuSBc49Z/14Y0eRTCQP/J8e/UeK6f5DJu4bKOQeFvIvPyvisw2WAbdAG
H6LDmCbBVqGLjrJiq/ZNgt1KLM1spvVzZtm+yZ/tXKhnCA0DyAqj9gUvpEB9Af908LvYyYFvxLYn
lmpUnBOXCkpnS51V36gNwryyc7+S7o3gQR1yJo9FqWxk7zbHIR0fcpJ1tyr8+0uBY4sSh7F1FdP9
6jIXEuqdqL8oEFb9tSYeKjFXn3o+CEIxqfTBgRgorGWPkmTgQ1YV0Le7ONpxWHgtysoHKxc7C/a4
RdzjpdvPmxhg4lEB2Bca0jolNYeNjufbE5o272JXeaxlk5EP0lNcddWnKUOsq+iHpea4SkWLJSvE
Ve4jGrgq14hIRDdYuXL0NsUXN0IbFer5tM115eiq5k3RhT/NUu32FgEFCaBSMNUUtMsx2VUAM4EE
VRegpeVdNpH2ZaWcrfKpHQ91HP8AgFO+jz7+3xr1d9YohKQcq39tjbqO4vJfHFHvL/jdEeWov5ma
waBRMCbSGEkziv7dEuUYv+HXEay1TEeouoZ8/h+WKO031+ZcgPfDtvjP5Ahsyq6N/vu/dOc3TBCq
RmGBM6m9GKn+A0vU4vL6F8cL40iymkxzCeDSxB98JsEA1ScqSLgpomxrO8Z0Hbgj3QgTtFgemt90
pJaJ883pNQq3sMkzFypm3zhPlQtm3jQMjhYm5n5t9MeKESYEz3Tr6sm8S4mOycqclMFhDE4l3t5D
Afkesc6txCbIUYwgg1BKJoCBSLc6JJAQZcZxTq7KVqRELWrMZtXnlEmfT3Kws2nui3JPxkR0yDUR
ekCMThpCt78Z4os/+UmEym/Or8IlwVr+LL/6KlzoxbR2XLQ1iu0eKOzrBKAqV5mMp32pKHuLnjbY
ERn446xfQVs+iDl9UTSLLAeZb+uJb9pKMNudC2cR2IErCd7Akb4RQE12Tk+xMXStpwmEw/GXPe9P
DGAaf75Pf1CHkDNir3DfYZrDMvPpghZEImNoHVfHIAye8gowF/GIt/mI9ixvOTESaHwNEKZYnCmT
rOhZ2RVu+tp5JFJg2KPmxcQDrtcbhqwit4si3jAdujb1GahjyrfNrWjieZNX33op0UIKpcITRcZw
CJmiMTPaEkW+yRMgOWK+jbUKyKtS/0CIgsufrkXFpNWX5Xie+vDREPMlRFHaQ6PzJPrwwZatgexQ
O6oz9J4eCnCaxGfLuQkjEpga2XWcatOHGRB8MB+UXhxzJXCh8MyWRxI65txwo7vjNgUtps7Gtzqa
ESVZ/dtEl6RyDC/ndd4QgejVar8JYY1rS/nLar+TExpiF2H0nwQTAOWw8SORHzLDeqwGMGhaU3XA
rlAFwqKsWtzwQnlru5QcU7s1r6OsO9jCJkicVDcapQxkwk69qAb2FmpZTElU+zgZ1n0hEOvVI8zW
lo0oZVjBfzBujbx4IzGB8svQ7+2kyICZaa/pdD/2wCHS0Xh1IpjIdMqCqr2JTedsqNLYrFIg0Hfn
NHd2xB48z3QN3YC5TVkbFMRQ+9CURsJszPpOjShnm7PY20XxOtPO81DHqSjbqm3X10/SZC5bDmgj
qyWGqipFt0zV2zqi3TUDr2gpPJsJ5rsY0BISjg5Qr9jqgXYRThWmAeULVj6uprXw4aQy6YdqBAPs
lFP8CWqSWkhiRdlg7EiofKVcPLJJsOWB2hcQKubb0Cm4SMvpOe8f6n6qPK7L+EOMl7ptvtkZrCCj
e7IdSJB9W3xvkvhWRLVE0hFf12nLMLbrH62KPpWJRSZYUhcm+AjK7IdOtzWN4Cxn6jCjajzBTAIS
LS4rda69MiF9fiJ5AGQr3GcNhYLUcvafLvXK0kFjASpbjeBiIdJNW8bNfbePRHsRlfW+VRj1jMOx
Ses3W9zqbn9Cmv0ADT0jzHx8xVLnVx2YMz3x55o/izMsBblpQ8ubI41qiDPZL9Fk49eIuqOZA80m
aBg1jfHopPZ9lsYnQ5kvEhmpwF+SHM5XqB4Kw/K6fLru4/IusZrXUjTPUQbZLsx2JkcShvvupXUO
OjA3lBMWfVnn0GhaR6c20EB3Jlsb6oVdgKgrof7Y2bfGcX6SYPBSZ+h2DP1VaSLJJIcTus3IDmT2
TdybTwl/T/B/12kQn9Mq2bd19UDW16nqwxvbNN8Cky9QGK/GNNR7m4IlBOI7J4FB4ColGR8J6BTz
LmMo2BpgbTXhRgRhI96e836fh9qPgiMPsT3M797IHrp0QpQvsk1i2cz4VEZxYi6hvKDYjxvcKI1d
3tktQrAUVP7c0thdBlWLxvu6LKxtCTKCLd8SA3WDOOU2saYrV1eYY7pbTTrkA1Ax9e2s53Tt+uXQ
XE0xwhMrLA0Pf8yxCbpjssAZsuAbLeQLQO1f3IkeCmFxD5KpNJkZJkk+g7oO5jaoomeU+uWu7cND
OGOuSulzc3xPDdnzYB7OkFWPAWgpPVF9DcnVbITPEMOmzUwUR5aH1aai3wpWGHKCdhNI7XZZkbj2
U0pvzxrdb6IN7uh4bJuBSVEcUNx2nBdn1FFgn4P0aDduuAuq/gk4pYooo9JoZMpgX2bz6FNapHXW
USFVVLDw0tqXgnqpbdU5lVtz0QpH9wE9o0MSd0cmTIYXtRbBOVq404zhWnXrY9Fqj7rpGwkY5dRG
t2OXjxS9UFubT222UE1mo9paryqd4m0VjxdzXCToAoDLdMg1kogolKKReDMdyAStfd/UPY0XjcjZ
aUY6QYQncFjbQY5LaqPUv+oxNrhMG/yxEMMOC/l1JuuvQTTeWFhwPbKfvmqNClqp+Q7tDldap3/X
aVOVLbS8goUanOKmz3uK5qya3OpOGu4FYmiugfgK8kh/EWO4yNyKbVLTh3HnjFMI8dQQl3vMo1g5
0plGzNz/HPUOJL3roev5ZqmjehrrZKAAY124A4hNQHX1rtTpT4vJvA5bkokmAjvKrLsncgJRlDpx
fuHaMwGzN1PtLa/qHkUu4rG0d1Dhmc8puYHbJIBHogSPdcSsPqBYhvq3IE9CpcWD/yRQL3N76X0I
EwtCPdEQIUHMdWGPSAGia3K+JObITMd+yiEUbbrcjbYviYyBViOpsUz91WQgQp9nVyuCbpYxUkOJ
yW9La/vKcCjhzsguKqRYN7PDF4Q3aHku/QDwuYcobusbYxHFqSgg7JigKNxw7XUk6BlAO5SXZBio
57YJv8+Oel+NzJ/4DkQKsMMrDUFKtrbpO5Xpm+nCo7LKH7EKajDTSrKI9MZnarcPNZekTOwYeavT
STPv2yU0pA+O9phR08/tG9VAC+Maw/c51luyQqa9IKQqqhsYimCNOLlUBMHZ9wNMojSkudOCf0b5
E8kTcjbsgOB9HM5bwdy+kgMCyI9d4nJnZskl3cjHGcwB5+KcMqS4GIBLZ8RG223aPi8/HbEKISdw
dU8C3lNYdd/JCpjYldSnwcaKoRQUYQz7MdTyL7mN36VrNb8ptSe7FrhXUZO2Rva9L8ASSkbbbUzw
BpDXs5spN0PXvxhcEL3ZIGciKB6sYhrBN6H3qKryqxPOW9InriKqjORl3GE3uk5guYIcvmf4eSKf
8Z5SFeopAxRYMLsYe5amHO3a0HxYvx2XR8+Yyg3BHZDPeFvdMnYidb8Ab/3RJIRsTKP9FcnJbc83
RKXiD6lxcIIrC2Of4tZ8cEL5IiDOQbaEMzgxLVs3u+n6b3OfAw1OSXGom72rWrpvSeCSZjMc23yy
j+0IS64fcuyHFlw6hOCT8KtCPgzt9DxXdnfCRnAYFYPQ02wS6HSm0isGigRtHZ9G6qmeESsE5VhU
JN263EkLCzrZLj62FDg+7nAD8kr4SklyADLZhkYowPuaznmNWNfsejDuRnavYTfZJYIZTGrowLoS
7TzkIwJgcF8AMB9ozTBWUOJsGxnOPa5Ga1PMDX/GDm1Sqn7RFll7DO3YTPZdGXL4a8ORcUl3gMH8
Iw7rwC9mqEdOwg+fDgM1DzELkgBqLDwyLjw6SVdEcKt3RQFSUQvj2ypPlX3qKtQ4CgPdbk6QodTQ
TjfHMaQFomSNB4lYX5AE2nYU2uyrFAjzbFCPla2cMwN8G1qQGZe+sbWyIL+08wqwk52C3MlwWIE3
7TKglA0iIPSpEFGt2Sq9LIiyAzkQ0Ob0KYa9jVx30w61hAvKjerE8vRxd13SJutcL0ls60oaeKhy
SHPYrivfX6DfZPU8MjJSf93Eum4iogV8gnJTdYZEcaJiiFor1/o+CmfrqHQ2zWeiAAmdl2XiKfRd
GCuzw6w3YvlA64bWu3IUN0WS9LtqiUMf+5oK8LqIGpj5RSC90HGeR9qNpwL5lUczUPo2cM6jFNqR
riGoM9uu9jE5p0e7Jt6ICRx5O21BCkRI+2kK7g2Ttuu6+WUz69L6FqG2hK+v286WnHZAFuO2CTgx
hUpKXs9kkZGl5Sp/r2q4AJdlH3t78KucjCmZkAbt1ipOY7cLsZ2RiJi4y4xJN+VeVxpi3QheXYNJ
6yXnFB2OtkOeZ3MeaAr8h8DcQ61JriL0Zf44CGgVYJU4KucvcGFxUgetuAN/hD2TrJIdIxhGcxmh
Zcg9zK2BpXKrKYZ5awotPok81ahukRoxLQBom5QbPxbQ9kpyxsrAIfI0xkTYpIl6jcnXt/ryhfFI
CYyNil4c1V/bJfgyxqNEbhvy7ry6VFtiMpWcwQNNUZ+sI9R3miR3Q+P9G3MML4befKa+8LZYWY55
zii1qYNTp8CUy+SR9ENJg1Yad5GWnBCtdRvTnOMLq+H8UEguFW1OBwBESPYyc0FyEqD8mezrc7Wc
Zw2n1/0qrG9z0IBnAXbW19BvGJoYL4eZyRR5BQ3utUI7W5Q6IqsOr7URnqoozCNzfOMI+i65RTZv
bUIOGYYaxbceLHsKOQCGDDVqJS/OhbZoSKuweQhhMm4idPpbzV5EjFFPs8IOb0skeBQAkpG2Vh/e
D3PxU0dsfxyo8Gpj3dKsC3Q45cNzlebjHiPefMkugnBVtAWT8TA8WKJnjGk758FS7DOMeICPd1Mr
KZ5kxRNVGKZ70p2uDau/SdPE3adoAcyynY6yNL5lo42kI+hRTFugmyWs2Ks2aOMrSprGJgjRR3TC
Ok1zNd0rlqJtEeUvYSzijoxm5z5UmgJQf5d7i9GGWb11M0Jn95xUYrfpE0asReKIC1Bp4qJXjZsJ
xLlHTGzq03oSDySv3aRyyA9xN6JWVOSN6wZXQ6JlB0dvm3M4Dg+ZnZUnxuXBPNs3zrYouuSu1sDI
xZl1iEK5iZia3JGUamyS2tROgzSeYqteRC5pvxto2B4jGn0bOB8CpxtXVbV6ChiN4CxV9WNjQgXM
UNIbEOCuZIUh3sjxUFnZ6MWmfhMOqXogcDdaxKztIWvowgz3GsQsxugWLosovEYb0cAfEeUeNPYp
NopiF+XBd3Kg5J2GszApensPfxkpq2byg2nzc1+P9OfavbK027oixamilgh/Gr9uLKLI9Ic8RuoS
ERdjD0Tz2VHxGMxaemcX3VYL6uY8ECBYqXm8lTY7RD/rCsO58BxSlbE3/MLERhfBcGWO1Esca7yN
J83dlSY+nMpIzYM6M4/XTIk5sxE6zcFIOQfGue2dye9qrEdh1/1Isja67kbnOcj1rz1a/s0413sI
ifVtzZ4bVWF+0qCozd2sHzVylmSPnySfZgZHRiCoQ8Qvelz2d1UYos1OT4TMhbfg9q8CPe/9uGgL
JiDEGaHl1AvlLJ2Jb0fgnW/MX2c1c3cuvNJ9nJB44QhKL609UlCglz8Rn4qn8IzAqKhvzTi/iRnS
4H9zDGzrZJF6TqfLfTQufQZlumY8nezKunCOgYK0pXOvVVX2XKszheDU6YogdXGqIauz2wh3TwoT
ZgMLdIVRF9NeVQPiv63iwVSGRfeuXtaPeDrj+27stilVjhvwchsxMmDMVfMOrwVhWWFmEBet+ZUg
CtRmdN7WRM531pBuc70R/mgG+bYZne9hnk/7eeiq85jNW9ucd0IC8KdWukNNSWnNMh7I9GwPMA+Z
HlGBI6TYPUgVC3XdFhd1+lCL5BK+BqTYdghOE1G0rTxDRalOc9acMY2pt9Qs8caxc4LVHHRmBZXr
nuzlZl2K4wtZcUlWKgVVSb0sjvUFU+CAq2OknMIewvkEfjAhudIPVGpJ9Hhc08sUyMGT3lG2UUis
RFf1k179hOkRsU1CvXijLSmm8RpDtCYMvS/SgkIGaFTZKa+OTjGowTW2BgJQHLx3FuMS6ovJbiA7
7GS4TOAJMYQ2YdrTKWqMbWTDJ2WG4XjrQ+vN1Lhfx45SR4rHE53OAvbvbYETf11MyW86qvg51dxU
T9Nysy4RMQdtvG+H3++3EwJ5NSFsJM2c4mTUoKXXpYJ5OCN82Awna8RGSb2KtitP6WKcyPRgAKkv
A5fK6uVJJJaLrwFHxvpYsA5dPlZbXPt9gmBeOM1b5My79i+vXTew3ny84NNdVcVjthlgiXt1yBz0
4yWVzXg2LFQUv//8MOtazYEu8P7E90VNUrLFYp5vP179y5PWBx3F6jGFwJ39/A3W1Z/ewnU0yRQ4
qr11RVQF1qZF5Ox9vMGnV/zZVj6eoo0cuXGr7uQyWuREGG4MOsR+UMY6YgALFVtTRom/rq4Mh599
QMjJheAuDm31aJE3x6SOGzuAMErxdNEzLved5WZsAkp3QVb6xIozeYPc02+tvluSVpQvWeHcW25e
emLZAziu3uDBNLARplL12cXLE20NVuDpzdB9juXOEdkXt51PeTASYQ6SE1dbU1MUoLFACQDgdmKo
L2MxH+t++B7lOJEFPTuw+52QBEjZQBn6gAvkZJK7YuswqNmnyPDd1mb/YKSY9etUfolj+2dUymvX
rLahjrFCC1+BHpUbrU+vqMT+rDvY4PFNNXYqTePY3korPjLtfupjmaNvcDAX6t+sBg4wBR9QHzVR
SIsZfLZDL4F0plTjW5rTfCQ7HImf0hmeHRKRh9XkUi+VnyQWYozTcK8bD0k63EfVJP1OODdrBwEZ
JxXebHjTB3Mb0sHyLCEfa+OHgwoIrVp/TWz2QeTHXqUCpNYDkOCo/WEAJcJOR3Rjes6VcC+08EUs
31mhXdGAUNKcs23SW27MiHcbtuhf71D178hkNb0wLGjsFmcyUbw2JwMQ21dhGtfC7L4i6tcjiulZ
9bWfzDuzxKZZGsa+jZXvDcKtrdvE16Iavzja/ECvdwSgie69dsuLtm4OUkH4wNgtTYP0JNsgPJCi
dCdDq7/qA9AqE8OiKiWgCCv4FDRESFn6ZQU9fBtbLePOTMejhzSzNmZo1uQcOm72MOooDqth3pE2
wWDLk6njbl3qEC4Rqxh4RtwYCcP/UKnu2uphSqfhJ8ZrBKcuavGXSRl21YhksAuuKnM4uL17CSuE
06S+DM+vVCe5RzEGW6B0v9jjFp1kZYLhbvtLMnQO2E23bvvSD41BeVMhp4BMrV5L92VofJXJVymS
xzFAQRIG6PPRf54VIpZ8tGMJo9f4zhEiQHQqv5V6zkfGbdNzItnrCGLw5OoxenjL3LH3QOgRlcZm
3Gkb0ExaWl5eJ2lC5CRQbQyJEUTXOAph34EfZiAfLhMZqyyDbZV/r1GleLPoS685gLIG/q0UtBwW
l+6c8APKAQCxOzEXZKZ+cnrXm+6wDiPDn53vdpddG7aBTmIMUg9nOztjcEtcDqzlIiVImBGso1uT
b5vBQwy7vFCbr0zKjswlSP/s+dsZGBg3ZFHDJeYLS1SFHOnzuYyyH2W8S6P0S5m5P51Brfy+lIQg
I1LRyQ0hxF28NKpO6mEzbudUJvArqMkKIEWzbeGeVo1xa1O/F49lhr+DwAQKQRmUArPBHKQuihtO
KekhlaSu0H8asYlu5EwkMYHERB2lTxOM4W6MMQVSNZ35CWShmNuxeMm4yO3EcqxJtAobcZKmdrX8
I2ol9jKGrhQ4dT9tub4qZn3PDs+ZBhTY1q0XPRgixbqkZFdlVBnqmYtjWcQMhDCGjyqQFIKVPYCI
ISUGcK6D7Oje4H+vRXiF/pCiDuVfRgjhxeLFs9xiq06K8LOQK3dGOlPRPjeUe87grSKkmfrEt61H
1MsNwVfN4NdO+lRTHvH1vDaRwVdfgsyGuG1k12kzU25SnvLRpkGFPwf9PQU760WUbsDn5YckPpr+
F6EEzFboagVfCIF8aUz3DYkJRb5Ge3H2YT3C7c4D7GXjj5Y+ZJ2md7Fb+oRHOVhhw4elIU23CwkW
BO+9Y2X7GoeHb+VVCZKKwPQBP7kXLCY4LZ3HjW2Cd58GsgIdeMJFnuNnW62IrR1vnYqRek2i9eja
e6yDzJgN5oMjcZs28xOvMdWbVlEGv7eqN1FFzR7zZegvcRg00kioYRcUBj0/42eP4TGvzLPZY8VY
CvbtckQW3bHIynAruthaSPubyFXeRJQQk1e+1Us9XfSQACWlwvOlA9nY7F2sY7oS723r4I6tPAZi
wo57ggaAO0vTwJlRummn+DkYf47KJHFj69umrK8GEux0hdJ3yk6nUjpVrZ9IOym4SVoHVGS8NisO
ETLtAzOn2suZzJAf4pSTN0d5ujMWYEQXm8+xRtc4Sd/0TGQ+jk4qggkYbDccbufaeUOAfykV88FO
NaxeHA1CE9dK3o9Iio3XtuniDcd3jSyHz5RBFCoUPSbY0rqGgd4BTmjcjTO2iP+WeRL5rh4jiATQ
GX8K457GmvQCt845UU3sEIGKld5V7hwOy00ON8pre6ieRQABRXfTbascMuVHjeWKugGdnc4Ekq7l
BMLmY/U1za6zEpzNNA9ig3YfBJa47LoK2Le0/bS7UiEToCSa/ELvLolm4MSXMEiqZgYHIgvfFaD/
r8r5G1UOjFaksH8tyvmfOp7RAv+qy3l/ye+yHOYhv6mGqhnI5Rctm4FU8XdZjqYtuhwDq4utkWuu
Wh+yHN3+DfW3irOGwr9m2S6833/IcrTfdLFInm10NMDY/yNVjmZ9FvaqrgMoWUNEDQZTM4zPDPO8
sptmTK3hwtEzZlQVQ831BqzAfAJhMJ/EYswpZNh7eNHqU1CRDhTQnft9abkbz9kjoCgkqy0Vjc1q
qeHq3L+baxhR58C0T2voTod48H1pvbtm8KyP2fngLsw3KpukHHQgb6KjOiYJFLvpHvxnOHvukvmi
Qnapn8gMuBAEru2SJVrm40ZrGoJo1vv57LLYG/ki/rD9bimp1svmUVFw8bNChVsT/MwmxPa2XQOL
1htRtYyU5pF6NGHB/1gUmfsWpxQMwqbgYryu7vt5+P2Z1BSmJconmbZJTzPEwnitvv9izkRGbmqE
PoCJPoOkyK/4vhpj4bmhjkzGNN34k0mU1qldZnofd7Mson1fKNFCONmkZdueijk1wUAsi+Ew07Fe
F9cbxdWYh4yVoXLaQjc4w5331hLyx43GADLlOy/V5HT5a5h0Iykco7HpNE6rEeEEJ7tPpOozt2ce
AjxO4/S7PLw+4eNZQy2+moOu+DMj8t1U4RBcE6OKvDmtS2RY/L4Ud3qtep9Wq/EYaL6uJ5zRR+0+
cLrmlLaSH2l94nqfyww/5C+r9D/bZqEvP+3UIsbPplwDjMsO+vHu8n31Px9ct/H+TuvixzPXF+Zy
LwkpPKVKKk7QSLT3JcVoBc7HLNdp2bK4rl5vqjl7YdAf+B8PrUv5soF1yayU6VCUyfszPh7/eIHZ
LJZYuc+XaeAI9omZ2zoPfF9eH/64sZd95X39+uCf3v9lU+tiXA3JLjX1+4+XrEvv2/m8iV/e9w+L
ifudDPcSUdQ/P+znLWXWRAJML2zvl1f/+Tv9397540P/8r1/2fbH+nVpvfll9S+L66rYQiFiZPrO
NlMm5Euj52P3Xpf+8rH34+LzalxqRLP+63bWrtF66DA8wA3/6R0kwx9C/+aZPzaDYdJwOKV9vObj
2Z82u66w5tsolubRmdkVsPMxIlqWCF+Sv9z99FhJwOAyK+eJf1hcn7quWpfWm3W76yY/7mKO5gy4
3s/Xza2L5gB+CXDvv3v39Ynrzfo2phHdK92Q0VTl84iUys3TutgnUQ/espm1vTrYez1joIW4VdI1
WGsxFCxP64PrjZMJPA7vq9ZnrY9iMDFnz57pcsHAGrZkFCU9okE2NauJNX9ZF1UTvA4p7zz6vhkB
nIMxFnqiPA1BWr5vS2FekJzrOg52KeYwcBHapavUsIGs8VtcG8/BDN8012rkUChNx7r7lpLCTi0V
fVuffZ8GTLRlhCNcWVC3EpPK4MRnmZXSz2D6bSyM1flJt8M3fe57/Bikmg4p4jBIJbb/y6d8/xqT
4RAwFteR3y2XtH45j0P2oG643P3Lx5p/rn1/yvKK9bV/eddtIkRbnzb9f9gMzoVubxjOYd2yu15s
13d6X1wfXTfjrNf99Q3+8pPkanyKkqnc//ppGqpjEiMaSSRcydSlWermY35al9rlm3089vk5H6s/
nvPxmKwsi6HIv27i02bF2vtdH/zYxH/2Nuun/XiXj82sj7lJ+gydsKDyzniBAOH6JJYr37q0Prbe
5Qp+oyXqtPt4vI+agWvh8rL3xXVVsl5X19d82uJ6N1+vkOvq92euL6KL+vt7v6//uP++zQha5aSY
2XaGY0hdSAGEJs2zpr5Eo0Ki7Jxf0HKHkpfDPRo7kDqkgeG9YkS68P62xLeDAQ10QI6GRSJ4JL+l
uOG2zuTGHtfn1rcie9yEFLP3dZ5fNK5LlHOr7Vepc5o6L4BB062MCXd9sRQSE1KZHweHzjJ4J7SN
9h1+UoyaKp13panekrknc4kRhh/rV44VzjdhFewbOTqntM60TRZX96qtGPuobJ6yWHlLcvCqk4aN
Y/E2h4PqeAmUldB8bFBfLEHqrm8uqhOy4Y2u9LoMsFKfFegdiJBrqugtDUAyTSTE6g19WjMYfLp2
u1yOqIjHbNgVtnGQaXWzGChTsmsxmaFNSpB5MUVAhDu41qZJ09cpA5oCrKo4L1b5xZ59yoT6mOvp
eJUTLqxOjV8ydt9OIN/6oUyOiOxcfDFeVVYuQVTKCCF1SpHExHcW3MKtFWbp5rVfcuKjroz4S6pL
wSxOLuJhfiqz+NWGq0Qf+1ltvnShvKkAgoXVocwxq0l7Oc+ZxKHVOuQZgq+hmanp1nQWoFMA2dWe
R8++NazsUFkde69YrHotaSGdU76UA3U8pw2BxtOxBqGv3wr9e9a7OqXuqKdFCy4C9u1d3lrASqtn
0wT22Dl4dKfbEBxxIuQ5wXIkc22ZMUCjMmUF7H2Q7U5rKeYBXEULVkSUqSfWplN9WUzpaWg5qVYq
/GGjgR/YuQ2hhqLzaFu9JRp1MNGQDzQRzuRaVYiNoIyPkS2e++g2qNEuSnLFaHfSH5WSLOlARQlr
2r7uWVnB2J8U0x29G+yE83AcB+e5iERy3Xdyvu2enC8qeLa9vbDKzUb5oUSHAEHSbrGkMtkv9zUl
3QximNfM+o2egZgvdqEpsZW6cGxaczQ8re/ARkXzxihqzN8O+g80tLuoQLtTJbTQYriT28pZGCFV
v1Wo7G8DuniDmVcH3W2fUUz9lMi8tnpFyleeXvdI6/xpasxrUyMI3OsR7l4hsrPODqwBDIixN8rv
pIcFUE+yXZYTCFlhGPLaTiOZWP4sKuOGsGncmpLdwY9qFO3GHMu9m95USQ+UucZubzUJ862I1iw8
EBcDWUw0O81jfjhmNoaVQzwM8TT1s3Yn54GMdc1iOzRZsHA+t/N4a7UWcsYYinEnutP6iomgzW2k
TpdF2dwUQSifHTM7xNp8bm17l3N8NGleb5eiWpMktx2j/Q3uKedsaYAHAoeivtrlN64wTihjtbNI
CLDm+4S+EWpvo1nTGBoMqELhJG9IpjtOozsdsDQjpnOIAB6z7lZyVJHumy+dU/TU5v+ydx5LjiNb
tv2V/gFcgxZTKlAHgyEzJrDIzEo4pDu0+Pq3wLrddSfPnr15D4pWyWBIAu7Hz9l7bWIUblPCO2Fb
IL6KyX8D6MoeXqPRUh1UDKKajZDW+avZjXir0valtoRPCNuxmBOwWFOtprUhHQ5klNBVFjcX3T8W
TO7pHOU3QCs6b5IN9Vc6b0xS4H/N074fMonRGjpTB7SVEVKzRXK6m9P+264lYYZDGTNGQO0EBEnu
LORcrVlDuiGY0olHRHmY/LhQ32jLe0RHWPYZbW9KK/zLohhx0bmynirkquSnrtyaL5D0tbONY0Ac
0HwZpWRcjYeHsd4hm2RxUzu1YojR5R9SB388LBxIfrKNZWMUwPqyIlqzIjsCJiLZhCCJjPGzbfti
Dcpir3hz6TKKv+Y++gun6yXp572bji9RWd2aSDmh3wYntFAeNmENQZiGXmGU7atEeQBEAvG2DrI0
ZHzx0sMdABoYHEp4voSyjtNtSIkmtxKYWgi3VkKQwNqS+0Fio80AzQNhFUGCksUcxnm7raoRgYH7
CfHZWDOjwx2M+0LK+QcJzOa98tQ7dx+Yi7qDHACFYZMvA+Yg2snB5jyaMdiN5/iUmlU41kAG9Qmb
Hlz1N6RnfdhZ3wZxEjRQRqwOlSdXNJ5exog+odcL1MOtOPRp60EPcoEQGa8MaShRgv6sO19BHpUh
EJZ90JLMWUSL17YuXqyogGNbM5XQyqwiwT0P3aB1XmhT9r1vnront6q008ANxp1mhVWaTPBxmaxO
9N+bIjiZU0/iuuf729h97ufRgEzCPTksA6my0szD6Nz8rr1WY1ZvKo9rD/0EGaVNdsjaj5oqas3W
qEcsd22bfXFAgN5L+ggIO3Qj0ULSc1EV2ZmFvaFOky2V9KHWUwRCU3PL/IT0WDt9zmIUZOWCNZkm
+5RIEYE9gNTFOHZpmg/INNOLNYdybhkE4TBGi2uHUx+9zy6STnsM3idTn7cM66D1dfma7MbvunNO
Pb7WDeky9Lcy96+iBqLnjcwzuFPKfcRJgLhVeNojXAlcCPU2907MNGj5VxFa1DEAQg2XapsaYAY1
1/xR+Z2xpgMcrzyfp2ql+/vJ07DZlvIHHbXigGb1LDs3YUjivo09lgOjeCtnWHXkzu/zmHfYazCu
ogs/4yJqOa3jRutIm+0sAD6BJa6ZT946M0eUhwaq9cYvia4Y4q1Vpk/1XWc2fiW1deelzKUl94aX
RcOOhYRg0/6775It+q2RMWJ0s7wcLWBsOlzQ+hG2d7mt6VfALp5QT9lZiPHlPSpQysypBkbI/mn3
404Yc4wkUixXBr50kzY3fKOrrLU8tJn+S5eQwOUvrYz+Kks68pNi5RtagtLbYVsC9V1ZfvJbGQSw
TjaFQpOA9Gt1G1u9RJvtawGshF6FXVq++jSIOtbjowtOTzTGcCnTpCdfxey29lBeOwFIMqY5vp50
+dJQOVS4Vjdt294Cq2LYSFBO3prqyXHNd7PWTzIKR7czWc8yKlaAvxsm2vDWXrrMOPMi3jbreXQM
/DxFfE7M/qca+FY6wcSlnk0LB/FY9xHUOFPcEQ70S8LxbkjF74xYoiEDxzP+yQdtWiOUJWo2Ng5N
ycTRstFQpXbRbQsXWfr4x0J/g24sR1rv2W9+ILy1pYsrrHNm1rjGMMz10woOKZr6UgN3k5XRoaKE
1mtCgdQM9UG3mz024twDFYgF+NDhDVt12dnjOwI9rVNgT3mzsStrke2OWJ9sa88aty0M4jHcMr1D
UfrVeQkXgEEgN+ksrciTXdppNZVPd6qE69LndU+V2pf5lByIhNvERJs4g3FqgxlqoI55KoWLaUJY
D6SyQo4Pa9P+GmRlPTWkniLRLLPQZehfdP2vUh9YTOA1VFlEaq7/yolNcawLZaPCKbZdDi7FHV4I
IuRSXWILe/VQdBtLL1+crvtNrCNqG6VDKRSfSJZIBx6FCRahAqZvdntRjNu5GlmaRSpOeGWvGW3o
ETkLetnPGuPnisXQ3aaZOrMPUm65EP+ZRsMGDAKyxbhuke2vbauxw2rhEC2j0AaQxybWv/p2+tKc
fhdbHTBvS96BSiUhfMxoUzrxvsvnaQNqSbHmzR4jqRTddG8+pW59y2M2Y4Hnusu89KLS/uokv2vf
vNaD6X5YpbfOk6PSqLfHjF73nP41zRZI6x7DuR04Al/CzDW6GHY8m45Jbq8o0bTV4EdiLaTRbarB
4OZLVj0OdCqTZ4OAqDXujqum+BqyZZIZR5JsF81dcKARrp+cTsOQAkfUsxOZr4tfZN4O8XSJaqHv
QEV+iG6OwxLF7Kpb2E70K95aebJNO8OUzgUWGJ2zyQfaHSN+pCYT3wSVveox3BOkgn/M1jh7AVmi
xtQDWn2jHZ/tyID+gwLeencwCK0zwuApLEdryxxwJgOu6S7uJsWvtY9x0mkAzlTbz0TR6nHoaxf4
1T8DYLoXOkc75JT20RibS5Ml1bqe40NMp3lPj/4bSca0GtrZAY19cEU0h17Q/aV80PeYooSe/OrN
DBA1/GcsQwnT1aE7iLz9XRdRgBACIjMc1aQyk41BPsMaI9cvV0OyniJor4OL4zWhjSYU5UULOSB+
9uvsHY8T8Cz/zW7wevYcktF7T691VPGudm9GTNivQdjTytOza683Z1bpZF2hBfJr8ICmfCct+VtI
QiWkhwe/z9cT7mWVJfMVwmmDKZCgrt6EvF8HvGWa8UxEoHbTUye6McnPb1V0srUAVObjqWHsD/WY
Z5e/nzM8tK0zQrbDP58VmxDcCgbxO7V8pccHUH5+tzMSj6rt4YjOL0310uT2cBuMIWzxlQB4wVw4
zBlx626a8oPEbxqWHZCzVLEpWe3bvodNPyYnB4VFQovg2kPqe26XhymPnusB5GAhT148OLfHA+3I
eZ1OM5Wo9P79XIkLJJyBKpKc89/PdbiEVibyu3ABUknfiZ6K5aHjYlRedeOmMFny23o3FqZ5m5cH
WrNqj/0R79vyTybw1i2tveRpYN79eOqf5xvX/kgof4+Pp3ytMm+5GudNMTRy+89rEW9g2ouX3Ojl
Jf/xAQu2BOXLP884piygOsjy8PjGjw9EAtcO8/wNh1O1eTz1+GCSkdjtuNPL4ymnUMnV88CzxSJ9
plcoUQrcWsNInoeKKToYo8NgEPsxpfl5HB379njwZ+4r2SKX+ee5nESPMGosAi3xZGL8oO1ytjT8
ok6GFmV5eLyYeT/jnCjbTqJtELP6gjc1j10EEMoP//53jTdmV5MVjD5k+bhQjkllNN7Sxn+aA9YQ
smqAE+G5QH2daU9OcsK4ZN8sjjd/P3C0+tGlYj5OJKNoVCFzg87EYnP4n9eNWR/s81mv/v5Cni7d
U1wkt0IV3VUBAf/7ipoV6ZQjWtkgL5onSfX1bGt+/Gym8kUhNz89XvZ4cHEaE5NGvOPjn4/XGn7Z
wr8d9O3jsx7PYe7CJCuzS45gA9pRHNzyElVcnPEDW1b3FUd1cHs8b3pFD3MfDU/q6/wey8uibjoo
b4nAWD6TU+BNTwyLtg3Xn0S2v9fiwL1VSno3VZKkbmDH2HDG8m6PDxht2hx0hWr88c/HB+JMBzGF
TNdKs1aj8Bftrilgu/XJROXWO+d/XisqdGpB1iAMMat0509pvJm1SDyr0vE3oz1lW8uLynjtAXHf
kQvagQ2vkuduebDbpj3QU4JnO6Ice8zG/1dF8P9QEYB3WFI1/+8yAqrjVvzX+pt7BkP6f6oJ/v2p
/5YTeM6/bMd0PfsRyGkCX/gfOQGUD8s0XFtHbODC11iADP+mfFjuv2AgAd5wfN0yTXNBqf23nMD6
Fy8lO960AocoFcf6/6F8WIa5QCv+M12c8GTTAhxCpewbuuUt0Iv/CAv1srHiHNWk+0R3bKo+9eb4
UxTqKZFAyuyeUfOJZ9jISFMNgo1aSFWW0q172WHmy2ARHVnzYLSW7l1ptC2Bb5AUNhPoAEp22XIQ
zsEC9GPV39wu3qHRTF8o5NBEJgMN4k6pD6u+YFYgv0Wfv6KOI14ZDBVA7VKdshkJW5xSGbSIhZ6r
YEbeh2j+xctQ3QPhXE9GZKFF1KZdizzohDM4ONGl6HZG5UYbU1TOTo34ySVY+19ElF2Eb5DWUrg5
GFl6nfMYFWEP0P5Tr2k8Ncn4I/EVFrjW2ao6b8O0cCXJESj4K+H1BwsrCm2ADm875018BerStXP7
RsgTFIhFtE/J4gJWN8QbBdmGqMwwL2aEA6O8TvPzFAn70PtkvXjI4tIsC41qBKydOP6ZKZcICdPd
DQMkjNa4WlbyESgxbvGJbirs6uegOCMAm05NZNIm7Mp3va03kD2sQxrMr9ItAOA7fb1xXRucl0/L
iW+nN6zWGRZK0gxp49JmLIUS+yU8kgoVfJ75MpChkMSkpJS60ew0u5GhJs9p0wXv+il9hgVZ3uJu
/IyGYtgVj2NUkQ7rqe7kHkPREPe7ZsBQHSA9GMfeuNljf38g64uO44Zb0NgJ+BVIuYZg7lAiVdtW
YrNta73YT60PKNjDXsXROX2PkB9yNC1vmg8Ywa4MuVf2b+4jdBlpYe+9ydWfEmAW6Emt1ybTonrr
NVtMcM2Tb9LnRs2pDniSgxWRWSO9lnbcObw5Oxbi0NanfkeuR314xJvFKW6SsiBQRKMQ2rcZPWVN
OeJkDNofXBM/laZP+ymurGd98UBE2FzMMjg7XaAOI18UkyQB163uxkcL+d2KVkK+6elU7bQIs1Xr
LolUNMpvFrvvKugJcYis/Ku29OyslgdvbrHn98lelJ066VAHoQ2u9QBGchEhL/eC+4xz9eIno3kB
84JlJAe+kNjpS0b7OuHKOvoRDP4BEpzPhBepKg3tynfJFwXzYQhk1Xi7knVd1IQ8qTLfBnoSsXc3
MKnsiUIAA8qm0Dw8wr3O2498TpN0ogVpjJtWTu/lZGobJIMYe5O5ClOCbdxioNUbAXQxEfLiD3Vx
bnZqaygq7tdhLLsT6VQ/rajNIafNkuZRuy79NN9IvfbXfoULx6vr/TTfhwT+S6W8m0ce37owll9/
wmD4CLYatWretLZP/NVyscKKSTYQHOxNYyjKnj7zT8mQfejCrm+BNF/cODsmkWVdzNh/F1okTyDJ
Ns0CPOzBN3wW0uDcRHe0ZAW+cO98OBjIWbkMb2fk8/M8mtOBkygXd5KeykiJnaVZYitKubiEIzfE
X6U2aSo4MuoY2HVGPZsoz7jRbJYJmiLuZljQyhbcyktqiTCtyy/brkgs8mV65AjejG+gGCFdJN1F
mvBzprr2D0GXbvF9tUdBZhQHenJbxlI9ebbEFg9kqeF8cIRr9ukHZL/NpVes4Pz+MCLiLV072lFg
yx9JyniGHLyusjiPg2a5ugF5KyphjpJ7Spy9xZtV+aJd23CokEk6JOtpRfe0nBSeaS2hg2/LJ3/w
nueZLgHVI0XzInWvkIwWfuX9HHoBBcY5xOjE4wGdrl8of1tuJBrTw9TA0O6MLMHP6jWbpvAIxIQ+
FiZCJKvExKKdKu2nk8rhhePuk8ydnS1QRbrQl9YQzSRIISXPtKyfy6n70CdWfuMv3RPmk+LqX86C
+rXB5Ai6hJNTPEJdiQH24lcD25/0dnSkY7u2K+87TqIAfuEUXe3aONYZlLZRRcO+SwF1D2kxnt1C
w5EKbWDnzumu8PTxNgsGXtB57SfP0t4m3ToVtdu9SW/bmBHGe5IHNyYi453edn/SBLK8puOkI6xX
nJ0Snaqmz8m+WFJ7KoTMeWK8AH/QTpz8iZnMFy/+L9VzAhKm/5ZqaJm97gQzKUUl7opjZjJMMZeM
V9PhT1sUHjvtXNVXUxTHeEKdPQ/TF8CaLyCFILnIudkRch4cYigFmCCmBlBSm+wDrvhNi8L1OdAO
sDF+g3gM3kkXIjRMj2+JT2O5y3zxkk4Z8oYpuY96VtE84L8y5eAurA2n/ggcStCfbALT9klVfkbA
QNZLE/aoMtGve38mb3TW0rCPVLdzsSOFrjD3zezI1y5fot0afKuuIYMn3+r3usGgx6s9Rqu9o5+D
Ch2G1Fo/hNQ0bL2xmA84l4aNL4jUqqcyvg5aYF8gZH2Zhk6soGu+DYYcj0lq3OakiFGFu87d5hoi
3WXnSqM/tpERrTtAXiE7NYGhuRZshsr8Y07Td0Hf8J3JEWgh2sz5cKcw+p5LZngV5rGtnWHV7QOh
aHB2zXmuNJxF/reAWnOUOP9Uc9Rwnm6gCWFICFR2MW3j9PdG4k3pQfj0t6cUJb9dEdRVN+yJoPVN
aoAWj0hdKcbJDROsnFyN2fw2K915zgYI7rleWWcghLTzlgOBIKAYrTpwnrql41kbQr4y6qWv4rOt
dya+YuzX9T63yDirTSs9SCA5dBOno85EgZkaPNVo+OXm9zyaI+ISIpg8BmfxusqMe5bHECv64GRV
MuyHOjg2zlAfPesp7mz93rbXsVHxycb9XU9SHsDXEHMgtVM/RvPOEC4MtkY1z00QnQIWoDNT4Y4o
zoIudN24BEKLI8jZdg36jB55nv9VzRVVAZicdTcANODKVnEz3mO9e2kbzXklrpeUAFeH+VzpO0bN
oebJ9lykXznNxIPfTr9r3ZH4d6MWF6ixFomfXsaZcQgCcMXPk5FhQle5W/U+6Z68z6seTvbXYLv+
jnnCmgQJwFaZqV+TnGuf3jUySZJgd7zThK/GP9DFNyyNsmvIjNLiwzAzPJox5fTS7556t6N4JEA0
mipjHw0Yx5raISrUr/xV3Zvi7Dryr64emSGNxs4VLYpA26aLMPj1zdK0j0GK+mRXL62nyZc0fJQR
hCkQy27cEaQaO72qMgYcXfnZV1vSLONRQy7iZL+8lLLDBllR2cq7wHrD8xurOoRiJlZe8KN07pqA
wmNH9jcqrS4s5r3ug7fXjbShs0hmb9t6J59gvIrDz5kBHpSR8pRD0rYcS5yxNGGWimc2BQ+wXZCA
FE/LIju1hiLTL0K3biiSxWqIuwWl1mgzwojT7kbNWpwL/orM4Bg72nCm9oJe/RoJx7TqGZ3ucs99
L0xmUFo26/timSGbXoYXotfbUwYAt7cAstvYF/aTP9GL65KQds2rh2Br31Y6yaXp8CSo3VZ0Ng8l
Q1mATtzzLT+Ra2qvRA2A+q8/PdrelEEKCeqTssuthZEgMGHeZepodDDa9cyONgH5O0fHPMqlwq5S
gBkUMvOmrlWJj6Qf74Wt3gVtsKxz1MHvC/ZONd+zZd6ZiOkiE0DnRJjdZIw2woJJ14y2ddDGYAtS
lgacRhFeDxK9CISLncjL3yWRTUBllkCScsrpLUEmwMhsX1u/J/trhDDDqQuTj2aB1hEaKbb+TDN4
2VGarP8o6tQ+PIohfl4mnqO/7Vv10iSdWk4B5tMc42UY5uBMWPoAJFslIZQDXF9RzEwhAQ0qcrLb
7RTqxXCkh25s4MMyG85M8E7OXKMaIXW+tGGrPYoyUDXjORWA+qNlxqLaNDjpQ/GVSrg+tVbm56pL
q0NfMjn1aGCfnaHclpyJtoGHEdCH+LwNzMDad2jCGRszdcMpvk7G3GF6Du/RlWTI4Ikgu2WKtmQd
yuFuQba71h6np+WDSe9DlR/ogBZqCksSKPEaF/c40Lh3WY6Fq7cHGQfLjJIBaEWxveucEtqNWeVU
lQFQVgrfLqGmJspr7ZPBth9xZK4qMhtDYZl7lOUX8FPQnIACbKD3b336t1vZffXmI11XOSuXVI7U
Hv94vvI3TcCemrfZL+Zo3JCW6leeAi34yLYHvdaQf2cB4cH1HkJHqPEPZ/260grcg/0BVgkjnqY1
r1IZKaO3SkSk1jAaY8esNnmcfqaZT2x6Q2r0YxngrcMS9p661fzUzEuM8uzXh7bKcNKQpYHJedi7
NbNyE+dVMJTlq6HKz6CmApZ042IKxo05stZH0yhO9ji+FLrbh7LVSaKKrJ7DFTvdyIFFz5W3L7rk
dW6YmiUZkgPHw6UGnAkq1wtz5G5tKmB/KusKNnC68L0bQXLTtD7M0+kjSCvsZQsVGbr2sAmWy7IG
+msMVn8ssuyCPuCDeQ6pRW5JlA257id0LT+aogfoAnPolMoIDGYD82aYI97QJPvsApxLPbHMm6yb
CYXx3YtjamjgGVfxjktvl7tpfLTH7FSadnUwKue34ddEx0OXAz2JW6BMcm1PCsfAvgo+a+rlElJI
YCUH7sRHXxW1xcs0EUU19MYfSf2yRc6abkXc/5ocxt05ICMHZ/G55fC5xnnOL1dUKCWBfZ31gVst
KfRuNUxavEP8idIkw9OaAe3aSOi9u2lJ8RP1wi9R5R5HptgkUMz2mTIp7Az3khmJvGi2RQQO1Yqd
RDpEtS7G2Oz8SkgdgSwtt+YQm+EUtfXeDQOjiUOBrIAxfQTSza6+XWf61cyHlnPnfgbJd1E9dlRZ
lsGlisDZjFmzr8fU2nSeNd6hnLi8h9NwmlTDsbxlEUZmsyrNObqMUf/FyZUXLM7/2W8/fA+AhDKd
9lZL/L1DyC7ePkXsR+C0UFYtWRuCphWyiI0158F5EdCsCdPEW+6A4NNr+DF6PMLjbOa/fMLbN2M1
ppTiHMLSyT9DHjJe3di1eEfmPEw8Va0zzqbsHuVdRPXBcsz2Kc+XiLU2FqHrY1T0i+ZQl1dojfbZ
HLycBPgI6INXYuMm8QQu7DQ3WyNg85NNkYRFlCahZuegGJoCW6JTGled2FkNLGhbiOhdGE3Y6Srb
xWmwMCiodmTZgM+fz8iYidFR2ZUTQRt2AUGRKo9xXCQzuM7JB/tnmfraWLbAsTb1cxSkb27djmdl
sM9N2X6e6ttEvtQJKBPTwqh5dYGCNeS8eyJwLpw7mMSW/q0d9Tvxaks/550ZHbhr13cPHZNAaqKC
RVUY+QaxafWBTFExnFqzXc5kmDvdVjY4AZPa7Pcex8yiFMNBm/1no2iMm/S/+gWcrQ/yBsRyZzRg
8+VcOMCjXISY9KYx3Z/sudT2UzkNa1jz4y5TNKk8plHcxslhMi4dx+ELxsDPvNWa98onqLUvf2Jd
TF7sPPmM0r44QSv9euxYABTINCxB6xhVuZOz9saQaTcbbv0iMtYXq7YumTnrK9G1fcgiZx5YVijZ
n624zd+FZSFy9ECaAY+QNUSbVVyEQFHMpwHCG0aZKA4lFznzfCicuPrhIkEmf50n/EJke+8DAv2W
vfpqLr/tqEHvn0ubsXg6tKElvOqQTKE3Uu/FgzHth6h1VnZMOVeh+9lnBmGTDAFuOZgZHerSHSXC
BQlz4XTqR6oh6myZzJAmGO/8Mac3ZcNvIV05tWv94ghn6xQCnj0t3gNAJyaWo0kTo0E14G5teMKH
apyQeMHQjKqwEIN2QC3HmHC0EB9lwRKZWXlI5aS2R6ryAsGMn58E80Nf1HsgxWXYiyCiiQju3J5E
cskHxwxVjto/nsZpHYy2/bODzFfZB+UMzaeBI9I26GoyTpqf7ILkiTyNKPEbb+NLLbjo8jeOyRDb
67SuG9I7hR78EBp/LZ/+zJpiD40Nu9utKYy7PpOabXWcZqhshluFpWaWuwG77qbG5WVHkTwXBVBP
gegvbfQP0bfWV6x9RpHWnRLLOQaGGx1ckzSv1M9RPwfDE/ymA43cOrQZ0OxzMuFW7OLaRtM0mjGF
/qylGNRU4vX4UPtDinRjlQGXfSm7KkThAPLJUWj4I65ZuTRrraG5OwkajNTHcpSWwtvOqVmuJRkn
0CTL9yZ7Hl20p6nj/jItMRx78CdPti3pRg6vSZx5TzaZNPTQzwH7smkM0d5pRsJb3YmjTQBOZWbQ
zEF8TLeF70f0Gzu6WBCh1jLNu+NICi3Ratm41uJY2ycatXXZTfGuzCJ/rXrkbCZohp2jemzyS8ei
n0HMFYNXhFoibfJrpnbLtLbYVXWd7Yi2CgBBpdjF6JV7hbhJbbpLi9N47tpXgDT9O0Lw+cD+fB1s
/1fvQADIUiN4gW65jkd6E759gxaFbNHQkGp3Wsp4aqGrofzR/Ag0nNOCbdPLyxBnHw0JIIS3Gcm6
oM/wTH8E1InMtsM8FoeRWo+2PooFOVn7Mhs2GgOC47RE5y4AjFVSFSH5Yj9MuubkHLnbLm+TD5fY
Kj+r3yvn12LLWzocIIx0/Y+bBUDvlvaHH1M5izE4eG5WYbWqru7ClaN1lz+no3xx59YLqb7GQz7Z
V0od1AR6hqxOiHQletmga9KIQwWBi/XfdA+9ZiI4QwXrxLKmF1zDt+rTGlz0qvY9sgdH9orUZBbR
lM3PXmGlHkjrWPWTcRsLq9j5WvntoxIScxYTJSBJL2M0AYEtp8mA9r8dvWmhHMOEYT9yXZoKsTeE
aexdPb1qjuR7AOSw0LbSNs7yO/KRlbVE0RnLg/6bAfG6KbJpb8JZO4J+fNFpoaBsjL7gcWhbW7JM
dgZqQ0qxtVvTcdV40SMk0e/EfioIf6txjQERAcXW+9ZusOuOpDt7oSFp9Rq/pSQ+vNq6LduXt0Ct
MDiaqJADKn+3e+piquqRxESgWBNtI3DIlhyOXRwPx7Glu82fjd4tUBuvFjeOFZu6crRwyWlheurs
sOpcm86FNDpXzwCgOPDm2HIgvcnt4+dcDAP8vg5n7Lwl1cvi7x/IN6+TlxQR73qs3E3e+4SDCniH
pUTuZsDARM4Dd+BXy6J9dBu4wkgPBpINskNVzc3x8RBTrmcS6MtU0Rwk6xdeaLzt4XXsELd+yJqk
a4lPPF1C+JZ0vHJJqcMhCMGjA34aL2562/fo0zBkFm1GjOzkhcNYIS1ms2ZwJAkkS+vgxxx9ijQq
cNtiB0AKAdfTa47e8hBn8DNjstngWWGu0jUfR1MBJcp+sISWB1q+zL+Zv2y0xXZrOzILo64nHDKt
UT+Zw1aK4WcrgnpHht7LIkBeU+41+CyXuYQNWQ9jQ1wWA4eGnhMhcRy7oczu5SKdd5MShF6ir9zO
PdIdlLue6x19RHGe/NEKKXUtANPHctpmHLJWo5kN2wRL104rg59xlf+W9hy2ynud0/yvSNd2On5e
hjcMMtglXa6Vw6SJ5miQ5AO+Rn+PdK8/msiWV1M/fTmCJiWScarAPGxG7QbhyjhMirh4n1CMtSi0
44SyfoHLgSJD6nisyjfdmu1Np+sNIUnk/PnjjSuXLVA6l4f7yLWxndpNdJIDmZhGquaQ/gQXTxy/
93ZvviEnNVYi8/YOi8DBAxi6i5WMQJBMb0FuWZvHjGTGwneyyuV7Xc9GMulXQj+yH75sNwitakSS
jXZUhvMqtNHc6ZpnYWGe3s1hdFGsMcsf/QWi4sdhpg2s2V1skwpuCk6Px9iI7I2V0eWmYzVBIGF8
wlkGxZotAkRHhYq3hjMSiSZjUmvo05NgfETQWx2nRtU7jpr3v69LOGKsoFYAQ819s5P+Ar71tQh+
O+07mri7NgnoJ1317cEWpXMRdAgP3Scf8hg6wuzPqE8YpNtp42qgFjTM7Chw/ANtYW3VNK2LBzlC
X7rIC1XpmUeNTxYmenMbeSoTgdZbNuM13DaKIi5K3I70EMnU5dz+izIlAN4aNA36Ys0+D7l9p+O4
RqlbHTU7+PZN9aUnPTdveYJ/Z6zcl7G5zfH4ZQcghjRPccAZ+k8Egx/NL19cC8Pttlp01slXWSTt
HKrNtxoTCxEzR22gLTP1dwWqnVzLDXG0HInoBbldt9ENvNtVEbxlWOsizX8TvPToCWM7oLzYOwEu
0TFSw36Yca6M17iqrAPTjQ55vsmf2C1tmnQdE6GOinemQ1ZVoSjpaDNkJu6RvHYfwi/HwcqYsPNM
8tnPRgO5qwszyzGLYMOBFUFqtoOGEtO7Q/skk/iemRXdiBIWbNFkV1sDTs4WPiUvMe0nyheCeAO2
ndga5o2wiHaVc6AvLQ396DkLn80lDLIbf6eYXY/lXol2A5iDloFW8tuLeKOwvBzq2d6L2gnCmAMR
RvFhbwG274j53f9j7NRT+9hVaqSLZmp7dKfr2Mx3bhqUeBDYtxXI0C3X2u9CkJRgouzJVwUiTjCs
xZ3+AJCtlENlEFwS1/tcAFGbMaqeHsbPTi2+5xEqeFzHeohspjnm0fSDyQRHjBTkhjPF3BuRjhuT
+T+gY/RB/RIFHKiqQImsA262VyP1JD28Tg9jSx5nR0RHFKfxblwwq2hRP1DA9jvLn97V8mlR3OhH
v+LdabRnKoSODnP0hNB29djuHg9qWdtRmpfb1PFvlS5Ooyn4/SK8FbUNFg9t1UvlOCyxEZBoJYWx
6TGSsNZVnFVMzoV5f8T+9AguriL+7hBoubXL4gnVQoVwf4ki62LQHnwJsLBkzT+pdkY8m3GjZ3L6
9sHJxglztLasOTSn/NDLT/74vyH/7hMAiV4zYsyS2icDTDj4ZfE+PlukPLj8YZVqqt1E4asoZ2jP
+tHaLBsAMvVaEY6RFt6d/QpeTlvdA5naOw6l8/H/sHcmy3EjW7b9lbKa4xoccIcDg5pE3zAY7Cly
ApNECX3f4+trgVl1U1fvWuZ78zdQGEUySAYCcPg5Z++1ldkxBEB0RudMX7xRgIiO+1ekT1+7AEoP
dibIacSnUuNZkgrZ/uYtuxO1JXdGrNG2Lupbb2OwPT0lhXBPvu7zYz14EIyEve/E8KIU9wyW82I1
+wn9eA9p5ic7MSsruU1dN16rFCFTSqgAOx1wOaHRe6dUWD8rqY4SRhkgSUwMy82bBlZ3NJqvtmk8
yWi8hsuZ4tr+OQicQyXkQ4MOZ68bDfS9TWa6ZUwRdD9duyYd9368G8njrDyY9dKuXqae0GUnrm+T
djzbdITOkqSYya7lg11nFRMJn6XYGW94J1uEAMMTNqYrO9t7qjW4qqqucd85BjaF/CchPnQTmnZD
hp7CnZy+ulxJVQdRxu+nyyDLAyGvZmcd5wbuEYHhvHMBoFtp/mgWXtBYgB5jpfP3UU8zb/D9x5oS
ENpVU1/piEKgp2RpXPwLeJ08pIunoRv3KSzelV4ac7YuSFV9qmIDrnQY3rNO+LQVaWMoJtt4rEWJ
mDgTyLy7evC3TYL1udXuiuZtdof3z+QCNkgaxDhJ1kp6CATIbDp2cm0Zxq7LlHk03Qb1MCBuI3Pf
yPBIjqZgE6Ona89I5FyTfwsuq2MQMFzbABEAG5O07r76cf7N5C1eOcRr4qTqEK/XzJ+HvnrPHeud
CIzUbtXZLLH6mPG3XCBhAdyJWsA18NspdGsU7OgWqazXeRqujf6hsAao+BM+gmIVe2a/k5C3ttwf
c7hnI+pGIMQbds4v3iCJ7e0+TGEcwCT5R7tECwOnMPeEuotjDl6rk3ovMk3QehU/aQa2h2bqDknv
Q4lVP7B6ooaUwRF9PHYwBwefV/ysCz/94hEvWjbZ0WrC5N3bVx5hpjE7yMMgc7mbbfXDKxt06Q3m
q3YC+pb55yiELO7Mo4vMrzzajSi2vIBgZzo0yCQOEJrLFvxfnaxbD8SmHM0RwL7zwkmwljMNIeKD
LOojhAFBvFHLZN73sms0AAiy2gezXxyC2AixJ7HBk2QmGOvcDL7abFiXccp3x0tATvKfIdarOQpI
Tm6xofY+LidQTGBlg4ELPDt6yhmYEAmfwzkEdJoea4BbRyRYE1QU2dx2cX8XaHCuibXKPPFB+34x
D2kc7tWlxT+86YPS2JNssI+6hqZ7ml4FBbbKHGfTBMGeBSo+uEWJW0UiuuiOZWp++DVW58Ae4z1G
XDRJJgANgkH2Po0hVit2KbiJ0vniCpy0nu63ep7OI2GbK4kYE/1/sx4Xh6otkY1ZOFCK2id6xnXI
TFS6PVi2/tFf5u0Y0f9DGA6NT0qxLpyYYfm8If6dAdrOj+W7VT/Z2q6P3YBGIRpjucyvUP6g/tia
jZMB9Rq+FDYylyS/R1zhYsxJawbKSBhgUSfS4HaUbGk+UkGpJWeyGCnjO4aO7QTUEVsxLEJ5Bu5L
tYZCp4jIh06Ds2MWX/TobDKH7AZWQY1pjy17HFJ1QOEtbBYNQzJswgn5zRtq2GjLH6ZK7CfVNN1Y
uS8PEQpQYjmsD5d+cGWeDTXm2yBMnhby93kC72ZXBvVdT7hSZbBJ5jankcwgB6sBsoXrmJy6TR5U
D1R53KRNpKqgQLdCoraP0MPKFB1Q3Qj8hribMuje0UxcFI2CjR3133StHue2hjFEOHtZxkf/6rh4
cIXN2Ii+I3lg3dGswx0s3hooOmlRk5kc4GlDcQYBHmOrDmJVrlJpN7sx4dgFYngw6sBbk2WzLxN1
YjCariufCFZpiL0PEV2NJvRxi1SwQFu4xBvxndEvVt5SQyaLMxox1oi4niyc8YEKpz6pCI26b0Xw
vuf3KlqAXqQk0fQavzjFJfCamvkNDOzBrjbuoE28wEtocdG/If7JlhkdhLjUOzMIJvq0zrYuT9ml
7vhQ5+RiFNGIDGn5KQPmnl1V4LSVqJzaItW0go6xbZT3TpbfxWnrnZjfOBvih34WZgjyMHcutusR
/9wxjqBWJTILZbWbFAQuBOTo4BT2/VYeOuR5WdrfBLkrVrbsMRBztpZVOWxMo2DQzNxiE5C+XNNI
AYeYbQMjeKute9DK83OZ7WfOKDmwtR4sS+yiuCjXjeZepDKTXq8e4GeY3g26MXvDTHzcZrO16nPn
Cw6ijozeDqHL+BhkMcW9wqQ/NvhVzGw5GxrNFD4l2xR/XY13Y2ua8VPniFeX8VEmW/oryERdbNpc
c88pOsQdEg3KdM4PRGR2c4+RNjwzproMCA9XVYrVzrPE2XX819ADAEkKzC7GhnF2ZH1KMoUDmy5+
2zgIY7rAXsfs/2fcT7NgYpRNOGhGGSZbdFkIttOrrwFnC8Fp48raR9xXGbsqi05ZPYS32Hbf4tux
kwDouFyhfDyXbcWUt/feI+lZu9CryO1IJ2RwYmlDZud0prTIAQWvFjVYD3sPpmxAglNZnVtG8ZHF
fdljFMZ+Hi+ecmI2HgDx0oA+p6na05AvV+LIHpq1L2QUvHBgKjDO7bl0nl2t26O5dA30Qlj5fPjj
v3phs5IStsGwTtbBVCU0OaD/AldemCf0FD4fxD8/+r/9XEYXY9VSeM5eClPZpXHrFz2YkdjECjpS
Z05OJ3a4AB9NSsKk8CfURu3er5PhFMctSdLLR+E/P/r877/73Oe3/PmMf/ctUo4UC5ECXishuthR
Za3ipg6vIbFh20BAKDCLFmXe5M8b+BArBP7xNg/rZznIj6AL6it2+mHrO5j3ZOWesTvQHXFM6AHI
kdcO3yV7ZKYtYF32SmiIypNr9TQEoS36XUu3cOjjG868PUusBaWDPUnnheN1IM6uDTOJcWzCzWa1
TCppcyhGtSvZ4Zfg61gwuh06lnU3w1Gp/fd3kQjvItOfrJnjujBZ5rpmUlunavdKesPKEl+D2O42
MGODDcEwyhAxqyRg9YGakOa7OAHGeHNZOo4+Fq3Rfi8t/24KfL3XlPDLEBtf1TerdMTZj9qNaBmC
Opq+0DRMHJ5r7cV4/Dob8SOp1CvLcfEvsqN0fOOly36ahDU/DuKtFdMPmqvhZjb9Z7J1HJrq095u
WkI4yAxYdSO6mrm25Lp290nZyZ0/UNkPY/ExT/GFvQu3QbN5QQ9NX3pmKZjc9JbtwtalIlqFQifb
SHQPmU+wjvGAigjMt6Weh9rZU6VHfAekSMuKvjc0KFZQSoH6erDGrdp9AqdmL5jLaSO6qIUQ3F/t
OXtzu+FxzNg4mIqY6iEjerkoJc2WIDi7IdDaaJ4V/o9KnfrOVSdZuE+pITr2vNSfYzYSyJDgmsJD
7O7Gur5Nu844VZ7uIF07A4Phj0px4bag689FYxsnAN80su4DOrCVbutzMV4tZtUrFs0OuzE3mk2U
JZB+Co9MizG7n6fuMfTchvG61W/qHsOcIUZ9chaKqDuRbdkookVixi0kE97hsU/3Casgfx299AUK
79XAdT3POrqhl54nCKVtkg0HudR48GYJTO8J8yUQItx6BcdCBJl1lnp+pVBcYbAGMe4N4aH061NZ
Jmi+R3H4fP2ivtqOpoUymrdMy+lkTg6Vd/aqk+ROjRiuBnRv4Yv0UQG5WDiRJdBYpin90MXsdyza
T58/yFM3tsNrMoYl/cMxdi09gz6snQO6jWmVzvRiPS0C1HyuD0vQ2mejNxyqsO8P+KL3tjInhlYW
U/ViiQpjObuN8/hUZB2/t6enP610oIlEVD60eoMTh/0wGleq/8Tbscl7q0NqQUkCQ+YOsMpLtm8p
6QdxdHGVeG1Hla9tz//alOLGjp19m+q3OU+/jHWPpnEsDnrw32w/9Jlixx3wAeI/ZjM8dWFGVcPI
TNoSyTOu56bzv4iqM2FCxDT3o+ktKTEolgn9qD42kq0f+7yxEBIeC1X9MDO9r8MkfugQMqzMylnH
Q7onMSl6yEMmW92cvmhXexcjZb9O+bDVTKQYTbvxNUvig4kNCL6YDC9x63hHwFPm3stOXTnIm2L0
jEMX1UwcQYj6GB3QeIdX0QnKma+OlSY3+fw1R180VfphpJUTMHEsEXXsmim8T5cqCpAwduYZ3YLL
5IG5Y0wK/PDkpvQ50i7WGI2YOhSl9y3GfYCaq8u3wiUG0FpOvxYaI9xsDntAANKa8TJ5zrAJg4Tu
lsmOdO2zz9j7eXMbBg5zqzJ+jcuSVOohzje4KYgm0C13MWhDM6ufxfonnGwdB+iAO4epwzRuU8wr
azhGHiWNClj+ucuG/fDWe9F4srtx+OPBK8GMDBZ9gzICHCP6fi+YRLg2oqC0go07xycib3BDm+V9
LxQBYgw0Ph+6EoGKMg0T3aD/MiYjyRUu6ZFaRd3W7sePDDMjCc1InatuPrNlKpLlDpK0G2kFT3nG
RhHnBCQUGtYnpzNpOy0PwBxpEbZMFj9ZlsKKXvC+EYHaQGmIHas7W/lS9NQfFl5xmqs8BwUAhdWy
pjmm9RMMaLseIvki63EVcWocvMpm5tnXFxd901tZMsErEZrl/vhaLxNsAE3JxhySD+RSECjc0rz2
Dep3YAAw5iLjBb1iNvvRHSLjdj0acqC6SCQWXzgRvjMyBzCBPpQuESO048LzbPyc6NdTSciz00TO
1QOhQN6VqH+45TYneqEP1hIL7cqyvwwdg2JCNYjiGdzomsjqhv55ukeRkbMv6y4Zf33t5cWDr9U3
wuweAxnOb0ZRnD09jD8yO7p4d2Dgwrc6Y6Y9GypiggMsYHDjZsPU7sUKyR2e1bDrYzr4E5aBOWSI
6lll9MXqvDd48/XH1LxqwDhpbt4tOXtUS8NCpLB/+hoxalzge41rN976vUVtmCPYgnNkbEQYhPS8
/R/JLNFRk8YaTsgAg2LOL5NGIlqL2XvUiwTcK2r3nVivtmzuWlM9ONWC7a6D5Ni47s7Nqmd6VAyu
0sUtkM07lHFfFSHyYxQ+5bWgjR6pTcRQnyuDlU1X8VcrrYOz8lFTtq3d7dhll0cVICpJiuKxQCNX
+maDvrgxKWerhwHZqPTsnoAyFzIT896nMgRvzM52pfIHZ+raG58csGqCtxRHwkcrgLBrqsoABwzs
n5H3EVpXeQxcerDW9MOz05s8iPcFwbs/YVAf3RrJN8W7s4sGDpTX2erauUIcWQqBxaGweMTzRZ2L
p+kHdnoYVeVhZoe70cHcnYNQ4ZjpxF2tkGqPNWNFDSXL6ggbLobq0ockQHVOF+4TK6QFTLvt4jrm
PTlqFvLlJr8EVcJ0NaaZ2temy5reibfGmqMdYFd90suY4vMhoyY8Ja9D2JaXPCFSNKtxxbol3dU/
/ksjf9+0EqQNe5VJzsOd24ZfwgmPV+Yy4elK6yF2fbUhpXWJyIyg/BnVYhMBbZGExDUZSrPejYQW
jWR8Jr7THlvdkOA0JzeBWo55SecGLIO8qRLjWXWWt6UPkG/b8CdZ3sstcnphHNRTowLn6SVqacU4
uPMZN7FlhVlQJohc0/lEZJV/26MHsNPhFIVTcuc+Dk6ChEjlxBIWHQIJb0zXdQ4ufkCOiXmDLbEl
6SVBlQFZPTcHwqfcLZz0dP2Lz/HfJEkrMs5/Nwwq/IxY1m1LYx78LUe6C/00KsmIOjhWg4lnbqxL
35qnyGq9ew4X5BJyaRNp59DNx3rryKnhLs7kf84xpbCVQswOmQLImBu/9A2s1iJLrVOURPC1gV5l
a9fJktVQ2v9jhbLTEDpcTQxuUDYHZ4xi0rAi9s5J6jy1qdfg/ejE2U7Q4RfCMmkkwI6hn0T+dum/
4fAdLo1XxUers6+lPweXPx/cLG+guHRPgaiYa0n2ST0KOHPSDpmIXVNuS1M8dATi/s1hXKjUvx9G
F4YR9kvt2hxKONO/+i6HEEPEbLXBoR30B0588Qb+g8RBm3hkTDcOHY4++jJ/KacGzY8mFIc2vv2A
2lEhB0kJjAKF+sD8tcEeRFoQAoKdQ1Q0rjAzfOTCxYzT6Sdzaoxj4tUr9CXB3ZjEzoZjD3jOcb6n
om5OiINDrNewVUQYvqd1iqaILJwXQeTdRhaSxqmEdIL807/Voju640QU5YhOzcKnJ5vq2DJ3Zn/W
iBdXMj//69PNxnb7+3HybJctIAlHjtR68a/+4k8Flu5DBpGwOghfGHMSoxy/IX6q4OWCyGcrqeI1
iqP23JtIWUPiMTgH9oPdRUfaw7d+7pk3IRMKPaX14dPAFqu2OqhAwdhj3rj+UGUWXN1tNc7TczZG
BIFm48ZP0DIafvZmEB/4aAzyjIbnr18bv/ffvjiHF+ggFxZy+fqvL27CxZr3M7J3J02PyEtpn+6G
wo7ew5JURxkUFZcSbwTTK7mzqwZuixEZ39xKcO8q2ATXaXkAyZOC6WHYyvy0X2GZMp9rTw0bXWe0
ujmtVs1cIF5hYnsNgAj98lGiwltt2e3tBLwHdH/Sfu9ZIh1oV69O6xOfuUf8M55w5YrbuWjyTRCY
+s2H2phJpnH5aL6YbfwGdyd6ZnfT7ckqdA9Sd9ZDihB8hRYJIeYwOUjUjVe6Ps4jVgnoJHEktzU1
B0HaZHZVzE0OU+ocHXsjsKWdrfAO2Mq8qgLhPnLTg6PJhGCo0vCm9JzwlmKWBcHHS1nHo39uqvy1
b5z+B6CAtS/b96KbyGRxkIJa6qHt0TEkWlWknZHWWtLL35fZSAoLBfXGIJF7k1XI+XTXO1+qsbiK
elY/WFoPdD/9s+OQgedEvr9qOzd4in2ZkkCgnFtsdjgujOyA6RL+JSbDONxx34awZGBRGXbNXDZv
2N4QjjdHrl38u4PX3lgxLhfZL4S1uvySa8dbkaj1jBZLnuJQZYfWrqe9apFi9rG1RM229jZlmwEk
Tbz99Vn4O1GeJUhpzT/bs0xTi9+vMAY8ESA2Nz14NEwPSxyPTWvzovvXtLfuIg23TAa1s6WZaJ1T
AXs5jJLggISeit8d2m29zBwj0/qWKfq8ktndHvbDvWuCY+mzadrMMBnXVoNToFtU9TOhKroFq0uW
71Y1tbu1gSmuWz98Q9iGaIPu6Fpm88Vsl+gcd1CHjFnl37zs5T7F1CiA2vHxX/9Jc0WgpsD15thS
28IUvy0shqqMubN0eJh1cSWOzLpaE2AKJzWi20B15yy3sgNcMeh0HjL53uyeqGiuxkDi2lQ33V0j
8ViSLcb0RwUXw0+dpVlpI5PBs1z2qL8DUBMwrxBCzuNXgftvZQO664M4fuYiKjceM7Gkbm4dOzxZ
hTrQjk526Ujqdq0rKD1WpnaV2jfMvzYz46y/OQS84H9zDBypPAe/B91HAWfg1/VH92aJI7haCDVl
f51AHl262mZeZn1xdNvez5CfwNhH37VEuyGj8nWI/E2toQ862qQhR4TiW5pcicN7TKcEFXNmASvX
gSRfF+I0N5GzIsX61SNEBJnCXT/036rRNA9WNeFzM6T5Ysd6gyKFK62J8atMxXUJdcZkdlJhkb7k
DN6uc1S/GkELU8tP4lNj1N2jp0++n5dPHR2hTZWN5aHrCsAv5nCtGSHfjMH07ppNj8w02zUlYcaR
cl6aKVbX1pLyynr5JZWRuXEswWnaRu0D+iH7BtbArVV1itIwwx4yGJcOV9F6JgBoC2W1vDaMajbt
ZF0+tSWs2ccmpeTvzdFFHlLND6USD25XFueuqh9su3VvoK6iGaYYLL0ZxTF6yT2z1rNRADMTbR7t
3U7hppjdfTd759asGBUMIJRpS90r0SV7w2kJZ28DuR0MBKnYFINSokDXpXtjqcZAtIT8ZURftqP/
8aEhBG9xU0NZdisyQrvUv0szcaXjkO5j0qK3pYuSuMmDehtRvm9NkVWb0dWI74SR7CLQkndm1B2Q
nCLfi6jL/ZlmtxIB8ZXhEBOCQNHvGDTNVej6W1EJay/bhKXghc0V+7+Ujp4RYnxuvilR0vmaJ6Rc
c/9marvZzyEiFJyR7P06DI5lDkmhj6kb6jn8SULsHbrNi0CydR0ymqMSh6mLMGdVUXbd1SlwX0cr
wFsTDZdoIrKKZFm0gBq1xRSZT/jMi/s0hNQ0ODwz9B326rP7glJsZWvqPhSmzk3WTQx4St94/uuV
BbDV/3lZaRhwjnClkI4nf9sih8Ato6nXxp5p6rheTITXVPv+GkW3RWS8/Ogpoh/ykhyzSTTpttQy
Pw2heO9zHUBPoHFnEJB5AXA23jUGwRqdx20tC70nBb/sUIMs2PWaMGzbdl7b3IT3OmUXVajm2k4G
0r2qb1Y2bKxbz4fyptyCAu9uDJPwbhn33bMhxVshLE38Jqpfn+G8a1rx3u3bJVS953kB7ZRR5yl3
ITsh4hTxQ6+GbjNglb4omTE2L4RgMlx8ZWxOp9otLl0Ylqj7OR8jJTTwsRb+jRM1u5CQwtUksG5n
U/uaDZa+A1q4tXGbLT69HWEjGRTT73pqjpGH+lYYd5b1jfZFfwCshaIq3hELNd1qdrjcSYbhADwE
/YkTbwYW5O3Q81sCy1HMpfz5YDvBXZvHSG4owRjNTUe4F2rz6YNXmkhz2nqpX86HjI4NRLnBe8FG
eyHFEzqFvCewA3PzBH4hVB52wFZXB+zzxKIEnr2V2LBXc5Xb1yRna44w6QYd5lqQfLnIXEkQRRkz
YE06O3lg7pCxL6K2RQmxANGqSj3FOG/ofLnZpvfRYsZJMR88N6luI/QgM9gKYLaY8VBJxkGcffcS
hAFebAEJ9cE2abyKn2fs/8f8/A3mRxFQ/Mu1vfnafv2PHzlL/XT7NfvxX/+5/ppGGL7y6F8IP388
63/zgggFAtRDTpXnSFspSfLP/+YFWfIf0lQk/3gOdbLSfwJ+pPUPU7iW5wnTWso/0/4T8GP9Q9m2
S1Voui6LkSf+XwA/vy9FYAscAWXIdbTNZsf6LEN/qTDAgSOb77rxFmGSt4UhsSvbUZLDjIgpQFT2
XFBeUEtGmLgwxCEu4U4kWljQkU8j3C+yp8xMv5O5cNOPHlNcO7+NFhYNhg5l5aQ4esbJl9N7ZLhE
7dZpfxw9ecAY/zy47njF3TXSMnSd3S9vxN0f+7T/gCF0R3Zv2yz7tX9dY5cXRvCepbWWJt0IZ6kb
f3lhMp+WnnvX3waWne0HL15brfw+y1oduFHmN4XWTBJhz8AzMIABdI17Uw8jIXih/NGGc0kR218L
pxwvliCtzO4MJnrIOi/Ea27Noe7udBQi0pRDcgCCtzgE/PTiu/4H/OHoYI75Q6E78aSzol4Lq+lp
/ZdsN8CT7Zk3/gQtPSB5dFnxZYvyvcJC0ufx2e64fyYtbsoRQdse42GAAVj4Z5wnMOUNSgW/t5+7
kYGBp2V4Drcqx4ueT66B46FkLCRR0wVEzfzNMXU4V3/dEn8eU0c7wKU8xfbts1z99ZhGOnQdb2pv
g+Vu3Xchs/hedgQK6+CpD8y1KufpZMxQHqHbRHvuYO9tMXy4MmjQ81TWmXHhLvUhiPR9Zx/aou22
uUO3u4r39YhkJHbS5IE8KDDRjvWMQRZ6q6++AGzuye1xaKGXfU7kt7kNEGwsKqYZ/6Y5PCUFSMzQ
iR/HNMwdhjsBGM+QAaS2suJWjiLcV8qvCUX3xMoo3PTaK3+zjNXjTQVGcTVZg0Dww7H05juGwtnL
FKhNr1HQtwpLWyKK69TjlCgRN0TT3B5CCscEO+IhDtvsxYKajG3ixkY0GmUOjbl/PnxOIqYpjv5u
f/7bPoL3Q0vb1JzlbELxD/7WI9IYSgejTJvbXH2DMVqc8csQ082c6VCHHcIU5o3nXirnMvYy2i8S
aMfPt5UVokWoY/In1G3XSvMmghRsh8beQ8ZYVebLX1+LS5XwSyW11IyazA7qR9YYHpbT6pfTRplj
IMsmyG9Ny2hOMWVA7mR438IhWoDo3t/8us8O4++/zzMtky6kIzzt/nbpl5z/c1WHxe2mMUR4NcSP
qqVPbBiW2gqkpLdTm+TkRdCrx/pKjSUbbv0dMwZyboOFbqEfgPkGL61tZkdzwGQI0gb20wpfkvGC
KgNeMZmB+8I3823jTfqCT7ImvITpbWP6zuVvjt9vPS4OINeapSymiI6z3E3+9QBqUn5DvBzRrZL2
u07DkPxbTn5MEzXLVVCtGZ6h5dKq3zZ9adzYrETnmup1h2XyIYqsAONUCB6WJ9kTqyFzzrvPh0R6
PwRt8iNKiphYDMzrgwnVfJzzdt2E9c7qMMb1glencaPshg7tqF8Np8olOgFEvjjNhi1OZlTJXUMP
9tbUPrKkOdavTGsB2YbYFPzwlrGpxo2cLhr9dg2Mp2EJKNmTlYML/DkZL8aQrkVLYZJjPj4JXRLK
1XQ/kcKGt0YNKMQXFhOdKBI3LhBpFPDJfAgcosv9AmFEKQEZ/fVxV7+1AJbjrpfbo+2QF8CNZLn+
fjlxTQdaADEVxmVy6T6MbLAMNdyj//0yhAYLL72X9VC7AxS56SMRbvzDJqoMTuXwtUoolmpCL6+h
EZvHZMAE31raf4gnEpWj5Xt7pIq2MX10Hfr/xD7iLYvBJ7i4ft0JeVc4TXdVSqu7VikrEUCrr1L4
kCBLRPdEvqc1dd7Uz3pNsXwHRmW4mZOZKZME5xPk4nGwGNxNVoUFYHb79VyZOTo/s9rlckQhmDtb
w8iHA4SUiq5MntLWaFGC1m99MpZXCKv1i9T3tdWMr26j2gtp5H99gC2m+L+vDXRYWBEcFAo0u2ky
/eshdpgrowJs7QvIZcC5IhVnD+g6ncoRH0AQiX2KPQaNN1/4fBhdzKFYEPme2kDmtPvzOcI3vpcz
zbU/P/XLtygdo9H6/OF//rS+IZO1pw9Jdbv83M8v+1he/+fDP74T9yYy2sjFu0OvdvX5SWOos6OB
T+KXJ35+4Y9f+fkHhpnp7zwpX/74nP35F/z5yycv4c3wdUeIK/aNf/ua/vzu//m54iMLXBChywH5
fMbnR7+9rD/+ps+v/PFLuzK7xmIj6r6jYHOhpv/zgPqyBlD++b2fX/l8mD4P/+eHkkuW0gOlY7AX
PQNDlEg3Btr7aCE6M6Rc+M79QnruPZjP8UJ/bvuOXiz72JdezT9neBi7qX0mj/pnX0gBMdu+ieX8
0xxbZ4Pn5akFM50uvOkwGb+VmJQ2cUdSxaDdBXx97jyzfPY7fRs3dIbTxglwOeevVsR2FVjMhWRE
kgZEsO9Q4HHDh3+9kLDj3NiCibFXdEUReX3ysiu2CQkIbWthaU/j/bCwtQOqT1SKKIgcClhyTNZz
i+470XIVuLC5LR/jiGuOj2gQw223ELwjV+PFgOm9sL3pFNpbRIMS6Hez0L8b17p1og+yUm77hQ4O
bu/I2wb936nviNDDROnhrYsHvTKhWK4zByuW7ox99kkeXxjkFjBymGfckPBwcvm+SxIJs7rYqIm4
Flx5a/VJNF/Y5jGQ8/6Tdr5wzzPsZCVKaAgTINET2OjNQkn3pPgyj/jNXPuU2Po2CJrwbLQmU9Ni
2rrQ4Q/1EseS19aNAgLGp5MviY/3fiG0i3SxGpWPePg6WHJMQwOgnBUGcMgHD3S/OMAA3ysP8juu
GCP3n3yv9DcoM5G1kRIAKl6DjGd+lECZgiI/Ljx5W76TCrX2F858O5Wf4e4rjA8oD5x8D1OOkZ3J
yig2bACiY73EzjvneqHYc8c+J4joNkDyaRWCUlEL874Hfj/H43cYiw8ZqIeL5bJKfhrZAOYHwjCP
k66ajTFygpFdsKi4aPUgXst7ha81KFdkz0V10B5ErLi9hyS6qGnvED9x7KqYCLgkh4DdznATR4pu
9P/geLuY3U3GUpzoZ7FkAMxWkKOFIv96rNeG1XQo1QsikGyTFOzeOtZLmEC2xAogSf6pyRlIxxdc
Lx9OQUgJwqOtkvFDTsv9xmW0XCxRBQzF3V1FekFs9d/grt6kBlwOI3pouc/DshI3ObkHvblyYzqH
kWTuJobJIhTx4Bvw/VP1MsZhdR1K5MFhV/OW9Xd1tcQrUOnN5C2ENlqKjuHfNqjLW0NBnimWeIZo
CWrQJDb0S3QDlh0QKPmTTaaD6UbBpkEWvOqWwId2iX6YxlytWsnSGs/pxyyZ8FhLVMTYruclOgJL
oWLX3d92GSljcjBvAhth8hI4YZI8oSwiKByyKIQbWoCP3eA0iGmXx/pbbwRgRer05DbJy9QZuIgZ
jBxyCz+5P+VbRe5F9hmAgZIen2hwLwtipjTcxND/mjlGu7HZbMBNcHdU6+3JnModsWHTbf+k4/Rq
D+HWZEEk3ws8zDwTrNqgImSoH992jbTIlyK6IybDo+qpB8UsELAUA50wLmVQjIeZ/SUc8OKZzdYu
jr3nwQniHcnbN8LELNJa1Rvn0KIVZgpmJxmWQUyfq2qYAYlV6o05S4VdDhwSYjxrCe+CqNilKLCT
G9cpwJjSqMVUJh8tdqgrbtuY9EyL8YlRGZvYc38MTQUYSjGJMyJ9phz6pohoKpYjTYeb0BTXeDEi
kggmJ3jttdxTio3rEiUgDpO9InllXCJY+oAwlolUlniJZzGXoBZ0ZDFgb8WsQcb3KWkuqEKauwZH
RkzOC/PpiDeA6BdnCYEplzgYfwmGmWk2jktUDFjM96QnEooD2SxhMmn7GpItA0ofM8YSN1MvwTMe
CTSTuisqg0CaJZomZrq8sATEJnTu29liILQE2bQk2tRLtI2HAmwy02k1pqa9lwK3X0UQTn8dllgc
8MN6icmJyMsJWA9B7RChg2pxXll19phjTeXvJGiHuujgL9E7Qr13JPFYSyQPmeZPynJvtM87PJPa
437G9yxBPrA4Hq0l2mcEkLS2lrif3v7KBQbvqIueExbOZRIEXJ+MINyfZ3AYOZA54oNG8ADZki70
39ydx3LkQLJlf2Vs9uBEQOPZ2CxSS2pR5AbGEg2tNb5+DpDs7urqnn72jG9BGy5gTMEkgAQiwt2v
n+tQ9IKRm6Ni4WFp4ToUiXuaDcfX1ElA1mFMlDpQ5hTN/FbiWUTSdp3jYdRMZkYWrkbFZG9Ek5aN
PBDLo24yP9JxQepD7JDcyRgpI+dAa7Kz7ygxrxpNe5CTjVIwGSrlk7XSgMdSM5ktFZPtUjIZMOHo
c6xdLJlITNxiavAQ4tVEc8hZ4N3UpNEvWrn8hWz7nTGOyVLi84SRc4pIAHJcoNOaEOS+sQgpFBaT
QZQ+WUV5GKbWBoXjEhOpkYt80eIrZdK1iqSl2PvgnukbY4AJck3/0QXODh23/KYaSrumva47trC9
rlNaRJfzO+bN/BAMtHcjTL8/usbYYn7Gn01/LzkxP2yP/92Oo3Jf902PgiO2tkgQw8egFn+ZP4PU
8VnJ2ualKHR/oycC0xzHUm6GSZc2Tp+R2ndtEtffzZDOqsyQ/nVfw48AX+miCSqVV4gr6/mzrDFB
jpo69p2q9NmeUCxB4dVBr/JTsUCp8W7h3/FTTeSR1Hf9bWrlWcOnzk6kXbqzQnGTXsImecOgbTO/
lVMfw230SI/47UD01kV7fxzLu5KCzuLyae05HKr4h2qhQoiFEDcCoeABln+7kaRantzc+WZM/1c0
0bl18VpBBQCmT3j+qWtq4+xFTBnQPwCHevG6k2bxs7fQIA9N0Tyw5Dn2RM3rwQUa1rZS3omGrtz5
bUJ/odtK/46SRKCOS8ubwetBaFR1selEGTxbqv08v9MY9euQvuqXxrP7dWD1+hH7VO+aziZFT1d0
8CpveEissgKNnu2B0ROmFj44ZalsQXNOODZTudMLVaKD51h0MB6lgMTRZxizlaPt3zRW5hzMwaX+
IcqaCN5+nE+QjItbpqviJTbQ6XEfdMciKsprA0wKuGG1fM8y3A2nT81NiJE6Vmz3eeTGO0ob7S5t
guKeTkW+2ektDqtd27fdd/SHztKmLH/taGZ0VJRYWRd2ZjzTf/4wv5Weg/sunNIGBQXRMqcnM+G6
uy61hIZzs9HfkSh9nEhaHlFOpu29dFFo2Z6f72RXi3v6Lej1nP5xh5Va3tiAZzw+w6BLddXIIT/h
2gMrcEL6+CLJfnT6izLG6nvr+mJVoI07ZXFWX6tkBy9vSJVjqenx9xCTGMg5pXtqFcW/HtjHpTto
6Q8nI77s5PfE9CGO6V2GKq7Tzm0mJ3s+/kWy7FsuOGFK+vGQ8J9d06rOXWMmqyIcrO9oDi+7UgJj
pO7tnO26DM4yb0CrZTZzMu3VJ7fdze9iyWcsa/7XdQaE6TS/QdDS8T4o9/P+IOpBEkHx7hob3vrk
VIYGRG+s3lvoRZcd8sd20oq41wPsvJMoLGeV1ob9hgTv8g7yEJBJ0F7eMHgaRwAcEyBvqN8qKBPz
fzGcLlkSdFKPI5zGEMmCxsqI9+pzVc7/pSq9YMkJ8m8920iOyTQ0TcH9qxlkvJUTg3rBWaiOi9+Z
p9mHMRbqevLEeEV3s5n/iwtWeqFmyE5DJSA2KMZDG6QOXPZg+Bb2eJVOn1MrBv1OlhndGUNZHDzm
3I1pKuG31kv38+dgydov/LDs7ypV8Q4DLiFAWbi9WB4c5ndEHo6QAbfE3VjkqAIT0W9CdKHoGnCm
kd7S6FEeBDY9oYYYgmNhZOq9UYgfnRL179w8SJ5d072xfVb7wielAb+sfxdqfCIvaTzFqubuhElg
4/pq9yar4/yHqhH265q8xoH5PF5rwq82pp0+zS/mme2TQM3N686wocjmRnL51DAa77sOGUUIHxav
01hfZziXvdNooTIWvtd9mWwa4Wd7BxTuk0qCb959Yda0rA6Jdk49t7+RMR0C8262bf9G02f0AL1V
g3dIYXd+HrY9QWTdvea0YWzGNKx3XW+ozxOpZd7FTBsgNXiDPIV1oN0aHmYk81+aWNix1ovtuyA0
1WM7MFZfXnAdAD+N/w04lkTOXI5b4ZjRNxHoq/kj294fVvYYELSL0r2rByyiHZMgDfiLg2sIbNui
KuRtXgXaaURWsJyPvc/9PWme8TlLDeIzOkM2Ye+Mr7lgad9gFUyZo1nQfRqt+7xEJRnqyUNjK6+X
vVK50Ggf725EYOhnW6EuML9Q+eN15FnpUzua+b52ImLcvonea7GY97YZO2NdVIGBf1IGuEl1yRGr
2f3l7FTAq0q0lozlrnVt+BW99tNlUcrmqSMx+mDJLj7gbAmlZvoCY+WoMtG/2V7RbDQt5ZLpM3rZ
yoDwlNcVqcjlfIk1Xuci7+CyG2xCQyrOQvV/9C1Ttyej/uDoarnWmNtr10b1lOOOVsMy3Zeh+UZj
VL5LNKM4Z8i08S3X2q2pZ9Y5j/DNsYGaMxK2zKrNvQMmeB9aQB06QbAqdbmFF+cvwKQAx3Ba+yas
x/uhLnVK7Kgf7NyBeI2upxy/mwOmSmqgj2uto5yMeF5fOb05rCi/vF0QoBJ7waSzs6fMdvZB2PWL
xC20Q9+Cak6JAQOrts6WRlTt6VCssBxey1FFRBjrb6QxaD61jedG9T3anWiBacyaTkOLe3QGl/kt
TQQjjYpHF5PKy4aWnpBmfCeavrT0YNkB2o75197ARrtp1WPZF/7WDiAS/f35P983v3neaDJJD5eH
je5vad84zn82f8D8/NiW/I/5178/yTDuLDF20rFpoNllUWGseYhaOhChEi9bBc3iSFfcmc+iDxPx
3bqN0mcMk8m/BERAvlLj+mjXz4FPQ3hPz6iVwI8yYV1VjZ4fsBLKD1EjWOvmACQHYGIHSdfRoasD
Tq5QVoY9GgubUwT3892qxbBXHIlv4oS0G3UMl1p4WUwCfbi2W5SxDUyz6Q0QGGtQFnV9SKbN/FsE
A3wIdlqvPkQwGY0KolEtfmUgcxA0TG2W82agCXQ06O+hGqNuHARvfgOHMSjab0Hl4YgVEAC4UGSs
qlvrRnGTWNrJ8soK4Ranh7sM6EhE51QWTWwmhYAhLNqn+eDIjuYQmhaJyBk5umw81Pr3qOZT0ZO5
m9QKnmRLRw0tcY8iRBYHUBguGKpBMoQCpHVYy1MgM3qupufmV9OKJbqp5SsfKfYq7UnSWyUtG6m1
YqHg5TXSm2nHfFpjVllOFJfFUxMpnpH4MgEXLUssNXga/+tbn+4qetzbaz0M8AMktLSQQMjJ2Ny2
mwqVhFYdMo+JN0tFu3TNxj24MHBWZK8wipz+z+XTDbx2D/PjJJBQ/nuD9ka93ks33CGgQtwu6S3y
GKoosQjMHKlar0yDlEMIv3VhjBYWFm1Il1Fd3jV62mzFJEQKGwAgamWdYNmVmHZF9GtThaYgkjvK
Ziy750APNlYGrhVSsHMgWNRrA3d6AWhLOqI8lG1PErIF9WbYvQSpQm0vzzPGX+TFWD1pEIh690dX
VT9DCyaQ3ZRAsQvtWm/TfFtm5k084jut9h1q9r+a2FdK8WFnX1KDIMUPxAjvUb2lec8cd2mpPWNu
a57d+GTCVLhV6Go6jipGommY2/sGb/lz1eHEHFeOvikLhTg9NPR1SNv2Csl2s3WtcgdmrfMW+J4u
1TZCLypxx9Ba2VwreC7vUVs91wYNS3Woxce00vP7kbbhVTB45tkwM21Ddzp+dY2PasZyrA0wDI1G
SakdXDojnQFAV9C7hMZMDbgKK9oWNQG+EI2xSYsJzhKxss6LAP+LR0/v3Nsoc0KgbnG2hicw3ivg
BSA5a/mhbCazIOAYBzlQ4QiNYlzEnZS7fJL++7pzhu1pYcBAzzMyXdqimyIDHaZFx5l/NG+wIrh1
KoE3b6ae7GkAmwFsf99EikTsloGnE5byw4uCJ+HQP8UCzD0oWfNs+gpwlJ5iAwmRGccHohxmW/uG
S7vcgF279TW1AJZnEILb4c7XCHTWBSt/7uuWhmE/4gSpstx2GmRLRICHv28yqC9Tg2yPBij77voJ
xpXZkC590z7M+99V3AF9G4PRz1t/NeOJ5g0pp+YQWM9O1vY41OX1oa7DmyDFFiNW4YDNT6V/+611
EBnTP/U8Ipkiq0iLMi0P3IYzfEkdNGUNMOKbF1ETJ1tzm0hIcJUOWTjG5p10cIWn9+U6x8G0ZDSc
GXQGkrzaG8W+m+yFDJwxoIo6C6G6LI4gAR8KkA6XzfxQoGGJUSjwysRdolsvQ3DPkcybRFOMlZum
U7ILltMMdMq9Nl4naQNPR/jYQozZddaKR2DVtI9P2K55Y08oufk392+/8WGwyQtq+VFIw3ltyu4w
/6b37u8P5xdEbq2S0Mx3XmFmh3mjTRiwqEiePF0NN750ysO8SQrGMZcV2+Xh/JyNm9AC8Lm+VIqq
PMDIZjIIk2rh2xb9BZr5BEMJo/pRw3x5+tOZ2UcrU7bEsR3Ep271+7ElkpR5fpQQQxHBJ8DCqLqR
GrUZ22GDkIamBKpuxi571tuRRI0u7tw6RfXlIh3tJHbk9cB4gYZYHpQa2XRcToVSztW8oXOLPKEI
ksspaZII69PYIUs5XRXzkYDwjmnTvxmgPGB1Q0tZEL2LxgiP9Oyt6AvDBmUap+Zhq+HuXGXkDCmE
uLek1zDNHLUYpkjXHwz68g8IXXCAhTF+QZUB2fD2UVUtCZEYtBOLW01NBVbg82OsbHAvbeK9OvV6
CrJqSLo1bGSd/IBLC22dLnPxxGCrG1WLF7HlpRvfbR7xN84Ow3SvzMPB/Nsfz3kmF6JTF1RcuS6a
OsMUCLXBORwTTDn90qdlLkpP1AqdiiQzDqz0JCzwPOm3ViJqqrsEY2qmP0ZYy25EH9o3valuGsLc
d2owGCE5ukFiuh75Ntxu3xUK5s4u8OMeUexYejyveTtz6v3SUPHguFttAvrp3pxExfXcLR8To+yP
dqvFqwiUKiLCtBqd6xSNQaYp7SHEDxCjTmpLOiXxhelBnkZ9Ptx0RT6AnVNSvO5NlQShY9IiroLo
QJXgk4tVjZM0sm2CUcxt0kWJzeo9gQOQeKSUwylcsYxrFC/dnUqGF0usQqzauOvuLMMgjJLC3fnm
sFFHJb1NJpKQaWq37iQTVh1KNyWifovkyzfp6EhBi2m0DuGTGVEbnSQ6sYUctGwzdxdbOV27jW+r
NKx6zmPchj9L4ebn+RG5eJaAGYNKHE6KTsfQX/pUXw6KJd8aXTFRf0rUF2oSvPSYAc/PW3lLFUH1
JW0gUfmMNn2bZaFx73TZazl4dIhHGjmlArm4OiCAUUfjMRdG+QInUO6RaE4m42n1ksnRWPVeCt1w
etWOxLIwAHNo0Kzh3HqDvoilr+wF2tKF1Q7li2W6B5bzzvdCl3wf2rjG4Cail7UGE6JtgqTr7+vr
yAyrm3mjVXmAeAI2bVhEKCXyTL7XSol4IDEevcZtCAxYeFRGPNw2lNuJPZ6LWrGfcRoNdmkXnSmk
wDzMfPXWm34bwOus/akXvdRpwaBUH7Gc04c7Py5x1zZMWjfHYcI8tzWnGs55D8IL1bRA5oY3KKwQ
RqC4Gcq98A3sd9L4F2ZfYtGkef7stDj8JEFFsk0flZUKsXpt23q7Yd1QLwRz5ffWe3Ciduflmnju
7eBQ9ZhwhaZXPFoYCOzTnmZFFFzkk/FeqhSDnZjspyQ8OUeHPN87fX32wZKtzSh2F3EYMRU6dXVX
FvTx9zJzf9ExDdSwQkq0llWz78oify4pcDReFt/ogDw8vddwq0rvqUypj4Gv1Y/4I8cWrUnBUIdY
4zbVTcpRmNYwNcnU6Wm+0wPYQ8cg3VgDpa6Bv+FbY6pL7+M0bs6aWp7nR9DZ+WhRULmxMICneW6p
uaN/s1P6WH+x+nhb0if1HW/jYekCkbtu4/61QFt9oixK7tvQrL1lG+qdMW3GdjwZIXn0ROgREQuO
RvhOcMywfm7RPi0bpBVodstuFbjmcKcZY75vfaptrhZhXIdYJB0oaKsua0+3TbVvKslKbDzF0sql
/x2u5AJjuwV17eYV3ZW56qvKOAAazB4d3OQMs7DfvCmVQKoyP1EgapYW3DqIXYag9DEMP+yYLtiR
DmvHgUgXxH6y8mwE9bnIJo+/oX6oEyikTTEGP3ovWNm5Zf7CBa+PNkrbTT1SsQ13GXAlTZivCCC9
TWL7yaFrhHPXDCFxUf8iHU97KgwRUEBkIlB9oT4ZtNBeHs6vUuGkSGqwVATZXjyYPYNzP+jfYD9N
5HoPycr0sCj7by091rtQ7f5SGWK8bn1w4y0dIANigKMdOixwdTLABi2itNZkIDpLj1ppMJA3Ib0r
zB9OQvkeiYf/qLsUAqiSDDtP2Nb9KMVUhoG6oGtj95huDcPT/yLq9ntGMfklTYd2hXgnucGGg0jC
SZUFbcTUcYYopNhQbtAmhk/0lryKKAOw3GMLpVb2XWGrxa/OBHweubT4jBn4/MANYFNYNAUbDMtZ
PLlRRS4wYa860FtqProj9jkhKwJMjkaVZk9FrrUeDGEQy9c48Ma9Plb1WR8tsJ5h/pwzsieh/tSa
ZveQcM+nml7fYOOcLpXBlnsuIp1vw87WpYiSVVM1wE110zhCB3mg7eNRFlq9DrXxDdNqYCq2SlxT
1cF9pUBxLZtW2Xlj3r7wN9+ikk7iuuDGKCkVLwsoRMuhJr81ODkhmq7bLyMONAu9WkaVZn7TqPAn
6b4vhLyhR3Ebe3iRF7rbkDD1dxqppB1pJiBj0Hd2KY4x0/wKDLqOjLU/4dM0N65uqAoTMLYqrV+w
addZqloP5dR+X+H1d4gjjZqekdGEHTXenuzRuNVi4xxGwn/FCYW+lFj5TucFNbqwJ3b1BmU1MCL/
qPqfet9Rg+20/KwpIDZnV8oqbJ57RcWZNEuMU9hUb2Upy4fYy/ODO+U3Tbs03u3XPqNfvqoN+dhJ
NT46dSLvUybPBaNpzMo31Z7G0XoPc7lS/KxemKaprkdX9TCJBP9dhWG4rUYSc3ZW1PvW0GzQAw7R
WW1DelEAR6vCG05IZcgrBJm1pfqVnfXGwTpDV84hIu019eL8Pi81ujHrDK/syzdY43mseeqjmVT9
ysY/+L3C5wc1srI1Oj/e29l0VoT2UESBtp9dJYHA6HtwiyutNfp7f+yVa4nxwvzIMLFpZU6pzhXs
68zEEm1BcWtlYAf1Mxqzn6UhdZheOm1fmKQSRljvHZLYcUFby+S64RfXdU0hA6LnU9UjvJB2oL86
7VPqh8PJ7OwBQWWlnDWhJ8dhqCYpkThWyfjXTZltLaX5RSXjtgtdhIWKxtIiGHs6pYZTDJrlKVAG
C1nUAAIkDZ2bIWqcG+7KAfG3BOuKZutXb8RiGfr6iGVnHz7EQHLLyj6Ug2kdPKE8VBpw3BQ3SGZz
FZf2NDqnBqTYqocpOrq1v4mamIZqH/TUHExXSYM9Z6zuu65yHuKJA9cGwW2TIHvoTae6ZoiyMvs6
7gir8ukI0T8puK6wwCq6ddg9JWLA3LAN7euqhp+oFK3xXNIclTiwQXpX5nuKxpiKFxiWByl/C1jF
OfBxT5HoXgKCqme1BxjtghOAvJu/TpXH98Av6NAOO3M9VAMrNMydNhxNfNbzDjAZ+QWIPAOcqTz9
QYb3po4D9a6LPHsTkR5b5VUoto2NH7rRmWB9zOqQ6kX1bApy6V7ig/pvJRgCDBXUoOjvosH4LvLE
nEL47g6JfXKEKQfixZfBysuqbQ2VhCOHHqX1qIvQsf5wpxWl0u/olFLXWaAvM/sOHJM1kera7zYT
CwxEf02+KEYeJIPbsZ3q966yEurYPGFCQ4t2FjDVuWSUxsyjncjsNj5Qh5NRaeChqbKYgTLeqEoQ
rzpE2DRR4r8WU/ughF+902sUgmZK/kKOhqqatJJTB7j4oJrBfWHnwSrWsQUz7LbDDZQBezQNfIGT
bFg0mmftFRFnuwrkBee+QS42Kt1kL9VrO93XV7mVxS9GKkixkK9Pawx3SOY63wWThfC95CG3wpvS
qsRKb03nJlC1eptbfgufMfCOEFvNrcyop6oNtSyzfU2ywqN4m8TH3pLbyqmZwwLvm4GFADvsovpW
VpnMq3MQzu3AMF7BwaS3amg0S3aB+pMkFOKw2SntCYBJjb7Bu8vDSK7Z9XhNAkveJ0Uo7rmBS4xw
aiqjOljIQS9Ps1Qc05hyrQRVtDJHsIK247tbPxftlvkDWVQDz18r6vKYB8zyWTnsPQT4W1Yc7gKn
nRhHrxg8Bq8cS7svj8TK14qJJsutuycwnueCvvo9axOMK3SVNF/oa0eWWcxu1atfF+Ft3xjFUUTK
GexDdG1HIFmVAQASma8E5IPwT7Bvt3pSV0cZuHspEuXW9cbJZYdbGQSX+VJG1CjT5rn2NkEcJJis
QZTCRFbua8O/nZ9KIomcFqdgeEXDda5Gj14grMdW1BJ5qfPSBqV5FxQvbb/tSZ3ch8HkCmwW6rbt
4e3kerS2M/IkltzVfsYNk49Y/pbp1lNY6iTGVqVc8aaZVHzDzHgzzAbSZs5oXyWJ+V0UUJYzz3vA
XUBdajVtNF7wFjatQ7+vme5qr+5fanRJYdo7yyTR472CJfNDZHDBUv7A5cbDqDAzPFJ/iVagdkkf
OBskpfAtP6KEwf/le91M4a721nuwt8LedXfd6OCbiVnb0LLOAWED4Y/OivcaWXErIkCqkaUeG78f
afzgTIRD07/QeII3CnoKCkxW/8KaBSGlW943urZScy+6I4ZIVx0QqrWZmeUO62Ui7lGjJ3raAJXi
cwEyrRyvXpZ6bT3Om4jU7qACzgyS/qVLEEMVdLttA0weoD5jDdcp4uD6TXyuXKZjPUUBI/s62sW1
Lw6R26mrJKnyNzJVt3QMf1MMZUcs3rK0YigIG8JXu7Hj6/RNHRjuwsYLkFPZ2aainIMgJVaQbeFP
MCTYjSiUfR7rkUINEMSXtlAWzFK4meUQvk1FJ1YPkkfFibKjIFsbeki3awIaJ1KGA/TbbmnnZX5U
Ab4CdBRoyDsMAWtEe2kt5XmoCDMhghasTSafVKJTrknitr6L7xpTr8/YQ588s8dMockQmSUUnBVE
LRZs8Jca4PlBkPh28OTGVUw76FHA6hqzHWi2lXNvV1CLY++t0iznucms/BCzHEEjmrnPI+izzTNB
fkp3S5zeIDBZ07PenfytFJl34/lF9GT4waqVojsX6lQNxOfipvR0a1/QIy1LX96gYznSN1fstcZM
nyz6dtO+CCnIFB79tz0ehHYYfO8hgoXbzsa5seiG7lGF+6eW0U/qWPVZMbzqjgg4ob6HZRGWOKQX
EsBPTNLF2eoovIqqo/fcaChBiBqUNuywHRB1eLVuHe9qfEdYYLAxKwh7tdYf6QxKTgaAix1rIAkm
uCd9lhmUhzuBf0Nd33ipnrw7qq0h/kKQUnoPOf5ky7aJstc09yjgWMYvjTK7mWKzvtAMVvHQ9Atc
qg+JkckzaSpxTii1nJHjQe8slVOdFuuUtNSr1SKsLWo/OGae+1KTE95RwSPdR/hOzvk2KGljKrTk
Ee5YcwdiYWEksP5U1qGJKMV7o2DGCm5AHhsJ4q6naro3bDg3ZCq1Z2HjBBsMCun/yFCf6W1liBus
+KFLJKl6u/oZjPGTlSPTaTEAI3yt8g1FbR1rBSrJqnuqZGs/JFZ+9qNkTdLKOPQZSbKhHHaBwUi3
IOnB6k142kYlq3MDP9ojJqhezCrTb+anfL/C1jlr852RZ+QMmTXjQLhrplUQ1nlHVhOZ5WlQjR86
Ka1l1igvSTH2B7cpulsA1f2tNHJv49ACSOWmQURENTk0bHT/vYififiuaVXCLypooh31GFjaCC93
VN81Mh+eeQrV4sZCAlHbqnfuaNe6r8ln0NGo4BhT0xVs6LibiHCjKZp1NgFxInDO702DmykF6aEq
dC6rTkxRZCA5mZJU3QGXdnArzlSsz7IndTKs88bktqAzZa3rDmOsLZ/MICh2nhexYJAZWoYh31EV
Q4xYYpyeTRihWHc+NoGDf26UYrDCOJW/43llHueNUtWIIegLJOXiYDBfA/eTWfGA2F/eWU0W7QTc
7EXuxRALS+JQBBABq/be1u+wivRxkLsLp00B+1nRUSBZIPdqqqorKY9+J6JXfMUaeKgSMM4wykPN
aoVUNyA/6nkhmpuGnvckTHfUoiVcfiiBZZ+rN0EJqJ5uv3rXKqQNh07pttXQW+uSTCoNPKl9SDtc
gGRQPDSmZR9JadtHx/PDVRWOxVoxM7qgsbw+BUo6PlThoz6Nu7Dl7S32DuUj0hAC+apWl0pd/QQK
7t5gUTau8q7PD0aMWMO0q2SHSh0niEkFk75XbuKdh3YWgw7NTRdwY7riSWub+kyjtLKOClXZK9K7
H0bFwvivMR+HmvsdpIK8xNWtP4xLKtLkqNHA1eWbU7Tjaw9ymHlJCzfzQwQiJzMDINuTIliIDKti
tZf6Ta4NBfLSEXsXI/+mVbV223U/u042t2Pl0cqQoQZqSMGeiSU3kbQy2qmA1hzA2qxs1CU477ov
od63GxydxV4NmltuNCr5qmhXboNe1CwBt8rpUvVhRVPTGQ9di/2G204F7MCFFz5v+muyPsWhprSK
UyxyHgCesAUjvIuTDsxr2aXPeHTQX5/a2qtZ0Mo+auZdYdI4gFtzlmnmTzCo6IqbsL/vrOLE6sDZ
dYFAbptF4RPlQOc6mOTktgYmu2RtbeuOfp9Ccs5LcnoRUJKEdFQZugvLDdFCanmzTQfcQEc1/RkU
HiFPUF3HYYexnee3e0lC5QBCZ6HpqnOPbjpcysjXYbXzELFXu7Jozb0dbXnq8xTNWgu6O7K5VzRF
nFEzZ2sypeayHWJxzkQrsLNTGdHhVe9wGqoe+uYVs/bgXrWq6iFjiax46mtqCvEUmJwKD7+yy2/z
c0prg4ZOtK1VK8gnabp60GLnTBqlfR0HUlz50CJskuUy7UvHBPPHkCHRINGM2lBC9IY3EqMPIHr6
h6CoOtLoEQ0AJoLlpkvKG6NSA9jgo7Ycq9Z40m3EmkNm1t84JApjYLbfm9p+Kj3vLuBW3/rGSH5R
1LfNSPsJZRbC9toFXG/4vf196pJVQwuFtu/F+1igeRIp4h2yce6jXqGdVn0TY5u4v8Ylo936QTV1
DmTxnibb8qAK6R6Ax2h6dwrjNsWZsHHfayNEG5+b39rQsDZZbf7sLDK/solRvqgIsIpYKPekkPOl
GNPoFeHii0dx8piOfERHNL43a+QJmaN4d4yfyO0j2vhi5EbkKCkVxEXvP8wbZcjShTeCZcE5pliN
loMLbm4Fp3kTNBQ4Cl97nzO4PjpLCYxjlTfNL5Uhcl/Aa2D02kVK3+xC8q/U01sbICVlZoyz1xmV
NuTVki7IoAhRs0scemr6vQoXNmXV1i31rEghwMPAxa4tKJShQv5JV4ytSe0LuozAUbSkjFf4DiEQ
lcmd/Z0eNOeuJsG1rGI72VIOqNYMadoyM0goS23CMfo3hd6pF6zZ/zfEhY8DmYgI6xmIcNf8Kof7
XxXWfNX/+d8/+v/wfmXTq3N//iOm6xM14b/6pn//QR8ohv+E4UDAb9MX/b/+6bPmnfl3nxG/s8/N
TzgPun5lao5jaKagT3H6+Z//I85S7+NlxXauLI2eeMPRkFbzQxcj//C3k/T/Og3/tFf/4lT9+/f8
uyP4NZ/1CWelse+fPQuadWXQ0idsR//bUf5+Fiz7ynQsU9VVlrvTD72eX+wsoOSjx/ez1wJMMKkb
lnW5FOhm//0scOxX9LlP+LDLCf9KV4FuqjTnf+r4Nedqati1BfSB+efP45fyiuWeqqrm5V99pePX
WHt99viNK5v1iEMq4HL8XFC/f/+2eTW1NBvARy53Ady4r3UXQIv49Fig8yWrsDKMj5Pg/HEWLMlY
YdvC1D+ukq83Ipqq+OxYoDHizeAehsV/dS/Y4gpcA+AL8TEifrmzgC5AvezUH1P2f2V2FFc2hECH
IeHyw7j/+x1hWVe2ZtuOZX3MnpfT/pXGBfgODGOfGhdBNnEJML7Kjyv+jztCCqZPKmC6IT5Ow5cb
FxjWPnstaMYVK1+dwvG/vhYcTgKJKTiiH7Pnha/1ha4Fli8amN3PXQviSieY1XTHupwGTuvvd4St
XnEvaIatysu48QXPgmFelm+fGBe0qwlcbJtAMS4//3gWwB1zR1Abm5jOX2yK1OTnD58BYaIdod/+
x+O2DOZOAZTM+Pj2L0PPV7oHNCk/PR4KuHeOIGj6mPtYB/1+D1jEVJMWSvz1Fvh6q2Wihc+OBBr3
AMwrQqK/rwB+PwusEKZwipvg4zR8uTUzo6Hz6WtBuzJtBhSGvH85Hk6rRYvIkcvl8vrXWzNDLvt0
5EDkZJjUB+RHluCPdZKU5pXJrEEe4XKxfL1hUcKb/OzcaF0JTWPog8s4//wxN0rhsKgm0QB3+8tN
C5L9+uTxEzPgmmXYlIf/dq3/PiI46hWoMajjfw2tvtyIAHb0s0sDkggCSSWxx8di+Y+EGlMk8TXA
VPkRX17uva80RTI5fPZS0KdUAdgz7a+h0x8DggM61mGxrKlfcDyU2mcPXwN/C1vPkjoVmOnnn0YC
80oSLJBx/HojISnAT98ExEqaowEi/wgI/1wnOlfSNnRpyY/I+stdBUznH5fmJ6IE/QpSAHBL44+v
31KvkMKaDtL8S/TwBccA6Xw2nUppgcIv3ZP2xwLwj7SBbVBamBDRzpddIEqugs9OigTEpOOIBz4i
xT/mAwosJpkqoasETtPPl5sU2bcpzvtU2oClgWOoFnPiH6GSSbqAFCNxxOX0cKd8rXiZWof96VCJ
1BAHrzLx/+Phcwuo+BoLskqXw/9y60KLFMd/w3fv2IbBJX65wv9YC0jBbKHDgje/3pc/6eM+e/ji
yrFZENt/zgKOJEBG/a3aH5Pkl/vyaTvRP3v4JI+lxWLYmBx4fo8GiIxNLAKmiOly7X+53DnfjPnp
mJD4H69AjRzA5eJnPvn9LDjOFReHRZHlYyX05ZYCU0z/2VuA0V8Q+rEYunzVfy4HCZwlRTcbK4n5
58udBIKVyaHuU3OgbhATUZ80/i9zV7LbNgxEf8XIBxixJS86tECRoE2XtEWXFD0yMmsTlsVAlJO6
X99HDpmIsrI0Y6AycmnsPtETcpY3M5yw4VtSmGZDXHU/SnG5O0mhd/oA0+fmbH8oG1p/bwZCzL/i
A4Ek83iOsGCaeUKth1LAeebuhXSYzFHSO067feMRZqtMUXMD16B3oRFsGffrJ3CKcRLGKDoirQjA
plbEJsB5SzAdxisMUsM9IkmQ4Tmmnfn8+BBSgHNp1V63WpwnwzRNE7CJ3jaQ2PskhTRjhwZwEKDx
ppNZ2s2aZgnyqgiLRsf+/d4FSEiAsBmj8Xw4sew4auFbRwGkKW4FSOGI3h6VvkVImCPB1IeID1Nc
moMpCj6t3IoRMlDL82OYhYbt7JcUQGqnXCmkMyTXRwnGZd1TgOfSyjYg9Qw7PbBHCgG1D+TGP18r
ov5qMpvgQomQUWttBZBnswRac+Tr3Xr07XFxgB1UxPMSsQfSaQJi2HODLX0A64sEQgbi3HsO/TON
uCGIKQTw5+CEEH9hcIp7tVxl5JTBoKIAD9SZ04r/6yDkGNJZ2+rwpdLlkS9YtlXJmKP6NBm0EO4q
s5FImkDdzY4nMHhN5wghIzQh6jADb9A7t6BjuKCrEv+HyjtUZKPQFKV3aHwLf+GmEFBUgAJEjBpF
YElbxIm7R8ogwU3b7HMwwlnHREQUUXRKAVshgZcMq+k9yN5xKKNswrWKUAZIlcL031N+aNPKSYai
NBwI9+ofewCLzTaLKDpCtJiCR6X9DsDmgUAeAeG5za2HRMPTD8QTTs1t5wsmnBcL1/OipOnqernv
A6HXY//9ltqMPmhbYOjZ1PFh//1SLDaqPEXndaXy2vWiNN4MvSnuOf6/+y+4/+joWeFbhV+eKVmJ
Kl/t3Bs7v0yaj/qqEJdiI5oqn+Liu5W8OIrW2TAHjwCbdQvXUk9s3Er90WUM7Aw1H3gtSlywE5Zo
rR+dei7ygzNoXf9PZ4PUrfv1kJhPMBWgEgvdXDXlOtir1mUp81rl2zoCd54xF/xUFuJGVLKJTEUr
bGR/nAb61wDC2W4u49G/RANzn/IaUleLeBdS9MxFfiM15hPEyMTRcJHPIHGlmhLH1ETrlHGB3y7E
KtqAo9Qxi2zcolClVvGJJBPEhkZ3s2hpESKF2ciYHBlE6lQIUUtc2Pf7usmOvQxPer4CeY+VbfP1
LiC5NVOumLvmD3qrzJ6YKRXJxT4Xqoy0h89s8HGrXSHKRVMcvnCAD22MyFdbI+s62tM+PcnGV/lK
LUUcviG+OMAJP1ewBUbX0c4eU30df9nGKPxcXUW6aUw1K4dA19uqDW0LA9nQuqxbOmRM1bdc5I/y
shIt78kncfnQ1yK2W6get3XTfOCbwZnYXJmVis26r04/BP47WRkZaSr0btg2iEOAn8vfKo/MGMAt
H34I8J+6WgckR6tQ9wobWuMusMGJwC3gKrZmoPBs9eNhHnAqMEwjPvvEEHLhP+E6zLBIJxbq7GLD
rgt4JHFUg6Yx2zrHhq7kss2QuT4sLvBnWZZmV1yLMnb+fPsnF/7LSi/k4K3Zs23UacyF/6q392xE
sEe2RecwD9jfiBYeDAIX/hukL42RkUuRUC86H/t3HFV6Ro2L+70Wq/DN7eFBUYa9OoALeyGrDSxb
AHLIVETMRsZIXtXa3v7WCy70DwG7Uy7r+Gj6XBYbXJp6cNG1eGpQZ+Mrk+sSg2UimdOlKGzsnQbH
tIyRXSv1w8hdTNPtdSn7/BNdK/PoB8CAWeC8kKJ6+RcAAP//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AE19F47C-3775-9D47-92EA-A5CB6742C681}">
          <cx:spPr>
            <a:noFill/>
            <a:ln>
              <a:noFill/>
            </a:ln>
          </cx:spPr>
          <cx:dataId val="0"/>
          <cx:layoutPr>
            <cx:geography cultureLanguage="en-US" cultureRegion="US" attribution="Powered by Bing">
              <cx:geoCache provider="{E9337A44-BEBE-4D9F-B70C-5C5E7DAFC167}">
                <cx:binary>1H1pc9u40u5fSeXzpYfYCPDUmbdqqN2SLK9xki8sxdZwBTdw//W3ScmRzdFMfOr4rXulmUKIBpqC
+LCB3gD/+6n+11O422afahlG6l9P9e+f3TxP/vXbb+rJ3cmtupDeUxar+M/84imWv8V//uk97X57
zraVFzm/YR3R357cbZbv6s//82+4m7OLV/HTNvfi6KbYZc3tThVhrv6h7WTTp6e4iPKO3YE7/f75
IfLy3fOnu3yb79TnT7so9/Lmvkl2v39+0/Pzp9+G9/vLd38KYXh58Qy8xLxgOmFcZ8bnT2EcOQe6
ZpoXOhIEM6Gb/Ye8fOnVVgLju8fTj2b7/JztlPp0+Pcv7G9+wl9aPRWP9k9jFHeDfrjrf+Vvb5/2
//x7QIDfPaC8AmT4kH7VBEOXXjT2VJ55Tzn6/fNjEwPBeXkqeyjedPoPoaD4Ah60gQ3E9k9cvEUE
6fyCMUQp0w+QvHz3HpF3DOg0Fj8Z34wefuG3z794C///BGarXAAmj6OX5/MB2PALihDIieB7bPgA
G6wDNgYVOkV690Ev333A5l1j+ht4XvEOEfrjLBH6sstkHOUvj+gD4KEXOmcY/oNZ6vUsxvGFARJl
GoLscWMvX7rH5R0jOQ3KT8YBIl/uzxKRTbZzPlReyIVJhCEMYuyfu/kWF9TLiwCRGgjKrwdyGo8X
vgEcm9uzhGO99aLdy5v6AeLBLgg1DMrIYWUZzF6GeYGRgajO6R4t+vLdeyn55XBOY3JgG0Cynpwl
JA/51n15Kv89IqB2EUy40PXTiCCELgwuMMYG6GV7ZW+Pxa/GcRqKPdcAiYfznKtGcRTtnnLvqfjI
FQRdMM4QIwS0q8MCPlhIOBFYIDxYQd45mtOwvGEeoDM6T3Tud/V2YJ+8+WH/oVJM0AU1iKCwVJzE
BcwUQgg2Ocf7qQuU5tfi8svhnAbmwPZm5L9/vv96llPX407ln754meNF3vbl8XzAHCYuDIpBJUaH
Rz9YVYR+YSDCiakfoBtYkO8e1mmIBuwDqB6/nCVUi+etG38cRJReEGHqHFP0Uzpez2oI0QuDmYTr
FL98636Z+eVAToNyYBuAsRifJRj/CyIDFjxIiy5Mup/NhuYKiJTJDUzxcbZ7PZu9Z0SngTlyDrD5
cp4m5F1c5O6n0TaLQy/6yEkNDBedmADAcdJ6LTEwqXXgwXJ0kKiBevb+cZ3Gacg/QOtudJaStIir
D8QIHGVgqRiM09NSZBLwaeq6gfRD+wCjX43mNDJ7rgEei/OUnlsX/KifFircRs8v8/5/rxBQsFmw
wCYTB5t/4MDkoGMjIXQwRPcdBgrBe0d1Gp+33AOcbhdnKTfXuyhSTVhuP1Rxo90cZhgmWJ/7D3rr
nOH8QhAhQKc++JkHOvV7R3Uap7fcA5yuz1OeNkEIepv8wDmOsAsmCIVZ7jRGJmgSuiC6zg8OaXCw
vdYU3jOi0/gcOQfYbJZnKUMb1/tIjVqHQABjhJp8D8xAgxP4AqSGMIEP+sEQl1+M5m8w6bmGeMzP
Eo+rXfVpvau9pw9EhdAL0NgIR9Q4iQrSjQsE4gKaN8x1r+XkfaM5jcpr3gE2V+uzxGYRPXvbD1Wn
zQsTBIGbh5XEHMQBhHEBPjVQCczDPEffwvOOAZ3G5ifjAJjF1VkC071ql7tM7ZqX5/MB6pp+gUAi
TEYOpg64AF6bOhx8A1wwyHA4qHMDbN43ptPwvOYdIHR1eZ4IxRkYpONtEOcfqAZQiDuD/xOmrUP8
ciA/gBz4R02C/2a5uXrnqP4GpTfcQ5zO06nz6KmnOFLeRyYHgKAAPIwYL7PcW0ES5gUHFzUDR9vP
1en1GvSuIZ1G6BXrAJ7HxXmKEUx03+Is+MBpDtJqiIkJEgP/NGdgruo6FewwwUH7a1i6OepXQzmN
ypFzAMrVt7MFZb6VCeTVZB8ZliYXhmAGAnX5p1y8WYC6mBx4Q2GN2rcPfNTdY37XsP4epVfsQ6jO
Vbsut88fuAB1gWrIa6ImOsxdoD+/xgghAyIIjMDsttci/qJf/2o8fwfOnm+IynmGda52P7KtCj4Q
F/C1MczB5OEHi2egvEFcVEDCIETmDl6eQdj6PSP6O2RefssQm/NM7NirSP8LkQTw4BAIrTFy0AqG
y495gQSjiIP503+Gs1uvfL1nXH+D04B/iNZ5RhLWkDf4oRYqaNg6JH0gk58OJiDdhDA3RO0MMrB/
3jGU08j8ZBxAsr4/S+1gFRee+mC3gX5hwvSli2E+p4nAdY0gL+olK32AybvGchqVV6wDXFZ/nCUu
aw/ypNTHmqMGJBKaiJKXVWWgDZj0ApnglQZ79K0u/a6xnMblFesAl/V5+nLWnlLd/0nivTyk/96Z
Q8DvjHUB/pqDs2bgKAAb1GBg7lAMJk/3GcRE3zmov4Po1S8agnR3lsIzDePM+0hFGosL1inJmAyR
wRdUcEJxF83pPoOo6DtGchqVn4wDRKars0Rk7T25nrP9WL+N4JSbkMG2F5pBvFow8Nvo4LzuXNjd
5y8y8+sRnYbm+FsG2KwXZ4nNH1mwjdSH5n1SWOhhlSF/sxnKBKkhJkTiYH9a/xnYN+8Z0WlsjpwD
bP64PUts1tus+dg8DyIuTDA+YTPBW18ANyD2CeltkD61l5fBTPaekZzG5Mg5wGR9nk7ofZbXhwcL
IApKYBsHOM32z39gcXbBAkx0UOCMgdr83vGcRuct9wChu/NEaLwLt9X2I72d4EkDgwbcmS+bcIbS
wyCSIwwKjuo9eoMZ7T0jOo3PkXOAzfg8PTbLj15rBGhgFHxlkPDUf4ZWjYAsatgMDfukf8rV60DB
r8dzGpcXvgEqy/PUmEfb0Pszzj40U43wC8xg5xooYCeRgSRc2GPAMeQXHJacF4tqn8X+vjGdRuc1
7wCh0Xk6BP7IvDb+0OwOegGrPThj0OHpDxecbhdbl+0JpueLYL0WnHcM6DQ2PxkHwPzx/SxVtEUI
Seyxp15e3v/eHQApngg2fVDGjimcr8M24A5AFHbnsp/+gpfvPmz/eMeITkNz/C0DbBbnaXbOdjFs
nNq+PJ7/Hhrw1MA5AViIlx1rA6ERBFI+KAF39MGyGWjR7xjQaWR+Mg6AmZ3pbBZuf2w/NOUWXGgw
W2HI4tgvNvDg38iMcSEoxAqwftjvBgrcm9ns1wM6DcwfL4wDYP44T4kZxeA72z5/ZHonGJymgLmM
HpyXAwUN6RBro1wQYyAr7xnKaUyOnANQRpuzXGKW8KYWT0Hz8sp+wDwGGejgBMBgtAzkhEFOJ6jS
kLi2V5cHxuZ7hnIalCPnAJTlt7MEpXO6x0XmfSAoYKoYHHxih2No9GFaALjNOAc5edmj8xeX5q9H
dBqb428ZYLM+T4F5OenpU/znJ5gMCvnjQ5UAmNF0QAIOrflpUr5ea2ALjo5gM5XgB5Nz6Aw4nEP1
3tGdxuz0bxzgNx6dpWzdw9YpOHFst/tA4WKgAABeMOPtQRtOfF10FE5Moy8KxCAI+q4hnUbqFesA
nvszDYJuldo+uYXa5bn6OIhgayi4AwgcxQUC80agwBLVIc0QUj1+YvdaeVu/dzyn8RmwDzBa/z/S
sP/+9LufRwKOt/l20p8l+OoAvH9u7Z8AnHI4YD3owicVi/2TXjz//rnbk/vqCJDuHkMl+lWe3JFj
t1X57581iC5cmBwL2LwIoTkQRBDBCo63gBvDUV+wHxjSdeAYMBObBmjnUZcC9ftn2HdKKERXKYdc
X0j16Y46hHW3a2LQBCYytJLO4sKQ4/Py867jsIEzsX4+i0P9U1TI69iLcgU3BgFP9t26kVLIxzPg
vAvIaYUkFQz2NYwuedrewml00Bv9H5b6Ho40I9lq1I9G3C/8WZwmcpancfutZPkk56n7JRaiWOZu
oo2yji78JLH0hLWbsNXsa4fR5yoxmm+VnrRjlSh1yXCtP/ppYvV01ybevFRJMu2rKAqWpKnTe+RH
ZEXdOtvfNkUJtfxcl1ctc+U0xKiyiib0plg4Yh5FAX+sSDkK2qr5PqBLZ0STIv7uNIGYVHbmL8Is
Lh49PR5XTtx891Ob7+keRcVjSKI9fdA/AnqU4ua76Wn+pEyWXibiO8nKapxEHp32Va3J441S2jyw
DT8ZSR3blnLLeOEXcXInaSWWKod9MY2GwJv98+zLE2h1+d8DtDgCfzyG2QK2uYAb6y1aWaqIcBhx
t6VbmNcxih9bQ9k3vkz5VRVnlZWzovpWFy4dGY5pLJkv0IPXymnW0VlZhzNRYG/GqMwnyhXMIhyr
JbypailIrpZ9tb/qaS7DZBRzfunjILquspBNWt2xRykpo+tQh5NWrFoyq0r1ZGWjploliRE/5A3b
uJnfbow6jx/g7d+ZiZOv+5obK93KE1ct+6osvGqUmbxaZB1n6gT12GkJn/WtXhjTCZGZmjomlpeu
U8tpBK/iqiRJsTKStlgVo1xVakWc2sitntK3HXulFbbHvki+OpGyLVH41bPtWIbCxrPEBrU4093b
3HWTeeArfW6EenXjBDp0JUHZdVW5M+e2SZbKbPiah2XRWozGfB1n9CqLWbNIu4a+taej3OC/AL4H
9rWYdgcFQrpyN4PAmU+wMfAt8FWU12VlOuR7g51sHBtJvWZMq/ZFAC/8PJfmlzjzjSmcO+SvjVQY
N7JFY5OjcNPX6sYJN6ykY2Rj5Y/CBJeT2KaeFanItZrKs6/7AuskuhLcmQBmVLOiiJjXogrGOCzq
q7LQ/MU/v9QULN43LzUcgajD60x0Dr+PEARz3espKKAsFQT56DtH9qOK9XidwyzzqqirohxrILij
gLbckpo01rjUqzGNbPM6lTieBklK147pqDmLYvsyFZ5xqRuqnJdh267tss6mCcvYtUHayqpIky8T
D2VkTBM1NzOYp7KwnQhb2gtqGsVlf5Xofrm/in5enWo90o79YKN0AFrqfyT8GLzSneNagEKADDCY
3j6n3BdtLKom++5LCarkpmSmva5937jy9Ny4crqCYRmMK6HY+Ejrr4JC4BUSdLRnSMuEWP2l3zrc
aknaTPsb9J37hooIy6tce9lUcdBYdS2gLPPSSt3GXaWRqNZ7Wn+p1wqNGMT1JxUtK3eCEbWwE6A1
c7Ha8IjXzOpo3CvQet8ldw5V0nVxcru0pEMbSyIVXWdK3mNIRr50dTe61looHJ3lc6aFyuppfdH3
jWWw7yubRAiLpW4xd7R6WvlYmclIFMgq6nTtu4347uphPG5FzJYcIX4btewrzR3zu1HxfFQ3cbFO
UCWus9CUFu4awrglVhm70aYJPGeTtDb8kK4harTAyu3Gv8mZG6+LWq9G/a38NnmkNZv/M/y8l4M3
c4DRHRvWHX0MZ7qCvHRL+auluqGOG6KER9+NWic3qfLQLIpqNfG1in9JqV2NmVLG3O2qWlUoSyd5
tO5bYemeYzfSb5uEsfso1K2e3BjYhSmh+mETn38pEEouRUz1Ud9o4ria2iAqUHStIr5xq+o+l1V6
xVLG18zx8Kgwg/SHa+QTJyPN11YlaKo5yl9EnpPcZ1r22HcotUhZRtHkN3WQB0vXacNJaNcaHPps
9R1iHJnjxHSbpZ1E5nXp27D0d7eWVXgfm41xD1oMmddEi6zWc7P2WkjDtUqnAnyZqWY68tVN0xU0
0Q+0LKLZTV/4LX1N6zsfeTW/VPt+Rxr2ZeWCTvHmXsP7p/yZ4Ci3cBrRO/AvXbnI4N9C4paTIK2j
Raw0/rXyl7hW/FuZu8E8LPVsWhe28Y2n7Yy1Tv2g4lItTVL5456eosqxChUZ12VUxxsntK8y00wX
ZWLLrLSqEMSEONibOE7ip5aRNdUSFI/K/WLG+Z3ArmvhWH0x3bxYtzQXd1XVkEkF6TETzzPEXeNk
5TrJwi++3zTZCBSXSw3VxabvW7euPg4zzZ46XV8Hlfoyi9vQ6lv3RZyPqOm3NyGrxIrViMxwXOIl
/VkgR+KlWdEDra/2raXTtLO8JddHUk8f8A+qg9sVUqFxyrBh9bz99xzvJ0UbXeqJmMYxzydlFZNr
lqB8UhH4WtJd1R2tb9UTE++v/rlfnJjJ1NTbYGZHpr6CrPu2sPpLJ7YfSGHQfYMmJFqZefjSKrre
fb+kdr6wrl+gs1lLSmPUgi42Vrbu3/RFbOf5LLQ9OWKJE+xpOaPtgkdJaPVdiq6znhfBigZ4c2T1
eaFd4bYYVX6DJ6ItH6gwmxuut2qEqlLN+mpf1BEqrKoUclHmSXvT05D0v+maiJd9racnjbmIRdKs
j6SC+ZYfFv51RFh+zaKdjVw6UyH3pjRJmq8k0ne2o5xrU0P0tkbuVd7w+itLDTJra9efGm97VQHM
NC5qrhqZ6PMsrtTIb4hMR6FzZau6vTV1rb5Tjh+MS70uZk7Z1nc4bcgqrcQ3YZZROkqc+N5wmnLd
9y1jTUzbbnFCwR2GNcL3oubGFmFyp9eymBiowpO+2piBdxM16aiv7Xs0KRpRB2uzUBVySh0tHTV5
ybMpsSlZergE7a+K5h4oenOI/ldq0Tf0RVjpIpvCXttikkZVZvW9+5ac62s3TNJbZGZ8lOasWgeQ
2XllFwTuD0r7j1Av5lJq5WMsZTSLyrCcMz1OHsyU3PQdvnvY4ZcuV5o3gaQCi5k5XddC1JvYb+oN
dgN51diute+BQJNZagFdHXv03ZwkQlZl5HJqQAwPlOVMrHDsilVVs7p7ZmG2RA62cldCNTRyexFF
FZlIW6WbIFZkxGtb/iB2Y6WBUT/nISssWhXitmwdbabJ3Jjbvt7A3Cv4vksIMmca/MlgVTRySFpf
R5FsFrAeyxmPHwsFb5RGa3cVqPhQmF31SEskBRhLVtnTxPRMyy2Z/TVm2igmyv0hMx6MpW6QlZ/G
fOPqsCy7BXd/tE14y2WKV0kFT7lNqtRyKWm+tyIDYwVp9ZXU2ZjRoJliCkaqHqhRkqP0O0WymDau
Gc/BuCi+kRZsgSj93hZtNrNVm8z6aogvk9pOv/G6SedtQ9W0Z/aKBk5OlfVjpWnZIrWDZtLTXeXN
cx+xh6TVy8uwomzc3wZl/EoPs+Dejqpg5BdOPg5hU+PIj+36G82Dwko59jZt0DY3pe9+7+nIsc1x
7cbGIkIgXUG9dLvuONf0uRlFbNL3SnS2ocqI7/TWbtbESDSriar6W8NyZxSmVhCCdVgFgj0YesGt
Olft19xRgeVjr9ky37mPeIafiR/NRQA6h8W1P+PQ8H2r8jcpWOyuRWg5rWKZ7QJH3mh1SW5aOMlz
abcMYJZ6POKwgE+DAMdgRmmFPW9wHoPqV7tqYvuhldmhvzGZFtkWQVk8yuCRToPIuSWm/w27ugkW
Vpppa7tC2rrmbBIHOF32pCO9v9Iru4IfBQrnoIG6RJu08GWzrDasNm6DjQg9F9wEmv3QRCRcGrap
XZtx4tyAhSMsUiKwOjua4VQRKNLujdLLla+TaklqRDd67rCNrsJgzUUw6Ul9IXVVWKioi8uoQHRB
ClAZ4IBR96EKpL5CcR5YTCu8h7o1+SYoU5ivoNGwg/rOIbs49byHRMfZWDRSWq1Z5+u6KxLsfzHK
KJvrdpSvIU0Piu6qb+y7pZQkI8awM+lpg35pWE/1yrivBUerDOvtsjJlOm1b5d+3dZFbDrLdndfM
/Jzau5K5nmUbef3QZE47cZoQ75m4ctKpHyKLqdpYchzRFdKQW1q6Q8q5RvPrfTXNa7pqVOKVFp/Q
yJUPecSjcZaAmPhMZg9pieSkkbE7E46RPkREJFOY1fmkr+KUVjMpYmPcVz2IQ8zdwDFHfVUUZXoJ
Cqa/r7rg8V56QVZYfatsDX2NE+c5xPd20Opbr6yefC/xvtUqtS0nY/w+zLAax8Jwb1KjjKd+Vevr
Wkvrud82+mXYAEihkRhXRYiNkaHj4jpgVTDvou4LAzX5VQ6Z3WMnaxAY2eUzQm71J4iGloXhnz5o
dlZAqfcl9Rp3kiWBtv5TRFiOAyMECdB9w1xVKZ7HvgECkFDjS5RG5DKxm+a6q6V5Ak/KcaMHO2eh
pSHSropElw/coS44crTssm81URSOqyBQ874Vl3U1ocpsp301z31/VoFDb9I2kXxw7IZastCClRkr
dwPHcfwJk2H56LkynidaIiewjb18dGITgdsv0S/7VrN0V9jN49s8ghmEOe68J/OUZsuKhP2EWj7m
NMWTpFb6rG+FlyWyWJiFV/0tq2qcFY79hSLX3fCKvvpeSks56XlIUU9xai8NvVS3XkPimZmm2SUO
DO/KUSYdi0yqxxR7jxhs0F3pVyNwfZo/RGubVs/EdDue1S5L90yu8NiYaDR7bN1wz2SIaiSyRPxw
KmlbJffVrdN9k8Tu62/yaaseo8x5NDRH28m0fPVNga/PW82wYC5ly4BlUWa5KWLLvshkPv1nIw+O
sX3rDAH3MMII9tgakLwJazEZOEMEL2EaKHS6a1X+ZwY+m5XbMg/8LmE4NjPUbj3fsAKU+89pVGDL
cBG5yXwwuBDn5SyGybR2q/rGcct2UhSynsAOn/guy8DCKTxsHXUep8jZqAglm7lOk9w5aULXBRPX
nCNwaualmVsqgDWr53A00VwWtFZW2zrhSCRhMiVe6azbxLJVGK+PBU/KeC3c3K2txtPMkapSOT42
91d9n/6qLLm2stX+Jj05wvaXjMNSDFpYNVbwoL+GHIHFmRU7BEteg2BxbrI6Gpc1M65CJwgvA53I
mcNy747qZdstneWEt5FhRXqcrSW20zXN7WRug75+JPX0vjjSUhFOVMrMy56ueYZaVcWNRmLDhmUm
qZdRV6jAqZd9FRz/ITiQ5F/oAgepVcUJLLh9777Y1+M6gLb+Rp4Ax2dYFXM4WB9ocEZbxwVW/SIC
fdLimSot+EtP6sapHFi6Gs0dyZDKpVYWLLbcoJTLoHGMv16CKSGXNNHChTkiPJhknbvGAAVl3V+1
vUtHKOWDxzeY9A3g8XdmEcvFVPc118qCLP3mtTYe22XpXFLTEV+TYORIM/lm2okzq2OYOEzwCbq1
bKyq4ck3hDxzFGUUnMl+Qb8gDJpAlaTfamxEc04yZ9p3qzz9Jo4pueW+Ub1iT52SjjTiuLOEF4yP
Iw15l0Kk1/uq7QX0yrC11JK2Uc6MSNewRcUG/pyKDQKSlPBGpNo4pabYcBSbG9YVpoGWLizMyyO9
cCP7kmPnpif1RdG25oaGQTn2ZHW4h2s6rRV3PmcV+dWq6IpSZ+WqlWU40Wp4vwYNfZcjTXmytYir
4knCfb5UhLozpNLHvlaANZ1Z/eWw7mohNMGf6OLLMJTcigpKxseeUQYT2JiVmC+PRPjTWxMb3Ofg
ofPy277Qw3yWcY1fyajIbwswfpeQC32TStN/LpG6anRXbgn4Qa0wMZ2HRkky9mKONzhxW3DAI7m0
/SpZcs+pZyw2i6WjJ1r1AJ4FO5vYWGpXrtIjS0sbNK/LxrveF2EUrKIQXb4idY2aSNmIwZo+OTZ4
peldP+O6dg+8XUfpK3viRyFowziWVpqnYuIj876EH3TbFxQDzoXh0smR5tntyvQ1spZFnd9mNCxW
utD2TLbnOwvuychqYkxXZtFGq0DO+ornt6CzvLp0GwWajJmIzqV1aKk6Nh9roPdQ164nDUHcypTu
XonGkboFzme/gHmvCFMwfTs6cxDQbUEdK2oCOtv3K1r70C6V/kwkumxKN59pOdVvVRY2t3zcX++L
CiczRzVgOqYBuu1pLYfZMbCzVdyRakdGq5wHX49MuZux0eCmEK/pesdOuUkdRABG8KYKsNBaUHTW
9t632pGCQoFqxGEB7HqEnR/WbLA89j3SWROpqdS0ckRApi9lG3ngJCrtNThdzZFbM/kk4rGmhe0P
8EunY62QwVo0IXRgh1Xh1x2YP44T5lj/vMjCJqLBIgvH8xD48zFw4qXBIP1huMjGygC1XLVsB0eb
F/Mcnv6qJhlagQe+hAAKWGKzVOYPGpx5XliSJsEkhzz1WdI9xUJo46bGbOMUABoqWbzQm4haWdfY
01wH5RavI/eyrTy2Bg/LQtIsEIvI93+EENocaXo2S1pnG2B4Q8MyrW+SJpr2tb6oykVoFPJ+X0m8
le623nXuVto96zREyKAuVn1jIp1qFEVZtuirehpZYPqZFvdFtAlDpl2SttEmSaj7j22YXjuu9J+R
7n0NggI9xIZHppEX8GmDxEq64JhKKl+/9nzKZ1lIvEtblWhNZZtMDFuPHlAEgV9X1cEMwrLF2C9w
cIkhOAXGeUlvtQIKcHCAC0Fye9HUflctwyvZOqu+1ncTKkzHYQJf3ShOb/fdFgXyAsvFBELZQtFZ
bfjazMw9/gB/CXBjZE75w4ZwAhipZnvdplm7LEzHHgtZxz/sq4qjYoKk4uM2TED9yQMDklD+KfqC
MUTjX4ep4FXgoONzCgno8Oc9IALz1v3OfVzLWGXOc8V1NA7LLLgtHdTeEGcS+LgMRmlp1labp9cG
mHLTxlb5hPi1vNcTma94VDhW5fj1kqQhvAEttZcwn2jLLt3KsqUGTs24tJfHhv6qp/X9+uqAduQd
NJzqfKSBhomtsuaLEGL/k8SjbJ3QQFsgJuxZUNLyWmqpGLlUo18bXtyBc5r+mYFbOlHEeSpcibLI
cghbVW5ALhlX5LLKdCGtvu6CiiAt3lH3lz3VyJmaYddb7bt3jD3dxFVtBV4Rrirf8Ocp1tUCPN3J
xvRJOJYBMb+KON80KLZ3nhbNUJkmC2kacoTMSr8KcdFOKvDfj1QpoZrLFlv9ZR2mGz8xgsu+X09q
bCOeMOnDMhdwCUsD+1GngbnKCchaG0t3Ar54Ah4KPehCwMGNnuQ60EAryGgc3JBSC24EdeUs8Hg6
6ml9P6ql2lyKEozqjq0vKpFql4XffD2SaF3KNW/JgsAjH+OswnPo7ldWEpCHIINUgtowln1BSVpN
7BBlVtSpDseG/qqnKa/ITjcXWYCtGrvaeMCXY0dlEPsm2zasspVhOjsa1uiqFgX7wkMTHHWOd49a
p7pzm3gifabdJroWrxKTOCOUu+iHwencdgR+5K1kU7d0wkXluPodLC5PfQcchDsIMqk7k3npgjZU
nyYa0R6zQsxoUqEfpu34Iwh0VRsjEMkKVp8WwrDQEM6cKJg5LZajCHaNjmK7ddZBE7lriFPFagyR
xEWlsHMFqrF7l9r5tRe7+jqlhnuHYs2c+7x0R31jX5Radt1kSF/3tWOPlHjA3nH9vEffA0eRvb9H
7kNossIST1I7bSNLBLa43F/6MRKXGoEwg/Xqsr6GnBRtxgviTlJWaF/s0m3HYMaxOXGF9gWSvCJQ
VWE16FuNrB5rXGh3bhBpt5UsZqzrVUZtOvvVtPV21uJwsAmYk92+dDgwCMzvQdDQdoPa04Iw2gVg
7V/HuISUHN9WP5LAXZZB1oDn4gp5MutiaeDtyjl+EP+XsOtachxHtl/ECFqQfCXlXalsV/ULos0M
CUMHgvbr7yHUd9RTO7sT0YFAGkDVkgiTeU6qq/yD5tYpl9FcpMwb7RWtZbUxu1skpHdop1weWF9W
8YbrYdrMoZAJEeXwL7iH5bf1fl90QxslKlHtMEChZIADgFP8+6JrOZkVVjL0fmSedST4aY0oqZno
d6KIauS+FjlmeX5tG79FPltXu5syaqL6PM5qHWoggpI89/LrbM9ktaByVmaIFg5NkdzyUzyJiGz6
Rb8qlTshiED4g9GZhsiYbFtm14kxBIsVAdJs2yMWMQ3/cjhZ4GB//x8DAhGgeh3BDw9gm4k+/Y8n
WTTxTEb60xr4uYnL6m2cSlzUI++9RWB6Xw5ZtEKm2H/nNu7ofd/gCoUQwUtTFfuZ1v67FwFtxSov
QvwTIu2qn9Jr1dWLLOsxDLLn2+i6DDc+gC9bM3cTV4h3nn2GMObwlY1ze8hQXvFo4x2pE9O9yTps
j6YnAuDENkE9tUdddda6msp+VVUV7x/yuEvbICcJ7wAYon63R7i5V8nYi+jIZBjeGj62S75kkQce
Nau5dp2kL6wpNfu9T7M10zp6RyCp3YxuNe4RrlXPWDV+GgeF9SwJkb16mmcZ7imKdG7aMW4/ZBCl
PosFEJS52AgEqNfBrN3XGTSaTdnW3truye+iP5Es4Z71XIR+duYOy8+mZ5ocyKQkAuxo88nA5qxA
aeD/dcxYaO2fP37c8j0be60X4ldAP4E8HC+b7Hjk5GffRgp4DtYlWU/UeSzsh5axCSFyjSZEhCxn
br5BQmh6MgZp6TV3yXRzy9qB7vNMdgkZZBI79h6BRe1Gj9wS9FGoPD7aXfHWVxF99OeBIndei22Q
IRrYyyrkqY0EUCoIZ1szwjjOWfYFW1RwNCOMniTxMqtRlJkfmVmNZEaYWQsnd4EpwOsaXT4pL+VB
w7bGj4nq0GTtxvOa4OAAHuCnt+4im55phigPDgPBjScx3Y7PK1t5wa4TovyXMByQj//xMYQgWKPO
J0jWKMJuYJO/YS1cVkpRs8D9KetWpYw24qFQ8imOmDyESNE+mKafHPHAGeLSVY1wttEZX9NTOkTi
3Yn79JNhbAa97/Pp/ZN+GpW41MPzJ7VYXt3N+ElXU368z2/cWot7iSs96/bqRndrvF6s205bt1e/
G1qrnHeuLvDo/PUfMb2yzcQ5w43urr+/mOXU26h0rKMxGj3zNTB5kZLbomx6XHYAJZi1iGVykz93
jQNFcVXACRbf37q/Dcu9CsnY/5hsGaCt2lohnxWvOjWGZ2LL6Gx6YZG6fgdIHO+e2Zg9mwRnU7VN
Eg1dtQlyPfVARSDhaSwmCWpEQJvqjR4YsmI8Ekls5cNr6zpf5rjNnhBzGy9hFdrIgM32hyxiZNR7
4ZzmLCpfaukejR7hA74ZdFTvipw5Hy55mtxevRPE5fa1o6yV8fqHWZ2ymVf/e/lwDV63MrDfG57X
9lD3FGW1SOBiD8F69vcNk1eVI4beLX4izINPmNBxTrrOjc5iUBtNlTgaqeJIs61yt5BrxJh1apS/
WQa+G6lszkalJ5vZK9+NYhy6/WF1dx7nLL75tLUoThOnyCHTbmsPWLdc0W2ZM+qLMw/RI37wGCe+
MEzjsIwfjarUZXvwA8ETH3jNR3dp6pmoTcGtAuA+iMZP6KhLbUK6rdENMjsWOIHsI1UGx9IZgqPp
3RujI3lebrBEZ4kxhG4j1a37T+N+MwdimHZWjOs7o/7n+f/ry91fvWmxJU5k9U+usdbhQeI9Os72
aJ2qsLROpsdY+9aLwNp+0o+L213nKZz548pfDmOInN/Hf/Ib/KxO1UCC1SdDVTUAEJkJ26zsVhH+
2vQ3pZmRICi4ixE5zLvAP1Ix+EcE5fhxjo9IFAOOawGcgqgqmmgUTCWFx4Kb330E4o2PlNrT9q66
DzNzAkLC6DPi2fYpwt+yti09vGk3+PCWYL8YyUojsvKN9LwHYCZvthSx2uuYybUiUfM1mqJ5JSeF
O1XXhKe8DYOV5QNaFSM0ZQIdROZ1YgHy9zy6yOaFDde7kuerQTb0waXzDnCF+s1qW+D6pP4oaNW8
8UzUp67pgUNcxI7l4b4Qyk1vvkXnblU387VYrIPaW+GpYFWT5mU3XL2Rq/1kk3lbBxZ7BtSowwVO
hj/t+INHY4scgoMkjMXmp6iZo33Pow6Rdm/Z0bv5qQb/KiFcWTujC3g7XycW3QYYFdIb3abMm26V
ZXx+MjPRzHuM6yo/G49+rPAfRFBvndFmSEnMERdHUletbiueQXyEFHGvyWkQvAAUxDTGel8Z7waB
vSVwEYm/q26wkfuCen+lu854O39NT3fO3uzb2TxjH9exKBOzr9/kZXOfnABZHIee76r79u/8w2nA
+N0PB5+mu4/FWyB/vZrvDPm/HBYM7vJvSy7Ii6gWgX8ApILo8Qmb7SnZqpiL9oevsr1LWH2SNXU3
XcP/GFU825ugaevTrZvFX3RthQeslPaPzKIvFVbxNyf37DUdgxgY87A944DrrwpVuSslmvwYdg5J
3Jb053n04hdSuBuW29F76ZTlrsfPzq3HMI/ftd99q2lLrrLK5COw0B8I6z/+7/1loaT8/XgaRChv
BuIyDkeg+32OnDqxiNzRtcsfhI9+qvhInqigySxycjUSCgq52xKRi1RaU1OmBakeMweXMWMtBqIO
0i1UQlHddiManqeCzvQINA09ml7tDQ890q1bIyHjSVRiuqYJpnZFlpT9kAUUSQkCrLfVq6MW2t72
ldb4baURWy6iEC9R3mTAp4JT0qkyT/M2svC6ActOGUGDSKp1ND2jm32X77uQbu+qu5vx7USftYlR
WmqZi7H+kk2secUhLNiEESs3M2+sNz0Vdip92h6MiPpJXywrDh6MZLurZpz1WwwQ77Vr5kecx/i/
YIWdz2lk3JtjfCFxPEB1s+WXIT8FK6nl2GOtAus7s4J625XWV0/25aNpaDBKJGj4FX9mjLAOK+wz
s8tdN5HykQW8fET6vngQQZHGVkOzVNOMXFmU9qxnE7LK34LBog9mLmeZNfI7pBJ8dbm/RsDwmUY4
cJn5jN5i6jVzypUW7vzY1VmHj5/Gx44GzrHiet5IStwnyYs8ZUM/fBu0sytAAPkzksO2lCT65g4k
TrIgzp4nPutN75T0aIsF56lUtPJJdbmng/y5wZ/qOeL3FJEiT8uPYpxMimiKy+4sneYfB7FO2zJl
GBAuA8y8VjR25+VVNHDYMq0ngLzurxBYzZUFw5DWTaWfiqLpzoqpCxO2fjIqPBTTusk9sTai08cV
4GYyG6tVM4Xk5FP1Rynq6jp4LH4cPSB38VS9K9IC4DFi9ytpR96BbT/3fcyfxyKXD2qIyqRe9H0x
srU/RXJfAlaScCHZCpE74DonuSF6sM73JrfJL1EB8ENFjxj7c76AHBHH/tW4C/BRdkHcJAB2+nsZ
yJXRGZdJF94xb3NnK2zcnBUH18r9ocLe+2LrZjoXjY3E9SJaVj1uAA0nG6KY90VhgwQEtcwuv8ZU
WeM/OVlOtvmQN5fIa/xU4r/xoyXn2a7tr6yoAF20+lOvuuqZTLjs27z82kzBtAqY5R/CQU+vAD/s
CuRcvnrIvqwtTxR71IBm7xwwBONf5E6Ip7P2ccDC8DhIlsEfIHyVOwRyu38hazgOfnTo01qJpw7k
oSVqFUfgbXw+igfApquiU9X3qMWNxqsj8uAsTTPnY6oLm2+MbuhqhWSi7e5UhH3i7pdH9XCkkp6a
wdPHCKGQpAtHZ5tNXfwFSPU17935G4+LdgUIanbyKzodvKncZ5arrmVAsCGVZB/mrL0alfZ5vO2D
1knuOmMIZoIHWPZnSjGyUTFLVFE5m8B2cTUqPMAukC4Yjk4e+Ug8A0dixN8Q6Leu0RLSujT9zcF0
6xo5H87HvZH0MtvNe8Gvx0rNCaeCHHsfAH9A9OpngEHZrhURYn0TiAuZAr+rnEHSCHg4bfiCGjUN
XVCjU70Agplfru4604sW63/VeWIQR0pe7l7GFTmyKY3sPl7ldWsjBdmFa8tqbJ76MmySjlB3Hyy3
E7pcZUitNy11AFFZVFMoqwermFfeIhlV25fygMSEBDSY8qsbDtj2cS3zqnb6aJTMdj4AsgBxgUGZ
s/zo4jj1QiVgvHYOCKtxwwcTJGUk2GUoqffUK//J6IGGGdZqCrO9EV3ccPhcfID3l4BPmsS8EkcO
WkjST3n+opemd5CAj/XzTZMXXpLJsT7kRAUPoizqYx5oMBY6hY8ADRBVcyLzgR9mh6jnNs/sg+JO
mxhrPvdAN9hTvbdwcFhNPGMXwFTUoR1ltdWl6J7c2Y4TXFjp96HRKVvQhoQ0X5CSVl+GdghW9jKo
ya0WUDfCNzJjXZm4SuCiZLphiTvTrbGQh09N17Mp3dZcjQli2I23Asc9QhYq3mVAz9rbGmy/JLKK
ncntAFjdIH2QTVuT+LGLctiD03SIgMr5gkOETAHOlGeaR/MzApqXcrnIZxSIWqGtceXPET8E4xxe
c1/HJyew9kZq6iq8ml4EzGtsV+QCjCmyEtG4EfZE58SsuRGb+p122YdZdwNw1n4ZjFzM42qeavf4
aX1mgfc0dGBNFYAyYo8q6BrY5OExrHgFIKLLXmWMRK8WRf7hV+RnKOz6x1hNB+D7wVqMh0dLzH3a
iYXtqHt6MU3UkOLEKVnbYR94N4NlBfRSlc47mz0ks43B6mL3Ujf9NjYkhmkGk8HQGxYxunEcFlm1
pN01YX29+S2qm9XIeDzsk+kZP3zFrnSZamzlA1MgYjk599OZ2/2zaRyE5gH7eiIVMlCUN0A7EqG2
xpZVIFnVTv9qpI6W/XOj+PdA5nbqeAgB1lFAH0wTN7xdRYChrO+6jgjrYaDxJitacrrrQxEud7j+
D7yS9eDaDW5gWMuLdBoDZ2OUxtkue75XvLyIsNJ7AEHk++TFOx0UyH0hxHrtOv7dqDnzxVYUutsY
sccXPeFYzB5ISaOXWFsro9dRWB2QRQex0okkwNy5k4JhNmwiJ8O1j1TO18qqY0QWsRCU4xRf67IA
OAxcgm9UIA0P+E72COwTYAveQPH39sPGn3q2Gqmlj6YR+ImIOrnLozUDjD802apffMB/hTnjdXcU
xNVHkMvkHghYa91wq7yGsVWkrbLYTz2DAKDHH8jxjqlPWQf2QUuQWe2whwkZvo3F+Gg8mWu/8SGO
XgNnmjaWpPIQ5/anubII5EhB6ms4zM5xkE7YbEzXH4XXJKY7+mxb1122x69hOUfS/+gACU7amPT7
cMEPN4WjAaUfwCtHmufVpgyEA+wgGxxb1Ws1RXgj89ZZG2tcDNj3aWCvjDWMlNi3pPRTI7YFljTf
Ga3EiHlvl6euxznFiCU+sFD65CmbmxyBqj7/I46BzqJDmyU2xdMQReFXTsssZU5UPs9ghq8D6lA8
G311sKI82w1O6napI0V4aaY6BzOicl/8UjuJDusJdQTsY6c866tw/T0yetkLATf7OnvT2g9t3qaV
JT4oaYuza/H8pbJZvw46PwPjwC/3SMFOxyrADjMVJ9M4yPfdekbsnLA4DUtzd7EoGddOUCIUpLNp
45R8bQPeeTQN4sD66OcciR8dEaR3iggkD+V3Ow/X5wfTVHHB9j1++eSuMr3ZUs7GZ5Wzs4pCr9hC
vSjc+AFAHPGiQ9YcjT5b9Ny2HiwxPY+98oBO93DfzQRNQS+tLgivVhfTs0NVXWQ//bJOi2h0xhpL
QGHAf57f/TavU3eyg4tHxvaskABKrbptvvfKAg+EFB9T1qlN6xb9Pqgb97n2sm/ujBMw4KK7PNbq
Uk1cXUzPRfRrhUs2SRE5wudkRTAbS0Q4kltZoLAcQ3c3mMFTGzTg1E/l1hiM7jZD4LLnEEe0re+2
pxjbGBC67AH4OuSswX++iVObgXW4iBSB64RY9WlQIz1Us5qOGlwWxEdCcZ1rFCRA5TH86bgug1g5
dtdWh3wlHBYgQcq91zIKGkToQM5XfxctRUDrnBDkKr7RqMKXuCm8F9ut2Efv+WNalEAU+1qSzdho
/1hJG+zEbmJbGdn1I+AaXjo3BOFglldbPLnyoY/9t5KV9t5bJKNCeQn5IMOOp6TjalMGSIXjbYG5
yEWzxu+r4o1VzTmqSf4ElhpogSS0N4A0dx95IQEnI92Lw/rwVIOvm7oAZX/oUFrJ2LHxzFwyP2vX
P8dF1H24ZVVsRuYCPLIMB34nsfqSPzYW35rEPQIU0cEk600T5mV8E42hMhn+u48vab4qg2btWJ3/
7Pp8A1aW/iLxfB4LwK1S6uf6C/cGFLPIwTkzVnyUTtI2Q3gyVrts09IrohdfN/RaNsD18ck+Vzbl
gGJV9IokJT9XBNncRTIq05TlxzQS78EHUPA6W3G9FzK+2qJkq8Ytqj1t2vbNLQI/0SBAHY0o3fGb
nobgYqSSumAtNPzJSJG1zsKxe7YLwlLeNCuvJuTUTgM5LRkrUL+WrpFNw4aRJo1q5fruaAyfxC6s
PGDD6t/mu0/yyfef5tQNMoL20OU4h8jgoXMztvMU0wlDYEWsJc7NKfN5sbbFl4l05Kfu8Vj5HssS
BNMeGiatjzYOVDp7XvY0LN/WfrCn4yRrxKGrwdk4ky12dETUd3TK4hjUSE4rrCJfs4A/qMyqX4ye
5eyXvnRQHQHnpCe3/6YLll+bEWG3uh7Vdx00l5AvHE7a4rBe4g7WTtH0phB/MA4Wkcvq748PbOLO
icxdjecja7+XAUtGYNO+Fhbx14pH1cHJ5fBEwLC/zR1x/jNzi/p5zFpv73eh3LT4jn/MVZ+auT2w
cdNRzzVSc354qT2Aqsvlrxqkv8srNoC5hAwKOMzF0QDCTWPw3wYqbnp3wye/T6Jxblgu0oiM2eo+
lel9mu/+Gi4O9EDmzfWKEVtsgmoad20z6Q8QI6u+E19bkGa3kcTHxJ1IfEWQJ+1pOCEW6s1ANDTN
2rgVlT7FCKK8UCLZofQsO2F6UsdxCNWRgal3vIv9ohNgl+GAs3SNfHP8a8hdV1fjkFRC0dU/Oeda
sZ0KQL91qiphwsO3wI2dl67lP/I6KM+oseW8qCkKUjEE805b1Esshi0rTypdhKkJKOHtAbGQMPpb
yCka2bFhJL8FmaIYkTfesi+3CNJ9wE3mVnZsF2d7ru0VHun8YPV2inxXl+PuOP/qLTpU62n+9MH/
AiQgPqHGD64lS2PEe1NlAL5r54+75pPXjEIF6azlAJhbl9Sqap/Ego2bgCUCnE93ByM62vJxuBTx
KgY74YWoqATuyvrgAwA4jTfHKaukc7YcYa+sKi4/JLg8Oerj/JzG8M0Do+6tzEiw9lXrHnkR2ueO
NfaqRWITFYIK6+CGBRDa1EE1Eo9YD8TvfzWj70eoL0OKLXFkdjUGbQ36we5AZoXXxH0aJuGkhg2C
doc25mmpMwWOvC3+cPShzmP5Z89AdbMj5HosgVtBjpogOVJTBzUPxXaOhvoJ0MQ8nbFBf5ejhAcG
4Yx01XVM3u3W56u4DKaHjgBI7o3+2mFqk9O4XeXWrL83/cYgnlkThelYNOxCFlSfA1rOVM3Vo2/J
IXH90v2uZ+sh14K+Opr528D2cX4VjgJnmz61Jam/gu34OttF9RSKvnyyQ1TswPVWbo1oDJZqdwU4
GRejssICXF6kxbT3BbdloACc+qcj2i+qoCC7hK3eeHE2HkBfnx9wNRxTzsbyh18do1k0P4seDDlw
28SjpFazx5/ebmOkj19yzVliXNqJbD3tDB+gcpBV1oT0NMcuuMPY7lZdP2vUFSp25nUREMcXFWfU
JxRbIeu2pMNlJPOvpgLY6VhkPegU/6+Po5EjmMSB8G9wbUrvznefaUC6oJocmnQieGSgwW/5iJpU
OOrZq3rMi91NjNoolTn+E0acUVsq5VTOByMGwrOTvrXjI4Jp+Vugke1vHKHOxso0fUdAOrxgKWVv
uAZf6jHsrreJkHbOikw8mYEop5XQQReP3TSmt327AOhsEJaTmE3b6LqBI4eoyPmuMnqA5IYG0WRN
sj0ufFw/+arLt4BrfnN0D/hoM8lmX8n5B4DD866z2+KhavCgNJWHVOTk8ATsv/jnhJSrO1WAcDRe
e+kQSf7KyqBM7bnpnihdLoIWoLaEDuUxRvBiWzulfkRU3U5tAE5Xco7oilCUf2ANsNZ1HPAn08Sd
3NvABV1uEmsRpyXWnsxS3BwiK5i3Hu+7NASjN+vcgxWI8Wwa6mo5JaY7xe/9zDdzCxpgRcP8OLQg
lflijt+YO8UbtwzzjbuI8UDDFF+veG+sypM/69KPLmZoIPukA8X3BYGP+smTwc2JRDXo3Z6YEzOm
yojclUWZrUHRXVMfR5N58NVpqKbY2Ux12KxHrE6Jx9vIwa2QtSebV2ClGVMVV05i/D3zEaCGjLPK
ZOGmLQ5CD04X9QfuFY9GqoJMP/xdb7vDFODsB19XysH4moI2RmWq3/w1h9Eb1chQLAuhqtfKLtbm
MoQslrvuO2SUQ7dgX0ZUSDH6wh7dNakqtY8X/d/9jb5XVfWiMlw5iEePXd8BRb703ALwcleCq2MJ
BMvHyZp3VYP6R7fv7XLyDHwkN+ahORpVFEbx1XxlFT1oZPj2Td1YCumV4ct/Pd4Zg6uDP+rWyXEu
+tt58n4U7MTgIPbcoZoFeUfQZPhABLzf0YDH63ARczY8ID6Kg5Dk7jlrkeoxek/E+GKrGXubTcqX
Hud8hftG5nqvVl4wkNx8sEsK2/oQrvVV0T54RKUYcWEx+P5GTyIc5HA1rxHQivs1youQw2DH9ICv
HgLdf/E2WieUqRST3mULtQPnDetK3QbfckiG+1FzVG+ZBxc1yhZdEaKoysy7du00/RrQDPeqRhU8
cxnWqwBlpbZ4e4NnBM3tIyphiCSrLf/ZuPw1YAS4EVdlDsBibBcvo9uuZzdkjygEBP6HwppYFfwF
BXnmpG3DQ09mhO1QDYxeirCgoBkV1zFwqwOy/odSSn3ss4WtWuvztIDTTOMuFy8RhO906Nu9UfHl
gpYvDUFQKwX+USBBgxSeNVMrma1sildl1TkHj47nm2jih76oz6wm7sFIanaxoEZRAw4Y3eIQRJ9N
A4DjF28kDWgFMX2ehTOvcXgP12oRO4oTi19bX32hQ5VmqAqI09XChIaxYnGc8rmzbrN5bIk7hzwA
l7Sxnj23d5/nH+NgE5VaU2UnxGf9YdRDsIlVTPY+fyuBVvkTXPhXJw70e5bX2SosyU/CWn91K+rD
hEYSwycXUwbI1Ady8u6mKsse9/HFQ486vBijcVtUEXUO4HbUO9wAAShDdcboFJIqVyvmsGdb2dUO
BxoUIUGNNlgW882zceZ5NXpem/420jgFWfZTDJ2VjgirPanWeyx8H3WUbFz1ET7qN0YEX+CrxOJ1
bdl883I0YmqRBuwcZdtMgzMNvoxzDxjtX7oyK/M9MqQNaIxLLTdbzklvA+k6chxLh5Yd6UjyoxFN
M1dZibSSrJKmqnEUNkpHWnm+MV2UyJtJarpmpN4gv1nvdEuancx78KubHPxbP+x/AiiEjtt/t6UN
MIDy2gdNu+GAmkKIPwwEQLve+orURP/T5e6BCuexkLZ9KLKiy7ZdHyCFzpDtj0qVnxGrw4EKlfeu
3mAPa1eV3msPBkMhAxvlaGzvdYQkFsnYBjBujM1ePBdbrYRzs/3nOGNzFkTwX+P8WAJbnYs8bUXd
pt5YIqM20W4PzPWwxTZQP1de3CbVAu4BbzzxERPkKIPVFcz/PgAllExd4aJwmaqOg2iqtQME+9cG
Z7N69r532fKR24hl9D0TF4Au3dQYHA+Efwc3JjXgoVFt7h1YoNWj04TYCpe5JR8exsxib7mDsIk7
ONXO0cI6AdIjcOj1gwNviuDQyv5XbyTVjlpDvvOqYoHBLC53q+ndh+WoeAU+GeUXHNeTsfHIexa6
07YWYtyOsaTvY+EkeekX37BNaZR5K8SBYHl+wdt0JVj4kiynMmn43L9QlQOqJTp7E09W/2JxMSJy
3papsfZ2Cz4iwhFeGVKNoFebDp0nngLQa1/Ak0cg2Pbn432mNgR6u1omhj8K9nnqqKjoTkUce2nW
cyutjdiG+PCXpsfPiejEdG+Oi1JY/M3BN2lr9PemmbNHYM9Ata/VG5b99k+1xBzAbPiJI2+f9CyW
LzUJM8BJu/rUjsw++ozztEZJGaHC8bEPi+lxlApHIgAFjMo0wdikbt52D0ZCBHt8vFnNgByVKQB4
0el9DhVj+ZbNeLjPwfxoOsa5ejOqAkvJxakHgIQWKjDg2uGxX+jCemnuYmFlKIGq2TYzjGJjAMrd
1ht/YQ8b2TStoAJkpSY1E3ye9TeZs+ypQR1ZENKDYucAUrtyQst+813AMIh2+i3NtPPWO00D6M0Y
HJrZkftpCa5nLpBKecmqjVzKg+RhPG9lR5xVTkr5ylF2dU9y1abTYMvXPhD5iZSeQmHKRczBUnLj
6tVIjQUsa9wonc4oEXdU3GuOpndvLBYhRWJkjlxWdPNss645chTKSFjdOWtidS80DgqUHdTDK2t5
e1CocpgakZNAHku3DJLGLsbXKkcpBur74IMuzuFoRSeUU5UoGxIMrwOLgjMq/P4oF6lEuOOC8mpv
xqYb6T3ErL6agSKj3nXK8qOxSZ8Fj01obYytquvwiaK8qrHFJXY8Xf5hTKOfi1cHq1HG2ZRysSvD
wn8xfuXUJVwhImpeG/U2VkizRysUskaNho6gqMgw7UWAVCWw89XrnOsvdhW3F2OLOECxLh/FyRjx
mBdpESt+MFYrZNXKx4l6Z8SqR5ygHEd743MH7Js6Opa0Zuf67800oWjX4JyMeu5UjQi1P/9y4w74
UyjhsOpQPbBdGR/UG4DPrOd5J131+Es0A43djEZlYntDc79IEJGJDzUZ7AOOA4g5YcsGpCeQ3snr
ojG1kExfaerF+KgW5dAoChSmcYoYcMX2jODi4M7nezOPGUrIcF8egPDbO4tkjEYvJsS/wRCP1XaY
/TwxytIBix31MTHNbXDF2LpV3XKgsf7sa6DbkPIFbnVwxKoaiTyZJs8Ak+5vbCXTRp0ubqaiKVEI
JVzqcfzlY7qWxYtTiDe7ClHyS4RTn7qornhofN6+sQa7+xgHGeIxEJXbPM3C5lcj+Z1czV4/PeP0
gqtG9X+cnceS5DqTrJ+IZtRim1pWVpau3sBaUmvNp5+PyD6dZ/r+d2xsNjQiEABTkkCEu8cp9kuk
GlBXXQmdBHk4KcZ8xzKvQYke1him/iryogCdHQFSy+hylFVNfnPL1CHT7qvkzW5trfIuAWJ7p9TU
zaucxy14gGfG4zTPl0dh82CNAgA2l5Am6EfTYYybX9J0s08JmiWBWS/li5C2zs2h9XZ+uw46Ld9o
CPyxauIeGU8+KqETbFFTGOdm3nBV80HaFSQoAk01ztLVLPveWvBJ3Wx3Nznqj6+0p+5YnjSd331b
hOMXIRA00HL1YwidZje0XrOJ4PZJuy/s6cOtJlRI1bLdeGaJeiXKSSezRJ6mKUtz26Zd9zQ6af8U
aLvAbcyrtLBC0XfEOZWFM3kiWUaZqpJTsuq94jvdkwmI71Fj/3/rBRAEFScMvKUcHKTxzw5g7QoB
zfgNJdP9kKX61WiTGGKhDY2DG4WWhu5r8FUa69Btn6vOIfnCgGwgXJHbzVH22az3L54yvss+n3Dt
WdfrbNE2of7kdtabP1U/dJF3L1Hp28+FvamVxmuWTPeqeEI5m3OfndTO0o3zZiddO9eYtoiV1Nws
6E3R6Dn9mUcfazlPFLNe7UOow7WmX4x5Z1TOu6UiM561qDfOsuWrDbGgBmUjJWez5IWiepj9ZWc+
+6u19bc/8dt+LTuFMVUPzmhenDQAtJSIaDG5g3uwCyteFH1hPvGQMp+QK7AW0ejl+6YKrKdM0/3L
WIQ72SndAm0wV7VPOP4+yuqfc6hbVzlGL4x2O8WjtbwPGrTqyRV6dJZjhJK7B3e+sDlf868Ly6Yf
Rae4Cl9tu9MulVXVKzUOxBtyKb+8yph+BsZLrhgJzGuYx5qrT59N6LegVQzARzxmNmVlTcc4FwTW
FDZBOQjJa+iMzbJHQfZNFOnOzzrkH4b0uZ4Pld/DwFBAyGR5kj57LgsJPbROsiU9nLJ2FlSUaPZy
lNel0akavW8OwtQ50+ZsmeOyBamFaDds4GKhx0H80LmDvk+d7gIiYlAXlTyGwvPPmvopPW4miIjx
g2yXZJlAxqlHbTZJuz2xOcmiclipedtdEPpjC5LE5edUG9WqVLXxUNeGeO+rFzfVi8+pV8Wu75p2
bYVxSQwygSISTzW3UEVdll5RPOXzwRSNugimoECqm6aB0O0T1MGodf0naGn5kyAIC7ojR1p17pNe
BUIP0BTKs9V3xsWYD1ZmdcveaqKNtNVabFwQkzAuTuBc2bjoh7upNFrzIdSues26YCGHF0DF+cOn
S/7REEx+THZsneRBcT1CXfI070pOc9MfVym7o+XdqR7a3+7key1WoP80A7/dD2Rm96aIvnPf+Dkg
1kPcc5pOaLyF/IPz7hnCr0M6XxVfM9vZUvRd+WV1HmK9avlttG1jkTap9TwGsbeeFMc+RUatHUL0
lGZYtX9FcuEQWT44LVS2ZjnbIEndjRZZw1abmwrJO1SSrHfXEM4+6jQf0T6S7HmAJEUyCWNnJYrx
7vnZK4Q761EfMnToyK5Kcx0H0VEJsmEpm76B0GHapeb/OMgo4mxpTRXoLYLThRZ8swNLXxVNY/Bv
GP2Ln/kLGsUH+8pPUwVV01F+8KksxUmaKw0m8VhV9boNk/IjQ9pyUQy9TYJ5CN/IxNxGD2inbbin
t4+Jmx4GkjGfhGJQ8AAntEmK0f80xuBR9GDyFG6jF8L4JZI62FG70Vb8Mebgph98lhOS1FbxEWSa
zUJjilZBPgi2Lqa2Bm95UgUBlI4d47nT9HCpzNntqicENHZGhNI3cpE8Xo4yzV2FQbeZ3MbayuQ4
bK9lT5bnrQH1fhyLyl9JNwMuDCywKkMSstOu42h9yGnLPE4RFPWBMs1Xaddui6hlnaBH5dhNtJaZ
9W4Sn2S2e2Kfdc0ddSoXctKpUMKVBTpgX4/frE6NxoVmjM9RHBi7gtxkvg10N9hlMIBOk0UeIW4b
b6s2gQmtoekQ0+ugMAxRfyS4qmn88qQtD8+Nn5BQo2WZXbdhPRzvFXtUjlWRo6PVp95LWI7KxfKS
k2zFaPG+zJonc5fb9e0xz9NmDlvArYGwdsor8vRhC5tPaAhbW0kefKSu973oLOWHEPWSZEUYLBoW
Om5fjd/RGUmQo+itN7RjwhlgVALNHbp1Hw7V86QMI1JaJZITc7ODp/voqcFq1LSG8LYBWjODsLAO
DCEeCt3tnn2gVdzIn8Khp9Gn5So2EDmQfUqAin9gllAW6QzqGI9Y+xF7Y4wqqhJtuC5JrdholkXH
/mIqU/NStCpSrjMITB/KX5k6pugHkFRzWOCupF3rhk3Gpv9dq+piZ1DrdOMPhv1Z5YRcKXHDv3hY
JwHkam6tv3QRjDDZywQJF/SOVrUxcgeOQxZBg3OQB+gbADLlKY6c5qPtHMr58Hf/v1zv442m7X6P
l0Y5/NZdNcQLyky/ui1xo6GIu6+OCizEUfNZmMAt0ZYAqB1cQk8Jvup+pi/KzvReqhL+M0gY9UJ4
XNt68EdRYKvqoxLVyJOqdnKoUktckZzqtoEXsGIeGnGVth42xJLfsrHpMpXAcNLxO0zQ38mKqdy2
QJ4/xsr+6qKw9FhBYXjOUmMbcINgt9pOVB+xQSJz37PX7UCQCBRDe6KiQu+exwIYgxegw47INkHa
Ujw1gCR2aqDnO3A3ylPQ8x8qWDe9GrHm8q+pU3JrAs3CYhgWum3FZ2tuKp6yKN08fEXyB4hp5zxJ
c5MN3j4u0mAlWCu884wXgPLR4ZS9rmf9gqTqPchOaZLNJu+PJvz312Hop52H9Osa7V7tk4jYue2E
9axnmn92gvolHlxnkatdNIMcuLiuRZs2H7y1PjfB2FW7SmQx1EyaEBOUgyLIhCNwFb4aYeE/IIv5
2SjWZ5YH76o1Wi91nekbsGL5uuYDeDHEjKR1qmDZ1Yr14pKceDCL6DXpaw9V/X7YKJVxai2nfe5m
hGeGQA0A3yg+jjNIFDUpfz8lagx6gF7pFzXhsmIBeJWtftRRR0iBXLqldwUkXBzA2dmPAVAAfrf1
8F1rS7YXWfpFmFGwZm3P8kZ31Ye2sPSl9ChQlVPy6HtD1GpZoxn6ICZQHU7l6KvJQ7apRja3V6YH
uwxPoqqzDyfSAtBicXuwDJF+9Ka77HkMvbaO3T30RUAOgQ/io0sssWYlqm+NakRI0ic+guiXv5g0
IC55F6yTkp95qCNM4ZiG8hCB7DwMBY8Z/v/Wi+5r/sIoi+JqJkG0Sw1FOXuzRK48qEn5ZKHJsb/b
G5CXiTk0+zHrdRgIw/CpTPmlBeP8S1AoorLV5HsWEtGzK8BOcBDjTdeyT1QHtT/aExdW9dR+agpK
3OgIt3xzCn0T6db4y/DFYSQa86XW82qpjr53stAOXiizLKsK2fgtNLLogDTPuJTNKrDtLZgVsnRz
rx6jTxGkwtqAT6veSNzmK0dz3N0499o6ASPbLAnuzL0shmDxNnwTCsGJtwnMK0WK4qucqWhRwc9r
KhNY5fiCvueMeOMCKPPvRJHbl3YYvgLoan8Jd2+qVOYhGZwuhlgrXm3oNOt6NLNzqhHcp+pQth2J
815V4JLLMbDyr7Fb7eDoNb/S0tr3BFq+RIFfLbOwmq6xHkJxRv76kBUBeulqnCN30eqvxpyqdaFu
/rTbJeu/5he3gB+pHatvTZI4gAm8nF8cDPEEKup2QMfg0fJAAOuRs7FqPkdg/N1ByV4AjWrhvnSa
6ohaTU1Ma3QiUiRmXB3lQXbdm7YeAqpy0S3715gsgVWhlZ6y4/GRP1TzoQZzstKqvluhOZk/EF8C
wia7tdqN/9UTsqdjxY6P7IXV8uqxk2gGROJ5Ft8OVu6zOuqbTdkn4FXnjr4UADOyWv9EMEvsW9ms
oshFhRDA6uyiWpOJPKboSL5o4ZGMeJUv5Onoa/PplNXbXHQPt56yE+Gx60QZbOTpv/wD9zISYLl6
CHKHREfeJ9XIzuQUgZTNzRCF651hcHPQROe/q61urAiaTDvZy5O6RCO67c+yl6Q6yl2K+myNZfk8
Tzk0mvImpwzbqUEzm6acsif7tZJNn+XNbUrZRCuBKkuls+M/qB7qhmiVDx0LkTI1XNxt8qx3xHSw
+mpIbz3S+JfPf7KxYNnVXnMmw2NCrX9tihR6tNG5j63vuI8uXK7EzqfT3W4Og75IEzAT0oP9rfuY
zKjEhkgsGap/huqIQO90u6MIx+wyHEyDpCz353jbB617ruYzzY1+n0kbW6XfvX/5/adeQAnubb48
8c8CNVfUwp1DM8AnRIkIhqzrUXN6KU9Nc2LVIU9vDtKXZJ6+CNyuvg2VtkqOl6f/GkS6xDkUmtWs
xsBJIQoo1S7sAOqmSeU/Tqnvw9nQWFZWwHTKzCP5+KdjjB3/ATL5Urrd7V6Mxiz3C+D2hKrdhexu
TP0Mqrg/3v0UVNUPdTh+DJbl7BvhqRunVoeDHnvDobPMDKm0uT25yXigXJkw1/d+s0A0n/01rtJ4
87+1deoVgAsEBIrq0yJSL5mbTV/93K7WapI1hyAM+2ddaz6kXVTFwhrHodYhqrPMS3Tfv1JJQ3nM
XBTU+LE3q6q2FZYdgVHvSD2qqNUNiM5OZWMfQVnevOUQFpfeJS5eZIPcH6N6S9l4pLjO0iYPRgK2
GAgvdxU1QH7Zrefg6cySXfR1ZhLkiT3+WZly6PoYaqo/vgojba6FqpfXpIjfZGUJFARQJ9yUQaG+
Nq+VcLrXWnQG53rcda8S6/z73DYQnkz96QJN211Gdq5veqPQ2V8hmwRk6WdltM5JD5PhJaxAaAYq
u6cwEsMLS11/17ICX8lepc6Tcz1532RnUhoaS6QjuISkXYZTtdEM/2KMHYhGs/TO8pC2JLkXlhib
bad4EcLbc/veL8+cst2pJhUE2jZW222jhGJVZERXvajojlZHrGIhhNIeZduZjfLsL5ub6IhfEZlk
IWYgqKGb4H1cIzxRscK/tG7/+2A5yAUP0VRu/uqAMIDqU+lSiO3PCOJ7/iU1s+jM72X5l13OKYL8
eUS5Yi9bg633p0oQSJ4JPZLjM2l9vqcCGlytf2g/0m7JginyVDoLfPYGfnfT7cyFPXSfTtrknH98
pemv2fXAP2p2We/MYYoV2MxIV1ii3XlxGhUwEdqRNF2f5/uO+lWc0pZnGUqpCyMJkTtHfT12hPGA
oJX5YOqTj6LOuNI6pXiwR4EQsRZm2ipSogzQ/dxrsn7oO29RT/xQwCpDtKvG8H3U+Rlls8S5bGbC
yldImZR7cMPROyXOfiKf7z7Izth64l/ivOIjHkkwPpaaEr6DZfQOdoecoXTyh5K6ZW6pg25gfv7W
yRI8ZH2UzkMgzhXp6Ktr2+TT+E1Ic51aFbK0dnh7UToV3hTlyw36UGSfFPCIHyWkgTVKfcUCgyd5
vCMdwKD/Zcm1zyju4sd7naT//zy369TWx32OfqBcDnTlQ5uNYAoINAfHShWjvQRADzRsPsBsbFbZ
lHCfyIoWuqLSRqcUwupJnjXSOE02m3O9Cdi5zU6yP6z15rf/zUsOiFMy6gh/Ac39axLZfRsUOUF8
ag85O6Jj7LX1tmu9FwK8yjEwB6s6y9Owz3wYVhhH/pDcNCA1gPZzOjB2EB35HYSCaEgklGNIdGSR
Zw+D96NxRbSaw4jFQiYdZSbyPyclZReAgPIoPRUj2DR9lR1Mb0AuBIJqqc9o0or9+U2U7Nb+012r
vdI//GkOITrVC6lUpqEGVK+SeFj2pRUfBy1q/O1d16wxxtsFIossy8Of5m0G9HwGxGPSHlLn1F+1
T9uyjKs8VLbeniMzAG4fcPfqglrZh06V8t21xjWrE/Malz6MEUWoy7vN4x68qmOHxOs8lezInUos
Rp0M492mqvaHF0/NUc4k7dxXVzX4cWhEjDS0PHpUnOp2PWmqXDMjPds+yTGRA+G2a/Q9BT8GyPvF
cDIa7led8DpWqGW0yBDsaLlwH3FUK4tk1+wwCn+lFNFw8OeBhXSSp8In8ahFbr2+L8SqeWV3b/4v
Fmz/s0sd180CQFe7GTo2PhP4Br/1q4sAzoza8Hyw+0d/tIZDy2PeApiGjeo3b0Rgzb1sOXFVXTJD
Ky+OV/4YrBJU9R+T9Bh1IwFJMhW70UKKOO4K5YzKKtU/gm58TygAtqQOWfM09Km9TgpFnL2m03am
VicHHQHnU+1O/tbIm+pRMa1+FaVh+jpNJZvmznLfKBLZHZVWBR9FgsQFpsnBT4f0VJRHLQu9ky4o
2kTezPzdKT10fYxOph4sVDbGamJFj/mcWIzCyHlwbQpVzi15ULgLHBKj+dGNfhwBQw37beGVNYwF
Ya9qOzEPtQ/Z3A8DZWuOk/vSKRWb1kw/NhaYQlLaj1744FhWjBgih5in8bVBujd1neYiWze77x3Y
CyonEhDTzLWrvwg7tA7SQ02S5OoivrwgdW3tTMdX/SUEDSAJdRVs77OrKUKgfUbi/G7L64TaNEaS
ruQ0csK2bMctaXXe0fyirPkwZHGzL4IgX9xeArUBWRvY2otZT6O/tFGmOAdNt72/5tY2ssec8Ol/
f3f9MCIgkwKan1+2dEeH/fbu7qY/7/D+CiLTJSUS+fbudsmM7QZAFZYP92tGjoNmZkYG7n7VLlTE
Girc73coJ6woyHV7h7dPKwxcpH7nd3ebW7d81ju8O+kt55fvsEZG7P4i+/kdps3t+7t9LH0BCTwe
fr87OVp1rIPiu6Ci5g9Cjs7T7EukV9bhPr1D2nExVEq0AoZXPoM7mvmuanEu7NZ9IlX2XOuO9wn5
BsW5TACw1ET5nmvZsrCV9CHXPXPtTZQSaJz8wo3Jes50InLBJLjLhDFZz8TUT5Rz+So75aEEjGFY
3njzrzpI8w0B0I3Mh/ZR0J7cIv5x9/c04oc881lwuuqqNRTWeuUs054OFJCjvO9T4Of6E4pSJ3do
lHM0t8bS6Q9BxEcrO6WbLZCsZ7UdoAqJi2gC5ChcJI/nOeRBb4phnXZO8S+biOuNZzv15XaVMaqJ
+Qt9IS8jRzVmSFUQu0gPsjloY/0AuPnWkqOGBjmj0i4R5/zzegO9B32guY/SFCH4sKOcYb68v140
w3/lalIfpUfSRMHZ0evbK5UmtN2Jgw5xQLaPNyRtxmfsd+3tIwHsX2zVKAXGb3wZvLMhsuyhVjQI
rKMfXuSZlaRQp/qq2MmmYyUouZeUrYK42kSrv7y9WB32FWzH+wTSQx64gsjG31e4m+24iCDj/3OF
e0dStr+vkkNCQT+e9ZDaoZGsBukaKDOhbRYdG91SDCj1frxnOY+YNZWfjmSdXdLtVfngeZRKGNSg
uRqgC1bkc+wXJXD9ZWdkw4dV98FCG4zxW5Q358rtxC9vIleTBQNrwo6sMkszf5G4OvApNfjumNrP
xvGVjyCdC2IZbfaqw+tZpaiNXqEusTU1DPWBl6tt7aBzjo7SuXsvc6v9oPDLNXJHlmFh5aWJ7/y5
xhNQraJd1PKoseRvjC7dy57B8GbGUUYueaF36Xi6WSnzuRh4EKxBVGR8BQ3fcrYM64Z4v6Ilm1Zj
ebIsszmdrV2zuDafSvSHtmFd7MNKC4mZev5F9cCDgC9WkGPskmWsp815qm31KVLrV2l3/dhYRVPV
HLi7a3AqjVVWOMoneFZt4+nCJpHM8KE/53qLBG1vBnv+GtpamtkhHvtyUF+iqzUFLjQwO2mQQvXg
WW5YJhKEJOObHPvBTI51XTRwlOfTSUe1wrW0Q6/5OfHFYBW6XXEr2OTZpM/ageIIrmMnr4VCWQU7
B98hm10L5SrK1V+yNSmNi0K6d5alntB8sZ5QSV+iFMyzeD642Q5kSfMiG1Rb3KLc3lzl2DSaXk0/
VKnxzGV4J+jyiiA6SdekBwTYEqrfEz5QXlL2n3v+CoW6MIs6JFbPgapn4VJ1MmM9heFv25TC50Lh
ugYobBH2k47RoP/TPTva7VQcxJiDN/5jL6w50NCpMTfS6S2m2gqw6jJ575RRR/6fJ79sGgUxTyMy
/YMPSOudNcCbapXRI3T16a21VtJJy7zkYhQdv2NmcPUIPpOtsRKYhySuRTpfEaAE5t5R4+bYO5N7
lr0T+W9wSP7rCLrqahnNQ9Uk6bupueFxasKKcDyD8m7KNzYYi40cZBUqpfXakM0DFVaOqPdTNjWG
hikPkazL44XU4Unmkj3SaIAlJDo6F1T1q+o5Iqw1xq1+bWOjQns4jNc5n/BGdvajKy7kGW8taara
3l9mychfaB7ukdI+alQfXhhDQQISWdBXpfUjtgnMRCDY20eQC0Aw/9Ks+hvKDsB+wpkmbjrFY2yW
FgXvppkzNyACqPDI9lq7npnV3gJp7+Jr7UCf0uY0utZSLAro0ndbUCw7TnP1tQhsUi2mrhPINr1d
j0LU3lOmGU9ShGuUVfPXOmFrxo+y/058bXWbqcziPXXIzK/UFrShrqvmc9sQ9WqSMD0bak7mLh78
Xag64hI4Rr5ytTh9D23lR+o41s9kuN7moejVVaHUymdr9Q3gq065eqg+rMQ0UaVpSF4nylq9hNSD
eOlqKkHFTvYkTVFtTgtYGyCr586ypSpeTjh9LXu5N8anzuyBiM69BerCL83xPhf5uDmqFTcn2e94
abpuHX5kymfmtd3L2KWrEjnj99ZyNeAXobGQTaOwnI0dtCVC1k39zk6MUk7xAH1idjZSsSHx0T1r
FPl9glp1Mw92GhypZw46evZKcv5z0EeG7ai21rFXmmRhzlXgZ32KlVoH/dK0p+EsbfIAFGE4U9gO
DkfU2CtKOuEyj+gRsh3nkne/vXUVwdJ7t/SRvcjBgZ7K7KNaJ9Gy7SfxUNu+c25yZ1iOxuR+JQR3
8AcxvRUTBRxyUZdbOJnhh29O1JZI3K8KhOZVpk/mKew0SsiSvoHWqztfs2h81yg+4ZPZWARUwgTX
2IeP94PTiHPNQucImbF0F7HrxXuqsVHhePZLQue3sx+iQWyq2flWcM8mVLcorabm/z8X4LPZXWzK
lI8ntLLxsUbQ7DD1QHkkO6Abk+/VhLKSZA40tID0BKg5wSoYvfC7arfhg2QHzH3N7Pl/GCdnMa1h
72pVeFEnqAJKTSJeWLH3FFi99+TWwEdc+yoto0rQB5mcZiX7pM12m83gNdNFthIrjnd1j3JZQBG4
bGmL+hHR2uEczZPlQqccLlWkQt2ynwJqrCB6n7IxMRr7Sc8n95o4wFzok5batpS1gM++SlBNhjgZ
R2sDAshZA5XtVlW0jKK4etPy7PeZtEGzap/HoViCoQi/eP0vw86rD6ews70DwW0tzcIPj57TmiR7
uVtROgYpg7QPv0ST+h3KfncN4jZ/GI3RWUj/OjOQisid/sEz1PQqdPOntFteIVgHlDayNfzPPLc8
STv31gbtzLTdU2bS/4hMkvPzy1F6JdkmSLBtZZNXZ/15dX3vDut8fhUozBzL1vn96jqWUsteF5sa
KZWo7POfpaNdiMjmH1OUU7o1HtSzaLzyWOaIPfZ9GL9OHRAF4jT5T9jgy5gymJfWoPZjaxoCqUuf
IiDz2f2Qtsq4tTvqMtrtv+3S11TNN990g9euM49aYusfYijRIcvi4FxqLfR4qh6u9VQ474OeXETo
aj8iI38CFZe+Gz5vq69y5RgZU39GnQLmqBnUn2Dl9z5r7x+aKL5Qmst8VSsl27gFwXcjbNSH3p/C
WTRTfIkVfy1dkUOiopNX1C857O9NZ7b+QYXKfkE9aljq2sifeDQ7pLhHAaptMp29EXk7NhjxchYL
ep+yqln005h8sYrwW5HW4huRhIccgY6fpT6tVW77wcLrzoie5NGitZG/gTGygPqxMefisl6gPlJM
rf1mdOHPqQusnWJ7/Ual8sizALyXF8/IReTPXVWyAR2FtpG2bjKrC8SxXZb3+c0DuUJ/6SUmYQwq
zI15+BRkkXcpQgsU83wGE79etUkerhsXOZF1gOIY34B3rHSS0jxe2TdaZfx0620EvKTIbcJ17CBe
RLq7ZZ5/htxsfKq3IXL+QMu1dTSEzSZxO2URKYlyEW6vH5MRoFzs59XXLnoDf+x8S6pWLJHe1s58
YfZ5rqi8rOaOdvyewkP+Gtl9tPYr9gH2CESlUHvk1eLI+TaZBYyMNvgo+rjbhG6k7pXCUp/cKKBk
1OwxdPaLAQfzNcxMf4c+qAt4z65e21R7lg5IEqWLIiqBnNV1tdWVUOcjIF8kay7b9YcDJnunJGmx
qSgE47Rx8Ib+vb5PTK9fu4NqfbHHdhU62fguqsHcuTp1Q6S9Ur81Q5h8tpRz27bAj7aaF9pfkjS1
vhguEYUhUZ1t2fbJ55h8k30xHOcN22pjR8mW6X006pW0axYb1ahOdWJeQ/BGQHknL0F8x1mFSrg1
7ERZVlZAqTP2Ekd5VszNu012mEH1/7j0pmfCp2jN1V9jB5D2B1TdqWiJxJ88VBE45TIsjH/ZsrTP
L7yIaEumgFpEf5yTuQO1fhfVaevHX3a9gXIb+M35L7ug6Om5BfHfxfa4rGEtL/u+f8+surqWmVld
XTR8jn9MsN7rK8VpbiaybBVBJFixCtvawBy1VUFFvaufW8a6MQcETzrP2xSGWZw9dno7WLHDUW34
PkmLi71ve8WRir3drkbl82wJFHWauCCDoVDFL0YL+TGIajQBROU/p1qHQmzEYjTS1QdgAPmlsg11
Y2udWGSZJdhY3z4LddyhkcDO1Lazi7TJM5F41gFm0INsUQnaR8ooDcpzTUIqTPrscrNFVUoJwVRN
VsE4qs+Qwf1DM1UAWIVJVfdYD5YAoPur7LWSplw5IeVBZdOI3f5UjPm3vErV59qs2gfEFk+JL1Dt
1aOQjK4V72TTNLV+kRWRuPWG/bQ1vVg8kT31Xxq9XUkvd2L9Upms41XYigC/0JoZrYk8YS+iU1CZ
zVtoVst4NJBjdogUTmbXrmWzbeIfcOPHRzft4mvG3tNqEkCinmmsC7ts0L1kUEq1qpyMyU7Nqe/q
2Fb9VLlEgc0kPLcqBRHjxgrPHQ9/2ScPft9U61YPqrVta1MCELp9NC1b3fogSPZZKNKLPGhmGa/U
0qagnZFnN1vYTClsJT+gCqgNnHF2ljZ5BoOTgtQtCc67TSiBWKH2oi1AHhbTuksGciOzBk/qtekh
gtS0TWg/Mg45u65tuUF5r55uiF9hcuCB4f6MSvFLbwf1La2UCVgSBYubvHZ36KOHaC3a5kOvwd8t
jKJ806IiJL9Rdj/B8lqG4f0yqugleskq1eQJNdq3Q5M6KNR16bWMc0qa/nd7N3f+ZSO2Qf2RdpFY
wa/S8mv9wQPPDCVDndYmwIJzPhka2MjoJyWJRlRdxvEoz+4Hx9LSrRa3sKgp7+bNh4B1CKzH+TQy
qpdOJ0N8L/Qm7boCT1/abs5//GTv3XmotHKdqKbYKbDRthRbHUEb2eG7rikK2oGqtY9qP3wP4vRr
aHv1hQd3+G7OWfCkfvOFMxAaTp/lkKms9QMpw34pnRJ2sCC/YHsQheWZMvLYmHqYRdbgGK92ZGqr
NB7rS6LpyU5TyxT8gmGfyihJNkE1aE8OJLFlD53ks5+cJ4LsM5Cf5RdJq4WAyR4KliGBaVRL6I7N
k1nzBElLjfroaNUeMlfxd1OpTpciyMbVSCHTt75nl1x8cM9JT6ZVkAKI6n5BgEuNV8Bbk5M/06S8
FirkQrblAUheBMKhnajRGP/TI+eQ7tLnNka2dQXF1r77HGszvQaz9LU29PlpyMqLNEWzCQSCdY76
ZitN8tCbenshVrCQY+52eabPmtg3Gx431z/zIw22vU2opsTp0ri+uEGWUzqdV6BOobIR1lQDxDK8
rUVg6ziVUXlo8t4jBN8GZ7c2jA34tviRSlbuio3L+JyPVkPC2CjnZ25BqSLDX7ktvDMzNrUjii2I
GKSzWohWNfFGGiMtc8vbqeuj0CyIpo1HddSBoGnsp3O/rZ+7PgEJbgqC1amabtW2RxhxKMz9mFbl
PpsjkxGKjJvJq5LHQpGhbN1/MdU8XdpqXX78F2vnteS2znTtK2IVczhVztJke5+wbG+bOWde/fcQ
ss15p7bfUP9/giIaDVCjkSige/Va6Aj7aKASWmwhJqWaM2WrPGzd6RC1AFi4brsCqjE3s7aWPSyM
PB8+tYUUHDiAo/c2dS2/cRfUS0inME7a199ujQW60O6pmMl87aebW5kuomW4Oawm7GI1c3ID1/Le
jV2ICU5gjE9RXZdbKbZJ7keD+hSYZvng8wQ3a98olq5KUUALI8GhdGL1yTJTdNw9g0r+ydlG6uUp
pbRnctXzJFsqYN12wlWR6/jQSMC1RVe3agQvHWTgO4uUELRB8lPiw6xpOEb0mnuceppRNT/VIZth
/v3Kl2iESsKvlb+ltGXPFUO0TaxiYRPmChdeueWYgegqeJp1FSXFgyRV+rJqKDUvwxaOpiYhdEgS
4AtF5OfMb4hbhPbOKzP7B/m5F7cPi895YuRLSyr0Rw2U3KaGR/VshpG2b4ZE2yGa1l7EilD9pJBy
ubBmt73/pczYnfLbNcWO7ysWCeidaUW9dfLlMJEU6sCi9uKM80+noA82MmLFwU8IbY/GzqdIMcz0
PkVvZkjWCfxDsHRLWp48BHWevRRN8ZJ1mnoZ3DZ94VVmgBsNIjLT4ChlUN3ZWnkQo1ZThfB3Gu1O
jJL1KGB3cs2NGCUMa2wqYt191VzA0BTg37X4sx3IJ2PSIDEtjiee63xKdXOiGw2aixNWADNbxeV4
XlMQFhXtotKs+vu4cT0p/17GcQ9ABEosOe8+U9rhnFyp/NnUTTWs4yzWFh8GPnTNsuK0RXGksI9B
BneIg4RgMurOya8JQ0O+zqE1NDjhF0H/NzsyCJn77gfMh68IivufnASeYOqKumsY98auoi6HWhc7
vyYkhFfQbJtbUx+cJT9vvO1T01BgcDQVGx65XkNeXBgzVFERlh4iMtOGy+/XGCwC3dNPXVW5z67X
TV8UtUaYkW7SOuW6bAwkLyZnVALM7ajp0G1MXb9x4HFGDPm+lJU7zcWXmhcxdeRU/Ajh0dKaXM26
6ZZsfYJNzHmCukhvjFZ5zMEz06Ree2sSHj/VinND7y+AJPcoPwSQDhirPBq673KuPKVkGb+4rVkt
VMt0XtHzGpZo7iZPciMHa4inj05iwRPoD3C2hmO270HiwHyiSNmyLtsDWw0bPDujiqXHW8mw41UW
uelTMjUDmQUyDQ/CIrveybHGvczQ2fdN56wqmTGi2035tGy6yQqIUCevxHg5EBHOWviKq8Y9h8Tl
l4Xe24vUl58ji+ors+L/PpB+2phuWi4FjZAgDgqnAtg6yyfpeGCt8lihiBirr5bOn2dH6lX0ZELo
IK+f0VStbgqcw4cyS8uVl1rG56HN/rYSI3nInUq6QA9N0tvo+B6h8zBFIx/IJldfE7/52+A9+8yP
S4P2JbCAUGuCJYzNN9Tmu0tGEdM6sG2QxI6FZKbSVfvSo9zahW9yQDsHuR15PPFt+UsZeUCiA4L+
W916G9MBYQnfW/C3wz9GKyVlFymhtCMA+HUoITZPdAjIC/jQf9aywBCZqrn1pg+6u0XqJN2aRd48
+GZ+jt1BRZRL4+hfJt/kGuJUgs7+zQqLh07yw33fB+YREm8YIafGiK9e/iUr/NpbeB31olnQ/ujU
jazJ2z4onE9+5nbrWpPLo80B4urxEpdhwyZLg8Fhg+q2fi3Hxlt2xCKpFipCmKIdP1rUTWRR9ilf
NaUZvyiTxCrkKenCtfKcT9SwyWT7zYdr96ttBzCrdBSc8YMSbs0SZhRXNro3xwSuVep++80zhm3p
FSTuGu25TXWHKj3pwTPTXa1DtjBYkI4Mkbqsa0Smu8S3txGc5Mesr/qdaUsHd8zStTI4xzGu2oVM
0INATNNv2kAzN5nbfPKttEbh3Q4WVToEX+FlutlGYX3P+fJA5YwGLDToG0eq6wPUrweH+uYLDpOY
ORUKl3QAlx4BA+k9P3wQDQRlylGKYKWfTJEkQSuW2Maa3I5y7qxBOctd/qm381thpkTjs/KZ8vH4
CrGz/JJJyisshdZFDfPqPBjlrQuB8uRJGB4D53soN+lJhnTCCfth71kwoADvz/STdHEbKhV9M/nc
gcrYgk2HmmnqSoN5nSJbj6badpfGrClclwC16VIYrEq58Y+q05yVurHhrJ8QhxNa0Xe4Yovwd5T7
YKQG6AuEXTQUY4GnFy6i7/jVX2z6U1i0h5cebaFrEYcvtZJVFwKtfJPGjgxfV7Wvsp2GC4oskm0Z
tH/bZEIekAnWzn1vUdqo+8GS3UZ24upBDEIa3z2giwBceYy+EtbHo1OMYe8EUb649wPV6hdDpcaA
6tJ2nfd28VpoYbNGFDLfiq6pmfz8OAr8st5I/ZuTD8uupgyUKJuWHu+XFqfWo6tT6becQBXHyNMf
SQVLS79DhNB3Dmk13IohNK52Aqq1q9e6o/3Nua5YyGH9tdON9jbWCWmnDJrPMvg8lnwPQ0ldDk1Y
/ej0p862YPmJfOdUkGZawELVrvqI4pkmRIo8kBp3h1AcASe+zrcEJs9bOl2Rhr4lalxQxIlJDLYZ
hVJdx7NSdGVVTy6SUn6NQPVk6H49l5Hc8hsELZToWoE3ngebYBm/c89gPrvHpMmWlEGYz3kmJ4sA
mACJ8/69tto4deNI41fXN7/8k7Sa8BADDj8Pe23g7r8V3CyYsocg/lG4uX3oC7gf7QZ9G6pukl2g
U2FFfSaVySXcZBy5h42Wa8V1tEuLYku5IYbj3Zy6yHYZW/VjapOX8/n67/gNITmXQaUA4eF4hZQ5
W7tBID82Y2ShMtTJz3n8UJZsQCe53oe2DcNdq6MIH3pOfR2CKfnixOVn1U3PcsE3PYp71NaBMxHl
0pamheS61hj6rnFHeQdWGiXzTI3XimEVe8VkNcDd009GV5CZZl9K1fJalUvzu50nT8qATFCVyTKy
NdK6M8L8B6e8i8+z8LPX8go7P8qgaAqaXTnUF5uv0jZS7W7bG/Zwky3bW8EBrb7JJChVMwl/pOaZ
TBbQcb7MN7Ovrc+WD89p0SrVIwmmZlPEdQbWpQQbTRiLPVd1yyq9WaaVFX0tsn7pZ2X8XfZLRBDS
IH4xgQZuWqhPjuOowdJigOX1nU4hpz+c1Vq3n23HUXhkb4hyFV8C36C805aLg6t3FnjC7rviRTwo
bQsovlGZAOGb8AgVcbgmcjNcEsfMF61hfA2V3HumFHHYKRCnbiE9dV44o0MVmXrfoLEAQJgmw+OQ
6B1lP6W8KdO2eYMX9SA8ArMGMV4Qn1O7Kts2fbWTLS/ewwlh7hXyDyf+lxGpv9q8Qj3hrAKI/NdN
T9B9UIPhlBL2XfSB4z4buk44qOwPE/ak02AILtCR8Po6PgcA9aioKet1aSBT7fFerkz0L/f8uEiv
TTj6C7u1SX9Po1Vjozhj6M+yPHGRuhmbopof0hJIhaa33b5piF6PtpJ+dmLrewfS9FY4oX7LNP9v
xNpTCqCdRQ6OekkdHwwLjmzuEZEatn0bpY+eOkWus6b6ZkKelQSN8p1TzvdCDqyXAuqntaJEn+2h
zFfkPZ1bMjVglmFSJXe0c01JleD3qJTVWIJZ8t3SuQlHxzGB5ocksWdbLvUm0V8eLNMqwi0mrnSz
72vfF4tNxHWaa992BJslz1/bWZ6eJa9CgGCMIX5qtfgE6uIvC8DkOdCMdeZXT1BQB0t1VE9j5Rz1
hDiu5djKOUfUfTkOvrIy6rrfOXGl7tEhGa751AS7dCDkAsog2OWeE6x0s1HfzAE+/bLvf1AMN/od
J3ZorV5K4u2LqnaydQdBEo/L2BsPZBCWvi4ZCEXl2k4eALHFhakQq/GsnRtJ6ZKPPN9XJf7kOyo0
MDYiMJqcD6eRYtVlopGODk2tX3VGRIReHixK6pqmXUR18wRZULITtrmhKuyXS2Wr3bqzOm3BbuSs
kyp4s6uOMIylB68TG+WqTQztFjm+s/EpznYTY0tGajxRYJTuPAPFm04tYPwJ6nNXaskTjArsq1HZ
A3ul93thUxKgL7DLAgeV7BtHAeu7ohKGGic5MvvR09glozbxRZak4eDr2XgAj82745LBCCjqPzVg
j9gIRp+kirRDRxHuuoWAeZcUvf0gI+8pW2rLoQeleepeiZUGnHH8oFnGXhKcwAyn+2AkYGED81gV
1qiuNN9xIXfpHj2i4Y5hksIfQ8k81yAUXerVHqTMyx7YS0/VzshGjCa7Jg/07ouJEABy5D6bvLgu
X1D5Ioge6c98fkwwOksY3tOb3Uy6ws2LRTHyjchncm8K8tKrAoaw9TB5iYGwqNxLnX8THYRO5TUJ
02hlWeV4g2HKWWhK3ZNl0cbb3SYb5laNbR38Ky5igNOCfjWASE6WvAujpWwg4F5LTXnqHas4NU38
8yqGagGGbmgYIb0GpCx87pc8ifhcxXK7ifklPJcG6r6SbOTbRHFcqipp+Bg4+6a2iN+n49koTX4A
kvChLqSIrz+PRXawFkqvMHQjbEIJSWlYD8JW2xmBxgra0tBWOSZVLkk6orqg/rajnKarrBguDXRA
Nxlmg6Xm+t6Dz6veEpqLyRZ2sOZ7480GTHTiS1d1ygpeQZ2faVc/OrmabOtQ/9z6bXT2278JgpeX
uBnyjWO7sMUEKBBVLqSb4gpOZWhyxOXc1NalL/qB0CnyI70pmwhNWPBVS/FnF1aUvwzkLRaGLtWv
PO+VZR263lNhlyi1haV7NWU+FEEEaU8QHc0GbV61Mfhpmbqi6SD1oArSyfpsIYbUnrh12q2kLlZv
WvUYCHIm2YyR5+ENvnM3yYTj9lSFkb4YKSrh1KtOoT4E3ATBkmgKX2Fb4JvNRvFk7U7gVNYNYqS9
Cr/QROEk/Dp0reCLNk9RBo9AHnrxqrEU/VAH1Os7gLmeFd+sHjlOL+Q+yZ5hflwDk5Qepo2621TK
mxY7xalMAvfeNfIkWYZDF24gcEFjJW17aY14qbSNgek+Vnr2jdIJMGJp1x34rgWLjkzVg5FF4OWc
eNwajgvgqpRefbStHrshWepNWT17w1A+Z4l9yyETvuSeVD47Wmcs22FoeMLStW3F3ZKiCFdu7V6M
LO/ObT64lxSxdfg5wzcvCct9IPs5hRte9GZGxCaJQwY7MRpRRw1GnlSZGHUlhKvSSHqSbV1+5Pdj
J8y91aan2M9ANnHQBCA5+pA3kME0tCpeUQ9hvhhxBIG3Cnc4FVXmS1IR+wZoJq/sqWsMsrLNM37e
pcgyXhKqlICEKvFazFWd1tvC8N2s73MbkMP82msw/OLMDq/aZKPrwZPGUlHbB5C2U/8luioilWuY
+eWNcE47MOk6tKP3UdmLUkI3fr69z+17dwXhj7wVzhrFFKvSt937aGxWzcqizH4nnOWgA/TUTmlY
cd/Rl5Z6XUdbcKM7w3Laa+sN1iYJxvxkR8eMCN0zal+tInfPUyXNc1L2r+TnnHMGs8AOhgfY9bW+
uzZ1vKek3TlamgQbi7DVypdipDLrbmq1LrroIBVcOVcDqEtT/Uh25GB3qE0L/7QM4hXn5wD5ctRN
rLRjixeQJ5bD+Oh55C4Spf+W5kb7Jc99FZlwzbhSlx7uAnijatJht8aIXhoZqTDTSdUDMfV2GTq9
91YSOt5o8BxsxKhSIftRFzHqItNopgPpq7L25gW29tp8qYrE26l+Bml5R9guTMxyVUlFuQW5zO+W
7Y3DwUGmwliHhvXrMp4udSUp1OU7h3eXeqLkm2iq9vKMR3fovFeTP4+i5WElQQP0qvFpe3BjhIim
nmR0+jX0hkfRC8c0uxSg80QPjJVx0lDoWQQTvfpYQvJk9z1859OqCHRqm4ldaxWaknYdXPlno0t7
S6LkcDaz4c8PsQuYcnKa7bEO56I/BObyw0DmhfKicJNhOzsLF+IRnHVMuOZ/385tOTAapaK8IEyw
ob57+GyPprsaa6c7DUoqn2WVcFejAhwMOSP7A2QTwaQoJJpikhUSV7FmTDwYCMOOFopCwqb8voqz
KcncIk/7YUA4i1FYexH9mFYW09D89eBRgMhiPQKivq9aEVsG9kRSqlmAZF5Fw5gesir42VAbmB6I
fKcHcTUPzH7zwAe//8JlXh64GYT3Yv15nujOPvOd/guXD0vNc//4Kv94t/kVzC4flq886dfL/+Od
5mVmlw/LzC7/2/vxx2X+/Z3ENPF+KO2AvqMfPArT/DLm7h9v8UeXeeDDW/6/LzX/GR+W+qdX+sHl
n+72wfb/8ZX+cal//0ptzy/ZHWoZor0DW7tg+hqK5t/03w1Flc+slBzhfda93+hR9r5/n/Bu2j/e
QRjFUvdV/pP/fNf5VcsdKjTreeT9Sv9pvf90fw4zHL07PWR3Pt/xvurH9+G99f/1vvc7vv9LxN3r
YbwZRddu5r92flUfbHP34wv94xQx8O6lz0uIkXj6l3+wiYH/wvZfuPzvS9lOCXVuqX0ZJCM4NlI7
MSQCNjvGvxsxEg1DcVC1mzALi7iqxITZ13TL8CiGSxJIeydGlk3rvMdMa/SlVxnUVtWG9JAFMQRq
df/MKRgi26kX51QStuBbpnExZwx080D2/YcYF3YXnqjNWMKIJWyiqXrYMkwdEFgN2f4JuugrpB7x
tbCleN/ZDoLPHXW+thndGxgq43OewkA6eWlRhJKcGA0sCTibJ5/uNjGsRvr3FgAVkbMGahmxVO73
1Dnnqry+O7qwSq4qI7DhSTaoL8lGJHY42YPDREx140doudrw3RjUz3fFVSdoQN4+pLpn6g6BVVwL
JS6uitJoW08vgK6L2a1WDTu3ANnwbrbVOwCT0+Yz5IKsKCZWZo4skVE/zGuJpf1Oqwhqesf7ekFS
NKcwjaHl/XVL4Zb2XX9W2Vjc3fSRI5ql7hy57CliRi/Im9Tt72L10CNTov5OuL6Rqb8ah25r8H87
Asr1Tn41adm7BpOEUUyfhwtwIo7k6Ieka0BV2HlB0WkK00dm7fPC8u8dRwkc0DCTPQeOC8EVwav7
DGGcp0nWGC1JetTrd3PuntVQrrs4SY8fJ47K4O+bUHr4sJboGpl5JtJt7JXKQKs+RmhtlDvvEjSJ
dxFXgL08dFtLb+sCmSWvzeg8IPw6Z4zOI5Wlk+s8876Q1j7adhQTNw30g2hGQmcHlJH1g7hCMG3Y
J1KyEIPJbzfRdXXdSyk4YUZGcTRis9KidWTgZaiN+RCPNYV6aSVJuQhri5jcGkytthQD99HJXVx1
o0zIW/VOwnf2IONkbqQcSg/wGj9959FI8Z8QGVIJ2P7LoDZm+k5X7S+z3QRPqMKnlWZkeVx5K0bm
mzloGIKq66AwmV7179d176aU6lFqaK/FizAsT+UdKRMYtmz3IBojy1Csv7eztYtMrBk1IUQLJ98E
ZAvC1wPKd2PcSe8W0IucgEHcxdJ9wfukdwuWPVyvEgwNKxVm9KM+NWGYN0fRFVdz88FGnR60sRzE
lvPA/7TAPO1+D7V3NhnUdikHn7I/JRwRUUBWk5sv++ktNFJOVyGCEmKAeFuEBjUitRkc6fDS2gdK
AcZ0IfpgT38aLcN/RmhB3gg76DHnMM+YfUshbCmWEXNnnw/d3OupxnDq/ShHn6UmJZORGzC56WH0
FABQ29sWQQOZT9hb0Wo74UEBl8OZ2/Fv1gRjTzOq63IzLoFUWVD4T3CSdoKTNAOgnnzMTVKP06Uw
1tOIuJp9xJSq31g98k2zqzD/UzcQEJV5pVgeL25bDw+jY9z0OumeCw7ch1xXy/VQxukXTzdIKQGw
InQ2QPI2paDkyP1UGABXowL6tbCu3YVUD3sBNhYoZNHUle0uDcNJ1rNNwJZTqurWCfitpRi4w5Nd
xw23ms1H/x3o2avbaA/z4te7Y0MVdxXAmIvAlXtwCsc5cHLV04W4FA1c7AYQggpN+7u1pEy7L1Rj
o82ekJ26yHBOPuSNkImdGjHdLuoAgCVhgdysehhDUwjV5dGrkc0JqkuZw/ssrkSTDwnVtqkOqsOt
fg5Ev69iD5ADTM76VjjLmoYcdOTDiVpb1bVP49fQdSzIh2Mgp1I8oBvyyxaSyrqKAX+6+pM96dPX
+PcaUftM2DI/1U4eneH+j85Naa0qh9AnpF4/TWJwLLoRPEml5HtIaE/yaA/dQvhUHQhq8p4ow6dO
RH3gtFbS1lWwFZdxY3y3AzXbvrOJW4U/cnjBT+JaImTa91oC0Z3uHJKp6U0FRsq5L67QCUaXxKx2
H+1S6xz+ydYbvnuQEH1C033yua8qrKIv5oimHSg9WYqRohjkHVnl1jCVm677+WtNvNmXAbKbsa+/
EPWozSZ/9bxURkG9A9cvZ68KEvJXozOfxIwwt+NzmbNpzHWitWbDg0an5Prop757FFdJl/81eLa5
Eb1uKNyjVwFJ5sf9l0v4+2q2dcBMUcNxUZ+YRueB+2Sxjljxw+1qqnVWaZ1MnPj/Mm92/jk3kFGh
sIKN7AfZthh170GSS1joCyf+RPTus9Hryg/EtR1DJ/Vre+FTbEX1Z6eNSOmErf/ohzbPTCOUjmZt
xscP6zSQfh39roTvhg/xSZEra99JOfEnaAcWNeI5pwB5ieHcwAq4aUOgl2ARzPItjCRnHcPWtbAI
lJMwTaI1vGPNqZkaknXvm9kmXBRZWUelLe1nu5gwd4WbsKW5Zu7GyEGr7V+WNPLx/R3m+VpIOqJO
kptrGBRCxYg7WLCSb0U3lvPk4iTxBYBtlC+bFDULz0dty9dqeL56FLgULegXkGp1JM7/pcnQ60Xv
1YDbeyGGwk6Bx1pc5l6CCmxBWO2d0S0yc611ISg3p2o2gRIpU8mB/ySaRodAAq37B9HzCghwZo9u
cuvwCKzxlwe7JvCPCvLeSpFWK9KO3rkUJElFHbNtd7N+LYxQZ/rnQRAixZOTMP7ZZ54z+1QT7ZIY
CEPN28lg9WAQyrUXuEIiV8lf2golul+dXyOFVEiblOooimGm557mZesQKoeleAzOT8VsgBnXnwZm
2/05Og3og0sgfXqsimZeah6Yp81Lzc4Zgk3Ea5OU53o9PlHr3y9sMu6HMUIvRk0sj1wrJUWx5TbF
soKrxG/Ux34ahBjDXjYKyGzh20umcQyqSe8209qCtEpwtEs1uIrRIOc/kibQmIuuRWb+onv9EeEg
+akc1i31MRVIOiALk9y5nWkrtzH9fYrQxSmxYOHiTJRHK3EJsfhQLewMZCdlqOWmHtK+WhSa/NP1
Pj5PFVddMHEwDJxVRJcoO9VMPSC8SMoebaqNL26tKc8DSc+lFln6HtSU8uyXlg3bveeiOJ1DFSbr
3dKcsq8Gkq97Qyu+FaNsc1ydbGAaPUBgTbkfpzysaHRP0fdBXX8TvWbK2QrfgNKdf/Sd1pyniyux
rpJJ5R6WrvjYR11B/Tr7KYX34aqXAGaErVWo1qwd19mORSZdcup010PdojbXe/myrxLlMIomrgA4
ZZOc4EIY3g1N4xlcHwcvaX9eCZd33loUfEozudyB3ikPqgyx5G+1QSE5KLpZkB1Ji/hHYaqFKmGV
kDoz5XSi4P+lTyicS5PKOalXgR4jWfhuRq/kR8O0vON9ATEyrzKm0F2vfr+Moa1IlI9evDSC/Dup
1PyJDFTxJEnxX+T625M+9RTZ6HdAJpGymjzyQi0QFWxWUJ+PN+GvFCNCxD0lUmJQMszqQa0J3U/T
xSTXjRUAR2h9329gx8k5SQ1q+7U8X3aEShZm5GRH4QyKYNyrA5VC4v4oRMj7wSYtCXG11WpvTVVq
Z0sCHiu6lgep8lhTlSO6hWNVC1mPrHPqSfLbzzltq2hnKYFn3C0c7W2ewyY2vKmqe/N9OC0DK/6a
gMG5ZlNDClO5+mpirPtJvXS2iYFEz9BJiFD5EV3RCBdfD5560ImH2SSuqBntTYIz8zrkDu2Dm0L5
+/t2d0+VWnO3d8C6Ti9BNL2lw6Ce+tvOleqjwdkzh21ArY9qX+7Mzht2tlLX0NNiilVTo2pF9MWl
sN7niOlmRRIRKG5Rrf0R/HNTZ/8wIZOp+YwCaac0HCFEE7eeC+pq6leypN6NlLv8HJ4dP9jGaUZj
Ns7PyWJY12J1q4DL/7i0ETt2grbnvyybU/qy0wb4G+EFiVcRijOflMbp+KXVEek0veyTYr9Aimy9
Qm1WnqsQyUCrj9NPqTvka9ujvJwjNkTPpbywMllZORMyHyno9GhMyE1xJWwjQHRgxdOIaLLfV6IL
TRrDjhFDy9NNP7xZt5fZM5/gpW5uip+0N1Ux3FXXoXgz20y58M5V7m6FqaPoEpbZidJVG+x+L4yi
CSGG2JoAOiae6+Y2N+ZTWLvZDXSmxVHRoIgzq0oHwD03LEJTPicGaDZKTFch9Jq7nGz1a1PxDlWh
geTwpMRM/S/V1W5TH/Wp29UgWKkQdk9i1LT9L93gDBcxFQTsNSnV4ibGbD3fNroZP4qxQKoXIHDi
Z8VRnJcO+WEYXhxTeg5gyrsB2KyOmQsideolUBvcrxonRoRAaau9GOgNr7w5pd3sYNJiPzI5zwON
L+1lRW8QvMBN+IJj8zaNBzBl9hWrIyJXRL5/n30f80vgGJKmrCXPczdO58NDEHvZVTSygTTUWCOg
K7oIGv8cqPIKahpZ9jazczqNIjnRrfwoh3ru9ypRr2RXz1edddfkCAT9HhAzjI6oXShZkDHp0saE
aXvPfcx9qqAaM5FTypPUHrJcaAULWsu5Pw8jXAjhpegPdV3sKp3iZT8atxn5f1ievPbmaiqft+lK
i84hGoBXcso/LaGbdVPUh3+QcJgG2rwuqWAATEq0eO1KMXX6oQNPIAS0+86prdswNVTlogJcEh2L
lcC6+Ylh3QzFtbZ1H1mL2aYrknKiwukoTGKq8IXGZlGnqg9GkdXEoOJ5wf02s22+jdNScdzCTXN0
fKvdU5hNcXqcj28mW+5VojfEI6euDRsVZfv6Q99K1VOkW1tPVkewJq13jEGYLgPR1a1oHTdetROj
QdF/Cd0pVQ8656Xg0yu84FaB+J4DIaIVLF1USrqBliPYiu4YFqAoFd85i65SgviU0rdU85sLv1Tx
fRL6LDAPw9SwFl65ZkiLsgTPL7qpBWGniuC2XvCxNfMMpQXogPZVbqVbHrraE8kGnuQQCfwdmNBv
Q4j/FY7Afmkh9X394KvDE4AWC75pjMo728cVxbvOqpZH7dhOjbgSTYAU1dEqfLeAA50RCbjVotWi
GsJNulFZPWpOHb51Ue2Ez3na1G+53HxXmmBjW0XxkHey+kxZOvDIsmKnGPjacw/aY+UZnbsVo4HO
eR/VEg0ABs4Dyt/HyAUmFU3OJTHEGyXgBzEo5ofFt9jmNCQsfh5+9koJhuvJW8oh9h8hlpcNQ17F
fNUeRUPxlWz4j53R5o8Uc47EkmTILkc3ipd2zHE11XWIUX/712221XzDuKiW+t1NECTrOyW+dhlP
SraTsOODRrw2UyMG+jQ1916fvNRm8cs0TUhTOz+XZri8+zemdwj98dwIitKJfF5czU39D7YhMf6T
3zwtDPn8Z1Ldr/TYi8BKuzDuDDoVw1PNqVr5KoxBNOKqzcmTLET/wzBY0GDnB+5J2O8riCkf/Gbb
O58cro4N34fvilyobDK48bs7zVPE1cdXk+rEhnq2dYs/OooV57WFn+ZLxrrgqQJTNxoBy86GVZpP
bZRvjIlbWvShNgkADwNonG1dr6Fh9K4/TWyEUcyZm9K2wkOed9IDwEHjqa3Sb1JmdCfRI+Sqbjib
GauWz80TwiG7IMr6U9rYCio5VGoMZqiib5qqV2ETTZsakFzaarYW3Vwawe4W7bgnZsvnvyn9V9DQ
ARVqSoNWYJZudGdozlFUOdSpBN5BmphfWZTANQAhfyw9MOiefxVXhsqvTaY0sCP/6wAqY0SPXeNN
2M0xCaGhmFyU+EfVkUgSaySZ7UMO0as85iQTBVlqQ+8LC99yIGHgfosRJjkmdZwdrT58CHQj2Ya/
TcJemKWfLz5e9lS0Y+WNvs8W4++cfq8mbH9eMnedX6vXubcF5GSvlc5Jz1UctBAtUGmQU2OyCMzW
/54C86SI6Af/mU8a3Fhvo5LVK1ex42uWwSQIuZ+6G8xCuZrs0VZm2+RLSvcdkg/1ePJ14Nmb0qeU
yKqsfvXOKC5Fo3kA1Ntac4FrgdkG262Op3l4gOK+WTQubxO6yV/mgQB6WJTY0LyUk+yRX1sex9CR
ih6VEvqxysbPoieaLtenD01XrtVqyB6FTQ4ggilHmy83JhfRbFK1wVqM6ZMJ+hN1O0pas5xtSVLb
i6EFrD4v1EdfXQUB8/uqlIMdKJMLF2INYUsduGXduA83wsbmKFgWalDv4Bm5ZvmAxAcyS4+tY/Zn
eDPP4dSjTL54HGDh30CaNq5EVzTE8L8DlA+JTuIWV4Zzdcl4i0nCVFNtvYXZoF2WEENTJ9wPIMlc
pBn7XL3GoOP1fAwu9dQTdtU39SN7h4Po2fKog1JUh2JrIbm1EMZ7U8nq1VWRCtMamOaEze9k7aIP
4aJKynBtOlJxCXKD7CzUvLvYUrQLf7cN4NlSXlqTBIrc6v7fQ64sE8hQKOZu9UOqB9kXv6Bw1YaV
CrIjSVpHY2GddBhKDk4l61uLoMitpR5yBQWL/GZkwVcyXOUPK9yiqOFteM6UW4vquVvjqOYy+z/S
zmPJbSRa00+ECHizpXdFlldVbRAqGXgPJMzT3w9JtSj17ZlZjBYZSEuKRQKZ5/ymCmizu85bFOzN
T13rHWSvrSQo3qcjX3G8Ru2dChZyn2JxszL02j5Bm/+BpEIIgULD0ntuuhW3NhuN9l2hdvDNGSHb
lWEsBVrW/0yDu/n/s9x/vapsm98h5y59HYCUr+f0ZTsX3Zx5lQVko1UM4Pd0a5IjAn3UNp2u8ged
x8o2OV9WIYI+gne39rJ2WxeWTI4WyLaALnXogJXPNsvZcyVSyKLOB1L23qUhwzY2ebUrdDU6530L
+9cy7AeiQThPeT7iSviQLrDFsD4Gq3vqE77BytAsrZ4cJ6f841Vf9Q+pVXk5epm+risTqsysrKob
FoW8mgs5ZJrVWbs5ah1N2c9JL8cLdzRkrodQfEJWOVTQKr8EiBtt4ZeLXRX5MTY26qfFd2yXuw7y
O4VTvA4QkLaeO41rWW2GVqwxasq3supPfbxSLSPey6qnz+JXGF0cR26VrwFKVtCNkN6qVFW5w/8Z
XHOO/FqluvrLoOW/qvUcb5VVL/F8pMjEr15Zze5Lcz0G6g8xTR7Kr7aK61BqgvVt8wR0dM8JxtZw
LOE/s8oUod7JmiyyMJuFLPQfcW/k2Xpw9rpNoJ+wgQEdRjWuV/NmHWJM1ZMEgmgmO0ysHK69/NRM
KErz6LS29HWp92jP/u72KssoV3LF67Iwaxdj7ivrFquYpUhFcbCSDJ9A7GJXE/jzT9VChEH3PpSp
t9aTFkaHrnbzJyMxPjHxzLZlEIDT6YLiThauP7Sn3r3IythUVbe6dRpKoC2tGouloav6HYKGr35e
QSb0an3h6Y5ybmfDELIBwSVPUVuyNOOP9rLKA3PRu4hPRm1H3IBhchYKtGI/CZwuSV/E752ORqVt
uV/bPuBBl5ToxAt4GV3fCjQjCu8rMkFftVLUT6YxJge2Stoaief+a8L2ODW8ryaROjK1pQoWVtce
zcn9IedxDuDxDe3kYYDxSD6iM3nuRtZVkkwdnkzN1j5glOLdCURkL4+Ossg4CoVOyWNqPk3KIqqg
fapthUF47rgoDZeTc1d69koeQt14tmvLg6Xmt+qlSWL1UjT+ex0F2l7WZCE748Rf9HDj7m7thq6b
p640pgqrSrXxXu3JmO5sPxoXQsVUcEJkbu3pg7uV1UyxXnB1XuLGiifGLFtjanHIp6aHJ3mVTGHW
LORlELhJs7h1qW7LoaXWQIYz5Y+Bvy6x/VuYre2h5jgNp3guAqIw+ao2+jensLut7MB9y8f6JCq+
2GYO47Csw4a/dQ96SF6Gs+xOPJtazA+c07WYlXyu9eugjpSbhtcXglgzZlqiohv03DSOn6GDxyi6
1AqhYvxcJ33Xzt49DXB5nuqxsWszXX9Rhf+rF+m7+DD2OMOxT3AXcOmCz8lJtnVsmj9R2N83cUeQ
D5EGjo/+3m6c4l4G8lO9mhZqkIdHWQ20MFxXKtJkbuK8NMOEP1Iyfdi+W27SdiD46Dn129xeVPr4
AWUWWVa+wqR3lhUIqUOhDtGb6SaIGXvNczeiAplF4odsdrM+3JbGsLCync0Z7YByN0rN85X5d3VU
hn62L6T7enkdHgK3wjoc8dzfc/61znW0hr1AvritGXjOgwMPYlvnTn9SgqLH8B4rK6vXLh1e5iZm
vrTJ3kQd+pMsijp/VobA2SZNbPt3sg1pEDA0elkv5AxAJhHh6XnVKp+SnUb+p8T8Fa9vOEll2m+S
32Qu/oDOtJC9VhS/F43a7aZW02E1zDOisCUTVNoRLL3fAyULDEkfG4DZV46xSYK0pWBDU7IJqVuS
GFulTuxNiZ4Zate6pq6CoP1ZloTylbTCJxDeC8yKf8zepW970vW/OqQB/LVtVsj4V4ebO5Bfb8vI
0dIl/moc//f6/7XMre1qH/97Rm6hrMJvl/cVze8mmu2h5ejbe7VC/TEwc2OhKU21IsZQ3OMwlt87
8xX4AghM9kW2yGIKcZGre9v5Y6iXtiPnod11yu8VhmrMuI353VrOlEubrirOI7Es2WRmIsTxwjIJ
I0dhvJliK/AWGs/Vu9Lt15qsynlZmRakM1VzowbQxqH5ie4UgQi9vTP56vB9HW74k9jeOry2E8eG
oOP1bZjqbAKmrDBydh4ywk6dR6BUtyr3IW088w7cy0H2qXNT0TsIdRgju6O5KjvasuvXteZ5Kz1m
H77kBOcvGvpnN2jnOoY/6sVGvOckV+Gu0D3gZnPrB/vX7lF1uXPcZOdGnXVurSLl+ZqRAtUaFYgO
ygbneDKts7xyg9rYB237dB0npwR9+j3382mX8c8g8M0Mh5/Erm2MaGHPq8pxt6VmXOjolMXh+pIa
WhkRrKxVP2cbe9EFUPDKciereJ1jBGxBRZJVN0Pqo+6eMAxwj/hLONfiX1XZIduEF0ebcgxjlAfB
/hlxny7wt6kf8JirH6KYnJdZ6jC++rHmY6aAZ/JnmxzMU7BdpT1qHbIqx8m5bczewyTAfJ37r/Wa
Jmy3ZQMXW8P1/GgW4lfhdc6xZ9MABR6lJchU/3TMluUVRgjIcVpxU9QbtMvRnEBmsNKqYCVX+ONS
LitHyx4fBRF+aFgjTSrmUZhvYolZZnjCt7F3gjJNkK23cEsv+0xdXeuwUN3TddToBShY2OHnHz2W
nFTM81E95/gNT5BteMp+xax95TjBKmR/RWElpYINM1k/BH107ZAMZXSK4LmiPm8c4izdBMQ4d7ED
rWoqK+tAztbeBWb/qBg9LGtUkRfGJNoNB6jxIyGKAP90fNMDNBH4hrSbOhXX9tyup2t7n+l/tMvx
E3CS63gz7ZQ7XBWRZBmQT+qr6lzP7rppwvG4LcfoMM3eu72DtYCGgd6mmc12DQ4uO35R4Ur2Bkiz
nnw74QE1z63y0b5XlWjXzWOxPnAPbuC/ImE6PTS2MBZNjWoPWnALFLuNr4bWYY8RiAg5cxOKq97o
izT2krOIyvQJx6VLhZr4OzCrfGMHjYLAmle+ezCZiR+VkP3waCfhj2tidgdFs75DuhoDoQoToN6t
r02BHSJQRCa/vtNqhVhaBjxbDpZjZIesyqJ04LH7AY48QThrvtwGyitllnQu+m+35WWzXOTW1ofR
R+e8p0MxbWqjCbRNNdmQFhWOayuMSKsl99GGbdTcZcVJdRo6g7t45sXphgBStvhfs8BSxQfDM1bX
ReR610FmIr5oilHvYiOOzrfCLkBR9+Py1oI8UnRGxxKvhCmynglJBnvZdhsir5rSnZa+pimrW4c2
ukwjahpsLZHBO5xf7NooL4saZAfqTSsjNf98F4ZDKK4ru69unfSHwB/FwVOdX4Vsk1XZcav+MSSu
lHTxR/33Msrkm0sfW62l7L1N/j+u5cwvrLRluMOzeY+0x7SNBidc1LOEVouyP1IAbrkqFc845qGH
9JaU2koQjbpLyO8sRysi2OvXo4rLJXPUgj/KOOlHOQT5gQhlJQyYgqC0dkPqOOwea+W977U9zDnU
uNVwIPk1a5fP7dVU/TASlDqiONTPZWsemrDb9Io4xI1VfIaZ2/CUNJSXKDar1dAo/b2tWtHWQVvj
6GI9sezSscTaTkf8vm2/Zo0Tvxil4twXEIlz5N5efPIxz0VwkF2yQPoBSLPa4BvIaPYVD01jLvDc
/VbhFfycGDrPT0NZypqFmdGzM/Ajc5NuNbLXXjnGwlai5CkIO/GUDFm8cjO/3aaZLZ7UoojvuAO+
yk5ZDIH/4bJbPMkachzOtjHhbsYqYaEli7nzYp4T/lpsatJuSyD4buxaEn5TwR5mFvERKGSDOZmr
KJ+snVbfVilqQFGk9DyE/3HikcY4Wtog7GyBL711VE35FZsXB4llogBKFpJlGpJ7ibQCZXip2iy5
lyCsua+Za7IviONLo6bqYmzZdThWW5IuTNQFWP3y0SnM4pG9NGSJfMq3sio7jAKecBw7Z9nUWKI+
6a3zfB0/TwqU2S414NCTjiJOl73ZfsZe0B3lEDIZ7qWd7OVtgqa2S5Wb5KnRzEXisAlOykhYSAWn
/t7LlEtcBwqHJYCfZyzLxDnrG/L/agppxUfKc2s4cBbwKKq3vq8ZfIh+s6yskBTZ/DBN9QRt4xjb
n7kmC9lZzCNuw/7vbaPAhW9oIPcmyrqwXdQJOVO7yI2sxzhzj8MQVhc8SqolLq3Zt//3iIw1hr/X
6LQKTxKjCHZVkrZPzai8+bzHUzHX6rwLd1M/aEtFMZsnoxjapyR90800eZQtFh4jOBla/Ub2RaPn
nM0BnaSgaR/SWAfWXJlnzqY4c2dCfPY8skNLid9axzM2jWdE+yJR7XPHzcDuXf9Y85iroetyOUye
snZLAJC4vrvIYU6YLU2t/jIivXSt6sLWXzrhO39Ub71y8H/NzYn97dC8zSa9PcnCU1E+4KFbIOX4
T5u8UjsULwgF+2RB8hngOWbY6qooS66ujd2MJo07Z5fZxnSYStSxpSh7hwMSzyTnWWiTshtFB1Q/
16N3tTKWiH6GnwAngYNF7ovuxFgklmBwEoGwqxGdrV7RzwkKMpCb+JmcsqBcXzvtuHX2dqB+CaE0
kOrxX4uGW4RnT91WYGCzKrzJeK5CszmS/hALWdURB7+PmgSTnlrplobxRdPL7kn21QgsJEoVnmVN
K8dy6Z6niFv5PRo47nFMlGQJAAB7kdEe70Q1GUvslsJPx3A27JSsL6ItURXRUciyRyV8LWdDsHmA
nJnMxiT1gKKTnMnWOvqcKmuTj471pe/7ciuSdRgg/T2BGK6/RxU+h2OrKa+26D9rq04usqbqr03X
qi9A6roHkmt3aVrg/N35ZDL1NFjKqp732RYosL0Gp/eWwY/fV7WdT6DslWlXgrrWU0JD6lxY4YDm
1O+rIUMpg8NAv5EdstDK1L6OcxD8OCIatrzNTxuSKNgfdQ0KEH64cXJctAa342Rcj8nZ61SdO2aq
PaLU3C+TsnH50Kdg0Ti1iRyXMSxLNyiOdldV7vUy88viqLkWIWinRJFR+dYZqHMTcCuwGhqAgY88
pQqjxxana/sn3Z89wzMz/pb6/pLQY/czi8W9iRjV+zTygzGNqrxvvaTcid4mRqhl+tmIK3UVaiTs
0ez+KieN7r5EheiHY/XZIlTz+iUXGK3Xji8WdYADOPlBgaIov7lmNOtdm9jdMzGJ2WsMbLvsrYsw
IMljfpOdThF4T3wwsksW2J2/4t/t3cmaYTfu0nB7EGfz0kgX/+dasrNSJvfvtSIMT0xD8+7MebJc
K9afgzQzVzLsJqwuxd0oan/F6/6oi0Fxl1mH4lAz761bHe2PCT2YHVoR1nOqxc6mEnmybue9tohr
pG8V7sBirqqDMZ2JWpP3paZopf40JA9yolzMsco9Dh49zzz6MQiqYGtl3lGupRrDf79S8FIGEY8e
I/CvRaC3FtDRMIk2nWi6hezxRPWrW1avY9Ss0fbgPPa3yXHJySJAP2ihjQa30RqM21G38TYDxkou
MOX+Ojf5s+y5GmpjhC0Tl9fRWQS4VtHiw4REnupq75YaAjNuO3/TB8X4YUxoT/3T3FUo7cpm1fnP
5r9Gy0XyOab312jZHMbxd69A23hQXbHj5GRtE9Ton80x+CbsevyGSMijggDRq6nHFuQqS4W5WXP8
6aZpIUcgs7jphQeb0w9LAO3dFyPWhqVBBv6O3STKq6rSFney3oEb72ddKK//xtYa267C/JkH5Rlf
Gfe912vcjiqi2g7x1G2Nzs7BaTrlJISnr6eib54RNu/RlWuGb0VtzDce8yeBoS2qw4su96ZnAbAF
fRIVjNf8qVk1cI//aMdD7a41S/U5cNGC7S3r1/gIo6jb+Fv7PF7M432H8XJ9+YH+Pf72ugHr/Gu8
fD9/j/+P9eX7r+f374zFeiCB8mx41o/Q6PpvHSrQU5LiD+MuYNJFCP5b+Y6Qgf4N//TvQ2w6B0Ru
BRtOy9qhHhRvfNcfP9BrQ4qtVr44OprH1dyOefH4gSLP0vzdnkO0u7bP4yfXFDuiJ+0iw3Dl2JhJ
XS/STLGPVW84GHgIfSV7ZCE7blV5VTcGU/7VXcTdoQuHYXdrH7XeIlIWqk/YOqPLlCX6eymaF5es
6k/0djPFQW+sm/rdgEfNckCGZZOWXo20HwV+WvVJVuWVLJSedHlgtg1KKDySFCha5dTeySIpvfYu
mgtZ9a3BWiLx0q5ubbXZEceW9UCZ4o1hBtNCzpNTZMdYoioLp7NG3t9R38VkYPVWBy+Fa0Un0Tva
tX2MkTgZUhs7TRVHEs4G5ln0yL8kaXaonA4X9RQ019bLMe5Gu105EeiFN+dARZ6MWf8un56GiOON
V3DccsYn3EGmJxfvAiilAvPFuQ3azYixKxuOyIbmZ+v3kNvGp3bwkMAFloHysVdXy2BwYRSk+ln2
2tHMswIlttaMcHrqEOKaT8NsJtuloRreWxyOXzR0CX+myb2DkmGwsG3wEdPME0RWf92l7Fv0AtiB
ULsPHYZbv8V5LjwjATUfMY0eK1+UuIad6oQgAzSE3dSqPMjaQGjkIq+qSyOq4Xqt8IxdWXrKZzYA
BILDD2soC6CeVzAT7+q8HIptLUa2zAjqLUlODncWtK0cLSiUfgzx6TfFcihHE73bUlkHahYdEq2f
HhsrRnIWYbndoFre2m3DZuMOOMZqSjC8tsks+Njm4V6Pu+F1dGNtwQEwx4eB3qlKeKJggGdm0YBL
ScUT43eBCeSvKuej+KB4FXr0aAGdoUGJl8bpluxFyJrEGreNJMATZ67Cs0f0TuSreDD4LxnOrK5Z
gCUmBL+2y0Z/K5XZQ7xJvAsJt/pogi7BG0oR8CXDcMPi7aJqYUfkrqs/yILN/cVQNaQMA7TLru3I
DphKed+A3H4oUogpkT4hu/3PFDOqeuKG4dutaUKkc6caBLRvy5AnxdiGJ+N1aoMw5TKdunyl+Rgh
14Bx7pJJN74gxV8FavulsPTg7CLmuZDNaqLjoGHabxqqluT73Q0W7OCmEgKKK0Wf4cpqvq+T2lNW
XVxzRipyczMJLbu4SZBfiwyrE4yhkcC2gaKcC5CVW9XAh81quvGSBcKGfaM5H0g0b0ozKH4UfftW
1Nrwajpqv1b0uDnh8NafiraoVr3etc+iyvwVKfJo12jR9Ep8ARhNUEO+6LXxNXS7DwWsCTRBampg
sb/J+iczb81nFewUf97pNceZ5z6cvEc5qJq/MnAetIUTobSs591WUYdkU5no98F9GV4M4Z0Unrtf
bRcdTGMAnBNFuE5CyUSXbujbr9UIha5wUvdhQFns2GvgAEaQ2l8rgm+G55RfUN5Pd4ETRNumtdr3
OWUkB+DSiwbumItDLXT9SY+q14646zYgFrCrZ+HX1tO05xlxtElqJzpg+gsJEjGrJWZf+ueg/Kx0
ZfwOoJS7H3zxx9Bzop1RRsbObXz1oQ3Q9kZ4bPoOfggBLeVbHbgpuJtGvw8cbKsb4WA5C9QhL5r4
6M0K0rLwx0k9gf3JNuMMrbi1Xa9cRKbdli/UtceaB4YaH7FjmDQ6v9fhs7ExQsVerSrz4RBMDqHF
f1/Kuix00xwOKjSS/z1IbRWVtHPQDwcrrlgFAGMIRgipBBWQmRFp4hzUkfVQ1oO4j72vsWlgq55m
YX4KRv9R9jleaz2EpVB3dQ4mtYdSEC8TKzTXorA1clhzPUBldsmtuUD2jeGeicZj6W6zCpW/sdS1
3VSTkobM7rAP1sj4NBP4bwwsRXffNBGwf7U/yxqCt919abtEmPNEX8s2Wcx6CngVaGeMTFhKtrW+
/pZpSnu4jrDe9Cw4EKGY0BIVcLcKsBZ4x8z4x0p3Hsjex5dU9TCZCd2HzKichzyz2gOe2tFCVgNn
0C+4KRLCE+70tdH6w6CDdFG8ZNq1imlu2HSo7wAQkT9V9s2gPBB5Eg+DUyUH19K9ReAHP80ymbd8
s4e19WRX7E1a8maLAQXlFz2J01XjVw2vn2IEAErwzmnYsDgOlHU1q91jF6oNGdtCXPzZrgCJ2PGp
60AJjqaSvQUBts2Og1CdbaMuAM/7ofSb5BMXv2AhMhNjjx5JtcRtdMwgYqAZjsiekYvFC6uLnYeO
wN96HIAfQhvXNm3VwMYAeLCzc904Cja9+0DwMbrqfI9Q7XZnTn1yB/2bW5E9JBesFnkscgp4GGcz
kyoopyfszVTCIxiyDY5rob0yaG/4JyQwDvlROwjZtqFTfTfVcV/mswi/b8EY7iYsDrJwXNhCc14m
G3vcqKs5VAc1DGk9WXlNUL+BQMIZwigQHzac+q1MF5yFgrdRtYsTUiLpUo5KHTjfRupiOzJPQvJl
5aY5sqh6I85W49f8pu0aK9RKeXVDD1KkR3Si0MWTFShLdTyF1lmkZYRnzZAfdCyUvhll/t1Srfhd
1YAvRrGLr6xmk3dN0wmgrI3URRbUZ2nXoyPa79huVRoLtW/ExZ1pZJJJKxm3YDEFcvji0Z3puLKp
TwLUWVKhHzw3LZ8muIsHTKbFoqoTsRvAxG2wR1IvSRtF6FdoZ1kDKQswZS5QLmy3CfrEPCEDM15X
Rq8vlDKzH5Fj0RfjYPsfoqsuuEC4wYJHrT0L2vKqd1GewByp8miTGwVPyt5IFMBRKZ6ueuxAzGid
O8JUxrQKIFyxT+xO12olfH3TWggyuaSl+TPE8cZNNFU9qEmDzxYyo4tU96s7WWRz8qbmkx+ujUm+
Q73GPMlONTNRHyFGtq4szDxSF1RIawbxOTWyja0gfT+CA+NnXJj3sfCM+7AQ1RmCIaqu/zQ181WL
wqQ/jM7x1j4kirm0G1FutCgJ0InGsHN3XY47Itid0bouJRfGcrQ7NXX/U2smtPWHsPiRnZvebX8o
idUtTLcan9x68vifmv2Bk6236tvikx2AjYsGKWSh5iGZMCh2snrruFZJXiVek9/9q30wO3UVo6u9
ksNuRVEQwjDze9liulnproZR65a66eXrwT+oeiAeZRG6fLS+LtS9rKJUrqH4ixLP0IhHhW/hIzKX
+TZwXdzl51myDTVN2Ota7B3kuL6F+JJM/uY6YR5W6GG+aSZ/XMlZfW2Kx7pWX7EkLU6yaXDxmhVN
fJaTwO4VuI2Eu5IMxVnrCcSNGs6VRt0TjEWWn7un/q4EWbAxbSM4EFbWHrUJeVc5YnCaT6Jb6lOj
uvW+tpp+47d4BatFvG+K0jIwedH9c9XC9+8864QqCRKueAmsLHMWqcKacIUMbL0nbum+2TxcotIx
X8NIi089GLRl6dvumxE23ArVOuaUXVivlo/9SeaGy7YAMa9pbrJvMkM7gU+LtnEc95eibcs1aqPq
I9F6e2k2TfxaVZGGvkyGLr09figYQnxrRLwvE8Pg2eaO28iffHglFF3IzdnLR53TDdF420dYPx3f
fSt1l+3kTccqEc5LlNrrsJxoR39lq03oplq5MbznOlFpgayrTyQCF3KDFMg8fSyAhYXlUF66cqof
/LD/KqeXrm6vMgtZdp3sdRJldwSbjb3nATXvykGcDcfJ1yFuu89WpVlQWPPoa2PjHi2PPHW/j0Rv
/0Tk4MWyk+I9KopqqTaa/pgPY7CRK/YcPa4rOui2npWsx3xqsIvnahgsoP1a9NUKxZ2e6ByiWDEH
VfFdI+M1fpu9Zww9dN/tyODv0dvGychC8ynsgWH0qfPeG0BZFNQH9iYq0k9qkHKKRKBgKtUcQ6/8
iqILcrM7cufolhJFB6q1W475p+9WEQZUvrustVrfBR7VXqSIJfU9rsnEa8BQt+Y2UrAIl71Dwgkt
BJK9lL1GBandgVqIt591VDzdXaFZHHym4ZqHv/ZZdVqLaVemnqyoSS+jYuYzVW14nhFmZaHv68Ye
Xzjrl4dAj8O1BJb93R7N7RKI9nd7yX7hv9rleGUoazKSmbVT0zjYZJ4WYkFvxC+hMJRtl6B/4Phx
8tLrSnmwdcwvZW+hpQrnjpEn0tzreTpu6kN6N2lzEqdtPiXcw1REeuh7ZApu6A/ZRr6TdPxv9Icy
mOlBtkmAiOxoLPICDeBQx0Do2MOh7c6dDNLISqy/Vy539ka3sTwp31scr1/rWUCfICAKZ/PQ9IeV
bLoCVKOMFJhjZ57llT5fIeh/GZQpPcimW3uR2+22/z1LdpAQ/zXVb60/Zunh9L2eGnOna1p86bLE
WRXQfVZWicq6bJNFALVhp5cerlaQeC5NLTo2uHD/4HmZSzElgv/h7ym4g229qnOP13FyLd+HNNnO
xJU/GhXVt1fOBN6hs5pIWQmzqHc1QreL1GtCDDfnV0h4Bbm2XOc6e34FsxTOKvM14k5G5z3YkwbT
Thvq757xoyzi4dMqc2PJx5BdSC1bhxCDsI2O3e4l1BILj7TGWSuZx8lSE/mrrQrYOZXe7Ya5mls1
0suJWx9kL2IOAihT2J9GNcpfrS778OLePsPpzl/NmKM8v6pDG/K1UVNetZnU8h0MH/JGoRmfY8XL
nmAOXWS75RYFCA1IwxOOSu9OX65Gz85fsX03j2Uf/ZruZ0iMRaionw07/c/pAaCWd3sqrtMRYTeP
gePpSyczQGMYkb9MPKI9iTFyFnC7+EvTvXmIGr20daPcBymJ9MyNv3RG6B4I8bR42pTJl4FT60Z1
GtBS/E0WnmI3W330cZgz6vA8tLizD+hD75oRiyQlGMWqDUvrdYrsn2WKO0WVPkBNZos9kzDgayxi
uzi7hjmcpNOu9OOdm/i+Y8dh/WPR+7uprvAs7LPYB8Jad/s6rR5j1KnVLZyA9o8q3jHdHquox6pT
i3OY1DAMfS9bGaaJAuJcZFn3kSKXsh9FhXHg2MbZRUNxfBk7TreRVTlOnTuyUSeJWBv5dYF6qFee
kYLCE8b4PPhEEWKjecOBsCJDPlor0EhzQAHBbTS507uBh9qr1aaLxEraN9Ow1YM/uMpSzgoCvVtm
FjbRsld9G5H3eyPQEp2yFCc1ON4tu/c4W42NXx6aSLVXhDXDjUh5gqMxIGx4jJzAHPN6WSDU3QDI
PYEfIkoiyP4nYZPtjVkmZ8Xe2120fc3zHY2yJdHH+MVtE5BZeKX+yBqQer79PQaGQNjYmZ6MHBva
YTCDo2nBZ0MqIlorDpx7qy7wK5oIN5NNRx/R+uy5C5MaDJC2xDZhO/ils4e7bZ+byKtW3pjqb7Vu
XeQLmVG4S+BCYg3Hg7RUJ6AGhR9f5JXdVN8VJXRIBP7VXtWth4E97uIZoc/doHDgFKolTsJu+pO8
6vL415XTW8pRjYCKM+DW/K+huKP3195OzLoqdklgMiFtlnRhtvOwsrqmzXr+QHeVHr/JznKGixTR
Ykzd9FkmvxzF/MpWKb+TXfgH5Csdf4ut7GQLkl7XqiJPOWQD6eQw0YN7TOysFUZNQJsi2OyyzZ+v
iLuvFVUnXYxL4bW98vVmJ8jeLuSI24Q0QlrKc4YKlOY/i0QZb8WNEPmZX0a2y1mJcM2Vl2BHLjv+
WJ0XNC9RrJYPHCW6lyZ376JRgASZa66WvShq5J1lzWmK7342a3KMmXhxcHTHa7KcTtZcLcEzLyrT
7YFOMFNFtGapB544dM0kXhIRjssMn7y9nEvEG2vJ2Jx2cu6gcsMe+9DcXt+DhsKIL3BNkHNdklyb
zlDTjeztE98C+jj761VYcNaZjYWi6MtX3453k6o7H7ap2KsU8APkobB8hj94f21HlWOVcJ4/qUPe
Prqm/lW2y3WisUGd02unezuHey3ayf0YOlPjbtvWlzBKvLOtWzZhCA0NwTYbVs2ArWTlhv09LMz+
Xpnp+TWPyUn1gJz9brd0K1yRuLTYoTFCdgSWhllFjgLL3BSUquIh7DpecsxKjrItM5N4wR3TWlX7
Ngb8rbGLX1eePu4TEpvPfTE9tHWPT1BLLHB0GvFsO5ARcQg49XPt2hSiZlKjOStrMXw1vMzT/iir
ox/n6yANx42fgEF0u87e5JK5o4Z+tyjnS8zjN2YtwnkLQ1s3s3s0cL3lqo1DQDgzDlebkm3mTYe8
dJT3lluqlbEj52i9Q2SUbxeIyPc283aYqBUvPCSaIwqxs8Mu7WgEfRtxvVG1J6vPi3A13odVpR0j
ttlHA56M2xEh17lpL6x+qB9zJfd24RgP2yFOx+dMH74R+re/xTb3EfQSvhSlmW5ckBcHgunRPRK4
yMnYif3NzR9tdeg+Wx2LX8e307OnAQpoGlCvipOZR7QRmoXPvofbHFVZ+ElvHufADHD/ufGPS0+2
Gl2VbcgPo/k497eWliy9+ajJ9n6JIYF/In5tuqveUaNVpCjOqsta54yDd8eZJ+bXEpbVThiGA76G
jsBqAIwKa4CkyM16JxvJaLnXbisMIZt4tlgMKHWtOg29E9Wwp0e8c63tbCyFhdfYZtyNhx+Yu9TY
NPwPZ+exJDeStdlXaav1wAbKIX6bnkVoHakFNzBKaK3x9HPgya4sZrWxzGYDwgUQyRCO6/d+Ipru
fJcNJyIrF9mSF1A9VFfDvFVVlaJNCWzbZZnU1Y2c4vEM20+5Zi0M1IDvxHzwdcQ3/Cx297JpdH5y
CdQdjOcbKPek9asngfqCv4A4f6fyJ78GfhxjlxTm9yrclbWaYjFQoMqyt70p2LNb8i+JG+KHRO7l
PvBLZcEPv/nUlcnPO+rUQP5zxxrdrK07Zeoaq1B9Z2oxmhZV5b0gxPy9sozqJoBJgN2j+yS7R0Ml
vZJO7taZZxW2sRV6qD2w254wfdcFnzX9Hfq4qwEs9wFnqvolS1fy3zA59YNlsOWFTmfnBVzsZPhr
E3dLZUERylqm44TRUm9Wp0iBcLoZ59NutgKSh1orbbxDmFMggNIsZOf7HAPl3q0oUnUZZqQdpTOw
po+7rKFQFfGbXAgwmo+jnejUgSZ4wH7ur/uqcZ4aa/4G5c8Yi7kXvw9/vLUAbe5qor1VYLb581im
DUurl+19TwlXjud1G6UEd627OHWlHU8qr++2fGXzlwzRk3ZO3JpQYFZxEWP/iRDtrfDteIG12fS5
BUnKEyxNbvU4Tiif+rAV/5RqlGdScPFNlfFthI02Ua63eZ/XRX26DK3UWGZ48/Vt1t+M8yEpHfLo
fvG9TdEAkS3Zb/ghLNJyJBZFf/ltmptU5bUQL3LWe3czEuAIPU937wNlQQIrsgEwyrvJ16vVTgPv
amTx56L31yZLwyWpB3yu2jG8y8DyLHULFOpYAWDog7z8pGnNE6aX4ffMoBqqt6y6rrbNWq1gC2j6
B92pMZVSxHdjDIwXtxwDMjjp8KD38bDKitK86ZCA2eh1VJ9bHUaJ3pszobPvVu94+S4Y2qVTuFD0
KJhRYemD+iyHa/igOMP032s2iNuSdDBSPHmMTVx+O7UWPjoaMK5MKci9xzrmbxhN8mmHzaEFj/cC
M09Oj8iz7OOuDpZV3ec7VilkF+vIXAXzgisPTRMVwVs7FlVWLYwaJvkf//rf//f/fB3+x/+e35BK
8fPsX1mb3uRh1tT//sNy/vhX8da9//bvP0xbI9qkPuwaqqvbQjNVxr9+vgsBHf77D+1/OUTGvYej
7ZdEI7oZMtYneRAO0oq6Uu/9vBrOijDMfqXl2nDW8uhSu1mzf58r+9VCf+SLSu7e8fhcRKlCPBvs
BzxRkh0F5GQlm60m9GOF+Q5vOaMgE7yr4UUn2eprz36A9g7e6G3UILJE8vIqB3J9gFpV5uiaOQh1
mV2ybhujePGd0Nk7U9KsZBOtwWxZOWl0GsyieGlXIKrTl9igGJRMWrKUk9S461YuqdC9mYWPmZNd
pmaobjTTK3aun3cLzcihj8vOrHSgqwXeSbZIqVY3laaM66x245VTptVNbneff/+5yPf94+fiIPPp
OKamO7at//q5jAVqKKRmmy8Nyjlg6vLbYqy6217JH6UpvJGBKcomYW2kxXzUqU9yFruJhM00OwJf
y74XM2dGHkSntXj6xN+B5lW3fOT0R3F7+HOWmDMlf3apvmWiyqu2y8KPhqcE3YrJo1wgW2CDIaOE
T0GTtHfZ5EDmZY6vePUlEiZZkZt/eDOMj19Sw9BVzXQ11TA1eHjmr2/GUHlp4/e2+Dx43tqY1bC1
+cD+qSV440wgUeSBMPhPZ+kMwaqiyPGXPjm7pcZ/jHPFhDM+Xy3b8iwYEAdWp5QU4mQgENW0G3IY
CYGAFV+qIEneDt2QRaieyw7IsaqKnAKzZNuvXLDhfneU18j+tykUgh9RJfHRRag1dZGLDFaCgV3p
798ny/74PrFXc3TdNRxN1xxDnX/sf/kx64BDp44t9ZepqpuNZrbpxiSG3pPuTR6jPr86ZqR+zpyU
QlQrQvL+QXQN3ERZyIHCMR/RIPbuoWVHhy51x3U8lNgRVs09Jq1Ye05JcNc1UbJ/awZziUXWWVQS
19tWiTDoCZIWruqfI7IWM6J7H/dYur1XZuSZrhj2+f1aedX7Tf8ymevl68oZ7/3eAOwXiUXWBSAv
xyIb/aMNIz9/awcGdp+8W1s5as1T3uchJBi8XeHKK96HkyjNrGVv6P4/rLa6Pi+nv/6sXcPWDKHb
c5LBMaxfP6Fa1Wp03yHBd0pYbvpUdXFZQifJcSGeko5h/46F3CXyqu5UNC5iBl3evNi1Hh6NpMtu
QxFlt1qCS2rSu+Ze9r0dOhgyflBg3DrPk32IAKfkeLp2K5vtaGW3faE7JJuTZjPKF/e8guJ3XnZr
qDMeciHQuWPTyJrFUCnoVxsxpyXMA1LJTr2Mba04uUkBX+gvpw3CzLto8m48tYYVEGW8430idqxh
1mkayng79EZ4zaNEXwOv7W8jVo4VhpXxg9+RyiOb4T0pRQ8Vb5iU1yQIvigqIH1Fd07ock8PcNbu
KlNrdhMAMtLBbXyjkxO+kWdwir5xAxQs/+zKG8QgoyZ9Mt1pcN4uKEofBmsKfvb9+qaDfumRrgwV
Vq18FsabrLyMP5N+gsBtI0blq6W9NEWPH7IuoEfPZ7E9IWkvT+spdN86ZRNAvnlofoiYGrm/BNMe
z2nTZO02AVBvefDjnemMyp4icIzSt1IbS80JsEpAbOCEVYB3SpSmO5KXRyiAluy3/Iq9xl9OAX+v
Ua2fDu9zcpfgdiXblm59iUy/3np5sw/VIngM1LZYCWoUp3wynYtLHX1pzEWBNp2NNxPxwqM431Bl
NfcYl1NH9lrqupU1vtEZJINh8HysDB0orzPhYexc8tE1sCw5CEg5uvYVugjCm4qlWaXjYlQjbMLm
yUbjUo7Owk+2YTenye3VC6jSn4csw6iHnIC9ZT8/6Yu6S9VLpAFfRN5+I+dZ2nd1bIKr3cTOecyw
sB88K/jk9rBj4lGwLetqcWMP6N25uRF+qrocgpbnJOCITOWectzF7DzvkdxVt3CjA7W08aJ4leqv
Ozw2Kf8Ct3PL4moo8CuQ7sViPJ3Ko+zLwLyiCaoVVzI6j32BxkbFTt1fsxUmAQYGdjci5uyvC0Fw
q2TgR+R18hJ55gYRhKOE/837vSYH4fyEH8s6CRLe2AgM3tqcvGBls61Ya41OhIO6/gU2SH4UXmVd
a1u3rmME6vD3Tw57Xnf+ui6xHummagkEI3RD0z4+OdrMKwJFpYBnRwHGhUmLj2eV6U+pHr1OflRf
YZrqT4ERkzKtq4ehVIb7fvRWchLgP3w0yO2/XRI07PlNtrGyOWfottAejXUx38IZlH4FGN7YyTvC
SSasL2JWu3l0DKNrjObhjQb1/uCAML3kuZftggRhLwDFIM3FFJ58N8kXQSQEKcABOFM6IMWaWA9y
hj88QzLs7uV4gM4dr91cZCvUGp9topocRjd4cmrXAqFv2HeZam29ylDmzJVzAsxEPXpu1koW7eI4
itjg0nSTcoDP7WJOPDfNxgKKVDT6MXBAtgztk+4Av7bjLruL/XEi9cdXAjNyWCF+1H3Twiw9ylG2
KO3595+gZnwMkuZHiuuqwuJVKEuLD4+WCMtdQDBO/2rj5rqtciCpPAansFt4KWysBveW6NwK1Txa
VSao7rK4jQOeYLk1ihsv+6KrTnRXVDiSlrim7J1YNKzHEUhGF/K6ihLGtlZDZT3mRfeiYtG+aFOj
ufpYKd8jQrJPFL17mTCe3k2CvGEAG/GlNIB6T4WoLpaJJCMFibfLqUc2e6cmq9bPdytaIFmuY5Xn
Hj28p5F6gLy8Lqb8UBCOoPjKtHKO3zP8qU8p6c5n5+drum4dHx03M5dyli9gkGpR1xzlPSDh8HTA
StKJhuVgG8aNDqXxpkDty698aiZ/drmCTZgxwBKUffLgof24MZFzeLsU/RDtZJbWs4prw8lH0HuX
GykEw/nsve+/nf1+nh3h/Sjvgjn3z7MPd4lDV2zJ1fPQUm/rTvG2URCGy9ZTp1t50NIg2Yi2y1fv
fb7WTquu1Yy1vEwOdKZeLs3U7rbvfbZwYOiNuOyKfvpG4QE+dq0Jfnm+uhfGUJ4n0SONUofOHYJD
+dLKgvZV78QDCYuAXZ+ypoOKueqUF6Ps6k+//37/LXIyDMtU2QFYwB5Vy5Hjf4ltMwuTz1BvgleY
EWF8sOxdbWQPIAqa75bTbsVYa59U3xHLQLeNa4mI074KJmsLujQ/5cgtLXIyVQu29HzJ54OCjtTK
ikk9yqZeN5ff/8nGx3DcsF1hG5oDGsQxHVN82MNZmuqHQVHXn6ZxWEXuVBNrczCTApMR2252PZDh
Ra96P/vUwcZTBgHlhZ6a3aud1UewJNQ3NGr6fsa21kjT/tWnQLRIRaqee0hq98qYXjHp7l+Lig9I
R8NwlwYrcHqFn+nnsangtmORG23zBFyTNfu6Z/OIPJMHOZGQr0coNcz/IeY1nA8LE/9xx7ZQ7bBs
kw0cW6JfY15gm4S02ax3ZbFgiqTMT0OT+7NzDKf2fEh1Pz95BSBHSpH7D/2yKWe8z5V9icgRB0hM
xKXnm3yY9958vzZ3qRRTRo8QITD7OwM1nWMg3FcqVWG6rM0RRTDbFxvHrBmdpwA9Wg5ANW9kF+mB
Yc9KOiGGwKC8Sa+iG1o7obmD/zjcqUXZg96+EVHOLZWO76ZftdAE5gvkTRSvDBbEof5R3gRIw3iJ
0SqWgwCk47VX9OZs99ZhiRd1xzAmHozngzxrMJheoOvRrj8MZCniQAs50eKnstQ1lAuqtrDhb8bT
MjDC7sFOrPHCG3LXQjF9kIdyeKVEH9+/jVtNuMgMBwW5eQK7AT3LmlOeILJolQ3iAX6gIRJmqKdE
K3+eyT55iOfRD5NlnxytG9PeCx86RD/5xVF122ybjcmt0IriyM7i50EOTg4KS5vcHIujbL8PqxEa
GsDQhkU7uhg8KJOyMeYnrzYfVDYCkdamF2d+DrMfwROtya7922OYqswGd4CWgG8eneUj4Xxni74k
PJU36cpUvRXtRo7JWWE6VXto/iOByvws/2+vijvqHkP2n68apYO6dAZB7JtOE5INKIIncDxfa7ZO
wCAK9wpSyLnKZq+Pyqveq8hGg/g9dYOeXdOs+YyhhXFBxsi8yDPLM+OzjSybVRbmBblSdjNyIGoi
MmJUbNey+X6QV1QICbx3qeQDF60Wg8tveuXMjgr2n545m0C1lLPsez8Elh8s/SJMDkmnxkdIY0hO
z2fyUCs4py/kqUOKbwMZ/xq1QXKK/AzKlVNka4ePYVVFRbVOwXUDY0aAZIOnBkiL9odf5gC2+y67
r5vZh2nE3PCtWbftrYtOpW6YXr4UWaUgV1d0CCAzOXD7Frvz6aQgVXH2TcE2hvB/4TWm8TwMurUG
rDJtZTNHjXphTmN8LYPaf6qIWDQ3MZ+TaexAyP1yldXdpFRlCTebaFkVev2FX/NhJEvy7Fl5tc17
HM/zPCigUId3cgLUwnFhB551M4RudxRFjmbF4BZfSD/ON3AKxVll7ECPMFn0m3Y0p4UcYM99a9ZW
89h5fgGdAQWDOKNcEjr6QU4QJSIoCgjNzkHAv1jGqWd2D71rrx0PUmDUmNVmrvp+HlYwddmtxiAm
CJmNnRfq5pNZs8edhyMnpnxgeVhE9ZW1dgIxHOZsNkADuI5KoBxLSXEc1FVmw9aSlUC/iPdBXaQA
wdzmOOT+zwqhPnTfhtoubhHdHS9VWVIeI+f3WmO1qoWNcgXgO96NOIQtC5KWuzjThzsdWu9ta57k
mOypNLtgmxdYS9kkb39rmqZ1QMQ72Nd4Bm5iVctfRmzg5XthDW23DJqpvqRJqaEpIsTb24vyxyrL
8uxVM/hRIwOp7odgKO8FCqPyykzDxxKIBUWwmh2fYvru2h3G4BPFwbcPQvdgdfYOpHADcbirmpQZ
to4gcZUOjnVmQqavS4AZoKlK9+1klCdIV76d/Dk0qv8/c/7+Etwnq9tqDgveX0LxdfEPj2X9709l
pFANlWyhaRuW+/GpLITfuKnVDo94jTnXOGmv6MWVr1qLIHsHKWArmxk4cavSMw8tEGEs+9YrX8d+
5eW+0sW8PXaxzGBggkpRImow/zlTTNslyhijrTx7Gy2tf8h3gov/dds6R1aGsC0bRwbHcoyPex72
DnVZkLR/MKsepjcyD2plaDsbw9O3s/c+97/0yXlufkWmfjEqKSh+SArJPhRDd8DWL1r0iesdOr3Y
j9kUGVscouwN2iDgq2UbOURctBJA+EPy2rVNsjLqyj6ULgx2Ud9HtpIQlVnZHjv7lOWZZjR235D7
1m6onRugTMJvcpbiK+nacJDOlc3Ke7CLwnouyE9tutqprEsyZCXkxrB41lvijzpoEByfm2GRr3zD
qx78dDJv+f0R82n58zTaSH3mLhLvATs9J/aSbQB16Nrbjn2yvWEjW2Pculd5VrWOCq0NAefYRu8E
rzQmK1b6CmXL279PltfPKhbqfOnbXHlt0vI0lp3dgM1N6BvAsgzN2/qhWhKr9MUzHm/2coiK5CD/
J5Hr3kGfNG8ylAkfuyZbyG4LgawlIMYBildmi9ciDT8H0ZR+Dafo1axyk7B/8PiCootmokb+ME8I
eU48hqJkqetdsvtzuPR2KmMofYz5ZLWxrZemwR/xHlhVWlt4y/dQCko8Il/AMbZTa6YbJ5zKPfG4
81C4wa1hhMbnQngxFF3fuBhGUFz8suYhNA+0wXTBdrJ5dNXM39th1W3KngWnjr7K8cQbgvWU4IFk
NuosBub1a4Pw/5IkxBW95hafdTd6BlbQwSPVxSGvFWUl+3nXlxF+FC8zeX/bt3a9tQtXeQlgS8gJ
CYKla703qgOCPtFDFpKgmW+o+ma1dMbJOQNXM6510eGkOA+0Xu8voE4pt7pXe8cpTcuVlQr3Juop
qUKEf6qrvIYvV/iPgr1B4Wvjc2fbxWmsMM5Mx2x8pq4YbprQyCgBMRoWMPkVtEYvcrSiyG6b2TO0
nuFSodPFloRZcThN29FXYN+04fTcRG28VNFbPMqLbNdft3AFH5S6V27sDOsC+cIUWve2G3QreREq
38mq8RxrD4euPlcRZIBpnMC51vOuKYyMx/cmwqQ/m2XhVUep3ylHZVOOhhUpB3ltM8t5hqX/4MFE
ixIXX8pptjoM/Q4zS3nKo6+bDVFKbGTBDSrrv43JaYon1kZsqTtf2ceZ54mXcqgrMOIwHMn4kb2P
NfHY6dY+yWcupFdgmxra0bEYPXEfT87dW3/iWmTdSMk6WFLdEk1/l/01IckyrUGgUiVPbtKmmF2c
R+eTMqIPmAaOebUwl7yQcESALELHoWupY6MGsbazxj68nSKQaB9k22vIF6PzDimDhyzsC/OcjfCm
6xJtyLe+srTOoTopB5Sb6qstVSnnPl+7HakNeCwWhK9Qj7so/FLhwW1HXvi968st1hh5sChSvJ7c
JFoU7ZWdscCJLY6AUPvT93r0rlbl9F+Qe/w2Vbn2qk/mAA0NRuWgacECWSJ0HTzbhsOasIMAMeHy
HFI9CNwdxFZ5KifJsxob6ZXlOOlS9ikVNdqFEnCPVN5DMZtwC2H8hxx+v87p0boNsGhCTDAdFi66
OoCbYn+tWKV5YY+Lf6WiafvMjdqzR1y2dkVQ3ysBsbIzVd0nqIlXz0cYcaGs/Kzr3srp4VxFl6V0
WTb3/VQ7BlMDbp+CezOihWYZab7oqsE+N/OBZB/1tgKRZNePCERAT+nc/gbKXnfwg/pFmwWB5cGd
oWutn55xJFKOsktOtQJYyB7E+tX7XDtA6loTwS6JKrHS9dG/6mkzIZdqjUghJ+a5idRujRlT9oAQ
qw7Yy/C/GIOxG2pi6EUXF6sYHsnXfIhnyqdmProhbFt5p8rXft4pnx0BDEvRt5ZSiTMJrVxgY+jM
jYQw9Jz2UwKTsC/DTW0rsxAXI3ZiRgBfEIRf+rFK1iRqdpykp2E+i7QyPflF1exyJK/fzoI/+z6M
5n7dr1Wwo8Df1INLbpQy5nwaWNC8FMFBNuVBGE5mrd8mQaUVOspuTHViS1vmWhHedHC9E8dInh3h
6gfHbOuVboGtA6ANFS0gOwA+Ir1xEgPh/3kAAl6x6t3WOZR+4D5VCfadljkgyketKeu7cSObSCTs
kS4WD4hJRgACQRwkyL20GAjwVhN952HtfcIlKFym+cyIU4xqkyVhdkIHIj4a6DzgIup3t5qL33MQ
AJdUE4eN5Jxh8udcU9OH5t7Jquf3LnnmlL25Cmf5bBWFSS1OnRMWOA6bfoAaUBvFUp+bsk8eJixl
UcGG5rlMHdigUFRuKxJgSy2u8LrsZ09E2Z7m9lD7/c82T/H/tP20ejbVDJJZpr6otXebVmr2gw0i
LPFMsF/SiTpi07pzWjjogVOER8tO/XPrDP3aVJrqsc0z4NZISXxvvyRJnP/IdMiAVaU7jwrL3hqt
1ubs95V+yO003iZlW96x6wRTnpbJlw6Fd3mV1hVXf2S1SsH5L1lat7/P/Oni1zqvbduma+sqaWFX
CEPl6/RrzoscZdA5auF9xWAUvO1k+MeUXB/FxB967ddf0nhavwi81L5GOPos4/A86mgxazU4NkVo
4bXVhz3Sm2hMl55BRJZfwqiq9627Muwi3KZFjhlsdpfEzTU3fPOgAtE5kC1AQTAvkmXYtcZ2Mqlu
sWsyV7k6QjMbEkwTA24HZAtS+aZ91kzFXDUjhEHyds2WOh7pZKOiNtkE6KhpBytpoxtbpQyNgsmL
rsHmyoyX6HvpkEef8kfUj92t6SCZoVtdjlSpk51UzdO2adU+Ku6EMqaviRXgTrFzWixGQfIoRzu6
J+mBjIze11cxIv3qddR1Q2RLjopql0cBJX+RYQywSXWH+rSHIKoTJEtPaPkGzIC66b3E2Ezia4tK
/b4j1bK2yY8vBcz5DRlwzJyqgthbtHtvCpMd4K9q405Y78YC/zXrBIII0V4l5E+uc2o8sUA0JC0X
gxpO9z0qJZGCXPiIl8cCPBkgdj2215nWKms9a4rNaDj6Ig56e4vZfLlSYQAiNQZ5Qen1z3EOR7Sz
snKd+V62UJQSNy1fL+4is4DyoutnVFP0M8S8Fe6uLRJgOKWl0XAY+tY9IpmN0k5NRR4kR3Afg9JZ
JoNOyhEhYbQzy2oP8XMFAfvRwnh9PyGcBDq4WFgDGYNoar+mammc4rz+4gfG1g6Imawyj3Di7sYS
f+2T3/jpKTXMpyGyjIPfqPYqFuhFELX4y0hzG8TKrZoaywO7uvQEejQ9lSzSY4DKQOu0x2q2pQzM
4kGIJj2IcG9pnnkkfX2Fh2W9sPbuAwc3IYxusHY/54YVPVdKstXsvkdFNayXOeXIW1O3eOKZiySw
lRurCFAcRrIZaFa06LquObfWYVKNfj3Txze4SJzbxJnOQY4yhmKLlVSPKTxsDVQgALium+JQlNET
BuL92RtJysaAtB2t8nbtqN867EcXLMnOHp48KiT6cK9FVXuRB92GqjuUGZrPQWUc61I1jsZYw3A3
7FOBqMe1t6JoNVq4/Gg2vgcRJe7emzD6OvulI57AuyycIDhixOcdlFQZ9qPbvaYAFs+mPsQzORk1
uUhBMcnAyYIdfbKYojZfdRWIXG9y9O1AJLtKdXsZKsZXtS/XeqjzeBmH4axm6U0DCAQ7JEQ5QGWC
xx6NZhUjA0TQHqxJWLjbxLfzFaodK2vwP1u60f3Dsqb9ut1mVROasAX4IrIGaA4aHwoaUN8y263c
7BvWB/pzPubPLWKFdqdM16SxFTZdoOQgLa0LLwLL2YniB0Jt9jbgiYYwX4xfTxwfYtdctWE3AlPj
t/0PK++vhWz+RNskG6C7EBWoRNjmBwiUpupJlZZF9H1AihQNGUSuezW/LRMtxyRh7He6jWxfQR5o
WbB33CRavTB6dCmlbkUxAQOPRlRsjGRjaFa9oeDCtiVs0ttczVzs57Gumua1Nov7cOlaibE2U4Ho
ZB48N6P6T+/4r1ka+Y4jYaEJR+PHYP4NL0QuE7kvoBTfUhh0B0i+1rFaOSuMiyJUQBMIWKgDeosM
gNWCdK2H1U6Ch47uAHURzvL3b66r/ZJukX8NRkBoMriuRrH5I1h00Fm3OhaUby67EID2+Ai3Sv69
c4KIOvfYrCbTxVc2ghrgDM4PQ4m/tk0znNrenfa56WxL1WbPQtpwR2w4HDy8mqH9h/ZGC0qEjCbo
y20XvBhRpl7qKbjEta3B9ujCc9rqybZF+k2sZfoDbfRnJQ+9hV5ED2GL6+04uWu/6FMkdBOxrVTj
OUxQFo9MaIKmFUNTnAsMUeu2vF2wXtrSUtea3+3TtNaXgVC75ehrFeKwtrjKZmVZybru7aMfTz1C
YykWXMiPwwz/4TZhsBVh86pnE1zeIr/LHdM96L526EPlHjJa9BTzq11ojvslzWGnGmOrHi0U0HaZ
zwMEf/ZoKzy9OvJLqdyIEm77A/O5K+tBum2qZD32CBZUXtyedLVpllrvohKmFsembJtzgtHvCgPW
dolARryIVSckT6TdoNalUL8Jkcavx+nH7z9/7W9RDd9ESniCX76p27bzIarJoebbpfCzb3gsDjcd
Vpnouc4GkNR17nHKY1tUkFXX529nUebBrWAt+P3foP/tOzjXfsGo8EU0KKl+rANril0P4Kemb1qe
fEVGuDmB3kigM6b+QrhQE2RxWo+rM0CPLTswfx+M2oDZeoGVfJ87m1DoX1DCas8D7gxwEUblmABi
jcZMXfUopZ2mHh363//Z2odUpVyY0LUyXUfX3LkW+gGeocVsJ4Uf2N8wNcNPKBaf3bbX8VPTQKV7
frnPbAuIzNQ8iWBN8n6PWo/xKcenlkc36CiErwlCiv6idMWC7Kt7AA2eLCLMHVeoZy01PjNCYUd7
gLKjrscg30FIUldN7aOUCdjZQzPbqtMVgn3WfvCnekXm1Nn2Drm+vkkA9qcI1KMGOuvKJM+eMmQb
u0f+A9sjZCmsJFuXngf03w+7E7oB1HMoI4P9QgO/zSPszaPxC46EbNWLlpBWGVssjQZ7kwsnYB+a
d6s66sp1743uxm+NTZCL6tbomxSwZmKvB4RiN55pRkQkLtGq8Huye1Nzzit8USvTb5ZeQeDqRp9t
+xDU5RfFNMWZlV2sFAW/CM1Bqb4EF7mwo3AkF+Y95GSq9r0Z/miJ+1xUzubYeRj3aD4Uu6LGco6K
rrolYtAOiDaEqFR8VQ18JECkG1WHkGveBHtrrrWZbLeRWw+RNA8wE+39Yd3DmeMRILJ7Fxmgndu1
3yEmKylBja7tNEDdN0VNpHoFgMT+Th2OwcEbT65exLug7DWs5MxwIluSLUWZLEe8dm4MG2/GroQ8
3WOTiOW8C/Q1xFHZBMCA9JmWHhF4JzbMtJXf/0DdJr2vc9PamV09LRtS0KrQblBUmnU1VW+RT039
D48B7b88Y00TnLFN+t2F52n+urlpVc/ld2l736wqDIimOizqbcXdxCCQNpoathSdu+5iWaK74C6P
oHzkH/MELCXBw2Ywu/tuVriuXXhjfCi//6X9fYEgAnCFC+BAs3T7b4wGQ++nKR76+HsfttcoM7R7
zcXgpRKRv/RYt1djWyU3DfQ7cBLdUtNHYzGg77BsBCGMYmAjU9da/gmB2pgNr20cKtBb93b/4ObO
l9Efiwefmv8/gUXcj89WYhVDpxJjGI5r8sv79U21tLDG3t1Ovis+TIsJDm+f249NEvHggi+/sQZ9
WASKl+9dtoWLHsmKe+QtbuzEPWSaJfZyM9WpmK7XA3i9bK/3yLPmLfsdDUG0hd8gF9709dnQin1E
4nCrOf6M/M4bgn7PPVT9pC4Mr96iRfl1BCn2asQOwJWmOkepV23JDccPaVeRNmP1adrh+fef3AcE
m1wiHZPNm6MK3VKJ4n59C6a0BYI6xNF3J9XrtRtbPs8Tb3p1aufWCIv4aA2ate78HgdElEnb4aCM
tTimQ7UuZ1lKpQ/OxqBWJ5EGBYIq2ouNU9KN4SgYeB47pTGfCiLC1VgGs+CXFy7KOumWJFUAkUd+
eZky71OrtixqHpsqofSPnsPqVrWI3/z+/8r352+fN/gfHqG6w5fU0qwPP6KqT0WNQ3r2PRG477YF
wmHAg12cXTrf3mNM3GHXFK/AyWRnd/LvzSb44ZUTBuiqLjaJ6fpnechdUrtQRUDNCpCVmLdFbRvf
slR5+8KpX/H8GE4K6V6nSdehUl1w8BhA/JIeVYiwZuexGxOGS8h3a4eXKSZKiWJiSSWMS5y9hvYe
DbcE+XSEwyBgZK6xEIWzE5lqPJYW7nbU6I0Y21pccGK4kh32ejxW4xbcTJb6y8LmWULea+f5UbBs
Ualb1H42Fz/YYsFoTLPFaP4/zs5sN24tzdKv0sh7ZnPY3CSByroIkjFrlifdELIlcZ6nTT59f/TJ
qk47C+c0Gkg47eNBoQhy8x/W+pbUoOiVaM7nvLlDP1tdh81mE5deS2YSBBq0NLwwe9Q+a0vRBqwo
7tAv1remeh6GNT3ScsYM5+WMDbkixjabCn+o0Mmu1icKFCSe/fw+yvHitR3wSE5r6DM7lor5XUFR
t1sRtIYZiL1duYGfpN2RjdFWt1SQ3sWVdXphiUXGWS7so5FE6ry4y4dKR5OtQ2Wcoy1CIDKr92Rs
0Qwzx9xBqVLXBixc1AJCHzCTKo7CvU2ZArSRgYeOS2IbhQp7m8BNExnldXtRU4eLLSs+S9EBUd8i
H0yXmRuaoVNVGZc+WfobMX2woB/uCqqHHXrsE+bC+bAlXX3Op/YcdcyI6+W7W2jxlaaHYLAYjEyH
tG6XLdhcmI3rF3v7wdLljkiA5hpHzXfMHu+dcPgOa/sWkoh4FCOQbgf7/gwI4Y7Q0kui7PJHNXY3
QoJBGtz4fgbseo873++N8hFUWf3hxDwL5S2zfedLZaxyt7B6uFS6eatsw3xajOSwuE1+P9PxYLJb
hiPHEvPtOZlhVibuzkavd5Qpo3/88DyMG0LZMh7ll2lIlpt4ZFS1ul5/HwPc/Yv60vm3GteRhm3Z
9I+OZ6A3/O0cnkChc9WJ8V3CK/TzZKHsKRHLu97IGUrJcOe6LRdkvzcJDyIbPEY5ToxTAMymP8h0
/VGq1D4UOYSjzIZ088LUw9nhy/JOebZNqKjjef5dQZIXl817yREX3+isOHJZzeAGI7kzLQBs8by4
gUHqvE9c23LV+5e8qI4Wos9HK4cj2dWEYGGXsvdZbXz8tB9kunUAlmedbMUOCL9c/q3spyIQ3BhO
PSY05nytuUztvUKTchAizY/EV9eXGRdXvgHmq54ApzEzDR/CQsnmC6OfykK9wouSrNW7clEaSTUN
hzhioZRvl3DUpbdTNi03qbTvh7Xp/ujq//cvNsX+p23xB4m3LAiT4bdf/udzXfK//9j+zn//mV//
xn/epD/YSNYfw5/+qcN7fftavve//6Ff/mW++j9fXfA6vP7yi7Aa0mF5GN+75fG9H4vhv+yW25/8
f/3N//X+8195Xpr3f/zt9a1MqyDthy79Mfztn7+12TMtKV2eC/9t6Ny+wj9/e/sW/vG3L2n/o676
tPof/tb7az/842+aK/9Ou2HSuZnoMF1Pp5rDnLr9lmf+3QUHbXqeQKDqyE0+UdXdkGzG0L/jTjKF
a/A7tHoWL6MHlb/9lvl3gYmJybYUSMI9XuF/vQP/NJz+8dH9zwZU49cJh3A9NLKMyE38UMio5e+O
KEbo4LzsRF6wXXZHJxrUnRgebaMiFBAh+94FnHy7JSqDN7CAcTUAUPUlTB1LP4xi/ovq8bcW94+X
g4lCpwSzdYT0fN//aqHLeVMasylhHtjgs5YmafaZ+WNanOZOr169Jmp8rLHDji7sDllfcf6Xj++f
b8+/+nF/rQL/+eUFW0SP1Tlk3986bC+Ta49RV1w6FX2r3Wl8slV0lEOPHUWPinCWQxlMzXAl1iX9
q2HTr3X9zy/OpcK1YttSd3Tx2/feJXMSj7khLnk52691tOQHSXFcLqMbAPkxnzXqeMgp4E/XM9DE
N1kW57zOykvWi+EAkKjDgoZ2o5z79S+0Pob9S730x4ujjOV6o7D3KJl+/WBmOHOLrnXiUkR9F2Z9
+w2Bb7Nv28jYU8xqmKOQoWOEDzS7orZJywPyP2xqk/lE/sVyquhQZ+Xu//wD+1mX/4tzZrt+uRsM
D+QI+lLsur++LlUXfekomK7JFAnwvRE8koFNfhV5H0w7409iC+ozC7SBKIADCk77XLQl2o6ODXR+
7FkAHa1+2suiXS7LMjh7wFsjXKA4u9ONs+dNgVBjR6BMCw7TQe0sseFfZqneZNLJh7H+Jtue9jMX
x3Rd2iBJ4/pFDt4nKGbikTSAe26y/MYzCC5DK/og4TEUrCPOo8cxF0cfP8lPEdLYXdq71inJnG+a
NL/oZuVd//zdMn6terdPkf2qK7E+Gsi2hPnb05UKKxoLlvoXWhd9HwPFomSFSpfzNu76gpIcu2Dm
pzUYC9aWP+ooAdr1//lCDIOTx+BO54b67UaLMzA2oKEE1uFhPo96ckO3bD2uozo05vC0gFKxm6W/
CPxww1CeBldTz3/+Zmzf669XjmQg5FLfOSxZ6Xl+vXLSoek0WY/iMkXJhwZJw6lWIpGXk/A8okky
0BDNXx1v/37a8jUlIyg+B4NHwm9XK64d4QxmISj8CAnDJBRovflUx+59HZXaPvP09VLa2a05GMCy
VudGF8Wuaw3rc9fZf3HrmP9+3kjdovtBhyj4INzfLgY3soxp1QzrUucozPMZyg2kf7dYfVT33qPu
Lj9oyQm8rpzUL9J5AjNe3RgE250IXkwDxFfshAYKxh5V6Hl2F4yWsni09Mo+1UvGbLnLoxMTsmvZ
9QtxGBzeBktIbrfxLxo6899PbqkLnmP6dngynPztm4lMw4yQOInLLJb6Apgnuus65kY22HAYOSCZ
Is+9NlpPupmN+KfobZqnRb5YddM+9hvdgh4QZUxe7d3VgTeOlzKom2Q6jTNAY9vUAGPEYaQnHisf
owz1MV9CbYmdfYHZdDdIGPx2Q18PP6c7/vm1+uvm54/7Vmwjf2+7XJ3f99k5GiRV5g3XTU6GqYLP
6+s6L3euIAO009cxVvVfVOLGdv3/fn9IrDO24VCGmL/fH6pxu7pzWuuS2p56LON4uW9SGA0NSlzP
ZpLkIb84JIWFh2P7wTV9Id/ytir/4qH827OHB73AeqQ7nqBCoWX//ZU0yVAXbdtogARzYjQN/UkU
XnFwZJz7iUrVwQRVvW8A1O5KdG03Zt/zJARXd3TNfjx4RUwYcBc/VQbTkz//YOxfT9TttTnsuUAF
SW5p8W8S2Aa+rikNtJ6tV/oS8E1okAXo5xMuVglyG/NXVvq8thvdMfuLMYxBg0/kbnuuYCIxQ7N1
cI5D4rzQxEVskdOjPcUWttsWk6DtYSXkMq4q2zkqAoI9qrJdGvdeqEz+YrbYYgeA8KKM0b6qtohv
vKw1CJWV7XEZXC/Ae/SAMQstk+vRXdjnoWvifZ+5+kEl8BOIduqOeVIyuc/Vnva8DCmP8mBZU0g7
WR0ajJuOIm70+/mYGnV9+fN3kI/w1yvNpvRlm+lw43r4k/BG//YwqFzCWBQL8XMcYzDsbfmJPd+6
r1Op4Ygu71Cbzjy0N9KxhmNi5bX7tURVS4WWbHwE0iUzMFHnFp5ZmLoI2/S6Xc4lGN5TpskdmGnz
nA7kplF2vZSiPK1ZDiJK4eRhEGHBEmYT7znyQc16SvOIcl1oTMyBY/v5JtGr3D47zHK+bQk39klQ
MPmwnf6ciHjxO4b7/roKSEAgNhvyXKtl9YWXNuefvwbRZQW951Q75NE8ZBrHdQGZdmzcmuSkFRP+
i8aqLykWoJ2bdt55VsdonJfbal73UTGWF3OOK38w5bCnPOASmnMWUYCY1sU9cm6kD3KA5dpambdL
qy8Fjt7Tij6FhJVHzrWErCLwjcX0shDKsRQo5hKzBe6WEP3lMXvxGymZk6P1JvZS3A+coXczOUQB
UWhJKPVmPlH/H9osQZfQu+UOma0T5laBA2PpvesQdw0Bbqxke5vFoqhGQMUrkUWOaih7Sg13T2/4
WWt+dfRiu4CZT1mTeu15CD8VxUtWZV8t+wghJg2NTcntTClMTDHXLI30L/UUx6fRsF/HYSxCGn8G
PwiO8BRiruidogqUo2u7oZys876u8EaIBuUVA/B0tOQNU3xwovV0qaAdFIPnPM3xyhBBRvvWHUiU
WSN5XtblU1al81Vl1hHJESmhpXyvlDvt+8Tb7D3IFgh3TPdiS6514M/fTxP7a31Mj1bRJy85OXfC
rY5llE6PjslnPlsU8sP4KPOJiUOBvzW2IyYaWeFQxifPIic8IDEiJMIxhUdZdgdwWzAD3LYI0qr4
6GUfY5WMPiId7N1s52U4JYV3UKAjg94uVmT+n4nb6c7gB4J0rJLbIcL5zw7Q/To35FjAQWwzlqgR
gpEDhSory8ghubuYrCAmNvd5nMYQ8Cn4EBAubr88uiW71TpRt5otsTymdgg/GZEYl/XJgJ3oozVA
idTcmu1ahXph4zjGUR7U3Ug9Y/DZsLbIdwnGJm6lYobtPzZ/XOEd2LKhjLhSPX5mtNGHl3b9hWzP
Ny/mGex5MMBxhNxykplBQ1jIIbay3Ld7fTmTsWwgZfqucWt8iqxvWTU/enm6LQypLJjri0MDUPYy
V9ONNhb7uV3ap96KDzHe5/tBDkG29BrHR2kEnnxPK3cI7bLr9r2WAGNlpnMq45XxoQMXIsuAJK9Z
/LBk7auwVH/seg+3UFy8Rn2248Dwbich2nu+wXpHEotziszoVXjRchnK+kODQceojBz6qLbQ5fOp
Ego9ps+xzRVWpWdiVJbPInrqTCip8Tg6b8PVXqcEbjoAycal8MY50t2RXxGssizPhQ47V7Yf3mwA
P7b7174Y2juBrrYcV0Dy1XyuxqUP7dyqD3lK4oF+Qo3gfEHd+JIaUdDXdnIn6xJeWRSLYHG9/CaK
Z3+eWbLYPV9QMQVm4MsRuLYMABgi346iWw66xqelM5dDr5jomAK07Fq32ueOdvhgz07rd0XvcxDU
P0pKil3OTrw0jOa+IVngNLk5YqY0ujETNOjmWj1hZo/2rGJOSFdeEnuxwqxdnB3L5eLUTgLR3fTS
JbsMOSRpTwS30ht1OFaz2ectldfUNY7AYG8yT/UPlrcnm8Dcy2EaIYV0RH7MNaGA/TZir03juXKO
8eDEz7iwkVAW5adOZMzkWQl/boV4j3W1YNRfctpoXslUjdZD0TQuoUaz9xlnZn1rRZxIOPzJ9El0
e8fDujqmjoDRgorWiNovigptZ4gYQDMj22s5ec/J0qbcb9PBUoa40xIZKlG6ARp01H6VvTzHV6VP
VNdCJ80q1m/T2stfprjFiACl2xD01KysT33faqdpYKkYtfx1UgaivndvtPWmm1xcIFtzBufF3ZvD
wFvWdUnDKjYl+mmsHB9ECfgv7Wkl5YCcKNGSFxulD3nEtLtSoYGYlNzM9b4aOt4ys5pQ3KRdqGf9
M8MxpBelW4dt7r1EpawfoQhW2CCyOZQztBg0XNaXSRgT+F8VKoj2oQViCTtx/74ufRxUszWdkN4j
VqEbIl69HYm7Ocz0DEGSiCWsZa64SMyHmHBtX9r0EmDGE27d3A4dOYiwqYpnaJPF1eqvZMxqR69u
x2DXN/FyGdeGbrFR972LQUo0TEj7yL42pvbJ64jKjTTCv4c4tg9qbGjjcwLzkg75GKrKHKeZ6ytN
K89Kx7GOQpFpqsNYuZ29r22/fJ2KtDuqUhBJ7LXftJYyO8ZDSDh2KUPSQcsASGh0JPSA4djWXLhi
7t+WzIw5IFMdzNXa7kbF1KgV1UfZW7jCUS5dYdY9DBJksdsbEKSHRu3L0SVPYOgeqMNXvhweDA+4
a9F0yaXoyX9GGFMjm943Dqki2k/zwhLa+moBck/IyK6sLaLLwkCU5PKEZo3uEn2agD50SFdD3yMX
90GwoxMdlLpOeDHR0GUdn+OIZV/VdP+C+Y3Rut21xXVgK9Vc0sks4ExP85lzWK9oiT1ncejHoYHL
egDm6sm7rt6w93WG108kw2lh7XaBnEKsaPfWmtbyksZbAWYeumTRblQvAKFm420fgRSJjNwLu8kj
0NBi0Lc29UFVFjSpgZEXIrNNMQIicFCEd+YLx2IMdfwY1aUKp7KeQ8JpOvhy7OYzq4z2IDazm6Vg
4LBrW/b4P79i1ibjoZEYVHL7WxEb84Y00n0meSJYzcy+JutEbE/ZmVcI9VY5CDZXi31KEsgw0Shz
6NUDCCfJGkx1rr7t5/Y8GY1wXr139ngfSU1gQu+Kl6mSb02T0e4KPawQhwasvr/nWpTSkgAFmDU0
DOVg771Ocf2b3r7pLAi/3XrVLTgzcqRREYiaNO80qIu2cH2XRvMubOPF8kzuLlOC69wsBCrl2SGY
1M8JQr/yKxz85DjlAI/1muRWQz6qUikSDW0ZtFXyIiUO9viTSqzk4NRqoUv5UNWK5cEsv7vO+MXu
85Ojy71MlYeGmeQeUdl70jXgma79k+KWDXunSv25eenZHh3I5llDwJm7uIX1UACA23eiCroFiGqE
WFS0XYRsub+BIqWOyM6xmg5793maWbV0yvrs8v+Lwcc2D8sLQRxynybq5GK+3RU21t54ql/1cnkd
jQwBqfEDXYbRVsS+Fk/TMsdB47KbF404lt1nDUKVX+YedGwboFNnv5mFXfl9jpALa8JKQg4aHj6M
WoDMBsLT7urGrHaNsm+XiWTHuSWmYyEd2reaHhlOpvGxtKs/L3CMkrh6mHS89w6aGsMawsjSjMDF
GKwvJNOteAe6lGxgp722ipV9DuqF0Me4CyqWpVSRG6apDgqdjdqc1rd1JgZ4IHvHNFzeiuGJFA6I
Yq05nQLPS6NAh8XHPg/Dh5iL+3iY8DmuCpfIQt07NfQesR0mNh5vQP3Hxcx5yG5K58nOw4bUG9rg
OYL70qOWRT/gtyoKjNQgDASxzQBptnAKRPleOuzketfmt5qVfxvxfODswCIulfSHUfMtu0LpC1gu
IoB8IqkhoFNDCU5Ij9dvJn6o0GObvtPxHgV5TGEnogpFrfjMg+GeWvRNgPPiTOLJHTtNQN05B0Jz
Hsh9Tw9mL/ZWZ7dgFFsWl0YFWhDNNhutPRX6juXZqQTawhHKKYfvp9Had2ITUzIz8gPH5pdu842i
+tnZFhCtYYtAr2PzSU84LQAlg4906otAagF7N3+iqzivc1+HTlMNPi/0UMUWUIVaHr2xSYMMngmb
0hgPyOiUhyh/Y7X2PiubZ4alO/seN+2inGcyHuDytQkPgiwKyzLBzB/HqO4t/KGDqe9wQ7U+Pf5D
2eS3KAEfG4pgzg+I0ELzQKNyVE4dY3rWPvEexYF0tR+qlYE12U/WjEtdn6NPM6knVlPWF2tkcF46
RdC1KVlu5l55ECqQDfhrXVM5Ao3f9QNkD2P8blX3IALVbvY0G0BcGGtw9NaK+a5t1UE52fOurr8X
7PB3AwTSY26+5dOM1qOe7F2xFr6jwQ5FB32t3Q01ZnybTLvz5VBcYwpBPy+mIxLkGvZa43DSquTL
ekAgcOsSTOVHMzS9QvQPJr4CoqYBwvJCTnbEd9HrkvSVKcKe6Mt12uei6W5L9J2pS3ralCCatuxy
pxvF2ZbfWP/rO1vU6m4hZpdl6M7K7NLPpkTbzRg/dly6Lu9/fmtOcRl2Bu24YFiFFlicXboJjorv
6UutIFkLpV6LlIgWzaNSdslGd0fL29k+wFbqfLvMfL2D6Oy2Dh1X/Cgk4DWieMZdtGzpy7G8Zh1P
19JAVVE4Xyw0qqo9THFnHE0Upo6cXjv4u+bwRkAR5clw3h5hpsLyERM60Vsp2WIYHA/1alxRH0IC
QVAaaPANxJwccdh8rvTmgzSPT4p8aYpcj3YY9fDgFreYwMLILBPCKuS9NizN3ipyf2U8fXTQxfmm
7j3OmJ2Ark5XRqDzU+zVBkAA+Femx5TIWtsutKE68fTJs9DQiyMAsnzDNnjoscQLE0/93EXWhlly
I9boY3E0YnKX8knp+1FDk18sGG7b1lkQJKYI5ev23d44NpIgp4lj+GykFNqB5+z1CS2PqdfADoTK
bvl3stufP8M+nd0mcXkPFXg9/d//3g9ihoewGJw6NVtsobs7pOVbxBO//PkDTUkDYkbyxG3Q9foj
8oyd6tmAT1uoamNZQN+GGkE7ft7TsP237ud/g1f3llRlcsTwHd+SbnOMdXxlTpvEtz9/sP/7Z9KK
IEzFS4dKxP1kzfKrKKzpOEI/IDijn71TEmtXdj780pnba97YXEKQFjyDPUGbmiGcjual2NfN2Ox6
rSiPFVFItInoNCtn2jApOSjlUn+hK1aBQ27V3iM5OJd8hGDKkD6+EcWAFjMna6+Ppgd3PnoV/Y9T
i3zfaCh0PIMaJtGNy9Lz/EbjeuZbmgA1jHaOnF7Dh4stPAHUSdYHoXkjxWvgSO3NtrvrKpJ+l8fM
x2weM0SSPWVZfDcWiX4QdQKAxLhjKBP76Uo3hzKj2O3Y0ub7NCONkBTZ5761Xpe0l/ihs49xxT8h
BTmcaFC8ILGo/tskKG2m1Ft+GYP0zulOsCmSR9eYrr1pJfdjtsNvk9zMojqolImo1UvAc5yU87JY
PLljPLlVZl2Q4NkMRHrIV2TnBPWKOoWhh3tRzThcEUDou3WsyItJ8XvHRX3gIaUOqcXNg8pWe7RH
4yhM1L000eap15V9Kcr17aefh+3FjQPH6oqMRDt2zUY+XCLvTiJL3+JW9Nzxjh2lxW4tDecJhE+H
idGYAg3c96W3ycuxbR7WcTEfs3Ip8S4tHif2oA5kb1LRNNyiSRufddIwTqrO4DcCV+uHFTx2n6SH
zpzqe51R2U45te+UXn+NsjV0zPlLmWhxwHrDJgymepJte2enWX6twVH0rSNvZnIF967JS65i0z3w
3JwPsr2vdMJ6ksg1HuzkMS/cTeObxl+mHhxOYyTf62Y/EFy6S2XqBE1rW4FmkjvK3fINGTwyzAKr
awFT0EfR3B2RPf6BeZ3VesPXKnJMX53iORCPafdUZKfCFAARk/pHt3mTRQFWfJ1c/KhYAB3TVi/e
5HxeTQSTbYdglm89OTSlOYVKxed6ts4UqvmhAy9BhyKgTFZInWlu801VNy/35kpQmYrhkbOSJP6s
kSOpJ0bksxGc0dl1y2NDeT/EY3up4/qLWW/YeAXx1HFyUqFbFMFLvve0ut27kuc/utzyWpfMT+KJ
xkd58ZeuiV4110zPsnYflxlUPYKLT0ZhGxdjc3tJZnTnZtU+6Ui5Hw3LOtFuu4QgGcL/2XyaNa7h
YZI3TIri+7HHkVGSEebnVgwEgfnhTaNPOiLBzLjpdYCJ7GM9YhagPO5+/seff2au7OnGfargmWpC
9g+J0JMn4rRI42YHzMCKEsCfESIvVTk8TJ4YTjwKi12tCpJ5x1rY1zpSVlhKC3dVKappNyk2AdY4
Mx2p4oPjPhuNhgUDtZ611otfV/UStrQ/x3mWz15kece2A8Xm1N1OMhaF84O+yjXZgfPS2WuZs35q
MtrnItp8GrmzXcePBLV91dXXbI7I69osZWS+Xntdn/gMEkJ2G6X5WgxMk8wgtLVLiLHPCMk4t1Lu
Rl4th5xZBjGowyMswOOcSawpdfKWWjUP1SUwBWGHbSR2bQpGqxReMHZ3Hg3ZblbLFmWbJz8smRjh
ivX0nKUScaPE+NJr5lmYozzp8ecGiv355w/cR4+ryH4IzeUkdVXLscuoZXWZ0Y8zM/ufP6vVNsNv
MuSvFXMD5JRxfSGfew08i6Q/heyeutzmXSlcRprY1OfzVCD+l8Z5Nfr0Mk3bUo6+fwavNgIkmlwD
DzfMBxkryNNTldFgMD9xrausuDd0jmY91tTeS4xTaSWoEL2iOPUdTYi5yKdllj/62LH9jGgmzlfj
eW6VfZiM5mHulsmHltiGylYk18TMpKYdYUS8zRYevnpE9RQLzq/emun+x+ycWD01HtltYTK+l60g
hYY0NW2d2VVRqrPXtE95zjS6jesPu8u1C6f/kSlcs7NGsRxzdKoNLd8irRncTFecYfR/avB1PqTY
oFw7fh+hMyJ+5BUrW8OWNHA60pJhjO7iG0NW5KmUIJUyLaPKqiBFlzXcJLrYuHAQBHNyYveKMKe1
CghlV9wwaMpDfSgpDhlF4DX0PluTZl6QRD4pbEZMQHaOFm8Gcob7LuZK9mTenZ4zoCIc4WWilzxl
KYN1A/iXM3Fxw9gG5ivCUdntbu3hnI0F3m0z0/1lzltELYzBFnM503buxJJhCzBO2qz6A1P+QyzF
Y8NKy7fXsQ21cfN81jt7SD2sUTpZBiQ1HkqNPYbdiCCjJtEXrfANZ2WwqVnfUgjruDC7GzBS5alQ
GAlUHR2SBkDMELs+NnIZbnkurq3RrTHSk5ShzBedmH7HXds3nSFRWTiMcNtt5KPKIUyaVyc3k9tE
PazJIo5rrt8DUh0OKGd61sTubVoK60QmJx41bQQdNI9+XXessQ38gmYXhwxDJqxLZZCsen2Z0BZr
o5tQ1WF/AQ/y3opy3Dte/mDRZ9P4kPCs1V8kD4Z9PNP1GOIY2dG30oOv0QIN9hkOxDuc1jYS12ry
10aloXKIIaWv5h9jmZKbLWF69cOUR9HeaL73DMOP0puPdULCAI77mJSBYDCjt05q7xu5DiyEiwW9
aF9S9Dw7zaO4FgWrtJaQQix5zlmHz7bngPiUGOUT8u84jGX0bcbAF2STi/u9Y0ow9+gaco59kgXY
0wylcyx0K/Qq63MUx9+8zgK4YuFUrKQbB9hOjKD2wDnAACKXDO5aHrFMtaJg0CAaupUqwpW+ve8t
89ZZss+E3bHxyLvHrBt/rGrgUvyAbFEeW9ZOJnb9S0RKECfF3s0YiqRjuOpf1y5lhJ+2Lf98zDHk
LvvVm9JQq8kBjMv8QgMv1fzDa7YRBxvpYBa5n3VtedAAQgVF6stMP7AR5olXKMRZ5NsbjCj2yMg+
2Qpky9wXn23ZNUFKZQXEkqLZa1qCC0vZBnkhH1ZNvCz6JDkPoKGRahEuUtQh1OLOZ+48400SHBak
v7IX/rCzRQ+6ri1CuQj7wHCakYdxaUncObB85Yxf2jckYtwebv8GaccM1KDmHZlJTWASTZxvaJGZ
ftxzKMDXiUGG7u7bef2klfWDhy3M0/Th2A+zfoZB14aNWHC+6ZdsKyQZfnU8HohmItouYhGnOiRg
RvakaOEvcx1YaOfwm2g5GPqMmlR6uY+yBiPxLG1/Q4rgnu64gtr1mxMPw6csJeVdJtPdOHnxg9kj
ybfn/LnwXRarHQholNicCZHWZAdTY5886xTxpVimzRZ0MJ0YFFp5QmjZXPv2UHk24RbuK77D5ugu
zrHNB+euqQlvZ06/X9Mu2+ukbM5AbwIPNv1duk6XcrTUU8nKcFdUw/MK5O2SiAoaxJhQXwm8zB7p
iKPwDo1DodSUfcbIyaIPNumOysbkWmzDupes8xdYQuwNuP5G41MRzSoEWhFUeXPWCGt5gub8PmpE
btI0VzdlrW7t0Z0Pi0m2i96gNF8nWoys74+W5r4i2TJ3cWPpn814jXzAQzuzgsvXbBjc3G1ZuKt7
kGWsxSsmL8L7Um/LjsiMXyxVfwGCZwBDnOMjVekPs+a7qSfoci4UasROa38YMuJlScy1WM0a93qM
N6xySBijAhyOaaPtDTj5SU7i9MYFcjHq4zbwfDiWiR+ltc4qmC3RxBd63myStTP+EC2JuENk3Ni1
dInxmo45apJT5zawAODYFEltHUyQ/qFl84Rmh+QGfdI4VBNNfMRPBxAud8EejzH8Nd3tmVmN8P1a
6zv76MFnPfhAqAGifheH1QId0td70hahdmJ+lQvYPA2kV0pEJNmNu9QmDmJS4gEzwkFadKIlke9M
4gM75XQbBcUPcZJUW6I1Q1JmybldjMOYeo9jZ2/UFCvZxcqVIcJUv2/Lm8qe48Oy5Ge0OuCuid/a
IUxnLck+3EhKECMxD90IFvPeSs1vkB4iP0EcUZiqQWeQn3CSwSdLWYoy0M3toQBEw9UeAURRINkM
amgmgpgH+2PUasnZCuuCxzn7zIwYxs/N2OLCpxSp2dz4OrrUkMhT5gXOtPCokYjhq9jYm3pH3u6K
PMpbZXMByH7JneFUTd3Xzimrw7TtBoU+u74dZR9LurS7Zra+K4jux9Fdz6JY6NDJVgyGfjm0cVtc
u1ygUlQCdX+axCdNy7WnqD0Azg661GFjSPjGnXSczq/eHa3yY9WIaz0oGSBREbtKQ/+JYefY1PuK
TwnjC6UqMZ6HEvWML5LuqI1OyvZsZtgK23dhszb0wMYSiT2gBopIsnyKsRDaYqQMtGYt7XUvo6NV
u+Mpy2moNNqi2GQlrqFT8pmN0yDAOtinJc1n7IjQ7HLv7DIwvkdE9ayjSsNsY94Ws9D27kAFl5lt
dAD1GsqvpiqNkPlMCRgG+p/KIGw4+ECFp++jzv5o3coIMxfJoJEey7TE2UxeH4+NHiW1N595gBJO
PxwEbemd3U/sR43+anZdBx4nRkI7NiRJdjdTS6InycQXMdXFLdRv+s/V+D/sndlS5MiarV/lvIDK
JNd8KylGCCBIpuRGBmSW5sE1uIan70/s2l179zl22vq+LwojoZgiFHL39a/1LRflgNrzAS950C0z
VAs1SzYlPUw1fTGiWMlnd+Gl4mnlc6uP7T6NJ/Ryvb9ZCSdHDb6MyAYgfzfyyOGnGc6Wy49uezI3
q++tUbwkDNWy8YQv5piI4Wj6EoSR1IwQQaJj9MDZNe8KGnmsrOLCxna1ueZh0TNBWbqNnlE1OwD9
C4kYnU1n3Hs7b5S3uBaGXW2tD5pT9zuTU1goRIuxwR3q0O8Bx3atsRzU4tBUL9yZVr+BI6jpxedC
veSh0+vi3m20PJrp2IB1gYMkJTI0jtLcCwvZfZmZ5LTUWdK1ph4TrII/Kp9K047HTRqU4Ma6H7bz
uOs19Zrx8IWEAiFMURmRJ/7NNPvP9pp/GmN6ZF84svTm//rm+2Pq3z/x/TGt1CUrgjkHnl5QMtgy
jO6HBl6aaM65a9OP+v3u9we/3wCJycOe1u5wpNXq0GDRjGXfnXORd2dtNahp/f733x90Nb07S9au
kp02737/n33MdZYODNkr1+X8PXG3COKiW5je892qer2JG5bJQqeSBr2O3yn9/nW+36UDrzqRPWAB
qVuKKf75BrZpCX/7P//tLuxDMyf/0vJUniV/3nmFKNpNpKosu7EPmugP35/7+3/QJRGeQbRe2DOS
+cdvaxC4Jq29/Ynfb9LtPXek3wr+HNt6ZzhX5HXO1fawT7z8y6pYju4aN2fGqj9kYZId2/7lF3j3
oHXtvz/3/aHJM5s9NdY/rCqvuIMmgIaKojllKKwDIvxaHRpzyY4qZswqK9ggq/3r+8uL7UlqISQc
jPqpt0zUk5nNseZjefh22f1vhOfpv4vwiC1C9v+J8JDF+T8vWZdkVNX/e4zn+yv/ivG47h8oV5ik
fezz0Df+JcbjiT8cm2KszZxL+cN3wuefMR79DxivW87U9XHSOpvz8a8Yj+n+AYgAN76L69ECoOr/
T2I8AlPuv9l17Q1O4sK6xx1sGASE/mtAA2vCVJKiTU+TZlP4KJrflZI9qT5wz+7Q3XCPKHdlS02R
HMcPBuzVadFui8kY79R+SS1sAyOqAZJRNq55WNdFHNlWpW2DzH3ruB9ZHt+Ps84GDdIRIdKEbQ0E
x0OZp6C5k5j0GehEVIRFPzP3p6Qr8bVwZIHbxdP6On04TI12nJnp/lyP6CcTp5r2OOkMb2i9kHvd
8dELzGiVkv3Z3JwsSyNts9DAJurpw03AztGru88dWvyMeL6heXO9ndDTVrfwoySV9xWG9gDnbFgy
WU3BfuCwNU5+yrG9juuL1hgysnLlUFz4g35jPOzFqPa6pS4c/9aH2Wm0XcWJZ4dxp0G0RaQwloIb
99BiuDX9DgM7fnLLaxggJ5q+KzNsIy0sI0JU3t7Ook7NiMC1pPR3/OgwIwQWcbZ7nP1ZVHI+iFrM
YyNANWdpL900j2xeXA1CFLqawZIeJLi6ogQJgucp2xOiz/cpUJxI4Nql33F+MpX3WNEF1cN5P80Q
oCJh9xcaigPjyOb/qcWecaun2hMlZbtl6F+cdLraTO/U5OylgxRFNWTdyajJXlfB2Y+eMaljPwaL
7mydoKP/rLvthwV1WLULrhiod0Ox4LQYvNP2WbNM6mBAq6IU4X3K/Y0SnuB6qZiw6YZ1N2TdFOik
pvYtCCpzno0wM2rmPKnB7ts5TwkryWICUmzs8sbT1UUo/S1r+uJ2XYh9iRnFOTVJhUtdBRm7jogD
1BAQsTEOuQKyhmt9xD3iDIfc6vdE1PCb9QjMDRd4MNhIvrp07ZsxK+UbBSTdUN8MbAS54JImksS1
I+ysUyhFFTaLSA5llWQQ47+GKnnSRdViv+rGaEqKi+iA2MS6+dgaAv6lfRWlf4/ZIgnl9G4hWjF9
zN9km3b3HV1Ic7ZORw24fFCMbmBns7cbCT/stN7fZx09srik0i09FlQMJfdTbbBAIjcntTz3ql0Z
+PsHWDVLJAsHUczUpgMZoV01jq+iLCvaS5t8B/Yp4k7Ay2zmuIEPmXFLfBt3tLQJ2GSupKjZBMLV
s7D0mHUajOtBw9aorFyP4SBYs95C7EJeCIfeCGTr3g1WJS9upvYKa+kz1lTRPmYdZlCBCoUXJNBb
ikkG8uJ1I35RV3IXx8seGyevRauvDmPJQdpV7RhQgzXRJDGkbxPFNhwUjv6cIYWuPS0oMdFvRZqk
eMvzR5IYWTBObaRcke1Mw75zu1zuyaeG3UJ2ef4NaQB+lbLvpDNjAO7E3jVkCNIEbYS5RJTO6mFZ
0hIpHL+H2sa74AKifBopYvPlwYmTK4nLva/H117dx6Jfd52f8h3KO+C2NjcA2m0FLjL2lEy+1GrP
UYLtIPTBA0I91Y96/0Gzlx0a/cc8Q9R34bUtif6hr9sTlKwpDAtrT6nZwVXUTHd5nxw1D8HLTrqv
UeglZgTLOpTdepJAF27LSS2BbsaPs/Tj55QMnyx/VKlsdmz3P5YxZeLFwfDc1xyxuib93bZYZf3J
vM8mHCGl6d7DYVLnOZ1e8NVXeNC34iRJdABlbPJOYMC8q2JHWLSEbWa1UoPsd0lEwrPl+JzaeHEH
OGH2byf/kzHDS7lSOlEt/hDZhfhNL2wwVejYi7MsAazOJxdEE9UzX0lmTnem3RRhU5IcwIK1x5GE
mdb9hOC5VTtteqHJDWsgP5N7oLJa7kyyWZkZowWOpZVcHTB05NcHelNCMJ08ux1ZwdjGioEHkSIb
Xws4dd8WLgbDwtxmfhSy+hmdj9Zz1ep5QO5Ichw9LWuZnWMEDq8hR2FSyUudJqZJAiL7FAyubrrj
hf3WswQa68n7SU2HuWVbqOV1EilWybiLxRXBksq9lgrztprOva1h+7d3tg02kQgvBql5l4C45bGZ
W6yQFQFAw4m8pf7Rld0S4nzCXI5D0vFddaz+9MvhjTNYQd2YvPbMQU7GcV5x51DTdV/qd1aJcCdm
bi9DO0apJbAuDqYXZXrHsTrpcIqQ7ol95P6sTCiRj/UH0N673Da5drIX1gIZxgWqBqq3cadSXLQd
y9pUyQez6EmSMaHCcI+C59ZvM1SiGyfV0Lnd7DQONVaBjkBW5rSX/libjkbcl0FH6qg71xpZIRHX
SOP8yHrNPDdKKx60UedNOVUnLXfgNvRHOyflMow/mD0825b/VMRcKEnxmja1Ry/89OobXJbGTMNi
S56uceUcSgdJEODvpl5RiNmuR9WfuK/K/aL1ZyDf9x4nqmvh3bRoAKZ0uzufUgoAOpygPZf/r1v9
PZ1319XUlms8SmZaYKiAo3PCmaW356X2TgfP4zjQ7tcnXP++VCFiehKy5yC7EtPJsi7mGRFLcGrc
LIT39kTFcANVF3Z+GjVT2wZW+7uxrXEv5+a3pLQRz/UGAuDA2XEAA181GfuGFsK+WOozo7Cf1Ww+
daNX7PGDPyZsQLISJX30/ZGp7MY8bPB/VzqobHLDXbV1jNc3WaeRDdKLkEVBXVz1liF9x7QlRpWk
ZKRKjszSq3u983ZphoAmXbypWLiouVIScPOaPqsmthHZxXsaZwfMiCzweUgZ1/zqdBuMXFZPRuG+
2iM+wHUOGcuQYT6aiG87OdQCoR0QBkUwFGsYeHjn7MNmFPRGJ99Xkxo1A9qC5Kx544Cs4gXEI6Zr
JlYc4T9jko7cjHZJ4Vhi7yeTETmuzzJmi5eqZN8Fuu0jH/QB5yfTPAIAiCMNbFVNPVbLQKGtWpml
AghuhjhyQbwviT/cAtIGy+iqZ+mTqKPnh1IgbCuXBnUzcN21vTChA8DIeLL91GNp3pm1RjE41n7k
lfy8LsOpytJrZrQ0rLX2R6swMxvdes00mPR2gvcoeUML2Yrh351Oe8JtYUUmXGoAUzik41nDT+em
F1TSPkhp3C0zFBlyNfaVAfuf2L3w5FEFyfbBO3Vsn8IO8MqpRQQpKTiLmvi12C5UpNg9gzbYqGtb
3nrGzBaJe102xd2+6hHqMB+1Oy+xG9D38IjlMnN9dZckdsv96n7mRTsF81S2B1hoZSE+NQ3JQIl2
CjWhf/aJeAdc65yYY9zTK5XdGBVYx2ptAcDf15SShESHWuKJ9WOMj8DYsiv2mD/m690GhqPMptoN
TsaWsqSLt/a9jIakjlwPGAgUWvga1nWpOxHRDhsukjFb1+uPzaxqMDlJ6KZs0X2PdWzC5YWjhJt7
bsnDup0axkdbnwzCBN3VNe1b4vqXGE8I0895PJYoMMEUU+5gaX3PKruCWJlRmbkjMQXp1+5nZclX
trzs7ciJhqaicbpue/yEQKTJPvhYvdJTa8GoL5AfglrlcDgIUQU9IjWvbh5vZtBBy9ck/jwfLDU+
z67B2LLuUGC9Od6vQ7VAJMqzyDLRnmeTUf5K1ztes/Fcan9yj8nZk4/Vu61OroQwY44vHcqPlrts
Ui36FhPPZEBuMepdG+BnLVhYZapo9t15sygwDeW+6ho40Fpt9bAPwoQcNLe4Z+K9srEe5bvEfop1
u6X1NMZEamoJWSvGsqGKpxcrcw+rW18Wl96cZqimt7jNvxRoP3xv832fqt+jySCIcWMSEWh/0Dls
3NrA/LsMmaoi8mfGjnFKtk9x/TWg3E/OlH32prrRPa7RghdAlJbik9YgrbL5URAd9+kkXxd7+S1k
8djn1CSwY63xEolbwDeafahlfakNnORNT3rcRo7D70THq55+JgXVw+xE3qu+O3nOwrr3QDXAuR/b
D05RV0ctL5PW7YmTrJEQN7CR3wdtAmVSGzLIVv+RiSFURmRdLKOpTh37mkCIWh+d1n+0oap6TONm
v9t1dheU+MyiLvmItfGE3T+0LWOfcLxxoVKIohRBbIyRr5pzU3pnvQTqVOGMFco5UFETOb1zdOL0
0zee53XdrZze1AyyGIOZ4fjPFkyBAGPk7D/By/ti9/nTVdxDLMZUWvtTGBefOUoH+TBnafH0krMB
5suB258bP6yJuKnT9iXTFH7cKVi9/gFviwqG0n20gayX6cq4ygCrkeYF1GME+IHzZkLpJt8qL6tr
aw2RIpRooENFFVaJQGjzve2kt+3UPeSreKu75phPU2grHIcxd2gt3lHJdkP3xV1DnIcsIjZn7gtw
ywYuR2fjEIlroxsvpuyO2OQJAhX2Z6GIKDWXVcPbnsniCVrJJW+7+wUqsCC90Ds/x7bZaQXkYi8O
3V6L2s7arW2b3b51WZ3vDVN/Smt0+py7snGKG8DCa27dM457l02Lqi02K8cd1WqCQg2vRRSbi3fb
t9nvSZsOXP+W/S9srXTG/meNmx12v7DFoR4wbA0oEnJmKWAj4OAp2hoO8vrOFeOu6tMv356vNHug
COQc+4T7YHt4aVv1lOEJlxurfntq6gzKn1/tq+7o05LRVBxHhfyRb/1KBkA3JF0ms8Db2y0R0ojz
4JtHprihZwuaLscpzLm3T6xI22OuTd5T11gHP0mf4vaiJsbv+iGrxQLl2YHpZLvRuvgPo5heEgXw
tlckOvKWW1CIDPLMtuIF9aJkG8XpmV6Eh8JR+yQHu20py/7x2MKWuKk1Y9zhg25BDhcPBWjRkzmx
n0JxwZil67eY3Q869jh8SNw0wFjT/sk5qmHq4/E0lbpzShR+B6dvOShvlcOeOrD20ztvDpcs0e/n
EQWAhQsPcVtdnEkDagd/LSX6osUWsaAeL7Xgwm9Aue0Kgsa0XdyuBWOH2mekhRW0gZnC3kZhF/f2
6+yW9710X33q6+ClTkHqTDQNjD09pDns11Vb78o8DkhFHMXIEE7X0w8iINfNLhmXpI91gE5m0hLq
ztjGMbKw0xzjwZ3jXTrJtiBPBYf59MLe8dNV5qdG+KJjG5dPrBbO4OeMiZw7HIUjBc5OGswl9rS2
+Wwz5Z0qq1UhAt8UGhVeSSBWbQI2fNicDE5+M7vkvuJe/+y0aXnSs3vp0bnsxzUUrMF+shLvwtL3
oCBJBzBcDu6iPTlKux/N6UUA4OKmiFqlt/5eyxgY2PQKj836jt9WBpTVWBjx0Meb8ch1uRcdmQLc
MDit64JiDw+TRmIQ+ha4/Np0161ZetYKvP90y9DBNiE3cd3ZUOpxiwjIBQ2b6PbLUkMczp0T5U1p
n/Cq73JhkpAuGiAybYkXKSpX97bwRXNHJeZAOU1xiv18l1KdcFOieEakXc9Yv/SJAFamnJUuFhOD
Z5FEpdne1OAJDzNeDGS16VeV921ImVIVpGt37FtuGwZS564qplsTqxMeD3EjbI4czfwjT1XEditm
UDu8G57Ig4GNzVR2eBeAwthG24SJPdwwW/N3wxi/JZaDa1AjZ1LojHn7Plo7KqWMbrprMgywGlMS
TKoEPqXzJ3HfNhxdyUnSVm/OUHBemIgT07uedB11K1ssqfc5lUwwGm78bnX2otWuYynqiP+bzIbg
4FfZ7oG4VHEUIuZ0t9pH1lQXjxc9rUr1nBLYnPkEBKDCMB4tbPu4zM65S0vsBxWucyvW0FGQNypj
UY/z+KsxpxmzBZa6hpwupOyLHC0P37M+Rb7V7xqBq7+t5tuhRaikLuJuyrsHd24OBlJsMM1q3kkN
e4T8sglD8grOf60znqOCA13ITvTLje3flUtZ2FTGwHc8emtUq//o/P6oa20fWWPyMOgJ4EbtLqZL
Ioh9sp3WNlbllMNecB5DAxwRnuD8oS2tr4yQdOTl6jZrkstqxPtCQG4Xo0mHoAsTpqFfj14Q7VSL
p5jc76pcvjGxT9x4dzRru4RmhmvZmE8wqREHFu291vDWVK5+HpRrchpz6DPUtUtssjPR2n2mOzJ0
8Kz1ugnupVJ66B66eHhpeuCKOpau1megYhUqtITZhzggZYTz9TziX5s6/5emi2dnRZFyckgQuFnW
A4LqMVbVMXY5d2jZlk/viMwlsH7aBLeZa1Ryh6cAE+iI1Ur54SpOks53ctxDJ786zRK7mEt5OzJd
/RJuAOUl4pz0rTineWnvHaN/MOfBOGa5EWKpZ2/RYMWe0v6v97qkW3cThXbcNzTtzAuFEyFnnQjU
jXP+fkNRMHlzSzhnscCKxR3DZwY/W0Jh8lLvuWeexwSQK96J/pSbQp7Jvd4hyNj7RuKvaGs9jZBm
RODQP3amh6w5m0nCoI1K4ea81DPvmolPKM/D2gV26Ggt2XJATpa4WtVxqqrlQN6mPZvK4s323jSw
qfGWU9mygJVOehqba2UwH9uRo7oh3cFR5PunpwZ589aKI6dufOh2Hif275/7/ct8v4ck3vC087v8
/TF2oRHlY+LY2zyJClA0+RA3jqZu9UKRovsgQ4tz7Yi/3qQ1x1YmK2Quqvo82zZaF5VqC9ZC3nW9
zC0CCZ3t7GGvgO/A+lML+1ZmYM7JM9o3iinqgVdee4YXLs9pSwCFxgcrNHDWn7/fjLxqdpPQP/7+
kLC9M7tc0vJiRFL7+xPtYv71Vd8fyxc8E5R+85L6z09MDQMMU7KZA7RH12rXHzhKNue/3+Atw9z1
/e8sG3ayo3+EOAsust4fwF+O2sEdtXPdJ0M0JKKIvEr+cMu4ujSEtvHjbL09CNiyim8qt6Yo3MqC
Ule0QI6GEemqMqNuYKJPHV+UFqfG2IrC6V1rMLMQnNE0bjwF/YJJdq1AC9JwMOqPZdzdZS17JOrl
OXiKFe/xNGW3bp6sQUWdUuiIIt6lyvm9CvwOba1OnAns2xHkdzd41a5FlaKVXiRYVip2t6iQpJPo
bZt4GUaGhqq4ZNXzkvegMpcpcLkob3LL/KIyEx8rYKB9seRPRly2t1pbINC7gLgLcQZivS0CScY5
cxK7Jh4fwL/0NzBCdkazdPsW+/jqSWDLs5kfB6ShsHWT82r6eIJnWNirAhTqjzocT9wk4OuYrMfq
p9SqZ33uIbaiBzkNPuDqyjnRxOTcuqcyHjkuddAfdcdkHsSUeeRNwyZOJJ+cfcuHVjPw1sVYM5My
pDdpirq6/SVFc9/rd4kljhJPQGcuh9JF96zsl8IYVEDN6e9Kc35s3lUQajdluZQnE5iF0qwYMyNt
mKZ4LqS/BDY81MI7OfjqGJ5kADDV/NQv7jkvnhTo+yAxp/t4tB7hN5wmP7/TswWHf/OCGM95v15m
jpL182Jxx12p1MRt9Z5W/sP2Y1vPYFQCJdN1wKWlWf6rbgimoeAziFveYtCeVYzZSNOrH7blvloa
ExyFKEtk5I3eiwUNqvtFTO1t4C+0McEHsDnwCYv+Jw5UVDXxo4MrNYI3QKh0MdL2r9tfF1rIDZfC
cVasQMOHq5IHH3eO3dj8lim3IfYTg7rLE4+TmxVUuv20Yf+alZdH2Zb1AWT4syRvocTKKTEbf/XT
wPaKcy4KOGulOLW6pd30w5PI55iYNLxAzoAnIbNDJrod90ZWeVl1wZRVvwvwukxMaG2vlyCnKIy4
J0YGThUYsTpqX4zlqRX+F5FL2BAtGpQxTgR3ln641xYHZ90k2fcNFMNraYficLAJA9CohQUagLM6
UjLpPNSomI0NvE9nllE2db2rumEM65U/oWaytz10DIrMDwlUSpna+13VcErFhY/vd7TfNGeKksEh
xZgfmFJaF8EILleDFkK+0jjqIvjG8tI5EGS256PDurnv0s7H6dtfjMV7JXL4wb3SjOrG/KmazuMs
y98sO2yGavnCuNEGWrlLsAIfhqkk2UOnpWMVCAiLw8bGvAcb3O6nSXZ79JoiyMhOG4h1R8dt9HM5
5J9L7TEL6a+Z0//pFgihkMCDpWrICNs0r2Q+CcOCQYTOsxiZcxLUqfm+th5PD9WV0vJvV18+xqP5
a4JzHfQxmmvTk9IdqJ2yeGf7VJa5kpLt/pcgD07rw4uT8SKFuMLLsXnpXOPeX9S0x986kUfVDqV8
4ZDlhyaz+zApLZxdU5ef/DghHsyRsqrsJybqeIkTxF9/cjm5mRpqo9xBHsFT3Cu2zlkWyZ/6uOJg
gp/AdcJT4nUUJTWvumbfYUcqI2SEPF1fe0VhpTXdD0ayzwaHnwxECgfgiIXcNigmSp/ylNir53Tb
NpXhnadhW6WtlStIcuPEhg6RbcZ0e1h6B2FEjBzfj6jZb1pKNC4G+bPgnjNuu855l2zBers2WUtp
q2q9R+k7JLqZ3HDZ1Ob4WzTrtZUPrsAZZSEDzltL+faJnNgYI9b4bbvgu3Td4TLcaVZyMi3tPPcN
4sRoXYvCjbQl/+gVWGGn2fOrURLnoMX5k/5AVSJ73JKoir3Mz2nTUuBRaI9VUd626pMASBd4ipIk
WweSTF7b2ZhslsHw0PbwYdGOao/JDq9OGUiXQkFTOxaYJtGprnQ4PJjlcK1HLahrMtSlef/9cxeo
7OQAqBUjmLrv3OYx7YFDC1wJxsqW29Izrk6HQAIbJHZExbIfrfKZ7j1qM8ukx02w/NaoWWo8QS4U
TSWYbUQ2W0jg3Y89XsFA6YSzvA72dx0/OkYRmcsEgt368NFxA8e2v1ruW7iQzn0nn3OZH3pYDXat
3Zm+OgNyeiNl9IDJDbEfoSgZUu5glvnRlwvUdPcdavSfXvmpN3GBfdx5on9619NwpNeuARmIqXun
H7m5TojCKKyzflynDpQxd5bJg4jgDYeaG61Wy488qR4xU9x3vh2WrQUnXMVlpCp33bEHuU315Axu
9cnWrVday0IHy2zA3vKULYSKfX6XBY5zsNmuWqwULWMYqmUgaJmY2jR1zm1nxzjwA9xdtRvL9jlX
81llj7o9fOkJexyBp3raohHqloWWbml1r7MYUCmz76zl1DbIxMaKLkkYrQqlwbS90zjGL8zEiNoc
Oh37/tKIi5dlu0W33uSqb9Or+KaJh6jGnTCSS+OUyCxFt0NXtj/zUb32xYCJL8vuzRT21JBn12mo
f3kU3wSFNb55pdz1Q/8pF4Bfsn6pS7YFYwYzXf203KKgxm6+steo95wfXRYA7JnlVHykg7n3mU4E
yKXBWHefNs9n7M2CFwOhdLK1XmkUmLl/JMDIrnmj37ZzJHQgGMz6zI0JXoasNPUGsVlDm5cSyPuN
HBC04zzv6injSrA7yZyyfUPQJ3Sc6Qy8BuaSRvExSBwBMQsFYzGyLYO86BXzYosHBjtBTogQN+ok
kp+95uz1Rd7U1NgGlsdKiYWElrvuwdbw1bnpKZ+tj0kVJFKWJ28xPhDNiKFM6qDhvmW9rL+21zdd
0jLsBwdIQNWGlRiAYFrOk6W7J5Uq7j4bdGAyl1vbZdLmdSTNHeEu3ErHY+IONmXyBQdQoX01ku9i
ay81d029l2PgVOxb7I7G964EEODAlXGM5ZQiGX9v993hl3DQp4jud4GvGdvSfF+rmI2K5Ja51mej
GL40i9+i1wzSIUm4alO0+kDc83rnYOQJRUdhipsYp4KvO2pnaWTPhajHfdIUNgerB73Is5uRSYlZ
bWOzlYkMSAdSR09+5rzpKXOBJJ4vCzSgQVc3Tu8VO0P2N/FIYDav29+LBF0rxHql9v7gZkUV9GQx
Go5DqAqMQgYPF6yZ42pyP2DwrlBk7Midc2ICfb4DcHOsse1aTPhDo6FQNEUGCZgeTIdGs1/lmk0n
2VeodAbzSTd7lWK9H9lEHoAa6eBwiitbIDwKi/uG8ebYrR0U85zir5hoYtCYzLjHLQ8MO6Ec7xbE
VTXCCJx1531GrtitDfcVnlxrX2vpo8Q6vYOaFgekF5wmuW8oMxVrDs5kNtdIw5jU0zEgPDc5GBAR
ePTHs0824sz0hoDo+oth0E3bc6poevvOiJWL9X1+5lIAmC8fhD3Biiubq+bmz5Ne1ujWLLVZzUKG
rXiXz+QysIdRnzRTbkOrEy4LnaYJvEPxgu7T9yUvFV4r9K8XbPJgTeFE8Mf9lNfy2CanFShJkHAg
pGaP8TyUL/aL1oRO4Dz49ALs6Tq9lOhWB2bOOlG54tFuzc82KfJb3T75BfHwor2Oxnozp4l5YmQ2
6CtPyVCxs2HBqnK61e3EW09Wu5IagfhE/SZeKdS8dkt3yBQKjD8/D8hCk6gfh2a6lUo4ITP8l6Fv
qsi03/z2yxncPtJ6qI66yB6rbH2sTWS6jpnlQkPnY1xcvQakM5qIqyGLNaj3zlhO+3LV/uzWlZFS
Njnclmc/bIQ62fb4p6A1fot3H6xcf7a097JwfutQiSaqOG/MGueMqbLbFb/rzk+Ezfbd3GVTfQcH
6sWyuaxr0ncaYltOA1HllfVec1JnPxJ2mPrhThmzHlmLQBwchj0cl2yHHk2nVAFEZTVBVY1LTd6b
NYRnjb1NfqKffJsHpuFSxjAp/IMzW96xqd2DN78gz6AROpqLmV191oKxTNXGP6bZfTPE/IIc8TzW
1OzhhekOWuXc0fCFFr38Anj0SvslWxo87JyvHDpYxxgAmXaCRjceCm+cAmNK7Ig1lMu07B9yhwam
tOnqyC3UfgBCK320+sTLP1aif2Ks3qYS+1M8vgP024O8Yi7fxpIN1XRhIH5ZyFVEukycK7NZ16x/
OzXJ/SJm6jGOkE8mjp+4eY/0xNx7GRb8alVGuLBkH51V3JNfZ6OF1GlTrkTQQU2C7rrZ+JwWEk5F
adBCmR9Z+5JDYzyPvlWFjIkxn5RVvTe1lB6m6iG305Tdmbr6tfih3F99XsGE8VKIJUjYw/gG9jJu
uwoCHBiEgf9WLEsB7bklZWDrramPHHNF30Pnss6Mu49F5uwGCuDoPd2itgZxVW83cRDr5h00uOcs
G4O0MvGiW50ZQSDG/U6cZqz/lLRJ7PwxgXWTOZ8kr9qgqHIqYDLjkaDycJqnmlvz4ryNnx7RwmMh
mSYhMY6uAb9jKZF7Bo5cNIKkMUfaYnr2bHlJhZMdPA+P9lovkS2fs5islF+tPxyy7WcKealQq0uC
2oIA5UhTwr4rR7HDJXMAcsZkrT4aJpXozLd+rElMS3Jyb3co60acfTieyE6K+pZeoxSjm0cVlTNh
xTSbl2glpebXyn3UbHBjjk7NKAWXKfIKdso6HEEYEiS3sCuWR4Y58a5ZJnW0taMgRUz3N78ZKUkc
elt9SNLuTH3+9e0+/l+j9n9n1LYpIPh+qP7RSvF/dS28/L882v/4on96tO0/hIUV2xG4oT3hbUTj
v6oWPPMPgj4WCXswsx7EeDzhf3m0Tf8PmMqWoesbxBcUO2Tpf3q0nT/4bqaHR9v1hBCO8z/yaH//
lH9BKvNb8fNNsD7ORrvVde+/4L895TRNQ8vhcVjllSmUDKyiznfuLelh9OckJ4wy1oTL5IGJzQ2X
eGEp44B0RNaigkIIqHYaz5OxmCfh3uGpi7iLTsdvyixnrwIEGEBX3VXnqtWe+44NtdKeV2Pbh41M
wwFUUN4+h6O+RKXD4NeYH13yrMlWla33vACfmVWjyFMdFLjNpTSIX7gUQf7JavTaxvNb7Lb63vSZ
HaPLvU/9Q/bS2b0RdNPNminOzf/B0nktt61sW/SLUIUcXkkwi6JERfsFJW3byBkNoPvr72id+8I6
3g6HQuhevdacY9rdbxSQ36vuNNdZtE07/57bJP6OI+sIrbTZOMl/OXNFN4C/msK3xFYSzLgtQvBd
Gra7mClTIZsOetL4N3YSG5uPC80Z8m3pJQzdXXIWGRSHJ+UyL/Lxf/E2KslxhhKmaf4FlEyMnPxb
P0TUocz7sIFyVForNM1lcR/M9yr643jRK47Aa5FHb/i3OB1qC8iPGYTbd8+TGWuzbr7n+gOgc20U
mIqYBu2GuksJ90LX5E5GuG0zuh222UiOJCX7FRECLkKFMxq8DINs434WBjJ6VeSHSSW6G8D3tx3H
3w089m9Q9j/RonJKbS4yGP8hIukeOvT0Vc+PjfbXONtUIuTy5E9MjlChM5GESY6R28rmlDlZenRk
mt9qc/rTMQc9ZCsqgyxPonfpSutdKuuEjzC2e225WWrwmUtS7EqF4Yq6yTqGBbbugM05WvZ9mJGD
KQfQ7TnNBfyO076MniT6vDNmUQDMDlb2rnnrJLaZiPbsFg4DX8VNL1B7bWvLvrsZ1tA6DavB35ur
QxvFbiaR4KTWb5Hgl/+BNqPZfvfyBtKq2SMCxJp9Wn3Imtz+kAEQ9QnWxqL66y3R65JZhyVt/6jQ
+M5w4uzZXcmYTwDsoEYoEH6fmUvKxiPhPWweBmsZzrbVtFDlwrOupHM1enHNj8XRr7wjeXP2ZYrT
2SBjNnZMaoHFRVAvM0xbnP3mgfK09euXThVIzC35va72wmgV4xAHxIfUn5Fg6lfNW+n8NnYxbZwq
BHSsP4Z6FTGSCt1sYLRipNJG1E/HlXJ0Ok/6w6WvUS+Fd4x+phvVr3yIfrlmjY7bA2Ucbdx6+q8M
w0M6IREpBjBeoxsGcT2sbO6cmne2V/37MSz9PLL5mD6wvCBpyto/VVB/DEQqQI/epaIfd2vv4Udt
A/O0JBi4DdjVPx+JUdEJUMvBw6t9/jFMYS1UDo2Rmv5gYGCULjKGBuUMxi/qgtjRF8ZALF7Uwxv6
uWMxrNWWRM1xx4FMocgt8KnWKeC3BklrC6z80prj8wBL8aAK/5G4cn8/lWi6ewgHPhMk7NRPAWEB
CKeycbugRoa+sZwXB76G7ea7aqrUaWqj/ZRSdWAJu5ELRpffhvw4d9pwQYeC4Tjd9tFoj8xPoIzB
zdwi2BRnbP/I12bz1vckeOd+am0DbHb/+56594LcfNnPLWCuxgQI7rTzIelXgxlj9hVmo9iP/CGL
xjh3FVPYksMN+QOHYj3b+iNRziZc7uVCSuwicB1a07bp1Xh2gvCxSwMurU+/mJyW01o523ENJNp0
nhF8jWjDk1FiI+zO0ULjNTBsLHbN11LjN4M+8ZTSLtiAp/O3QzN+S2Ty+66FjjIKavvZ6p89or9j
I+Au9XkZnAOnbLE2FvJeheRiCcXYsTaAtJ04eg5PIL6cx9CsNyR+qgvkB5+Hdx+uQ3BWXfo6ZGtz
qKDBbRKgwKwIBM8s0sJ35x78bORmeOUfG/jizvfTJvagI16msaI36iO5Brb+P9z54F7HtOhQyTew
jtfyBVVgckjG8rlsh+Fxtcz2DoUBq/4wvEta1be6H3/9/CrNRi2czFXsTB+caayrbY3uo8Kmv+3J
U6NyLq2jENhNSG3lqid+FqeRaRDIbrkPVm//nebsXA+ID8vwYSFhC1fApL7srH2k8aD7vQ6n6mUY
adBEzgeXFiCcRIFgdusDI2aqynK6iix3ABPa9OGijr5w5eSA+hIrtXFoIMBOoygOpd0dmJi7tKMn
nro1gXjrGou29CdH+g3gS/VomAd/BJiIcn1UbfqUZt9uorxL27vVXg6dtctW8cRxL2TJ73MeO9TU
Hu8UYtf0myjvcOuu5XIsrZATYBuc7cjwz36WPxDJFh6CgQN1s5Yf4+SaD17SepzoGgejsxYhq5EB
IhPC2GgNd5dUOCMZLI47m4BkX3KgJSoZpYKXcMi3gFUymQ7PaM8/fK9ugP6hZgHHMu2Qo/rHVYbo
olo0l+scTS9I9t2kGm+gLG5Z1LYnAUD0UE72jJBLWYBygevU1Z8GOPqW6baKe+TdS+6KE6q013yx
aHFSkbFOkGJBGDn8d4LUGbimFWkJJnwL/RtcwmYXdOLAokRvMi+fEESjgBPzS+M0/gG1wB12+UTj
fKJzHDXNtRv4VW4W90oQXY/z9hUdEQZx6B5TmfyGUc80Yi4xYFkIPIryZXbU2Qpc5HerImF6taZz
GOQTBq5DZS4GUekj9FVoVMiowpKjaCUOcEySvTkUF8RXhD7Pnb/eF2c8BejmiqWNnt1FSz7nfriM
F/TMsBlm2rdr4CC4ltxVJQbKOCs6LuH0imMctHtdgmKQ1Zchortj+PUNjeZWeHOP9C6QD033INDW
o2ROUEEE6zUAQBUz5XH3DIdvKhiXfV7i0kPPGroz/u+ZP6RQKEEoXn4JRV6gNUG+tPto59FxZPRE
UtLsvHCLzirzH6hOp7shO4XOwfic87qOLTB0b3XqXquiONBEGR6Shd47u5C6mMMLIiBjm9lL9egm
mRkzE28voD1fPJMMobwejFtGn+pqgBHZhL8lRrEnighOvWWyHoWbHYqioO1cpi1C2UC8kclb40wu
2jNAJfGGrt5jzVyIklS0IFDHbSTuu7fa+lTCGo7pwu1pGRMCdr4SnEjHI6SNtLEDd0W8VPjHwlMv
U55bD5Omjk1ma38AMQwdQeYZJ1DAPCvM6Cm/4PZg8xVT/VAU6po0s3HuRrvbzlmk9kKV7Ps9X4GT
OthpN3celjnzcP5HD+ZqoiL3JiI5eb7Q4Htyl/kpXEgvhMy0NBqw7x2LFJwPMKbmsLR5e6rggT+v
83CLCvk8q2h4VRlmkz6gpVdi7jhn+2IwqktXyALZUhG8DY79m6Vv43T59JavmPRT5jB1xhNHFVbv
1JrSV87y6gFN1H+Ed8BwNVC0qYJZUMlMLP1tl818yygRd3LUUWEDOlOLHfImhXOPZERzWWJZZ2pY
xJ1HZ8jLUWJTN9OeGZm8SZWS04HtcGu40wApEv2kKh17a4/Semm1bLVsxuQZaPLHNEICM9OgezPx
NW/q2c3+eKgh87kL3wZF2AS0QGMNhremgKoJsJhVvVfdL4IdsZlZRkoYUmXDm2e+lMztd1APmAZx
Dm78Fqd9M/Zvzc9cIfsuluHm0XnLwbU9uihQoQl06A5yhFYiRDnVV7jrVnyv58IX7xlKgFPigMTx
ABAB8TYPPqsdy9SAcNgc1TUXf8fa10QosrH7jO0cIG2IOI6ng+tqGLqFVFMkJ8OHTKzhwU1TjnLC
wEH3Q72owTBB7IxtzDWXIVJMgWoa8JEIws8M8UZe+d6zlDoPCeh22Y4h6oy6OpTYZR6Jlf3iX0Fu
2fshpNjW+5rp5zHsmMddHoH84Ny3U2AnPifOhr1K7+nKaI2EpubY1tnID2GOJwsTDuxdMOoTTISq
0SZMlCXbSGU1Y1ign1UWWAevmv6tTostsKT54QTLRzNgG6wdikNiuWKX15++q4PLNJv2KNR5jAFg
0ohNnuYqeRaZ5/HmGP+ajoagb5wQDJ/SAtdSU5f0/6ZWMQua5m0+GXCa4VgxQCEBPBmNq23Ih4Lt
c2SxvwVFAgA1zCRTap78LK9xenFFkYoZV6qvW1pmnIxshhpDOJ7YJPqzIdr81Hjed7Yoi2AbP9iY
EbJHkY4YLmaAwYao2+sK3SgX0+sSEf9N+Rvu1rmLOAWT0dp3YTzZdsu/rHgl0ogWH/9y0Dv/vCQQ
CIHMAd1eU9xYbqg3Omu8DwXtMJlhZqyLKcKg10ybCSQw9FdQx/CaSDamwohxID6udSgek1+0IJZN
GZEOVdPE2Iyr2W8ajeWaZPCM4Wo6rmuDq3ZGBowqw9i6M3NUu7oqD0YTOxMcMIH3IcmCTwnIux6C
6q1JzBtNep5FlM6Z6gX3pzy4GkodcdeKruBn88B1tDTrCIdg4BgMJgqrvgW0OfOq0xQ9LySiRgqv
mCgVFzkJNkZRCpr4PJjMBvKGoBinm/6CHeovs43QEnvi1wAFH/DDjOW0mUzgEevEeBJaqjWTNl7Q
lx1Gn74Zwnors/HKdTlpHEDuN1brVihq0mU3yzkDQeltGLY7R+bJDgLxeT16ZggPTtZPeTaHuw45
yd7ywwn1WvgfUDkAlNIQzA/sS+IxjJh65KdBstzcZtotgYoQ7+ELmdvy1ajvniOyF1Be+bV3rSfT
SNW5m9u7MbSgDqN09DcI/65rPT/UBYVe5gYPbeZHN+b0LQYToq7QjsjJdS9G8MdsJ3mxS0hDQYGQ
HhcDEsCXRYwOsBB+C97RTvhVeqqNKj+F9sKx204vY8rETo5O8uqGdFzBKO9W1f1GgsMTZD01Q5CB
W8bJixV+zezHcQY5aNHOfrRbkzmyOdT7yCsxVeodN8D9zIpZr8dJktFbpQLtEhH0nCjNYxrmyM78
EVIN9JtuYHLZuDZyuHC6FGQaW61FgRiOrxKtxC6dwLr4SKoQj0E8tk0v3zUlJujJqY4jsvhi8orf
bNU2MpBGnn2xxEx4xSnDAFJwCjxZrv+WZg1dedkijAaLHA8mUj7/DTjiurZULn1VQa52WrJBAp+w
lezdHyrKmor3yeZ679kCNt33AqL2eVXAntU8/7HW+TUjou9QlN7RWXpvJ3P3b29Gf71qtQ+1Vf/n
+eVwytQETbfwr9A78HH6DR9Q894d94RWMXqzo+arXNBNKJBim9VCcBMKWip+T9/fQTFQE/ApLIYa
s/aqZNb4wpX4xNa8nMiephTMnht1bEe2H1oJ1Wc2PfaoCD6SVHkn3jkdau7W99oJT1HLUJzhF4EO
4p1pKxp/cA0ncKkgd4zpYhiLzVAf3LlCBPDc0vcncvSUeuP0Hx+x6iDoYsh+yQonJnJkT6w69W8w
8MTD6mZkkMUr5dItz8GpuTN4t5S2k2+Mh9LlisqFtmHiD798bLswENx0lznuJg0Kxk9G/rLOlJ5y
MJKD+JRjMXN8Z7Y2WF3Mf0PqCSF/a9CxN409Q5dln5Yk2KcT9vtpypW2gRwze0bjR3MlTmolETEt
KA1buP+rT8Nvtr56hdf8yQ7Wj3lptbeiZSsU9nAUymRwvMhHsYTuE0u/91TV2OksErpiX3TPydiG
F5T1YmsbIRUZbux+6PJfNjl8HKiq37VMd24A6l3kPaGRkZNTqY8lJWLPdLjPHK4tnZgRx8HNMum/
hPxYsZ8lfzxCLreK+fXWHSSdVKMuTnOBviRUzhNuV2dL8EUdrw5tDzMaMWUV/NB+bpjx6smRssbK
jgOPXI/GxCT9ZXG6vzWT0a2V9rHljtDZabA+keG+4NobJnZ/9BtmlHvXyLeYKEkR7KbQ/qoUMLke
jXNTrQfJhi68HxlIwatTE6peJg95BYOxCJvD6Ij6lVwg3n8/3wvhvuTkI236yb4MYAPnyHtte5XE
mFZKrn+f3Wf9kfnN7x4N9LMH0pN0K/ij3b5aiDMLZ9jOYkQmZcSBOI8F8uq1R1uRZuV2lukV6h1m
8BJKn88UZ2ydBpkzL6mPaxIxSrBtDZ6wtsu/jRn3UdR/WMJ9ZAb9teb27yEVaLi9cbMOzW1YQMt1
wJ7Q7uE0m503rvIMyEncPLv7tSbukdBz6Av5s2IfpM7Bzd2glvdQotDK+PaQXNTUil70RCLSq28v
zgZtnnYuoTFzIRoDtM92Iai4TUXFs2mkfVt9nES2dxCLuNC2RoHEk7hp0MzyHr+li7wSy/CG8RH3
aW68NRUq8KYXGa1bQumBFfPKiV+OdLRJHCQCRVObM3OuHN/bzxHiorWoPxabwjrt2g+P3ohBveEt
9aGX8wMwOkxMK3+ra9UvO3/KMiqFrvrkmfzt1uZK/xEVV+ePv6bMBRpoJe94g/4r19I9lIYJREUs
R/b47cIGYLvWxhhLimxbkvRXWHdPLrCKgGD5Po5FkPR0jLisbkZ7xbgHVo+6f3ECss6q91RCR60y
XN/N6op4qMkcx/6K/KB4c9vxBFICH5oH5020eLNdLiRS3XUnRsxCkDHI9OL2mU3xS9AfRFjjEysx
Owh++GGnWv2rjPChTHHzreyT1roLuwefEWvJoKx1MTYGIx4J+pffIly/GXLTNqZ9UHYstVKax6E2
vItl7UYrhXE5jREqFJa4tf/r58lv5Y8qHlZcKGDIRBFq25h7oWaw0Z8HUX+00HjbUJe2riofBGJp
ho6NuQXc/dSWdGnmAabSPGHQW7wsVu34OynD58ACrWgqTu+4My+kGHAELI8uEY6oZXYtbRYO0/k2
KnCkwfQduu4/SGOxr4h+G3odgRpcokV9m1VtxHRTor1ZiAvJFN+pu4ynEhMZ/bunAijayerDYIOE
Hj8Ga1QYgP3ltxwdWJ9AHtyW3fg36b3lpoZiU1vpfwtq6E8qFSQ0mD89TKALZtBAu0Jd7Q81tVO0
1Z7RQbtHMdj3v0vtKBXaWzppl2mv/aahdp5GWFAn7UWV2pXKjZtjG6PqqnCsej/e1RQXK3iix7TE
1wqMbw8M8j3E8Opr3yv+V1M7YWvjH2HG4iy0R7bS3QUP2+yi/bOmdtIWP55a7a6V2mfrzeIt087b
HgtupL24OabcSbtzbe3TbbVjt9LeXcYb/StZc6dV+3pn7fBt+Ttw56xtqd2/ufYBI1z/4Eg2/Cp8
PMKw0wxIs/iGPe0gXrWXGD01YjLtLza00zjCchxiPY6a7pnqDpnJk6GSKLaNpT/8iOhGEzVQrx3M
PlbmEUtzo73NTSfv/ooEDDLtVnL2jBuM0L42RGOMRqjGaVt7pdGRIoBYQgNDow54ao0np320NBfb
hkAjRHtTS3VXJqkyxQINsXish7pHYui4ceaH2WUssluK1OA0zup3gqVbaG/3sHJI4hzzzXJjTWQb
GiZKXGf8TqEX7+fsms9Cb+o4xgPtHR+1i7zSfvI+gdIT+VlwGHn+Cvj0Dw3qm1NDfRAK6DPu8pHJ
hNtHiO0M4UlbCfPt1Aw87lDDMfv8S3L1T6KHfvZMxjlRsT6XWgSVl2wKumvl+qjUg5w1wFQN3l/8
80H/e9V2eg9ffab99Shq1359RnGM/s62vxB8epc6N54AhRJq1Bbk2BE47aKBITjNeYxw8vNE1Phv
5qTrsBijfQtNq7w2ERUFgyVkwmp6W+ackaNQ04NToXWfoniZQgOCSK/iuh3ei2i6+xoxEGrYQI37
h0kQFTocgkYDCejMv0usihyjeisWubT38yD9h6CbYjUFb2NvIrxM2mnnm+14HHL74pgFEi3aZY4R
fUc4Rj8r83ebzfPeoR9wRBcGJEIa1lER28fSBC22Pwm4elW37G3ICw4EhoCe8y7RUIYFOsMKpSGH
1qCgNiwa39DBcbA00KHQaIfhB/KgcQ8W3Acif+sb8SBHxpIbbkQYyyEjV+JzpqyE7g5uFBkD4YAV
mYU0zRLaCArORGdR4UWd3KDfF7veYUq4EJCGvuxusEZyPrReiyRhP+pwRiU4kbLeYqa7YqXA79K7
/D/B7fDBFbZ/G43CaP0/S1fTO+/QpLel0dIipfQnw0z0XDHCmhwcPQgsKAuZJR1FSwiah14MW8rK
1+gMpjfiPkHokHy5PaIxZrgBXkI/gzlYm/IZrdTzTLBQ2IMNcQePTczHtREYy/BYWbgw5MXMbPEs
cVdIMZwT4KP7oTyRf6bQFoYnWuoq9hf7kDJ72y6o1k/e2JFMN4MiWcRHNBRI3u33cUROORHkgw7w
zYZi4kMzyYFgpKV/TGswJylYjqdOo08KDUHxzOgl7WbzEsJHwdQyP3osq61GpzD7gqOCkp8cFI1W
MWGsBBq2Im2O0ugRms8GMXEHkQWeRPi0wmih1AbWArUl1PgWbLzlIe/Yq+r8nZQe+6GmazJo6Avv
MAUwvjHFRrMddXqnhLzq+DBCJk+ibh4mlvMaTpVJr9zrHsNmuS0aNcPGqsEzPgSa2YExQu7fp/gv
r03ie5Svjdf5oTFruTVF9SJtj+uWm2gRANwYM6gbQRsybGlRWD5jbKiwC1qBXqKEDbXdrka0BLDH
fh7wvxCZClqIXLatW8+H0OD2jDjrocK4q7hGjBjqQZj7BcRGMFTdOSwJDxUYS/Iiys5jwNi/6OOq
YzzSQ/jBs7ZlU2PNKJ0L3vpNa8oHZTAR7QvwiVRy0ICD6jBZLHWZpw8dwD2vcl+jjX6eJjrsY55h
ZV37q4qIh7OkzerEFIDxATU8D2Y2fRcdVqkga/YtXqoNgFOQRta4PC7R99ylDDKVfPVbHhQMNrhe
OFS6kJEqjUgqFePJDGqSRwxK4fxd1PAADt7d4TPWRA/QQlVHU48cXw6xBX71xQqegzQAcYKIQ9Gh
jfp3+mv1eXKm96CzQDl53g1mCfLCvHZuKKF2zpL8KQNoVm7jGafeCKBkoE7GB04co3e3LNbRkZio
UIV3NIuSwbppP3TherL9xeVkDDcdCd1/ShQcHVSZHmdSvreNPR26xeFuUO6OhHnucrF+zfCMrLmr
4y74WnGbbMfqK7LAN4TA8pcMzzsOjzWehaMl1ApUlsAl5ZDkEINEfZyB2kKZB6w130I4W1xBXFHJ
k5fZ5CSV03EWSTwsOF0IUsH/voYlkULTEzEvTK40ymtGk0jQps04bDlZysG93WKuDsVfo/zoyXVs
grDbY255VCUQeaFacDMk+s3OMzSbT4hgI1wxoQFjoUaNRRo6Nnu4boCQrWpA1DoDJps0oowQtvoQ
amxZ7a37Ke8ei1X9wdfFayOXP/xAoM4cYcClurdmcwc4pNLljYHX3vPD7upP3qPHCFGWRF6FLgda
L0nupQarNZx69WgPqENP06fsDzw+Vx8aG9PaPk6m7G7lKUAsY9xYGt3mwHCbNMuthpps51F1Evn4
kYThjjnHcsgFN0hRkzBpjQ6TxsNlcOIYrqlNm5AB4Ac0MrA8oeJPOfiv/qYgvy1pq3Fn+T2BfYhj
isAP6Y4NYOkw4ktp97e51Wi2xN/lZGSV+C6TJkC47j33MO4QjN5Fj4SbDt3VS5ExWDa9IAEZLyKU
QIPyOo3Mg7u0hbqybH1znmK8dg2WPd63hu3IkFsxOd1nmUnvorVN1K4koIhxAdE3A+o3sO0JngjE
/yb5Ib3o4ixYrMMaVpxrMh8mULCAy8BCmGRzu6dpAiHLzwlRzuTnGE7XtlmqS1+L85oCE6zwz6a5
dSw0ZtDVwMEe8qClEYQix9CIwecRygRzAw0qXDWyMINdKDIOT1kEeadiuJL4pxVkXlzClh1Cwa6J
YQS++5f+3XxZr+4Q3HojunDw2tHa26TWe8E390FNdYBHBHxFF86iB29xhbtoMtpUcBhbDWSsOvvV
PI6ox4H3XS0YDfFYRs1JAK0oRv8e5fX6mlTGzsrKIkb8VBBDke1TaMIboIV93KXQOf0ZX7oxWUbc
FHzBQHZXpWGSugTWcElmeXnM0VzesBkxFEu/eg7XZH0JkEwAKAUW2WmdX1aLIimNiKl0zQpIiOlX
GDiI+LHKItp1pKRgjsIVJGsMQ2I03Z215MaOpop6KlNxDchY3id5loNxefGQfezoiUOUhLGZaNjm
qrGbOEA50qAdRqrRaDDnUrY3rLlk0nO8XzS804biWWqcpwfXM9SATwfS56KRnzgnuEQaAzqH7Yne
d1w6WIacqNu7Rm9vHas5jlXJewaqIsSkhL2s26W/knL9EElV4t5ycceFU4Tp6FxlgniT5ZI24TWT
IFHMIEsO+q0lZRk6Cllnza6AcDo13pc5chu8XPvXODTInmb2gPF61rnP5uyfhl1ZDuLRtx6ywawJ
6x6+VosQMs7r1a4kZvZim+lN6OTBMKn+gikr9i5K0azjveao5mgJaaXFpGBKxLNvHDstM2214LRA
eYpxg0RVpKhk9BI6iTi11DLVAL1q6sstk8ngbqJkzbWkNRN5wZ8m39YMrRw/1XRDzJifbK2F1aLY
abgRD+tQk/QvtpbNtuhnHXS0Aj0tYnt7N2uJLecPTJtadltoAW6gpbi0914KLc71kWlrsa4pgw07
L1RnOV7NUb5FtfdWaIGvROmLoACSI00jDIXogoOvSIuC5+8JhbDUUuFci4YX1MOVlhHjGMNwh7I4
w1IT5zkERNH2/xATrYYe3jarE1ceJXvPaSRAqTwSMoxu2Q53vZYxTymCZoGyuULh3DBeptJqlPdV
FuSbGmwS54KJF0L21aX9RbxBk3G85H1KnKr5LDHadw2uV6zkw5IGF8dn6hRRBK5sVyN90B1n4lNL
ufgu++tI2s5vLyMN0ixNZJYnarGI/43HZ/XaKykDDy49eTrML03UPmsb7IMN85rMCKbWmFG2Uepw
+CSxmkNygEBe8DhRdpGIJLv2C+QFwIzBhuu/EjaTRwfh/CvIIbuY/zWcT2NTGN7J6xBu+jW2NQyH
gkUALVdpq32akSOU9SWljPUvX5NcDz5fLTOhfeAHn8IVByI+rCfLENYT3TlrM6c0hh3Gwoz2iLJk
JHegv44DZ6mQwMzepwkKlOGHaaYcuTNShNzF+1Vb+XKr7Oc1esxRzH+wT/BzF1B5cifdSBJx6KmE
qOQD1FRlTnihizW3MuWhbLmvHdSXGHwJpyXg7Rt0ZwSPFc77NP9OGBnihBgqQjbFM09RfZinPA5G
2AzGQHGKHamA/xCM3VM+KwIGB7zUpKJVm3LIP4JuaxkT0d5rfZvoE++bJcHvIoddxjhvm/rTLpfF
lVvQv6CMwrcoibmr8KnV1V36Icz75tcUQK/3gfyWno1ipYTmT57DzrB9xlESRezUYXseHQefJYKr
OgnKOBj+G4uK6bQkHcI8e6TDsTBA4pHKeJ5XHJYpEUmDysp4bZ09uN5l6/pEtditPhm4Y3VoAAzz
eBPNkfQBe2pc9Ux5KIXgDifqqmrkmqZbZbx5RI8aJuuehEAS1OpUE/eEJBGuMhdc4iAP+d5B+z2z
4RNpBVqEhBzQbLR3Xbv5KFkX6W0nAERhYSxmJo90DWASHqusbzAxADgvCeXs/SiksC9OVov2JZpu
5sg74SiCJGTvMVpL6j3Kq+8ag9ihtJ1gM9T4xl0utzPQbrI5qG9VQO5AlwFJDbIieIwooEI14t1F
T0X4PLwAmfEKysi9NkUHJTLy4nQGJ5p7xnXs679JUcx7TtKr+Qt3KtM5nAnDcPcEaStDMEwno7KO
QztT39cKJxjBvGRoKLRZoXusEMZIGrgFxu7Wm63Ya7CV+YX3mEEjQe+ZKLZUDnBw6FeN3qxWHssa
vxQjIE5jE5WLYm4m1+LeEQ9BEyZ5s8cvazD+Xw+Mb7/bqHwM4jFnApq5FCuy85JNBy4l7rTmr8nz
U+5Wgjx166+SdQnQV0uVC3AVkj5Vj3/8ZHSTd6qH7BF9m79HwI2nYzCH1yqyq31lWCBlTZ6Xn4Ha
jIAwXZPybPbEDM/4YRjK5vuK0MuTF03b3tWAfDHDlOppzq3Zu5u/BJalmMgnd0dU/f5H4tn0IHyI
4zl6OgptdW168lpsyU5wcxUSsigsz75jzwf63euZN+xK65nmytS9YgRuz7OEgJKZI/KJ5RbARMF8
QgN8M+qknsEDyZ0l6enn6yR+QE+SXxJS87IMJpowCcmiDuS0+Z/6W61Dd87n6U6zu98bHSwGw8bU
ac6JGc+zWtQWfAzTVCYZZWx44lkkHcwBigCyHkgmDdutCasFYx531ZcZQUhWREs8QoCWggTZh0Z/
g4iDjtfM/+vCluw7Xg5fO0SqLIcsLcd+F0V/5nEGSEqksG/5RNLlNCax8KqSB3GssdmyD2O60aLS
n3wGI2i+WrOGGBNmhPLNhNSpkITBNJG/tBKDMU3wqkwRojpEzbm1htQ9BF57hD1e70Zl/MbzJxiv
NM+TlXgx6N1gx2t7RYdeMBa1fzcqwlv/89EvRAr0DIizFrxPSg0T2QqToVtSeHlh7Nv30uzCXeEO
jMQqzur6g5i8My/celAh1uOlzD/9BsmrZT76U3lZJH1tka7k51n71SPpK0BzkvKfdggeb0OYvSlc
jWE6o+pAMlxF7sHxCjxpLklxlv0vNeaIbRb6VxkllqZXcJtDAiaqroeijsSJMrOkkEzKaYd8UEcH
I9uerOXdsS3n0LPIwc1tTgV993OC1+qMiSO2m8DYhI5lbelJaS1tJv3vyra1hLEhgEXySEypv27t
qfviiPsRriAOZR1ALgIS5ZpCAo9gyh+Stb3vp/6OdHrZ5XUAKgMhPSeSGu4gkMRkWzV0NaWsLnSe
e+ROvH06ru1lXNt3lbnEL7bGpz+uNmdfvEZz9fWjHCb4BJmz1jpLmqjY8aJnDg4UT/LLK7U5YFIl
4GxxM6IIGAkwK5E+otaGpaimHpd8ewMenSPMa9Ytg2b33DRgf7llyE73psebINiiGW9ZRNzTyuw8
ktYGp3r5eauwcJLrZmfjrjOzC+SQJ4d/e/fzWP6onn8+FBgQv0pu6YoNYjKesTkzFdDfvO36em+H
8r2yonlP0fGxBHAX2XrSvfSyhDcQBV4izMMy1tZZJOjupPnAso0wWX/boUW90usnxUzM4uLKNIvN
gt746i96d5C/MgtcjtGn/BNwDyZSHjF66C0G/OfNUxxX+jYBUQARyi/yo8Oa5M/1vcKfsP9fXkeV
Gfx8c/o3akiULoaCGgOBM6rRej/7NNUKEnAnMJroyt3zT5qGqeX2IErdo41p3PQZ/iwAPiYvTQ69
clFeOvUpop6iMbduzQRiZYTNPDqSiNYi1V3/0CBn3/caRoxs6D8vYOqwJBj2wiTToFmdEzyVznqR
s8sXAaMPXkT1f+yd2W7kSpZlf6VRz82EGWmcgKp+8Hl21zy8EJJCwXme+fW9qFuozHuzkfkD/SLI
JUXI5U6aHTtn77Xr+NJKsyXybEAYFvr3XcxA1e0SH/nHxkbsQ5Bpze0GvRSIeMwZ9R/sULc8wYaf
/a+sTW+gO5r6v/5jtjf9yV3kCgh7WG8MunIS3wsep+Lr457Q6vmn/7fv9i0H86FCoR59TyZ8psjE
pAiZm3NLYOID77h+dcdUB4QnOi0Upmaj9QE8M9z+6+fCP/qnJ6MM6Zi6MmyOIro5P9l/eDJJQJaO
Kep8JwTyaZv8gU0CCuRIw/OsF+UDJ5JVMPNVNNRXtIJIcpMNWaG1dCZ0y7n/nOcPMbfWCct1dpqV
0LSa74sgji8WnbKsq1eRGgO6TzBe4Nbh+tQDaNaUkzBaaYuHoXEg9xVSUhWTsatsRJQNk04ZQkdq
nGg8OBmFUx+n21Cq+L5pQKu5JAp7Xvibyf2n6ISzkzokvi5FasSW03LDM48lvIb0M61VT/C4sAT4
SzTB4k4rQlb3vjP3SczUwMyp7RV0CaIt2TZ9BXKlj+SGy1F7y9HwGuU+n7sofald9IFhYRoMIeIn
QS6DS2lpJdka6QgOFdKtIsuBuKQamNmFdQX49apXfXryAy0/hgYHG3AK91pROWCMLGwFVScvmcN1
XlSQDXRzqMHKzDvm5BhXMc8Xs8E7uZHmP9NESXxm5py6jY1jRhcYKHRhaqYSSG6NbZJ4CNryyNkL
M8cmysFnq7OUrmn8NFvED/CwNfGagLfBV+ncqzKZzjnN6FVTQFMD9t1xTUf1FnnW3IuuPgFy+scB
tS8eCSLUpU4GHp3DX2wV8hCPPM04oonYy9Q5zlmCod0PJ3uOVc/HZjijFNQI3TOvoi/zzyGIwe3c
sUtkHwgNwEQFwY6ppfnhInpcOTocVm+ITxpTSlRtiuvei0+BmtjoaS0Cy9QfdQ2fUzJFb9hOdnaB
SxhVW4NCUE0vqQsTKCyS30ah61uRcjHhRxnRT8fVs2s37xIqIr1PWmH9mIizguuyV156a+dHkdX1
NDvmTzMuqLOhwyxxCgh5nlMmJdeLPdERZNovBqyqnk8E0OrnX/78G5YCOkZjFvzxg8LW7JXVjePO
s+hKID8jRL4pKPHxsi2mSqckNUPwnsjo9oHpDvf1UFU7JZG5DTUtH+dZRegHMgbRgWOrZe7bE5rZ
5CEf8/Kcu5ZYAUwQ3JX0UicqKVQg4H+5J7OHuj+iHUpvIrWJ8CM2gZH8eHLd3l0kFuKxoLH2lgQP
pGvVN0lxOjt7zQ5A8NeyintIAHml7qk3UVV716Tk0m9bwmbTgPwEPwdjSBJ1cm16OBNuHztnURGX
mzYEvJk0C+/RnxMX67jRHjYHA28P116X6UtZRMU1Jv7M7zAYo6QxZUN0dEyXDmWmeQSos0k8jC+x
05B+kqDwta2IXuBIboGfVztH79TJ89uHGgbQeeggxlty2ISF0W+aosK22JJdDFomWfGaVRtPkfBr
0sjR0FRgJZrW3mARNktdHGTGJbJEfwDOuU7ivD1GBjZzekwNZ0RoW34eqCUZmP3RdhGVMpyuNghG
w61tTZ+0eKslYr9kK8Z85yROuDJ92jL/enGWf40KwgBqWko5Dku9wBb7l42CTDLdI9Es36EoWFL6
VksFivgg9DQ6mb3ucUCJvyuuYxwzCZIBJyTVchrilWuK8KTDO5UlB6Usw0TCrOU33cR/8xT12Qn7
xxa3//Vf/2GSWMdTdC2Fi1c5hEj85SmCGaHJhwZqN8jIWNd+JZe9wwAPrZd+FEnNFZ+m0bfHUg7K
vCTvVKc6NQ3t1kX9Soq7JKP1HtA+JNIDWE5XDfbZQqwW5o65RJckaXQzr6JnWCxqCvqZU6X/m11Q
Yh3+y1/hCMNxXctRwjVc0/rzJlhoSOnFOOTIxrLyrHzzhgFvYXH4WJkS4HadHoq8O/msgfSwym04
ZIqJJoI8Vp8efXvxpCrQU+7wwTgJ1Vxeauh1Iccs/vUloYz/xzNVunBcXdqG+0+vNzZEDSYIROk4
gtKpl8AH60JYO4jIIDdLHDJ1/zX41V3ZONVrY30NI6N42yJhpskwdjheerSgSJKP15EXk7ovWQmN
BgLdiWjJcl1BxWdgWboU2LoOgwo4oZUV5qFTeMhMBqCLIrWNbdfDnHfTdKtzpnjxrOG7m8CsOcNd
UfhooBO180PXwi2L1F80tHdigPkdnf2QbtKuAgv1/5PTvrOGzKl/Z8g3UE/9w1X0T4b8x+/ho/5T
Ytof/+K/3fiu8Tck2g50RDmrWnC8/48bn3ECuWi6btOR1t3Zqv93N771N8Vt7zpS2K4Ucr5l/tuN
r5t/Q7Mzm+hxzts/OWv/5z//gAXc/lg66r88/sdq2VSm/PM1LyWcAPLabLoKwjLIYPvz3Ska0ijK
PBd7FVVQ7OruoZwNWo2P0iG3rbNF6PtC94r7dMaYuRMq5tZdhZOJZp0f0QFVGt5E+BXNMtOp7g0z
/ag4POD+tndo/zaB6KCpk55puMFdYToPfQOzDaM37Sxz6XVBi7RFPcWalS9JgapPplF9ZAzENEid
JYgcBJVXC3SiEcqDjKB00cXZVU6ysdv6hawFEyN8doqLORSgZHxn1BcT3zWozx5kCalLC600SI+x
SK6ugeOSUWIOzVFvG3/lT9Oy0r4iTqcbC9f9AtYl3iEOCLbUVxiU8IhKLEX2vgrh3djMp9dOPG05
7zynIpyH5iiT3GyraeFjjfIIODKa2BZE1VT2+ABwgm8BhC2LNt04Xv1Oz37TVurU4maBMBrsLZvX
Y2n0WKhlRdaMPR7I60pBK2k8AZ1BHUc//ZymozjaSFp+Hqmh1M8/n0nmwXtyiM7syfIyjbzOECxd
Ai3x7KObrKH9yOGIhINO4DBhfrdcsjFMLJieMfk31tJtlvcTmWNGtK7gm7O/leKGpHtaO2mb//Gw
zb3yhvQyFqG7MfSRkbkZqke7q8nHtrGjAS4O8Bl4L76XaVfhIrSF3dstyX71rj8fmMJo10LPsRl+
guO3yXmxGxDtiTVd8Em3xwxdZoHdW1+Iikh5j3c5CilVl0YKi3eKa6KszRzRaKTL4FhQvS1p6umc
QWaPa2bbp2pk6qwNBRrxwT65fV6tMKECF0u64Ia9N7yEfYI4p00YBgdtSztRH7ZJn90o+bSzFY9U
P2MYbKEI1JCszOYhq0x1R5+oc/eBktWT0HI+iHffmLyHnwc6DQnV593NNkkb6CPrqUsxMaEyfyVv
IUFAxXQkturodSoEPV8BSg6K9uuQ1+Ojh/iBRMwO5xbCuAGQw12HwfaQl9lAbo4A79KK9ghZ94IX
TvsuLY0LeCguXSkVXRgnXzObyA5u1pqPOtIA14qaC6VXuCK35GHQ8vGXU6LmQU2CXIcwOwnp6C3v
ucU5wFQxpiaKYus+6OPoXULQJFwkdx7GiEOhz3hwU/cWZTOTy30SNf6u5H2+Q12Diyl2zHdn8vcF
wfWfHdguyLdXd2j6p9rOpx2CX8J7a6N+jSeqQM+CDeQN7UIA9NsOmunBqej95zh21KaA84loweUY
Ns83O9MXm5/vukiZEFYjHVRMi2IEWS92LV9G1Fe3WjFtGaoaQ5qH6M5E0/Qr/dAkPd4YEcQS4cYx
STv3Ug/pPKa2GDcOoXMKJIE1irLiMbBamK386qSWGuPjqXt0vAomQKc/ubo6qyLxP9J5JkXLciJT
Soxn8hSbpZ4yTYMmFx/LwrAPA2YUFgp3eMi1fnjIdH3Xmi5n2poBcTR/HWrERLLZKNc/P2HXlbur
OuYAXZAuOzsd7+LKHu5M1fRn+uWHv3+J9zLe+iI8hpaFEH3IihcsaymdTFIafx6iZmD0Hng8q9Q/
VpgtXkwZX708ru+YRcVPY47AM+7fEUNM574MSFnNkkuIBe7682jwe9ozAVi1mHtiAAD1yAoULgNa
1KcxjMVLiiLawcf5OA59e0OI/ow4kgw4KwEhoSd3jGi3NKfoRVmjSZ8/SZEJDAn5DCRiG4Q3Or5O
sjVowBBjEKl6Rk/v2LE3OQT3h4IiG/SiV34HDPzKqDt1pU1nRiPVfEpiklbKurry/mm4wjoOgZzy
d8LNn33Scx60TKbHlu0SikBYbGwSOeZz2dUXXfjLceTVIQT8a9i00tqDIB5fNJWZh9ZNBPx+Hq7y
jrC5CtjcvqqV/ZpwVSWBjF+U67pHe0LgMqap89q7E8kaXF6LsC8IqbX8/LVds+VXr2LqvWMSQj+U
RfO707ifdEteCwCuz5ZmaBsRynRfdR4jBZeBpyLN/i6TWErc2phDFcCtOl2pbtVYk98nuIXLDH9D
66YZgiMI9EC9imfGY5iubUy6Q5hdyBV2Ebqh/Qp8QM885eiJrAUUucn4qntuRXyjHz6kIm/vnC6d
x87BQwkLYIHopdiZeY6rLmpOcel0NxUXGrd51L5UprYBAJwBxgAUOQDC5tyW1QDiwvBJr8p4HaKG
3vx8F5+CHeNczBjC+b4A0IrTarqhWbyjddke//ja/JB4onxdpOLZKyZUyfOHn8/6jOdDswjI9RB3
JE/o3fHnszjBBhtPBbiwwBvWhs/uO2CGZW+oyZ0LGSBRQherKMbfk+JMu9F/2Nlx/RvGkdy6Xcts
R+G0Yk7DNmglhxBUwkY6DLEmXgSuH2dn+KkLcz2ZsfxvhiX7fRz6uyAR7T4lBGgkIm8LrpYqp7K9
U8GJXBJof9EPRVzdUiatdxqrLB7LWG4061tOFESKTWGbCuaQsV7jEowLpqmheOg9FApEYDMcJ5Fo
ZTuVC0W22BtG+ea7KR2kTqfVAuLA7KtPFmFkSshsrkTa1hh925fSjqNzp4YPVRL+1BZwCE32hzbG
1luMD2GX0HPo6FDPqoYurgYygFRDb+nLhig+kSjpjvGyJ350UVdokxEr80mJ3hlleFuJVWmRVFY3
8qahuV4w9vplDHDwZ9AKGQvhptHMEj1UVMLJoWliqvoVCOUC2T9nSZHoG9tCjQqqw1sEAbM/F8dA
DdaIu/VZa+aYb2PtmtAURz9du6FLAI/+JVPt3NjiAisIIJN6I/Jj20vnjkMeqUJJ/223KOdLNE7L
MMRf19bPkCW35Mtb27KNBX/6N/YBa2Fismub4cX0iq8utzqamIB4jE/bIJZNjGJF13PRB8GdP+Xk
sG1EL7q113nvuYsQLfs1E7rtmDkUJvV667ce2eSV3NIO3Yz9GCzNxKyXXeh/6TEmBZGadzhImjL5
CqPqdVLmakq6bTZyhoanfYJ/ipGiSBeTKV/yRjwwJb/PScPbwMNQtvgN0bDvx2dvNNYYeRnC4qHX
tYPfNVdv0g7VCIA5JSiY+m/qbkPtwOFFqkpz9x4wNj6++k74Yl+DSog0izk4h1ZWYlw+w6OjG3T0
aF4t4jbPQLYSg2RNdLkIw+yS+8zuH/VwSpnSyWBloDvl7meO5lhfKGCDjaNzSwKHLnUMTAYq16FP
ubMN60QA+MpX5VNOZ7Rx2euNQ1iU19JXHejk+kT9RIQF6vg58Y9Z1EXPeszF+EFWFYp+zwRAT2Dd
NnDta+0WC6MyEDVm3lEv+Wwuu0PBApP6r2brZZfE7d7wfBzzKfvCWVtsa404Gu5H1DzIyJUNFUon
+xjc4MIsuRFdIelZmfYSXu5NjohagVdntLk9bEi8PVXQPoxxekwFoOPMERB3DTz2XoXwG+TRbJFH
aOyLZ5HTJ8N6ssCsGSI1jd6mkvl+jS6vqR3aRcRBoKultVZ3z3VqvNXz/yOl+eZXycVovX450g1n
4PBdKu4RQyu/uiLsFzV6l6X1ZKfuO0rUz8j5xQ5w8yq0HeAMTGSyi6wGipyOn8rS0c7UzVJgsAfc
197i2iSPNLFWoTZ+dIbzPEr13Vn99xiWJwIb65o42zQnHzpjEF7zlptJ8BWY4V2D+wKwZvEhQfyf
7GBk+6JJKtiLurB4tyKuZfaBrWMOuzzAYJF0r8jrX/zWvK8tYEWFe5fo4y3PiSAc0+FNOO05h1al
Su1IaUTiTBX8YtRV/lyAqUKYneT1pmujCmyoda1i64g2Y+3P1CWBMiZZ4by9eRlT0b7KuEgmEgYN
XKi91t80Gd2iQr3TaLv57L+WlsF4xbCzQZZw8mu1KzsjWNdhuBTRKqrSW4dtYttO9nLyoaRXWAYY
37JkBZuqQoCntcwASky2hfOuYqx/5TR9t05fL/AZH2vrgg1yHWAHQKsfOijerBinbXitE6TCluxu
ztgC+K7ePbfd5/haaU2ht03qepMN4bktSappGgmkDhm4VEStohBZQ2H6yDOr3St7kFjvQKRz3t8o
v6ioN/BVKZKm2ZJ4DdxpCM6KRKjRrYObXXmPMPh/oy8zFi1YFpha9FuV8+XfRw9OazwAeAkf49x4
8einIiAotJXmoVww63RDlVWjg+CSwjwy7CY9u6qyeZGBSk40llB+hWO8Yf48VKuSo9zO1XqkJpG4
15LH0HCmBVIaBTaEHm3bXTn5qZU/spr4HUq70g0PTJzcDT50b4kq0NxqA2TOVlnPQRPma9PJroye
IvpRLf1wzz7GvGtHjb+0boI93AqfaW1ynS3AqxI0CI1AfAci3Vi4OebMaXdVCPDqDks/5I7h3ars
ds85Eftw4M3KgHRXmfFbiDUNGBWn+KwWv2SDx7HAibfqcamw16iIgnjcJLIpX2ugtg1mkpGD/0Oc
ht0CN+iHbhiAUXPWvndTY+wF8Q1uOI1YFjusR6VBczsP7TscQxuOtcD5K+feSvmWXxkIW0kmritY
rlpFxkfjXAHQ340eC7zNnKOGgbFGmuYcXVLF2V6d1IWnUykO6MUIltAbl8gGyEp3w1czwRhemT1D
HfE7GA1mAsQg74o49deyVBysfXdTt0S4VGi4kRoEgMr//vjni4iPX1DB2eufr/cAzg9WPQPN//Jz
Pw8jER44jZXbn39aARvOQ5oRf/nRn28Kj4pQDeL081/+fKkviXgsbVi4DhutZ/jZUdgjoOg0Z1nu
seua+77KL9FIIynrv4OUYhaH/isNjzN5ZhoEXV2DxlU3BO+SkkjbZxGiZMta69UMu8+4mL7taPwu
DTRJhNuuoDFj1eq/J7LwZrPrI5vYEcV96TbDskmpFRjC4mFQ+vc4QtUhgrkq5DkfQ1rfv6Ypt5EH
sQt0pjyVhbVSITqDvIXAYzcEYddQ2Vk54TvH84duhEz389nEyGSmK9sE2dvtru2R4szf/PkQNE26
mXrzCUSztu708OMn0kg0ya7rVclx1Z4FVcNy0AHZRTk8QKF8sfrJzfkjVsdx2vqPCJ6f9BwMjXGT
3OWmFFuYt4Q01TmBcHSTRjcIZlVatjagWzFzT18SNQWkpBow1CYJKSaI3icnaBYdNqSj6Az5xwf9
fz6z6P9RSvncxAPwbgeCxX4kBgtq30MyBxHVxoXAjl9wKk1DPDS6/5z0IBvidNWEZD2a1VeA/ssO
hx0jMVMfLlCYmRyfekNgAcwOSrbbDmqQIXsUF0o/+Vq5VrhW9FasQohyRBRzniH4kUMP1waHFASh
sCtyxM91AVlBzZHRIeYJozuM7bqx8Iq72nspkWH3dnYJB/dXMZLujT17LhFMk3K2QijvJrCszaOd
VYemvBtQZxdZedHIdnUhT0uhvTfY/uj9UeIDAAHuhtf5XU7MIpniwCTzO3p0Ht2UqqHZIG5O5iJn
u89inbTgtr+4gz5zwCmkiKat1bEjuiIPSPArTgqLXDrgimxLQMiOftW96ArCAU1Z1ALVyPptx4Ga
JK6YP9PmCgYE8Zi3NC7z5GDO2d3J4ziSJkoO9ovUIO9pEeeL4eDqVwXabCOS5tNziBup0LquGMPe
dKyLgkGeMorfcTGi4tQOzujUR6RUB9OiI+AwkegGN78ULPyLgarFREKuZ8O4wJpT7GszXQ8Ows6m
PRGj9JQX89hTEc1akvqQF9cRQ9m2Um+j5z1o2KeXbE2HPLq1ZpBRBuGBD5ACUzdKxHbIiMipWsSA
6/o8ffFayDLSIIuB0dgSePVjobZtaqdEXXIKoOBgWsIotqgeJsp98CMNCj/LNxhDjU/INFhHOkJS
tPItoO3gMFzkxISJqv5SwN8a5F7rKIy+onweocRUrPGICL4/qzh5HzyscQbcIoY21Vr1xa6xAihP
hHXhGAl+zamIl3Bmihr4NONZ/eS4L9A1SLxp28cIza9tod1UWf9aIjqMmuS7t+oXqUYYHNNX4+II
amFAbEzdZmXw+j0S8USfhzYIlAHVjUtTaE/OrPKHQ4luq4V2gZ1LhOgIwnvS4K6+hhu/AXnl4wuU
zatSNaiEl9YOD+T/rPu23ItE3UfospbClpdetsj0UC7BLjB/V5px1iRk5jK65rDfqdDPSBnlYsKx
Tw/lUifdN1T9N3LtDFm+JPjQV1mRplSTFs4nixXNNJtN1wcnt/P8N4THX9KK90atnTDJXz3/GeDH
ndFRhTg4ngrHu0O27a58ShGUjg9lLV6UGR3NIXvwdUwKSc8eHR+nMlnWlf2QRtVeNflHXI7xQoSe
xCyIGbuJ27dAucG2mNSnF5GjYDsjwBYzfwyC+IHs5t8BC4U+lb8L3PfCI01PsOaQ84K11KaF+TmF
w6fHoiBl+ttx5blpiwNi8vcxKt7byeWMWa1qRVhlkdP772SeoqFgWYnJ4cEupb9Vaoh27jQ91o58
SEqg4ijqHO0pF/0dsuj3wgNuh5y1o5HvEqVL18wZwH6OT23aOIBGcvBGlKpekf1utGYr9FYS5mc8
VWwBgMKvyp3QjMN3lSPmusnejCFHwWjyz2x9G7ptd4lEhWF+6WxhhUdgZ6y/GfLSUr1ZY3bJp37f
DP5d1E33lqIow4jnYd1w8E9ZfXxTOX68MNSuQ5MeatOIFsiHUTPOAnT7oSQncVlh/DR6rAyeQ3da
vvXCvSdOGu1DqK9takPh69OiL/VqYSf8uXky8Wrje1nqIxV0ssYrAJwvH+7ml7hNi0c3wZ9msSLE
FqmdTfClcS5bodqnzOFPCN4idJjwc8iUHCUq1AjizCDPvcWDTOKLmypWzxRUjAnh3Qm/utoczyoM
3IVpaq9JmLwZIZZdHJGgMuLnykcC3D/1WY5cIQ2vPzdSk3DpF78pPp7S0M7xGycrEtY5ozm30iqx
448u3XZN15e2kJw/KlIGxPBiW/xRukfNjgV+NtWyTcYTWE3ORVZ8YjzG/0UGlMEVw45eLnWmXdug
FZ9eUKxkHNwANX4mtsMi75Y3Xzbc93W/HrEZLROdF7CK6GDPx+0cwK/IfXmyCkFDMHYvvPt7dLDh
0vFph2gD9GFy0RZtzB/oO4jY2TuWBP1UK898MksSK8yS7o6EiEyDo+t/U+MSZvZgImnehKOz8noL
8/H8PnkGuhrGTuwroaOtwMT71JEjhgvFohDHv83eEuuydzbxMN77Bb+f1Pl2U7SKDVXXP1PHwqTS
H6LR9M7QsZ96SBBpLcrLVLrJrqkBfdTiqCezScHioD3nHyLjNWm5UpfWNJ+Eswg6ydANtTv2FcLU
dUaHGeKqUJdvk/yAxvQ8MoIBdAfLw51XyJLUnqH7sAykeWTtrK20kycnoQ5NnFRHw8PTG3L4eibA
Eqyd7BsD8QFoX6G7TYgOmxrJsy2XjL02VovatTIRlXZJK9c0uH06bQ5OziaQ2zDwb7YW4PMbm7n1
GjsoIx0SQ8kYQtv8VLUG0tMKVWnjvkyYNIy++WpLRy0GBUzbAatvJ+5drdMlbYyHphxeCsMl+pxZ
RlJqr3RsTYEnYAjybJdqtCihkrLPsqExjf8MsReEUwmgL65+T9YEDazjzMqcbzkOxA43NhsBqXVY
OUx374WftO1tbqGJZjoIXUN/q+duCtvGr8HBqZbavHHo/4ieXna+tO/RqDXdJtDz50C1CG55Al0g
7EWHj56UmHYt09w/IUlbtS6XuMzn6WYHrKdMUR6rztw00v2ivHnyJ0656LFXfov6EKX07yFovoAj
bhq0ZzPDByqgtDhAgvzMZtRD0z5Ll/MTmCFw4Ly9R9unnzTm/VXL0Ta2HYPgukUaVcVPCC1pRiGP
3ULKsa1yOHYCsCSCISxkKaqgyPeCZ1GQbF32vrtmwka8Vv2hJhJSfQJYbK87Q3AJIbQgGW6CgfZa
vWF5nq2hnNOZQR3Ij1yE2vAo4JraPmse7qsF5J5xb7vFh0K7JtERNulAE6v7Rma4Za7yEstIXyC0
e8JePG7CUtCFDyKsrsU+i2FMA76+jHn9nWklYFkiiRR9flk8y4a5tBXCcOzD8LM4DnWK4rwTW63A
lh1drRRGXDw6323t0P9nrpfRrtbmaCI/VYyg+zVPjTzuOYev61KCaDOxQPUHAEh3X6yBV7zyu4+M
gMkFAFpXVsQ0Gy3ZaLlY17V9x4H2MfD6Dz0GsTI2eAOx+24bYbxVeAu2XtP6y26o3oncYjoZttEq
GBTZPi3m21Fe4bWssNkXS0RCGPG0+Ix+c4MBAtsk12TMNGWte2zplOzFDgwaQ5zKogRNnF2BIn1s
YVOlnVZvLOgIShwK8LcL2RqAhQWG6sjCYo5lkDzImUeQRY82ruSFTidgWZHsvbBoAvKbdSYCq44x
12rQ6nfTC1C5GBTGwoPkT8YppoHp2ddAtKWtLlBBATS0Mnx95Fl+tTZfMlP95rQBGfLDwWfysqIx
xleH+8ZsJ8w3yAwCaPFuvSvAUC48KHpLKXEYwXdcFLrWkUs03Y+1661GOaEYLUHo6Y6VrrCnzaIC
iknzxbONOzUQdOmFdAkd6axcO3vLsQO77XMLdw0EmDviu/Hk0ai2MrPhOOgtte2jXej2qmOBOaRT
cmF52ISM9a2Ll3AnM3kydpGtAW71ldh4Rmds2oFNprAqEj1i+R1y+FsG0CQC19xUOTYVDMR9ShDz
SLxZX/cg+KZkTbQfGZhscVFW7aml7/KWYU/UB2eNvJ99mAw4UuGbikTs/UROu8mhDEEnt7ShPg5u
7W018mbMyAhRXlEiqGrYOB35ofWsGI7g1XHTaa85sOyw9OINNqYaiCLsKYTkPg0VlH4EPY0R4bZJ
h9s9nliLcrfejM34qSOeOJPTumJ6lqxEeh/6w7TE2X/22nhgSMuN4Qv0/jjqMi988NqewsPhmY1k
+ZZzCA+j2l0YxJuI6SRpxe0959hNKwT0yYhJbZfZyaHL8u0UHmo9u5kZg4WCczZI3OS+73z3hQQJ
ejh5YWq/6M6tp8baJh0KypFtRrmgnHWnW2lRF275fR9BV7BqIn1vbFxrgyryjdFlnyICAlJj9JgC
mzVWw3c10hFRfnQxM/3AFnoPEGHfIe1dmQ3O40Hl+SKCRgGXThGAZbc02+wv9D/ZDoJDzKoeAY1i
j7Jy4lhz3WPoQMenZx7p2/Iz00DIt4V2xRd3DGz7yRkFM3fMbFctWppVsin4k3Z+7gfEYti4IRLF
/IB2CNKIfYxZGMnRtIxEesOYdjJsAmkZ7ixEU9/SKmbUgYNb6jYUnK4Ml3bX+AyXODFVZOhNcfBg
OBl0OB/AIYwHcUcmPKNEzXgq3fy+C5qWY0fAkbMziLIpN5Oa6oVi6Ljv5njzygXUSs9/I2rE6F42
3RLtomauDNfd2Yi1C6IClB9DRUhTR1+CMxzinbA8mJP2UQbRk4N7VhwT7bknT88gkmZF7hGGN5et
R3wbfTdQFCTPMfaduRfExKH9EBy+rAKFEPKGuw5/8MKNeScnY6BydVJrrSyN8aDRv3Q6hs0hMzbj
VJSIW6ZdNBZ3kOCIvPPdbBWnzQAU33LoIzmXwIU1inYUNW8Gfw9rPAwT++hjNdiYRkxrrX0LUQ9t
R2AUXOYejYqz0II3uoOcRBoy3JCax/rsiWqcDBYfTKsyVpcE2lMP0LN2rB3kQjCxDJe1ZWkh9G8I
1Viw3R47hnTIh7tPK1fawlQlOaLdK2t7wXxS/pK1g7PGJvQdyDuJ9G57hvXgdau+gvcP+ZYzL/Vv
3CL8TPKS6nA9tiFHKprypZHpK2aWGeZ7ZqNurDw4ZqzYJtGscLTnPdFlf/a88QI32GbPTo9DMccW
t6UAO5TuFNEdvoxoc8W/VV5B0eEdIfTFwEYaHlokMewDGztQn+R6XV2TVA8Q/N5IWjVg4acmjx4i
Rdsy6CNSBfonGEpLvWvex/CjMSFJJehQ1oHQV2A9s40iI4l8Irz5U9fPb1N034BI3Kbof6Rsbx6I
+ox3jeN++hAr0KzAhpJtl9s+xnI4/gFTHmHljx4gbmQTby3j90UdsxC5Zf0xRcGOSlrYk71LQNLi
wM5/M6h6nroNSzm/n64tRI/22ZbDuR4dsiZG2nV9l4pllsPwDpMPa4QMHVn60dXFL88iwmKg9qe+
dR47axt0hrXJo/42juXsD8U/GQY7hDUtEexZgfFKr7dOXP+KZR9z+KQCToRd3rWlOoa26WLXjDel
rXmHROoPDcgPpioMCqGlJoH3wmAKyoRG/Vk2AQ0nPVrFNQLrlM1T0dFYhkP6bjl2s87nbckJBtZ9
3Gzs48s2ibZFCppRY8c0B86ThWXBxEjrb0ZxxJcYCK/8jCESfbpsdJODL42DhfUn7xl2oVoi67Tj
guO/ZmWIarWtjpZd0ulQ7oMWJKBTuvoX0i4OUQlEGd0am+1oGDVqHgJJTR0VbUixKeXzJLRfFeS7
/0vYeezGDmxL9osI0CST5LS8l7cTQkeG3ift1/diHbyn2we30RNBKpVTiUzu3DtiBfkmxb7WveTe
PbmPxhDmMGXxlBSxpN8ZPEjrW6Zxc1vE013QEsNNFog/hMNlmBacIuy4mqRGb2cTyjtLofXqTNBk
dy4UKl7XKvVl5AY6ni6VL6sGsKGr6xjf7Pvasv8UdvIaZIaP0W3UN6xqnXNv02DdWl4SH5FGgbWZ
sXJFruyzxFQOLNBd0maqV7qDHzWw3f1QviTNNOxxTxcH3a7+YK4nV6fESUCotyotUtJMSsyipeFT
1hpxHqpcBYG9xVpQLMcGW11ViUWupReyAombwAlxY8BaTQMFEiqq9b2c9BsaB/SwSWusCyBVLMZ6
2FY7JYyGfUmvrxUdevgWsIuDvqHA7psT/hT/K8wYsQ04vmPpbTWCvbc+86WVbmrrtoJ8R3NkO9j+
RdMCrllzZDdmT1g18sEofOtepMWeYAmxHQLjIWIWtQMqgWNN+YfClsY2J7OwY7B/MFzvrDmmv9IH
48mgQ2iLbsIyp2tYhnvjYFruR1zSdhzrOSIisxkeJnJRGB27FkXQu2jhEGVlvkTflRw9PXo2piZc
Abv4aFLhbUNWmlzCzxhrOmR+qLaJBVfRAHm5ZyMMoS/3mj06EIK/5XuKpAI7ZK5tmL2DCybtaMF3
WMYj/RYjNhl8vbGc2vSjsyvjxmi7dZ/98XU7eU799C5KrT92SsZcmWk0YwlwqP018eWbNuzvUw4F
FLWqxsM47361le/IL1WrF60CdBXJfOM7uJfSwrS3Fddlvay/ZJBRmHoO2BhV3vTK5ErZHfqinNZd
FexZp9hN5eFLH4MGTyykfZnnb4d5x/kVuSonjjl6Kwuuyxnt6ohAqNmedyBkpNhZrjgAE2emUlFb
9wV8m3pN4AjMrmB6t9gMDw5j1zJO1nrBFCNSr75JjpaXqLcGSN7Sp4W3pEL+7usSWHuTAz8CO7Xy
Ipp2FdEVy7Yfk7XjbDKN43Xq2wbRbcPKVfNmzRwYQRTVvP+YMYRzLFlsnEJMdIf1F53qfuV03aMe
kGBRzW1iUUTlqi3UYxZhoFeNHOk5wci2w3ZcOCxOxFf4h9HO9VXchE+YnTPQAgLtrGl1y3rS8g3c
tBhJZ1jhPh8/apX9gDbAP+ZDyax16KXeZG9S5g5LhCvPSUQJ2E/5c9vzuQmrnVapU1w6vaLHa04D
Mb79o44re0daiLEacaRjCvUbO8En7e+Bjg/8oeDPPOjUnOXgNa7f0U9BrPn/v81k957g9v6fB4/z
M/w+TUkptJRVqHLia7ACX+94vU9ZSYR215/p47vj8vcV/aTkV9efyQfgV9cH/Me3v8//9zc2i40J
y/n/9S7+vsm/r8j1DvbVf94SCD9eOZVo06OsSVK6Ps311f++keurmaEsst3vC5daQglxvWuVyKn+
+/n9ffLrrb/Pcv1Od4aa84GDdO9174EU7cGF1rPPs8HcK2PAvetif79+56N9+Pvd723uNOHH/f05
RmRFV+1/73n9jvA2ECb/e1uDZWvwYzwY8+1/n+H6278P/n2t38f98zQ26ZfLyQjwwkv66ODHDIO6
Ibj5fSOVCbtleX2u//i2aDhW17/PBmw02JiD/ZRkBJ/T0tRHOJf6DWdhfrh+iUcChMP5yz+3/f54
/S5XzslJcm/zz+3Xx19vuz7J748TVSh7H3j/19/+/uL3xX5vu94lpZFFB35+a/881/W2f57m+qOn
KrhMjR0u6YBsf5/v7597/fn6VHlbxtPyn6f5e6f/9rTXxySTd/AAnW9lIdWhySnLDIGx+fqj4+Mf
tOcv//yow0XFwP1//7rXNzG02dibOy46XITrg36//HObDv1rYQ3CBpr2P6/wz8v8Pvafl/pv9zM8
WD6oOv/nudAXVgfIJ9ebrw8QJX7bv3/Z7xP8x+//eZHrj//+WvOycjfGYDz+20fw+7S/7+O/Ps31
jv/c53pbiIKMzALru41ayE9diIzQYIS2yHvF6MPIrFrdBqqPNn+Xi9561mzCiKZzaJYgmFgqC1p4
hzAmhEmQ4xdyBaf7kK3NJAGciJd1Iy1tvogla064D4XrYMv0tz6OyJCO9vwd3bpasMWW5bqD30we
awmJnNaZ7kK+9Wt9R2r4NoHIX7URLUegFQsHs/1iaFD/tRKitd/dNEYBvJsLh99SMzfZeDuW3Zfw
/VUSoiewYsXegzksPcBqluuClHKBl+Wm7gMt1L+8dHg0Si/ZhBWiiGwoEBfV9mIk2XVtZlRJQXLO
CpzJdaQDfJrK8CRRQZ2DeQ5TkE3Yj9klI6UEBVBlr6DSIQigFGaKDnwrUf5dWbUAX+BYOf2k3wlX
mrup551JtquD80JpwtZGJfgNGwod022CTaTmSowZeJex1eczXRXsVdjp3QgTKAozH23ta+CM534M
phaE/tOTJdJ9XpZnVLok3jTireqrA+mf6YYCKlrbXNupUE5hwEQqDmm7sWMvVk2+H8P2RFeCPQZo
zYUGjXYVkI2gW0wBfCWiTV/x2dnK2kEdCR8DZoi4+XvSRlx4O2zMG3e8Sbrhp3H4YNzOe2Omzni0
807BmMTLCMDTlVthlIATmJ3h6NRDRE8x+5Y6fKm6n9ingNR1KoJhst2tPy0cKDU7ZTL+1mp3GwnJ
J00gxKJsejAfQ/9MLTlsgOgSRaGaLye6zQKG9ugCeayklby1tHG8NzUYmG2vUZkD6sGH/d50Xrhm
fJ/tSo0GQQkdD0yQ0W/F7JNGo7E2SfRYBugad7C7h8jDr9vwpocJzWeAFeCg5/yjy41FpMaSGSRp
fIELgyzlXFImO/tQ+1GQzFb1cJ6PIDOW6pyG0zcjbMrkhvFAJd6V5viXwmw/K2i7S5PTb4kMsFsM
I1K5MIQvJXS84z7uGsYU/arGGyIastNS5FuWSLTtlOjondXIUCRjtojy5cWPEsT8IKrQrJF9mRm8
YV5LoiRb5Qqofzt0I9AJGx2dtskCcpNGQy2myv1TpjmhDXrwMXbaBtKxtuwN6jLDOtNPCI9hjpXL
C7/AAxGxiAV+bQzTq1eN2EvFztC+HQ/CshlZ0d4y9AyYuX43Kd+FmAOsKuweR8PFn+adWpfqu9Do
vCZdDTo8+UzArW2misKYxmO50dzncK6g7TjzcUnl7Up0Ob0QrTjB+HGXxE3QFDcMGCN0JzKmr63+
YVeCsmd0unVbPzRJRRRtT/QRnUrplW+G6i7M0GCkWmqTqu65IGRoKUBiL2ufcEL08Ow3SCJfeNjC
kU8x7oidcAcSUKdONu5lLJ6Jha8EtrU0ZY/UZJUODa08WK4BkMRod4aF4BJE00vgdR9+UNVMjYuv
eHqF2dEjUws/9QgOR2M+Yb5/6nAfHPNIQWc4esZGl533oYbWXdGuGkbEeHFBQS598ydP0VPr8i3u
7Qu6zJcu9U7gk6CJGv3Z0tHfqUnE6w5JiyrBTqAPoTUF/ywMJRGkebgb/0iwSn76mOTtu0FaAAz1
8VbEGvgfPIOSTiImCdZuwSAM3DwiKQhsaGFWAcfEsi5a1HHxR8eHtKhLhDDYLPaw4Mk+B5+0VOwR
yWFLYcydwqY4WoBTM9u/Q42i1r0PNXoeIcOWXlk5UIsc8gEavNc+aCHGzrjepqYd0TTZS2lDebUJ
5kiHJFoFCfgTWes0ZAYmYqjs142WPsvYBHM2N6dfOsnUlxRKrJQIIiLzq9CSrywyP5vKostRz7HD
dkA4eIZjpqVcy/xkGRkIadyUqVY4Bq8GKgVSeDKW8eJBj6tL1Yzk+I6nsqXR2dCwMnvecGiSp4j1
TldmvR40SV9TL2+YWy2iAmKx5QTsW4NhXxhcFCCBJ7LcoBehParw9sfk0jJVdxoH81BaXGDq/mSW
s68q+dHA8C0GcQuSkGRcPd2FhlMtAh/7fguXYCPd/qCYrAcSAHrFVReUcYyuneSAldSY3SDuG9E3
5MPKt7RPt2LA53fD1oosJgM9GiVHQrirH4UxbR2VCRBB5taeesjS+VM+6BthpAjRQ+QhY0UmLDi5
QitePR1yercMQndhl9U9GuBHotHI9VXpStTNY1hPn8UgX8wCXQ2t4UxWGxmQ/eeCmqHhajRIWQ0p
z0COlm7RMEktGMpIQV6Bj0IlklsAn7hLUKq9MbV/94L0UZbtaZAkM+k9AleygET6lgwcEzFcVbOl
NrA6IqcQEY343ICo2aukNG8jrSYklvMzQU6b7th1oz4E/rKJAKS6vMMl5+Y7II/3oGEm6KRIQt2C
NkHExDdLPnsnerKq4a2rpu+YIW0XWNupi6CfZI/MV5nIkR9a4iptI43peGLwxQofxIQgpZiibp0Y
xI5kGF6FF3w05IQFLbYcupvr3M2Qfijnu4EgsSKuCxoTsYDLXDB+0pFbaKJfVLlOss3sEVI5me86
uySEEaBYvO0gvf1b1pDTXTHWLAbG9JjUgqU2gp8MyYfAunqs0pb9so+gXTjmbtZRV0CeFqWTHJX9
qWcYj/T+lezodq+XL1FJuq8+ps9erR1Z+R6imgy0tnX46IOLAba4sM2tivvdUPibZs5J2xDbY7NI
IJWIsFwtesaE7+HIYLB1ykvkzuoFMj7hc0pCqEnwKh7S1kLNYOaYVDh7wcF/p+lwKJLeJvigfkEV
cjI9ddsCQHTa/q5UwTsBoIxBPNpQcZ++OZ6H/gCz57KZaGpZgt7wxLGRCF0uWMReKhKXqWiGtWvp
J07JrWjHae/hTC6yC94A1DaYgfDMcLq0L1LRlptSiCxNUNykMQ0SXD58mpAoFhas4UKm3+VsXAHJ
1yO9bp8iGvG7OmSqgqDHwbWAxwDdeR50R6Rb4QIN4zs2mBVLrrmR2cxc6s5W7Z1VUSarykdLn0Z4
vhitWxq6AizUWYI61Q1gjVmTTZPf4kN2+BgdYBws6Ea2ak3HWzR42OmzMFnNHtBTkxJFTMsGDfXC
JmL9XnVr5Uv1yAWOSvLO+4Lk0p4MYPgE39k711ePmhjZzXntO5pfOFrkUxp9+14TyxB0LlONaOS3
SObAMK5rpiJpAfEX2TwnD0VYhSawChifMetDkJolu2zq3L07pS8ORX3JFbztSnTg1MZjz+lZdFwM
o5PAj9UF/c3gxRwuVXQPbQ5aIXAldAxkMeOdCKLixwGYvkDAiuvMevIb94Lg5A8ZqCe8ncBKDUxC
fuRuGPee26AinYkEPJpsnRdcKEFIprbPZpQ8U2s/u9Iql3ZgoI82h0+6Ugxb3G64uB6XGviqidt+
BOBqYkfeaUFMe1xWSLcrzg5A0jW9WxueE8V4mizglzhLmYpNHEQ/RLAJdbQLo14wdyc7YuifbPCi
hmkPFFYa11YCrpaSoI9+YNgLvN+iN87M9Q8tMSIcErY21cQUcwq7Lbpcq2G+bbj5EwqiP+yUq6Wd
VMheDSb+DgeN9mP65kdUJHtfMh2MQnUsxSUrdRhRc55WmlGITnaA4A70vYcpJ57sc916j7Civhnt
WJ44QWJdz/juEac0BPlyrbrglsBggYikehvq+NDm0/1k0ZzpyvcKSDa2G0RjehE+lQLJ6FCCeO8R
0FZ6QN2JKR+tLAZwFy0HCfc+4hTGK9Ouk+Miglwct8SaABxaCoBOG2GNj6aOeSnmDAz5hBMRBbPk
7NtGULJKlbNgjxgaEiXI8D4N5Js2T6nDWUokerXODD4n0YtLMGTnESvzvEkyKceac5PYLxqMAYGN
DLlq92o2R83YSKj7C+ZaD6IQm06wHWORAvmnu/hAx2d39u72/rqE4WWUmnW0wuatC60/ptTGjW92
DzoE5FEZJFsEabqMaipC2+PoL7TRW1OYwNYPST6ixlcRkr4isX4sxhULObTfDLWv6+YiqgBIjaZ+
F6GuX4SVs0o8ZvcascmAyMwP23W/I+ZLWAWLvWX2u240PSYPxn1le0inDA9RsYV1Lins+QFg0m2S
FkwBEJ9kRZsgQwNRpGN0LnVADHnWQ8KDuOM1Nqp97aujhkCRlDCBbap8AkJ8DnV56OqKCCLq514B
qcI8XMEimi1/8WpRNNOFVsBrKb5GJEllNpEYVCAms5r2zsn7N6fpP6NM7SaG2tI03tF32iv4RAnp
a9XCH2psfVPPQICDpxQPXeLctQxDF2OcnTscSxozykURe2+xjf4E/dOjr+5boTMIZeu+IAUmZdTn
QwzNz6ktTsJg8knE4VpOMMlq3bkp2XV0gCVWIVMBT/RPZqc96V6bAx8e73G4dWBqnLvM9xiEx/6e
rdar69279NoRmWQOSZezYUHFFNgUmNLBlxSbxWrs7TnMetHV7VY5IfohXM/pU4UD9KDH/o5jclmX
obUeYjJikNtxVzPK11B56TwfmgDTpdHg8wtIp/NavKcwNPtKf9XS9ODWrbn1h3FbDP6m6FJML5XT
IqlSn2HVrEYoWdQXeMIpMHowU1SV7L76Gz3ZU0nbe21WnnSRh0Kmk7yMXFPvQxW3vNe8stDgufHX
6ISvoQrX44ghWSMkYRl7JqKr8aUQUbr2zW0KhmSRd1B+GlwtMma0J9rXJGfC7jPtXPkx/zWPpGcu
CD1uRwMLp7PjbvEsvpLJ0zBw9bYLBK1lT8nRSbX0XJJ2GAIQLex4B1F8lb4TLEhHvagg3FgEcGF6
HY5lYv6Z08j9MG7ZtKFHrtRn1I9PCSq2jVZ43qLijF97GiR0y+NU6vvmko8bL8WtOkYBWk+oy35C
KIZW+MGy8tci7QhpxWS3Sn16IVH0VfjpSXfQNLEFs9nW21cw7i4kBHgmNoEHLsyv3sLUkT4ZzK63
CN/eHdQszjTQP/GyfWKVX0R82hunSL/iFKtv3/WbygwvU4BQteLLspnn9/p0U4fezrkduJpyKl5w
Kn9Epr8x7e4HJMvF9/B5RaxRhlOvs8559ozhSN4hSo6KXXxh1TddLdCVMf1zmF4lnrnV5lZ4WI6n
1NbVOo0I9okQMEqGzYuy7J85R1GDGCUil17IdR2MWx5HmEc7Q23DvZHqT3hQtVXE9O9ZEOCHvti/
U+GXN7xUrvWCfubRyYgRaaGu2OgsCKzwowWiDhRJaCkddgsUvJybaHaLalvVcmO96dLE/2E9D1kL
iz4ij4IPj6agdaelEA6VsF47uB9G0HcrsniRSKZecMJC8BhMcmfMujcRhA2lMGFOCEZAZs8mRfxd
rZXRh8P12Jm3wDDvym8WXj9AzFdZpyHs7lLBTk3W8FrjvkJCoL+GdWPCkC8udto/DugUNtDhbmOn
O1keOjKXmaxgDLtiE3jqsXkPo/VgfCCl/nBwLjc6B2ZiPzuhfDCJisCffw69aZuoOb1hPDQ1Z0uA
ddoddo2lv7bK/qM5SEL4u/aYqja4cWnGEBMNQjSyFrrZ7av2klTy3LAAeIL8o1oZb/68eSVZ5zTV
aDWM4pSY8Ne1rvksq2HWCjynLVm6dEih9QHU0Qk7JaCIo4Uqps0LbzfpuKlsJsiFr/7korsrQxih
bmyzp2kfnFQcEVk0S4YU1FRI7V0mlrwxTVuR4vFNAWAwlJmDW+LiM8xC4seTQ423WE/sr9Ct6VMR
orgSqRFsBsL/xvKSyGRY1lW6L7sBP4lerivinhOjOdSgsmrCetZxgv82Vtaf0M/v6she8xaObXhD
OOGlmfpTrkG/SeCOE9Z14/fWva803Bn+z5Rrj+bsWcOx86gl7x0aB3syl1qgk0nYm2g7s3JlKePT
adXe9KIHiDjBvsiTL0WoNR9U+j4a3QvhlyxhFk7jpuBvjvoLCZHnIo4esFAQmCo/9Fnm7BSwZMvx
vS2Dfk7xipda5iXLcCrEcjId5M3ttVM5bAeWzJU10prVIxPYLNHGWvjuYQmaZ6qnjPAjVND3mduL
haNrb2SwnPTKg0aen02WcKAoW1UUSAyIhu8RLJLQ+BqltVj+VHb5aVvpH78sfQr44i7TqgUSNhYX
iTvGx/whq+OU92sf26uko5cmRnm00uwBMeQid9CQ5Khfxh4LU2j4L3GMKtZuIb9MvXOMJmExpkZM
rxXBVlY5kQBLNQ3xwgFVupmIEkiL/EOK6h3p+E2X+e464jjlDHnB7UDgcrvy8oKAcZcU7zpeOj0Q
XUfLl1Y8XTQ/P5BIOW0r21rbLaQfLnna2k6XrsnZhYqy29kdCvNZTz24WOzmP6q0vPvBoXkDpold
ORUdR3F+ttJnCDIkbxa3daheww7t63wITiMc6ZzyaBNIDhR6+RfsfiAmp1ffURc6tzd+44Oo9M2e
1clY23F5hOX8oELzLRukYKMXUtb25db1pnUoFBfGPHpAvcB1WKcpQ/O43LEbe1Bj9lqq+JPd72Pv
KrV38INYOYmlEARe7fJUl/4b5QFpwiElik+j/qS5Yl2jo1oitk9AMZm7WgOFrMejRclQBads1E6F
U2oX9povQ0Zvd2qdDTmx+QqlRc+eHiEOhho64yJNdnl9Jk6cAQFPAMNK+2TfS5Zc9ygiMoGHSbuU
7Mr3wZwvjlvs0EU9m0YNMOPYEDEXI7ovR3s7ziBkLUXLXE1VwCTCYaPmhvo2843tOHrV3tZc5Pij
5y5xgAFDHRs0NZA5ttcf/97mZ7uY85LxDem+UYIWuDS5VimyHJ2s2Kahuwry4dUV0ZnBT7uRDp6q
yhsB5GcJjgPnXdJHJnEZ2IDVajv+ns1kUKi2wqfTZxAn38jnKa2bbUeFXvdcw7qaBmSkHgh0+2gV
CCgy/HB7aP1eGJ0Hl/XHcUB4jymjoYq+8dRUHXJJVAQN3hSthdReWJT2sje+cQNz0lBhZ77/h4wV
sDmSFjpUJVi1ZBPqSLBqybLkwsnv55It1BBtujvHdz5Dz8T8Aol4ZBH2W39vTdFJF3SslGe+eCCU
kSLgET5X88tF8wTGkkaFQPS999xnV0DEcPOdwH+z7Mb4NOnyPitvyhgMA8qahzzA4Y6RaV+Xgpam
c4OHcVE77lc92A4XQ0hednoXz6MDT8toGw71UehBjwvC4ozw8nHd6urQdugeq6AaFvBmVxTXPae1
tc878e3pNrs3+CnoxGGr0wmVfrswnLLhyLKchTlivAMhdVPH3euQNZRDQ4yt0cp++mhqzipR24D2
tm6zU7YCjwvsCIQFV9XaC/XXaHTOXvCDCio+6vXsRWDDWUZuzvIYP2T9s29hS+lc9mhhgDy2wPo9
qAKVcIEyg8jGBSA+QuYJFo4j3XhJSDpyEwWkLqHFAg3K3hrRURCVtZCduLDHfpR69tJkbrrWagwG
nQGCIgCAnrkmAVSoU2IUmfwTAzbt+k7QOaRJhU6TtifG3yllVoKluSQVYdLkZbCTZIsyiEeZR4tZ
2EZ35ceEIRHe+hyTwXClC3hUMzPeFAEwhUbOrpun7jKR0lj7U/dopIRG6xasyw7Sz4IQZcgXXwS6
3taAwHfpOLuLUjwjptirTMHuDBhMNRPNJ8chJI0mH1ebQsNsSscsJV40iLu5gDbfbIn/lW5lsOXe
9a2eoVnqTeRt8+jJf6/osGBc0ppdqE4YBzANYqgMSOBpKUbu4FFWQOZodra65m27S6fNCJqsLdde
btfU/Iw9ZNe7+7ai4xdNbc+8jAPGs4IEBke9QjwH/K5O2rsqYwjU2A3/mr440pc/BzZchZa+zZAi
R+5pa1JLlfu4w0LDbmobVgLsQBvpZ8XYHUcpi5hjOnhsonMu9BuvFNZW6G216UYSk6oYg0ZC/g1Z
hIsp4OIQBKI59vTbExdLQ5wMzzLHB6qrJ6Zm/P/JBqQhkNHtaYiXK2irs29ltoy+sLa6Ta5bxERU
eXSCq+yQsD7T661BO9YcxTDAgAUq5J5sIF49L1/n9lx/FoocjW5vJ6ykaVQ853KydnjOYpawYjyI
Zp4JkW2xaI0M35ZD8okSqb0oWtpqIuSw0Hqi65k3ZooTjW2WtJ+zFNuYY0DhdsUyN6FE2H2Jb5ZT
tCnd+ZS8SYkaxX/CKWyltb0UgiRgPuAT/toXJflsfUNJKHsJGhpO+1U2PNeSv7iyeUkzwWA2BJJl
jZEM5O0XIhMhAGP4dmlKHoPiTqeFwhHFoJv/ChTSBsojSIS1z2sb5bixKpZQY66yHGY9awnyeRkH
3U6wcV/oWkZybCvyLcNiK7TzjYcMMww7Xq/60KVQ95npr7t4fAHHcCo7p4OaEBfoKbFW5CMjogmA
wBBN3En7EZnGJ2CDSLckQGKi7YmFm2gcegQlA7CgbS7LL8DTfERjfNvNTl3Xd5+BtLs7fErdOqjK
cqHQoMKqr3ZtfqxzjmTbxzXFiQSZhWDWcU69HHJz75g4OykrbI45URpfQ0BklvnTEaPX5tWdV8Zr
265up0bqhybCWN74H2j3eLQwJYbuRx+y1GooWTJTKh6p9d2lZ8Ys8U/FYbduQu3Nq4WLVKHWl6x3
SAqE5qzTyf0ME8FMh7HXEmUstcZELUIYRMC+dmsWrJXZMCYrLtv72PLHg8SKs4jY+oi8pZgNioF4
EW2bltGD0lJ9U7u3ptAoDPXxuRsAVDU6XeGhflIdExHZ47sLcjKGew+8zpBOvPvgHDbqLZWMyKwf
s4tuYeqObIK5Knbd8CJMtgMtfrVF6JFiFhNQY5P0W+BKmJPUK2qVvkHPW3RvwCPQdPvnpCWPWrRf
vUtDv4xpwXeB9qhoChRm6i3IgpM0P6ynjgBBrnIqW6MF+SBWAvKQM0IOi8SeAME7TZRAaGzoNs5E
CHHh0b82OvZ8UONo/pf5tw7VXnU6FYvsdwZrzzbJC1if6R8c5T6PxVyiueyMTae+5y+KOarwFdWl
nW5DC4znVK0SLd5lOmyh2rduq8aLDwW65KVVwUea84FK78hxlC+NCq9NqPr+QiaJJWqELAPorLD9
GMfihitsTBVsLTCVRDBRc3Qgc4hY0ZxwltH19+LyVp/Kr7hBC6LC+MEkt2gZVrReQ/LJ+I7GCQa6
9iaXyyjTPum19+9asGP6ioxdE5cO9PnjNOSfELCNiyPYGtUNITs4c2JDn7YBVLsbQuOaG5vuW6Z5
zuF6Ez6Vz86m81Amkr+2cR8BFwy7DIH4IkECQYMoIVDGgyxYd+OqrFiH/ZJIXYLYOA70l6YMQVCb
prMMrJ0r8YyJyXsJohCoTE1PuyDtY137bGSynhCgeFEPRbUn+Pyxc8ppa2JAWnfAlIaEQA4WORzW
NaR4Th5cxC4WJeXi/TWYxFHCscZKVPbsvEgGteqmvXSle0/uGantE37V0qgvylPlIolAUvJ4BPCa
YrxR9fFN7Y80+Wkz4ij807cGTFKHsXzcGs+WrBzUHe9llfvbcMBgXYAuq52bjInYCgs7cmKU836p
bTpGrEZK2FMBtCzGtOXLDms4UVLEaWwy6Nxd5F+Akp0DyV6FbRk62BJerEYEW2Ggh/ZKgqCi4Zsl
Fxib494aFqTpNqENIyFxjMw/BdclchTYCeDN9Lvb2Mc1Htkkmqs8CzZaCv6tMtwfx+7wHqrnQaE0
EzXlhjOisG1G1mdr+hKDu6st6KzxjyM5QKcs/awGSBq6o6j9NFT/+Rgce6t8qhPEFIqDy2weh6Q5
ejUKH3yaa3TmT0YC18DxxKfoanzylgFazjOtpW86JzMoFynzl3UXyL2H5OdQxsOTMWHhC0qNaXvB
B+CIL7gB2zbUljhF0s3gu/Gqj9NHCBHMTR2c/MjIkdONN+Q21HQk/LfwFgUKq8rS76d1a6qV1pF8
2yZkN+btfuz8m7JhQOzQi0iMAamOw3Nig3rJcvu7ngiwBG9AlUrwRnjEkAzXX0oNQVCzSQQ+rWSu
zpij3Mg4xNKdNBg2O2tX2WpvQExqs+FBGyfj3KIFMkuby0C0g0thU7xb32ZigTOGFaGRfEOfK+Fi
wOdGjnpWIXoiSuiomKXRc/swhVIn9J+s9oS/akp5qwaOsidCjpboLi3g8gWs9UW9bYSxl13KpRxA
8jo1yvdUktfkD9iVTO07sNsPAhf/KIjKHP0mGXb8X0TUL/FBJRs5NeBqaULGcbbWtJgJmoWfzyxA
gghcbHQYmNjac9o9mmWET6ywh1jFT/z/750/NX7JFVEKvJ5L05+8XHyHbKvs4HtohvvGdL7LVL24
Y/PAFAIKKWkafOiKuTPuMhLZ2XIYs3qHOaqG51oK8EZ66LmLNpsqtvw6U2fHt45lZfwx/B7MUo5O
bJ5m5SpA+JK6wMLyct8N8tjVh9Eatw5nUI56L2Ph9qX2arXRT23ixIZlPWwLQM2kAvth/Z07zYtX
BnSj8+KmEhvD58rJmk5+lbfLRHceAErgne0ZnqxbN0JSp4tyE1CoVgQsr+3Z5sLi8+WY3ww03XU4
eecBSdoqN8RnmgV3mIXDAwyhw2BPV0P5uQQQRuGenSSgwCSvsi0xavoa2ZxNdQGxMZdbox+CU6PK
ahM01T0+sDWpIpz+iTjUbEoDVWkY5UEPZF6lWOExksXfIcQ1TAtqb+WEj/vgFIWkizNHUyCWDtba
2GOBCL0jnY3l0BA16dqRsR6c/DEs61urJT4ZqANvI1r1+GhXLt3yZU3PTwLMXVSMy5fRCEPPsZJT
LKu7ANbtwhxKJlYDQ4whi2lWpdtKaQBKyhs16QbUZuLp8CausCVucxLEixzUR0tPOMoh7yjiA11y
6yL41Us/rPK1XqpD4BJfEegI1VEcGQAY1/BrXiI2i+mA36VrKAFUAAeOoh8AxFfAQK+KASt4gRat
/g97Z9YbuZFt679y0O/0IYPBIAmcvg85MJmDptRY9UKoJs7zzF9/P8rudtm34e77fgCD0FSSnCIj
duy91re0Wbyrrr6TeufnJJ7tO4N6N+twh1BXa9siK2Ftj/ddaH6p5Dk0WTWneLQZh/1w0TiU0oJY
ObjfCV97p/kla+eFCcphKkJmJenZ5FAahZQRUyju7GS6i0Yk1WOP2sM4VmFGMBPtAZWr+0lghqM9
1RyqWj/BlQFt1ojXdoJ3U9MwtXIwKx0ZJW6hbovFfAzM5CpZUzzH7g+kARzcyjgF7OSStLC+ZECm
QCYlCd1ILHAJFglREwCKjJL3nJBip0IX08Iz1jsyV0tQ1YPh2d2aKkiz0S0mJABadpFT8y1Ihm9p
y6wiWTZGfc3qvuehmbHClG/o7r/Fk/W9H8p9AOnc1LPqoGsT87IZkGHNqV1FX2jJMrDHQEbzTLsz
y+UpsmyChSZfF+YRU2a90zpxiUdtxcui0enZEK0Wr+3lB1rqfa1XbBgkawyu9KyaHVYfvyBZv8/S
L9JcAQfpkabuA5Ywwd+vfF2TZhvQB1idjGcSZ1AjuZ+iHmk7k86LBiZhg9COBJd8uli584jXigZ3
7jzrzXDpg/LuA+X/3/+Cl/+1rOYmDqPuV3z+P9/9P09lzn//s/6b3z+4Evd/f+8m/tqgvP/R/eVX
Hb6Xt+/59/bPX/SH78xP/+23W5MG/vDO/iOv4KH/3szX722fdf/g/K9f+Z9+8r++/yepB4apLCIH
/vvnn/Dbv1z/F/7+N/99fI/jn2MPfvsnv8UeGJb8xflXmQdK/0XINZjLcKRl6yZpBAWiwejvfxPi
F2EatiA9BS6tIpLgn5kHhvMLokiMdsKEdMRnjL/94zf7DzIPDPOPsSrEKpiOJV1LCaU7jpTOmtr1
9f36j4gwXbmEHFmheNSrRKORkvU+wdwzzHbjJo1T7TUraCtXI0tT10vS5cE1cIacT7jN6HcYy0vb
agZzP5rnuMOYkS9yOnWrKiWFh6mv5B8VGs1hwE6/nToCBCp6viPzJpoxVngdHa24mGn7FFdoArrY
t2WnnWbE4Sc9QOijKYNqgkUWe1zHATDU/GDQ2z0ePX82JvXZgQa3yQzgU0B5JlBao+nHHcfsuRht
Hy8YA9GBlGo6ex/u1m5XRhPMR4eOCwna2wXNoNeP6Eu6NnEgKGHRatVzjQxTuO1jXU6+VAH4WY3G
RZha+6nnTJGYi09iLbRciuLJJFpcJpnHvdQwvgjCfYBnCWfbwKmPCeFdO4xfW3RC2gz7q0kqjGjV
2B9GTX3prPnVKWRzS3fyQcgG2WLXsITPJUPrNH+YrS47Oq3NWp24a589tq70NnaytrvX1gl+1FWP
UyN1c28yFVBomVW4aBQnS2OXjmnrC7efkcC2hT8lsZcMY39ryfCGmLThmNj1zsiURIg+/YCkkN6N
vfamrT6/UizX3KLX3Kdt+FjEYCOhGnPOktUNPDKDHl8mjwmUxpH/x3Mc6V+TzlW3DVpaZNGs26GO
BRe86FM9sblCoCkOVWnXKMFR2P30zP12Z/+c3qH+mHX3cSMrrLk8HOANgE2s2R4/3cg5cQGJFrTq
saiTbUqMn2+ZPefNiT0RKUJwtOCR7/m5UZ4ln3Wr2FmQ9hGayuRkRaK9G9yy2mmlgQZyLA8jYlp0
FpNFITpwrEWX5IZPxmoAXGYmAnY1MClGLbEwQ9hDNvSEwaSKI9NtZgCXqHC0UJjnJxDy+Elr++A0
6GWM2o53plYtl8EdKZEoAbS2vcVFfIhmbdqrDKOr6rKvdpW+28PSvrZdfHAX+2Ugqv0aVcwSl/Gz
QIkHSoRb1Q0RzwFOv0MZcG0lIA/q2Xlnh6N4ajLmmYWp06bvcvfxr19wZEG8or8nMvGKS91eFyES
XXQprT+HRlWOckJwKcWjXUNejuYOFh003RH9zg008a0bWK9FGIV32WVKq+GczNr9VA2fO309jmCH
3dUUCaj0mq+M0mjGZAMx5EbewNmnZk8FGK848RJHJHTwuYQ1bBEDe8O+rTDFJhNaxQabh9Yn5j1p
KMc+ap1TPH0JC5meAPu9tqnm+EkW39fQoyCv2SCNnfyl4eA1hhMM96o0mM3VxUUT5sHpQ/uUNWA7
aPTfW04AVH8Sh4YGJ+QEA7VUMZLiEVPbLnb1adTbS5ZVxSHvF+0gnUu7gltmlvh97U5EsDvVp1hv
nXtFOCaJUHj7FnOlbKzkWcO3WdxwhccHcE+rTzQpX2ZGmqTb7axch/UotW5nQm3vybjwoqQCAJvo
EUKu0j3PNKIBcKK1wOOC9CySp0QYR/ah20ynC2vMlssQF5+0AMgXY10YSsU8jCMwMLI32+q/Ioy9
pJEJy10+YxOMH/EcH9OOAVUGyoNORXqIyuiK0wD2mQETRBsTd6/3oU6h2R8SSTQjOaeXQm/pYkOw
GCJCuFJEb+dKGc+qWO56iVRAb9OJuJW1qmnj0XMjJ/XjmLgHN7Jz7ub5rBNTtxVMP3dVVft1BvuB
ktluUEdrkcNOMvBIL0M1n2umHCa5KSdbVTsHhfoRRSMZqc64HTLsJozzHXh00KbDVSdL5KX1CO7E
r4Z+piQNb4bByg886N8IsWOSjmJp0zPj3gZO+rWI2hZwTCNOMWr5rtNvuK+2jpWi9CIXs+YAHiVU
cT2LCYye4gZoeeHNq12xDkOvbpf0bpofzCiX90EfF1tsuQeau5zMZwtrnWtXNx8XG48UJXF9mvk/
QzKQVn6REy/qWt2NzAKSKkfnsyngdTJrSD2joi3tiJQubE5OiNUeGAnjeR/F5Ce66W6HJExPJqdu
InLo99OJ2c0wGtwwRfsB5n0jnOq+U+3XvolG/6+XAcP848JrEb0kXGXopmkg6xDCNf+48IpwCOgK
29o1oa3OXM5QgECAQro28LrBWo6LK5sHiNqneSLmrLF7kiwYvWp2fORhQZWcuvQsY/S2CwN1Oy+G
l7BpEdGxvR9Bi32DQm49xvkJWGjV99OlJVI7s2rSOjV10OhF7vOKg5QGsD6PTPIinOptculH18vU
H0eLO1kLZ7zd3SwuyNjjvbIP0Z3e2fZehA1GBGHg9++hObQtjhXBeF2axXcVmP05CgGTRAITTomd
7bwIobaNKGYMSJc6AvJPCOC0kVHA959AoVvQOBhDuCL4MuVmSGdU5meQRli2p8w3XedEEo64ARZd
7EdtiLeWaeFm4MfjRdDEfubBuphIDredzuk3YTrL3pPJA34k1McTmN3OhJjBudc64+55GfLoMzz1
L0oLSeEcALLrKjzntEwJRcKNYMGna1GFRvT4PDxwzt5Gsbh142I8NS0QHMISNwsP8Fm5qEvCgcFO
HHRAFY1OAmFmHuTMuQ47ZaYus9LwHIf8ebuJWD064AkLQHpoG/6iIh59sDbpTTcpscPQBVY4HNML
qL9vpY0EoZ6vseZGnrQtbUtyRnsVid5fslo90QkPJLh2AyVrWVf5pV/wbHxc/Gnof/z1XavWm/L3
vWu9aU2KZ+LGlBKW5dhrIOJP1cJYGyQ7Lk1wbQM4ni4kpDNBIHQLOtH6uhQvVZP7mrZM18H6miwu
cEbLM0hAZvqwMJAhglQrsnSv6SQH0SRrd7EohRelYrrkI4JUbVmH/clp6pTG4dZ50Kxs/uQUMOwJ
MouuVY5WIAbUgK0NdVrd5sDCBYZ7qwE14zTDTuLbvqlL1jJiVRYP0if+gxB+HK36APvI8kUxTcdA
wMBqwm/etTjBpocCOOxlIs0RJlhvb7RO6lcryAi4ZTzQMVh7caNgt9iL4Y/mAlQQYTAZj/uOJ+c+
wTm6Q7tnH2yr3dVxr3l//cLLP6UAry88iTYGf22hm7aw/rRaFPBNGqhzNhwI3EfIt6bbumL1fGMC
HdwXEwowXSIEJZTRGzty2LXoXLZxf6ksQ25nqSXXvLwtIosTNZmr0ETpyfdp9ULmtHUGBqFtG0nO
kUaDm33F3JSOYd0W6zwxjrKzQWVwDMoQ8QxLBn2/1vaZqXAmsAYELbOZPhm6dZelzqemAJi0DMBy
CxEUF5UiHmc7f6QP1+4Wxj4eVfJRk21w+uvXyHD1//fulLa0jXUk4Ar55xdpzJu4WeRoXakR2TGT
VNzFxkO76P2piSDq8TPflEhSJstTf9JJ4uS4kmALGAwGPwNLnYZuCtlUTz/emghgCPLV2lODcrNB
OhWpa+y6xDgr5hs3OoFZIFuh7omiUEeniodT2sU3dp28lr1OQnYLk3BAzwnui1GGcRyFQ6c47L1O
5e7Bbe0vc5RbPqvi8mQDtm0m0z1Wpn5enDa+DANTp8qZaScmi1dRMe6Ek09o7ZP5NpMscmk86Eik
W0/TyVUr3VKe6q5wLuT1YDwLRlrZxYx8LL1F+R+9aYZl+UX8Omh9c8Eg7dHxjm5shWwAC5J80o0Z
JUW6qHPeVgxCmpmF5BSuEWxJjDgE1veAbngcD2LycBB2eHcMSCVM2jZdbb0By6OS56yzn8YCFwgs
fMbWbeiPuTJ2SaGMM/BoAxtQ6CrN1yia7g05xqCBGrAmREzfjM2aTxIxzy/Vpeyz/hoT+E6YDFPy
rla3SxnYO/QY0QUx3xuIQJaNdtqaZfpFTFP37qQQMzviB2oLQVJOTQhX3L4PBvPb0ALLzKFOkxS9
K3J6eEaPyPRjByL8795hgboQxX4bw0fLRsO5a2qUSw6ar70Uu6XI2ltpjcda19SJkeC2tEuDvOdt
aeFCEYD3TlWkjnrRhC9mmhNSMcczrd0I3v7qp5uJwOoc43mc3GOKqGhXTBpqZanB+xYxodJAjrxO
c4pz4tj3XfWckyKL1YJTjiCDQpBBjMeWlSckZlsM5pngrk1eD/15lOiq0zXnxujtnV6uDnIIPmhM
8/TJjE9RrEWXmoBer2oz7IHru05IinSefDXLvDzOE1UcjxTHXkFAjePS9U152WUmLlRLTPDH7tE0
MZ7hjQo2dkcTcZ5C/YYX1/k3AaosZn9+il2T1FqXzHO0ADRs/nQidcji6tt0qK8W2qrtxABzV6Hf
A6+wrLB257ooln6rKSQZEdqjQDFPh7NlAjwSRjAHdQS5VVFRcLqbmPicV23VPg7utbx4kCIpnlCq
KtEtD7pAnBibs0uzIRLPKMEljX2F7xkwzgHXALNjxzroLfv2xzprNoRIM+UZj/BU+UuE/cgYKPg2
OMNVz0z3KQyBNfNnviXPLtkAJSPjmAbKlj3T2VsV7XkxONOBChfzq6sBFCwNTLdjm+5sOEl+YDDO
myKUtq4WdJtsRIxHaCvJF45zG9Rl6PdwPjcVYkl+cFjcWb151ma0AbW78rWKsP/E6POYwBh/Qu81
7LNQj/CVC+xp1cMAU4qGDKYYc0GekMb83Eybkqc8eFTu+tWQ4m6YoGVHV7bZsY9dwfiF1U23w4fB
yPWbwNWXXa6blyRQ8Wak131HpfjaKgOB/yzSi6qp84dI5gzMMAq6vf0VeGxxDXtdbdsoDs+2iT2n
Kv3CNcezsZYzYYIJLptde4dyF0s+JdO1M2CX0EM4tC7ENeyb2h45+RECpY0ocKGax2wESQ9mAsXe
BhVPcCvq0sV+qKwt6LLu4ETQGLtOQ0M3pfQ1Ru0lHj5Y0zBbmxnziw2jnWHlcl0l8+dCPOl6VOOO
whUYBMBTgjKx9j2JPiTD10h6iFwaQOB6AZpPvLWq4dap627vVH3qoxkHpxQmrxFEu0096eYu62HJ
FiGSX7LeOcO2wWVI1PzA67CzWhyaVmY8wg5ZI4/MkCSkor1T9Ontsku2HX6lr4a8Y8cN3jWiHncB
6cyX0BghdpZot4UbnAOZpzgV41OZ9dlzZlhfaNgYN1gns+euds9uuFzrOjPJdFbiKSu6dB8a+KZU
/JIjHbtDp0F4UGSivmpSQAEtSCis4w5/wpWPJrD2khHzjf3/R9CMX1TtqIfkRZhaeIracfEmv0vM
8iHWvsUgkbdd0zhnoGwrb7IwmSygaDT00nmWS5YfVNmRyplkyCVGzl1sAy/aytiPOvZK0kYVVEd9
Z0bsv2Bw541Y8vgpmyH8MgNKjqFVPFcoFQ69XoCJ1Z8GE74/gULxJ9Lp/Lq56ZYQNz2INK8ru2+G
mTjnGYYA0w2UlwuT+xBK2K1Og/thDDtkpoPyQgnaibia+SUNuO0ojqKoW97qaebmSYdil1vGShBT
EWLqIvVl8amaGMpIZdu+SKzLgPTi3p5IW9OGKbuvZPPYM6r0MhcWQUmI483S18ydAtqTQzxRk2nt
fAr75LWIhbV3qKG2vUN+W16MBO6EyL8t4knfchzTiMAG+x4ZJD2H5ht9CnHLWMndTTHqxSKNFg/k
ojrIgalJFxteTIjMk48L1yR2wj2iRMN9KKPnBB37vgp9wIeNX89jQhvMImm6wtnac37a9JoM/Fxz
Ws9o8OKZiTFcjcrLmSnuwXuCtSiieCE9IbifLBqnsAuyY47/Z9dLMzjJNG94oXDF2QZg1KIFEQ/N
AlFBPT7Cac1uhDPj3obSkOcZKvK1bJ6t9y6rYPxnweMSkCyH9jc5FMzmbuN4l7nzoeqTrxmuWeRC
DngNdM2LNhDPQwAG+OJ2G6o5YKZTL7f4xsONW9XmBlcgxaxuOP5imJ/swvZxNX2yjUX4ej5PR9eg
SEg73LMprr9bI6k/LzSL94xbgSI445UZgsuL5t7zsDSnRCe5I6ugvtWF+SOrw2WfTsb8KufiLmwg
d8iqZk2TaXNNMZu4Ljjrtnhz6J3vOmwwQL371sccaf+6U/7vZOnf5mnr4t/kaRfF97b9/v3n4ZJp
fvyr34ZLjvGLsmxbt4UhTcuSiknR+L3t/v43zdV/MQ3LtBkfGbbpcP3nfMlUvyjytAmhF9in9Z8z
tU35CzMh5eIRcyyHdoT8/5kvCf0jM/unk7akO0R7yJU6UzHdxRf9x5O2PTemFo1WcYSboG2pIaoT
0hFQvtLsjp3+0tNXO5WmADa56PTxsIeiBV4/+PGZj4uWzwMqBWP87YOTFrU/ffrjEx8fK/ohJSU4
o7Yjls+Kq/LUEnp50sMQZPLH+7++6ZjNESlddygIT/Q5hNBOg5dkGxAZP976uKCshbnU9wmalNq8
SxzyhXgGwdh8vDkGJV6Hjzfr9aekMkFnbNCgxKFPyQ3jtT9Fo3asJZAJMYXpnnn3i5WhRqhzZlUW
XM9uQVuU7qccVJah0wMnjmscgcUUBsF0BeYS1O55W6MopJxNpCu8NArfjQln3jxVz42BGrpL7a8M
paX+KZ9VdDuLdaZB5HAql8CPkAFuc8bRXlVld50+3I8SPEw2jxA0DSS0M3iGGDVk1iMOiSCPw2hJ
SPIIYwArzSmmU37uOttzxx5CZRG9VY15pm5OPEmbhaPRAl4+i8+a2T9MWXuIZYe+9jAx+fHE+JxG
AzIeHID9OEHoGCtP5PKVvNyndoRdqQIo9XGGfaCY6FPnTLxaXBCtTYC41CrLc9xHJ4SqmywC95fh
vBVk7FUVuBErSExCpN3LjIRxY+SO5utzmezjlvYhCZPAWxpok1qd7LvukJT68qxF17FLPmVIMYqY
HAeZIfZAE7pLTcQDLvrsHSKuLfwlPAYOBsbeHmm7WI+5bRCUuooQnPguDTh12kjc8JgiSTGyliOt
W4Btcm5kWzExlMYPjfbkjp3RPdVZdW+mTf0gwCEPjb2fMzRbSHCxxpDZ4ORjswlnIRHSGKg9KOM4
RTde1GJqnR3tEGfuOeyQF09NjLMfY6CIK8z5yKK8yXAAAwTqy7h+FzXfpMn0VgR153OOHzZE2H2O
AxETrbci9HiClkcE8IBAxXSvFyQ1xlYosfCO8HYi+TXsMI4PJsPLzOa2CRKo/3EhDnOO9KqH9ocm
+GRItOt55m41fby6OtKmCd4jGCqHAK1w3ucgW6cIERdNk9Sno7h36DydyBP0rGY8LmqkSFPTJdbo
7gcPLtlbFozJwhkAbTbWoyD2LEN6Rxu7fKARj3Z0ISOmFzw/hu4hK5mPkbmgeNT3RlDVW1MjxtqO
22vRjFCKJjJcprSBumLtkpXHz6tRKMyiSZ+hASqtbYrA6gy09amBorWPNfLBwFdK+S0WPfo0jr2+
KnWUp2tmA2HBaGaGeeOY5RfujmLDeSne6zEnrDkso11RzwhMXeDZHMG4ixF9Nm+D1YdnmWFfhoxo
kIYbpIU8G/pqRppHj3G6QXobA2tyqWkxIckXTrqnLXmIF9fPTEhfUFkOig6jxw30UDar6Wh+a0dC
NBtp0ipef7G6wEnXmzjBlihsj7l8yg31ObWDyqOK4nhG8f1ZtZzzCwNzihvgUSf06MY07e+9ZXe+
ctB+Vk2ABVPIctek7WvGbebbJp2GcFxYoeBda4WOJSEa96vepnJvDOBX5AVs3AEW+NpsSvSSnAci
nXeamJKD25CNYo/Gt3rGRtW8pWFvbY3KTHwWEPzPPBoRlArySe7U+kNKpGE4rjVItQomun6jGxrG
pamx7mlBfcss1lQaTn083U9D3N3OGbjmoWnCY+s+0sMNX5iQB7xABLKRAHdsuMf0flbekiF/jgSG
P7zLM5FsDHARAlgucI1x0NcIW9oPYLXWzmGMwWlFGwVNsXXybACMdZ3DQDsQjHyHTlrRn2WA22V7
MMDcjZE5s3oQeEDgo7lKYifYskil6C9ODvRwKCdrnwwXeGGHHiVcCf61PqpOOPTk6GHENWnZ1F4D
WgUsCzMOmtH5LieWFwgOmT8j2NtWx34eUnSOxbEK2KmcJn+z5A8tXzF2GkV3l8U0NbFml9UPp4S4
nwaDrzVAr8Ixe5pyjvCT1iBJI/KWUV2k7i2i1pOiBVWhBccF37Xef6P8W/xgMV9WTNduSg1tA9cM
A13hij139eABMQsraezDDDe7fU2IumSU2m8dA5AyFGlgTA4WsmLuyg2+s+GyJF+WCi9wyijyHCTb
HP/yMNRQdROE3gaZmHVvwp1OIyR+SfFlcsf3afaqHPNur013+VD16LFAcGPOP5vuHePoEmFHmuE5
CD41pFQdnYjZO2OnY5BHB8sSq5SqQAxiLhlSljk4NFnkj1gTiNdb8nvU/vhBLMnhEENFbpftMZox
SURdc3KnM7hCDCKTCnZNlDzMOLW27UuTD3R7qUGQOdOyGVFdTu40IVajh9Farm+S9sgtTEg3ZvIC
iRwgiuipztmLFkG3HiRcu06P4/2Y/rDCodjnI8rPuZ0Biem9OMLKkpXvDvNN1VcsNPN8IFzvFa+X
tWVUSG6wvdYvxY+CjuPWtZpmX0S1syvYVMJ2vgPG8dSotvNSlcyXgfk2ZUMNS8uU19DALqwxluWU
dWadvo1VFYLmr18at4I9xcxYI6G0xSGmtYj7kjVXBdTS3ix5JvDYxwcl1VXTLN+1ak5rDDrW8uVU
EkYJmfmMeP7WLqxHnpw33cG7jXdkOpA1e+JMN/x6SSkkCMRj+CSuFWdpTaY1yGI0EKTuII2NgBom
zIjzeixJkHP1U7lezEh8ztnSMQM4N1MPyMFKWdQXhHJRRey3E7mfBwJzIIiUPrYTE0A3DG3wTTWe
xtx60gmb2tDkIqV3SPajdHeaE1m0bfRc7EOneK/ipD/1kuoLhg/o0C7Pr2R/DR7Tm22YqPAYV5Zf
Oxy77bL2AvdbMLekJhoBMZ2uQWNvhAVEPeGPmvaFNb/1XK2+Czs4VWHN0q80aW7VCCM6JXNiJarR
Ca+dcnXecJsirxExPFerfShiJEO5lh07WuXWsKAkYv1OwFwzqQbfK4qhZszcXE0Xju+YCvC8+YB7
AerL2iCmqk5NUHgWWYHKNtkkqvqkR0F4LPiZNET0U44nAg03T95BWeMd84ydbWYGIEVKW70onjgv
Kwai8c3oxtPJNsVwmBhjhSpiHjNFNCJJW5nh2zGe7WoMtJnwmddtu8iuT/CNa09kzpUx13I048c5
YpSbxDsdbSVzGX4d5XbrChsdbTePPbJhEFXWE0E8QXpKkAEUSogTfqZ4S3wUNaErMtrm1VMCVJ74
dCppr5+0m8VNrWOOdZx1j4nBWruHFZNufc4BHybG99rSUPvkKjrWCpMNs4ydqg3mxgF4hS4e6p0e
ky0VBT1CsZhZPIRUyPPBZ2YrzwkjdK+VebjjIdFN55p3ZuOPkf5iCkVzOyRVChHCuFp2eyAfG8T7
nZ8Y5KcMtLi7Rr3Rl8brRDLrLiIfY9Nk4XIqdV3tbSf/nMd4cZeswCBJ5CmQSoRC3FJh8bkeCAt0
vhObDtNOZ9CVGLBBRAaIx3yesBGkdfoU15rYfsSCovzBxZCod1jjEJYsRHOuw19ep3u8i8eK2pzH
yQizF8KvDH5xSdfdfaMOjDxXJBcSmWMvLXUvE8N3Wr3aHjhyANhvO+vRj25iYNaX5tqhqghSP4ad
iUFvPUTIUgNMSOsrW+0jKI4GqlF9DRtfJUd0piXaJAbDDfCZymZEkD4QF1UfrHxgzqnXvqa7GD/I
xSbCcUDsXbTzMXevzazsE70c+zSGX4mYm48LiQQePKiXVYCQM9MzoNmnoR9rZgm0IGoIc7Dag8nB
TY6R6dlZ9YmKgiC9nMXGlruuIz+trsgvbnLgd+FUPNcstp7C9VDNwzmO68dhJAejxNF51pxpOxMG
f5x7WCQEibZx90718JLVhCdoQBbW+YXbJ9LLU08fo/kkFDaAlJbNro8seULscYjrDGqF1U/7wkZW
UOUZRIO0tI92+RprDJYy1vJfH2o55g+iFiSKTjiVk/UuFA3eWSXL9DBlQPcD2CiePXy2k5rbvcpJ
h9c1WvF9dsmmjqVDaS7LCmQOpMA83U6CIrvjJQpQ2G/cOcbg4oa7vM/jAyermzgY49N8Dy2QfJWO
b2eb0NXmUHld0kVnnAjq2OEU0opEPwUqydHs2C8hlhaCehYWvJWgbdVnFD7JqUbmkjH73vSV3HT9
THMz4Mxctu5LHaNBwEfa/nqbzxjBGVW1KZGnn+xYfI5SXGLDXF1QLp2Vafb4NZZzBqXTGi1MetWC
rmhZrFOjU1LbFui3arzUpBUcI/k5J7BgI8p82NXOj7zvtdPHhb43FRg8/IcxX7hH17MriqnfLlnV
vwxlO3l4PH77UI3bGcflUO0/LoGym02Rhf1F18VHkb5fTOOBjbQ9GXXYncyUWD2tq98tc0HkEsdq
OxHfx40JEiov6uEUK9mfsgVgJACO0qeht1W57MgCrKdtptWD173GLEYkuuiS4Kjc+vWtdFTbMCXO
oGAfKjap1Tb7sNBpQmqIaM0p0nZdOPZ+W8s1sIJjpazvXRR2Bx1rlr/UCsS8656G9XO/Xz4+liU0
44lZxZa8fkld5sFJJcm1gB/jTXOJfihGfJqTSl8E81dJ22U79451SsqUDRTx420NqP0QKZ2d2YUL
1ZFiBiWKhGjZOA4k5fKNZNGOvQFh+lhG6daI9e+VXwXmp6qnV5ATRE3sQhNxMzvOA0cxFDyWU/16
CdZd0oiodpO6W04fFz0hU6DAm2GCZmPZKClj7WA5fVy05aE2NXX82NZ+/7DoKNF5hsjI0E/6eln6
6qnopLtH8UscXyzfgzYNcb+I8byAzCeLlMV3YSn2Q2aIy5KO50INeen1BRqdagKzN6vMc4vhSOoa
hi4X0O6ks7sAcP1Qe31cck3/gtr50eqIqehc47l2TXy3KtjHTFfgLMfnsrEgU4quOoDOOSFflIc2
yQ62Vi83EXfeVhoh+UWpIS96grY4S15SJJKfpuIKPLPoEa1RfYW7yDbidzn0Ojgxqz0HS/AQFY39
WFWUBrqzraKKR53hHJE/MetqlBGwoR0Cd0AeWUEIqeVSIt5BuarStCQ0fBie+sg8WzYmo1RyMJhE
GZ4b8XnR86OTuv2nAsTkBqt8WSVMyaqEfrEACDKZcXlO9ZoXK8SfkrR4ehx9OqK8+9712VOk565v
9bD4JxPRFbBJyFPldF3i+AgV/D3Ic+NrUaO0UOMrg17z2mQqJHMNmqoIRXQanRXAEk63VVx/Q/m7
7OKFo2XZSZteYTKcx9I9Wp2wbwa9Kz2XzvgGRox7iasvDJiwUt1NWS6vnEBWTVI+ek28JhGzIpbk
Wx0TxB27sIKSQcoQvueQemIGEu7BySDBG3wk+k9GjEHTQDGagksok6s1vs8glj8LSdCWDuskmcwn
5ap35zULDfeWXTHcNZ1lYBLR8Km7gqgb2N1EuMyXLiOpcUGhcSAn3r1EZYrlsyXGqsnNnRvm9mGI
plOF4GU3VOl8sM0fTVQsR2Ul42GhHOEA4mj7rA2eymWmigWXAYpBohZq23lvdmrYRc4I5SvGyVq0
r1HpyG1krBuuptNCRbe+o2tJHbhuwhoV5QkZTe6HekvaXm8gqETs6q7LfzqoZWWmdV6pJU8fH6IW
mk/3deb29LW4QDkbTgksr00mFn3Xrz2mYe3fIqXgu5fEArYWDx+pd+a8pPg7uQEzZmleIsPndF25
8R+NfmhG4MegG7vrZRYNQK9w/PVD4qPpWgn13E2AVoQ9VKePC0lCLCCgbRnIgQdcd5z/y96ZbcmJ
bFv2V+oHOAMzGoPH8r6NPhQhvTAUoRB93/P1NUGZGbp5surUfb8vCMdxd+SBg9nea81VBnd1mI/k
vvGUwZ3+BDojTciEZ6yQ6gPBvbJmcG1PXo7sgXHcspg1XKPH6avrXb2iVUrL1aKCcFoGPV7Nf3pZ
SwQ6f+BHX5aZTs60RqUkqw6DQF7PiWILUsdKh1DnMEWLY7sHbRaWSb+m0YPcFPp0vcZmRLllzKJD
4fPHo9tmM8p12wP/PYoic2MQ65HtBVw/EE2L2Fjj9RYbAJ0wZAf7oxsHcR5N5wxvTlD+mwrygdtt
kj/Qtz0FgMpPvHu7irz4CR9YxOSF6nGIEgOlj4ihwpdkm/NZXWkKFtadT8rvtpt1YxbaCBLjSZnB
g8AlMidebKvF4bZypuDWaba4Qbp9bpRn30mAiVBkp3zUQ1yfLzWI9gwafR3Bmm2MIbuU8AEi9RD7
0U+KWvGev3c8DLsi0CsM/GGwHovuOY5Smn2lvx2xM69oa2gr+pTVCtFATFhtJrdOLcZdFT0nIakI
Y5YxOYKI3/vBd+bxt60/7GM3ptJTe82ugmktKS5yeex2Q8ktWtUDUMA9RQ3j4GrYwakuQpKxPKSb
7dCfXCG5ljtjtilCvmw1lelG1RDdGiNsdwbp9L1ziSHbbpAkvs0dycZNLvhYe1oa/Pfd6cXq1YmM
oFIO8W3pJtTobAGRsabfruebgiIvTl38nQQ38WoMJySBTed2FPFetdPjILDkM3iNyHKnel2jjE9K
o7jIOKW0Ca//Nh/FJpUIJ3UnvBh8ObYwuZTbst/Rzlj5sVtebWqliRZ9DDo13d4tLwP9gLVRpd/C
3kWhlYK51ZNkMzXTDRLI82g4xgoPI+Lv6nFbevRfCvHa1ZR952Fs1n/XmV2vIqnXD+kUvvqMih5q
Indo0WClM5uUgvMcqJL4j0wEIuMK3qmnKh481hPWZtPjjjdhMSRv/cmW/lUxJu7qJrgO8x+6HM3y
ogCQ55DmTFu+q9KZaHJ/yVx4Ckmqnmn9fLHMWmyD1jT3qkmuvaIU4toe8l6nuCl9x6OxQLKVFcHN
DDx1rAMhD/hUrwkhugyeYlgt+s6phhdQKuqoifHJwV8t7NHdFFyzuKtVl7IDQDG2/YFcLNCeDi3j
VgSolAFOojh4QALO76dzgVf4pDcK+2pTiqtrnbZJWlRkXMLESBPvPvau7YggZpKVoOGsdrpH93i0
kcuP5EHZPeBozYo7cBUNWn5aPalruBtpfGhu88OAMiAz5DW+licMjL/6wV3Q+t5xBLxB1RCsBcMD
MI89BSxLUTy2waHX/QUy1Mz07rdAYFCMVlPJl7Uozk6OVn2zKvPn8J7RJVwlfnbVRt26pH7wkkXv
zFRx3lvoKZqYsxsmD815pmzF3RgaAAVcqlamtoNcVDzVJieImh5LS0emi4fWBPFwbsNvM5xlN/S2
t57s10j0PeUBg3AqOARRTBu+TexTgVJTL/Jx1/WUBMxAZNy6oKp6lFmq2Z+LpbaSr3kUdZsI8LDZ
yLfQgIhR9kjtIMZ9yeArrkWLYgCo2blqq3zXDKjHYqqJ2SieJsrh1bjDkg+lsTWfvDkbAhPWJc3j
JwztkHojctrtjsFP6hJ3EI0BF4rsu08EfVdYNhWpalobdE7WuEQVhZGeUU/dGP2O0PR8FXLDMmkP
hcVhyvJu4yB713WveQxM+ZKP7le0/BjmReDuGy7pdWDfSC/8iSwIgG3vI8gqYH46UUTPKONuFDCC
ivw6WdVO2vHrZ+xRj8GpxkCVbWWsHdueurE7RmJrGzmyzhzjfy8w2nJjwxUTam+1Vu8t0lQKQS5J
FJJRrAaBVx9000p1JC9r7/zYN0FFMLyZAdcMdMnkGsqAkrdGeu5wf63K6LlkfrayqyLHMk6zovbF
F0UM4Z4583FyioufWUczHOYCXpyDoq0usTs1eyQNjGluycYiCqKyUXUHMCWq68Tsji8ifiwLoCgV
2bq0TDh3+q+9gjLsBW57TMvkGjwB8+RqeLatjA5QafM1uLxFFxSEEWr9ikiBbzrJfCstbF5oIljr
0pC3SLL1Y5RrZ1AE4cqcOlilZKAQnHg7BMBwuMGn6zjN1W7aFlaYrwoTGCe/+qoKQIsh6ZkDTukM
ktEOwPW9IUcKKGFhX/1oOnbzD6qmRuThLli5WJNKpK+tBa455j5R25R6M+6XyFuwwdUDc9CxrZkD
YdvBFbXpM68lMpCeA4l8pHx+o7r5XuaET5oh8Tj9UaEJfgpBwCAiVcwhGCT6xjuh7Od4zPUj15rN
NKRHW6dH5Cp/6/xQ5CenWHPIr11p0VwyIlaPMHmATPptIqPvdNjAcjZkDVC9BzACHKzKcYFbKn4g
zAKY70DDLuMnvWmmMdtiXAIQmeHcsuvhyVQ5epYq2jnlQOpNQAcyKHQ4odDJ4ZlyUVVOvrNgSje4
gegbnfxK7RLlQbEeGVfqc/jBkB4Y/b6WicWpKQnHLDtxDWlw9kn23XyPrMS4kUUHPq4KV5WVm0cL
jeOE0hZEvA1SLKvzrTU44OOd+ifXGGLtdeXAo+/OjU93YeCasRcdlddgasEAum94Ks5qohUc9YT2
KeeGXq6NUJ/SYd6ZeQISsjODvTePcT8XcBbQw8jo37Z97qJNAuMF0zEAt1kNJ8GK81PWGH5Cw5TV
ECI3JRIrxLrVe8V6TFOe4s6Wn4zE4Yb4uX/lyRljkTwXy8uXfX5b/fV28+75XExA0KmAp/AWjtHe
iklMdPHmD5wXy2s/H/46iM/P++2t/7b7r88Dz6ijmiOvlcw2bG7zp/RzNYc0ScqZVjQH9MwbhR0I
kPJ6u0p9+YxtLdwrXycGyW/eKYqNh7YpoELkDuJHRtfbIrLf7TE+dN1LWObcDYn3CIBS3ShVnZIy
+xpN/fgtSLhMB0pdHNlaB03ih2SyRNuldxkN/X0VWER9Kh0mOE3bfvPmqQrjpz8WkQMDBG0pj1Ed
QFhdVgPplrR55q21rqIT4uXE68xjnp7//vzyfiqjYv3rXZL505adlgXq+j/f6ddGc2JsaeeMnLkH
f+73eVi/3uvz8T/t80/bcPk5R1Xvy7mAbtVjeeopNa6UCdpyeUhWI/+dv55d1pZty7PLw2WxvMHn
w3967T+9VdrmEOMN/hbV3Byh0UZdiUK9z/+WE3x+/I8bjYK0y9+ez+cXhZ8vWh4vrwStim/FOfZz
66BqOaXpV7Pq5Wr8Y3V5allY6OW0Ujt+vvzzED63GXpv/I8K7f+PbwB49Td/ygxQ+C94g/+dfH/7
nn7/XYImlpf8qUCDbjBbgW3XkYSbOQpJ2x8KNMf5FyYWaWARljaWn1n79QfhwLD+pevKQmSmG6Zt
KxcDVs0gEfiBARZBmoYLlMC2LfyL/z3Cwayy/11/xttgOeIwUDtiOfq7/iwShTRrw9QODWWYnXQw
5lK4xW3S50y+dwgzMiqqvk4W8oxGAX2O1ZTJxW/f2T/Y08U/HYZyDYXPFy+BlH+TwU2irsZu6sjv
QDy/GhPpnKEXvqmahDvSFv2SghrzPnKFY4BgWKSZy0gCg//DYfzNfjWTHlwhjNmD5Sr735xFjimi
2u0M76DTjdt4JGVtR2xtR81bG5069n3+GtvenR26rwmIdMhq1FNFCqY5y7Q90SOA+cKs3P6HwzLN
/2omnxEUykAnaOkCCY+h9Pn7+82QB07LKuGzewfVUflIKaSSK13eijxwLqmy3NUwmAPkhoBq0SSB
GlEA2QyRNItVWTOT7DqbsQN96r3XwustcvcihqS6KEVCoYc3W2bTgTCHuz6X5mX8a5EUCluv1XNh
Hx2SdHvEQUTcDLdTGY7khI4vHr3u8+AhcjJCLb/6xEyTHql/aCjIT+Y9CAswFi3tm34/zskT2oTi
zxfZT9ejl0TkhT5jZ7Z1Ux8UA14PsdjWZpiMeiVurggDfnQD3aqpR6Snt9kVk9Sjk1cegoN3z8fP
X0f5bmi2yj95XY8ZgGnCJqZx5RN37WxzVF7rxk6NXamVNyr64Y4x2WF9AEkebyLIpGlllMmIKaB/
wqjLEK9t7W3tnmFOriMps0ui01UVLuUiS4Gnc3rMsHF0pOjIVImRYzw6JjW32RiI2kKgveaw4vTn
WFIcRt5UMoJ1P5r5D5IFw7UPX1KmpfuhadPN5FNNsyOo+BMFur7GCe8YzYZh5L7vCA8vx/AjS6Fk
DYwCATz9VNl0l7v+XWkAqjI9uRq68j56zJLyrVdpta47Jk5RDhuHy8ltXBM6VJCvPnQgw3xrxE6L
r0+BwCFQcg9BHDhROxHAhVXAqOTd5FUHlSGxFq71iGTV3mNuOXZtEAHhrXoqtOPGSvtnRxJZo41l
u9UGPzkVQ/mGCZpo6jsxqW++ordUWIZcacTKuwMx1YUY6Eca+n0zNDcqTj7Ik6cjllJ7o++oKOgM
oIH7jpmd+iqKx1AQa+NmY3gb6W8+3dx1bEHqnIgmT2N+AIO+N+L+Y4BDaxUMRWskXASG01uLiiSh
hYLZ2csGig0CgpLfGndmmhHAUBE+4IzBfqiYukSp/T76gl5ORLUhH/ufiY1AJhYjnfCWAhkBYN4G
xGi6F6D6d0Y4l4bNwrpmXnWx4t7bYE1FgiJkdXAxXzDnt0gIp8Gl0eI9AeFES7Gs6lGPFfGvRdoE
1qZkPrpatmlW+TaGyYS5emj4NgNUX7W1q3x828umzq9AMC+Pl0XTZs/0NJmw/bXLsobB9o9XfD6x
bPt8uKxV1jDtIyQr7ZwynckunPBnmy/UBuztsq2dB77LmikntTXH5IU0S4GRdk7l7UMcf+fPHQUk
PtjKyt4sTy8LzHMBosp5d04ZwEx8pdUa8j6TvvlTf238tVz2Cl1MpFNvEEM5v4g2b3Za1pbFZLcO
Wt7lpb8dyUhL8+CNAoOvDlK7FIhZ5xd+Hpvjaw4w4+UQlq00uTj45e0pB3Fgy2q5HC6XEPK7MF2a
dkKsQeR+tBC1mGZzemq+eOvpOK3oBJp732rGdUW+UxP4zo4ElzsI8Pu+10nkoaRTDVV/CobuKTTr
H2l723lj9AW79SVLbTTUWXevyumLabToCPoTsXoQQSwMU14RkKiBauJgTPW04neBi5YLO5Mt37lJ
Kio2uv+AQFBurRDDYaeiB9Ctq8g2br1Ydw9EBNxL38F3TVwilOGtonW1suuKkuccUmKRNb2HuXRD
YcK7ZNk3oaMdKhwwmREEO67f4Dnd4qPpKCRmdnXIDPCAnqyo3FgR7i9dPLr0Xfd5V9xoA0X4KUiO
Zoe5VRr53tPq91qN2yk05bbK+mGdWjnx7n55n00AIQePDNAiMNtVaMCqxvZnbXQ14j8eaQqNU7JB
zH/0mjDicgDIqA5cfZsnsMcBciNBHCmxhKnk8jvdQiL8KPn9fi3bWzto8w2qh2nX/IgVpm0bHdcG
sHq0kcHQbttmvmlB926RGVGrh/hbt+2uBNGrNzvc+wpbSUjiVj48jzYFLyPDUNSB1ocJeq6HwLpT
Ex5XiaoLT7K1C9sfVZ9+mNP01unVs6VVtCE7VR6k5h7cmFud34fFLfmXNND9WqG3jPKz+ZPxnrvy
KETQk8ko5IzJuoy77/VARUAx/l8bKsy3cCZBelfyHMTQ0pF6ITPiAgAovGv8fNVNRO9NqcDtHqGW
74hw8dpNndw5OohlKRQlnSL4GebdKUXKa1XlD+EU/W70nW1R3kLwfMXzZ2ykIo1Fle0pVe1W9aHx
Yrffsy6UZ3ybsweyHA5arj2KFnBdZ6Z7Q4TAFoX9JtPywx4GCYe0LLeA2CAqurNTvDgLe7gmjjmt
kb7fTJoBAdaCRihRHvR4G9akFK1cnTNAlsauVsZRRNZhtOQlTsY9QwxAMNTnObFvbRmMO91nvIlF
oDjIfCekPJdtN2z9MSCarYm1u5zRDMTHj0lxesWeP+0ij9zjpv8WImmnBou6yw/ukzB95yd+7Cwb
NBFsFVVYpJ6kG2IJnr0mo1aUV082aLruASLZ1hmASnvIU7RKfq+64mAEGVDMwiEzxAlejZBOme6Q
MJBNA5ly1NwAXZQdAaKSG9TgrWk4OOtOk8klrPw7PSCM05oeOtt4GNPutfcMZ62cYTgHXrTTOl+t
pX3HyO8YWzTDpiE/aFjyoYMND5UwU1TaUAK1yfjpOtR6fEncBzDXTKXutivIlUj1bwOcBDDKxbuZ
wVjoVYlfktCMVRlyF4vDx96Fged2nbFp95m62gbN34h0AW4/waod3K3wW201HAl3OMnUuXOAUeH4
JGJUM1HKxF8Hr7/qpvqCChrrKqLOTqMGQboR9Yu7AQExOn3n3oNaYonuKXfAbRQhGN/KT6Dta+6D
8hyuLkGAkcJvwU1a3ISrsd6Amj8UqnuJ9M5aO6R1RAag/i5IgKyWuyYjLZJM1IsNXV35G9/uQsKS
xovdDOSzafolSwBWTpikq+lBTgH9MNnjTfSKb4VBXGRrii9R42PlNI0nNZ0datCr0AuuOnTtMbI/
nEGnZb1G7osFwsaqUt1YDGkJCH/0Xaz/JE5dQD79yPr0JS/QQerhAcxQS5HbTsEmGb6b3CiidTH2
YT+/gdlh4GMdmU3Nzyzbfj1NPZmxlD1u47x4KrnJHJJOvi57eUVabdEfzN4Hv76BRtvupc5pQ2ej
4T8DGjWK0+xmItv5IjGLTEE6UjK0to3U0m1SYrijezanexChHFYFv0YJ9RmJC5o3pK1E6lWwfPSf
6tDl5XgB5KS2QZg9VCb5Y0WtrsasFOgFI718EsNOYXsJaQLRDeaWBs1quArtKVSK/+F8JKY+O1Rq
DzkysRvruNORL6G560li2BRUo/mefvrNlM3CSBYk+CFo7b73QdUBjXcT/vBjQcrhQFtIjcYVT2Q8
8W+eK/7XTXp1C/kh3T5Ya9rwTSuw2hJQwRTJu0TN4BxBINDOBj2eZeY1g0VUyqm9cVLasbpR/NQ0
+zZWBilBjX/bS8PgptcYN4JukfIwK77pEeFOVNqO2OmPMu9aynzV1SSGgxA//d5KpH5UaZ1eijFF
NaDVvBblSTD/EYs0jXZ+Qvi8Lsn4GenAbh1c0ShsuuOIjcVPqaxroGhbs6SnWRbkL6EYvxmCFSXw
+Ib85vIgxvItzP2TYZKD50Z9jMx6evDafryBvWyeMIeeCFr5OTMHcpdY8LrjY1LOrHiy8htk5VfR
jfMQ3HopUdATsakfhCw3eaO+OhZ/FYKEC+Z+Y3cjK8JAY/3AfWk8BU4GyEN4R/JMq7VpZWBPphJD
tKttS0HQPNSr8uyOwTFrHKyR88KV/UePfR6/KCe6PX3BvIkO4BD1CHPshpGLqWIE657XEDUTvrn+
0B/IjIkvqso3aaIXR09OP5wcfpgLoGWz6GWXRTfXvLSl5rWs1kslbHnKmMtjin56TLWtWKpv81q0
VNM+Hy9Pm0vdbVkNlueZyPMFzvv/48aaql48l/eyudDXzHVEe64yLmvhXFv8vz5cdoEo/8fOn69d
Xvb58G9v5cylS1RTgB/nD1regOs3glznuAhQfmk/5yrt8vD/vc1ZarT/tA8kCGJrKMl6c3H2863U
Urv9fAxooP71Sb/e6/Pj8WZR5V32NINzOpeK8d02c+l42fjb8745V5mXrfFSe/58/+X9WmrU1Vys
ZqjU6GvsLPUpLgELbpfVpKuPyEyek7mmLr3oFpViwsDTSF5siGRN7ovbXsNj38QjUWJM8Y70BZs1
jo1Z/uR4GCUSBM1+eocp/z6Ep7iqJs5q0CLUpVN8O9CTQH+jXqQpX+9KuM5XJ8VFhlcSi9v8EBxU
cgWaQS8tsNBAFr1Jm8v4EmGH2E8GU+nE8nC1JL1VbIi+OIRZBVPOcYyLIq130qtH5KjAHqNDC47+
EgVhcikC7AJEs+waQWdt6uvu6FT6LS0q6D2TNULz4/DmDKhgNxLT10w5dr3TMxNxIIiZNl2WNaeS
DBJylzvt/ISYF5lBmiODh2Ndhn/s5tMPuRj2WO1iIXzghvuy4Egm62uY2tk1Ip4VPiNzghpNGlkk
3sZpprkPD9vZsOWpSzwfARYLQe0Czp11RAYjVvTT7Q15dZp2lcxUTj5hjlSt7xJubHxHvCHTeW4v
Uz5cuJpC3PXTp1Jaiusye1S+1l9ijWb+GPsEl2HVgeNdpEzTMbXLIfyiZFVcgV8kjN0QemAiew9c
gOmz/rx26/IAZOZMx8U6a11z8EomeFOC3C93I3ADQ/jdKwe63VH4Wrl2uPcd3GmLl3xZWxZGP+rg
ZPRpLZOM+RKBj9R+NIM/QTfFBGsuexWjm+2ozNDcclwIYmlmny1DEInlqM0o1LvLdP4CbX6mijcw
0nnUzmcK8wvqlKbdcaf6cxt64HE11LRb+4ciY9SLltK8LCfWsuZ0PU1pa5YHCzkycGwubd/aByud
jIvbN8Y+jqIXAHESWCi+AEtc1PzU8rzdF8bFAfAfIKYJ0GlQs+2RDOTT0SqYUY45uar6QHfWIgtk
4EdykXqqXZa1xMeVERrEgrppAXH7opqwPoStpZUbw9LofyblC9lzQG1A58uyHxHmdFA/ZBJfDNV8
rYy9aw5it2z1tbHa2EZKhSd3oov6a89l92WhnHNkt08UOuNdOyKENboUneGs2wjnPxZUQNBf83fY
zCf9skDKkONoFbQPwb7UgRWdp6D/Y6GFPi3e5fGvVXD14zxrJzNSm74sTyA4j8551KIP/m3HZXV5
t+X55aHS4bkbsSF+fcznE5+fumz7fOg2JfqOliHv57bPDy2MOj2N7QtkCsxeVRDGvx164dtMAUx3
99vxfX7i5+GVy5EnHZUzj17AenkGVeyFhF8dsipfxedn/+3w/vZw2flvh7G8dtmva8J3Yh6vVeSl
e99M9PWAvkqzivgxbulH9gHx8GiZSWwMs7ucgvPBKIzXHJ/iTQTtb023294ySg/XqJitq0ssSq8I
CcEBfjb04V2vtGI9ATLEomu1mwwcCiATKS8UH+98i/BNRvUgUqdbsCq10vcJNYutrOJ3yTgX0YDr
cpFipmvm6JkMfp1kX7a4lAxIEVYdfHOyfZijFXCm2tn2/TCdzFAS29IUnMFS7M3W+eplo3612+Q1
YF6zp7rBdNTAC8tDCXNkIvelZjhouZGz08SdPwHEnLzsW6qPzksXfC/wrmCrFoRIwsfoKiyE3X3W
cZ1tmrDFK06Ze3K6aots4Gug0TqdeqImzZJCUt8a761Zv8ctTOC50kFWEcoMKIE3jdl9rT3nDjE2
KkccKAHZGZF4YZ5mgVxLthN/oy3XcwJHc0FJ1SH+qpxRAG2AtxOg4jpHqaxpqTOjm1FlkMfBuJ/w
DJvkQq9m6uSab1aBtajEEJjxE3yQeWxRQcfm2PhVvHf1HC1eX98OFZuyvOmpBg9rYWJum1qbfMda
f+vL+lujW2JHstGGQCNjFxavMx37Ma1jcg3JKuIkAftJ6zk3iU0q8VWrarjVOu8G6hoJVqIwT8lh
GsyYKRhs0cau7nW32Vbwbrdtp2UHL/H6s4XzvA9vtcauMc56KOpN+zI44wQERgYUoFvCUb9BJnIu
PQ6Jp8YNTw3ly2PeReaqzTzoVllr7QKNQE1R5PYtKkZ8UCneZLOedlhqrAcR+TsE+pB+cvvaa724
erq3jzCQnEiDGWB2Bw5E1f5D4tneszC2jLPHw9CgJKV2hhzRnaa9h+YQCFuLJocYuCMDEjD5gbaN
mRJv9RR6WkTQ7y4wYZlSI9PuizG4aR2gbTZ0sk3X4r+y2gKb2Bj9NKG/3uomdCOHM4pKm0GRr98n
I95eVyPgF7g+oKKkf2PWt4oGG0iJY8ljCcgnFjiDl8bT/6BH/hN6RID9+K1H929d38e5F/u/1t+B
dCJ/+735a/x66R/dX+X8y+KtFK3aGSMy80z+bP4a/zIs5dgmPU/HQTAJHu2z+Sv5GVlYxgzbZJBE
M/TP5q/8l246RKVZFs1AaZj/PfyI8W/4EVdZukXFhje1DWHoM2rxt75iG5LchgMxJ3Wr8ffC69Ql
LNun1MSBrYaXqu/qh67GKlsNHbJ5U1iXaDyjHkNVSmd5f0v5KYdz4aU3qrz3lOZt3AlIZa6JE/7Y
AR2jx3VrvBmrojp0uvseRVymtSnGcDhoIbK0iEpMCO+4twfGYMzdk+jRhVygV5nxjAvc2aSDoe3E
BF1jsJutNcbGvtH9fGMxiGF2SynXRJi3qkU3bXUF0cLKkI5LUFy7glxTlfnWmcHkCsIj2GwhgCIo
BNRNkBPQVGTH3AtPFOKwMug9sIQKUGxWhNsYr87Om3Nl/N6+qc1uV9dF8gjXgritzrAPZTzhs0Mt
iZWrOOu4nIySKMM0RBtMzfkZlnOAWSoioNXat4MTnosBPO7o9vVXzRiGFSGaez+KXNKYQvPGayJS
9jhfTnaf/ahiGr1cicdNl3MDq2OyWDSaaPSkLCYhYf1K7A9TBS340iTZIYrmAUxYMiyj1iA5q84t
UNlT0htv1QwMceoyw+p4JPDWenLL2qQ1Wh6pcZu7LA3Siz94h9aTPvQKqnZYv/Nh/D519SU1ngH4
cR+HYbeNvP7B0KPsMCUQGYAvOFfVAcXF9e/aKSnKIfAIrTZv+9FkAgFNmIh1z1x7vtLPVqudY2z7
pwB+5k3UucNWd4vnzg5orbUjor4wsC4JGljiM7cJIOmLhy5g1XvALY0Aawo5APdTLl6yYioveqW+
DLmiBWwh0xs9XT2Alt0k3cy8LtvxaOdQDtwWY/PYo6SzSfWcQs/64sGRa6RnHGVFJwUZLwCJCJ9k
AUEvze50IgnPxHlh5ZNYjkcwfWcM5CgTG+u+Ukb8wBe60Vz7wHSufyooe6+JOmIykATTKgH8tpmK
nlJ0TEVBA3e286sfgv/uSipb3Zlx5JIO+7VIRfF9BFp+QYSV3Wv4tFemXndrsNv2SxBaiGtHQJ6F
DmNAJbfKBtUfDzRJLOqfK6ccr2mgtLu6e7KJTTwHQ/oAVIFsg+YRDM50GquAPB0/OBfCvhAvYdCv
7/FqK0Pde6TvFDL1jyKDNWiWgEIHOlxGQyRkMIljRATMtgFtTzgQGkeA6PW5mT1leRcfcBcTB/0j
0vLppPBIcwKljzZ9XZmAwsx9j34X5BKpdJ2/a4bPwG+zXVC6TIBSaIICph1mTXLHTTlstIKIUk2Q
DyS9s9C+qdF9KsOqhCKzSaPSIgr2GPTQz8fIuWguGu4caf7KAblHYFr8rKfmWrNcKDdJdotHG8ML
ysBBDslttveR2NnnHC/XecAVtA5R6G/NSJ5apneo4upu7wb0Raw8P3kDuRNxFwXbepDVbT9hZG1K
okiz4KmSXzLku6njDJtMF+GN7yuxjlwJo1ADPJrbT1yC1F3ftz+DGia0mgchIdTNrQ1z6KJnPtcM
YpjclgSDAEXBPipnikacQ2+xy5vBD9Ulb1xgCDAi1jSDMWE0rXY1nfYhLcr+FIXwCR2Y6mvA7gZ4
PeYfhAeGfD/ymyAoZZ2UsbvXg/ZHbccUJn0J15s058ioKSGb1YdqGU0OfQzcVteCbR856d0GdIZz
7ivtOYk8uQuNuFmn4LY3YFzDVT5Cuwt87W6JcZgGwiYDw/lput6XClcfjW9Uwjh2zX3+gqo/vCH7
gdzb0vM47uGWr3YdhGP6UGYfadK0z9UMdRlMeui4LXQzatFck4UXp/BAqL6ROnushKTL4tFD6S19
2HQdXZWem0DgIL1X44eH9WZfl/AKASXT7KvLl8gS8TrsSEzU2cfNstcKmhDRfH6OlW94zhQOk3FA
OAoa/RKImsxVPXufnPLU5oJUuKx/TwWRDDJujrCduq0ag2gNzW4Lqpkg1UTsBfop0ELk/IZEpHqQ
b1aNP+4k8NdtjPO9GOlO5gbk3HCKydnEqLzj0A+Di8XeidXFNLXhzhEILvrpOFREfbYq5/ZAvgrG
XqvaDn6fcpkfCH43MZrW2ouJnn6shxCiqGscR7de4yx5s4Z0WNsGeFHXrlMCocuv0p/eANh691V1
tAeze6hHsFWxde/oZnjnh0Js3AahiQn8gAQG/hO1Gd4zHZzdyvw0cdbBBp40yMfm1fAGC+CKcnci
9gvqQgLdRuyeEnjnFGbcegvisdno+tXprOm2URHzvyLTD04GzmSCrtALBNuTiSkqcpHL0/FRJfaw
2spuUtMs8VOmE1x/IuYAnsiTypgqWRkEzpEp4Mkm6c1D30kP1YzXEENejMYODhLsIeGOVCyiPvs+
BnASGjea/agAC+zJ2kik0ZuAEwxPFRdYVbvHvLizEdc8D6l2SAdcrAEIl3oyf4xKBdcpoi+eGEht
RfNzTB3xlNUHPU9fheqLB5gmL3k5vWcGcTVTwzmTjsA8c6u+pXKWaMYxInnE07STaKuvjh3P0Qz+
bPPCz+JZETH1MLr2rprSRyGbI/QAiBhcv3cwiyUoTu5blSPuXRt7ZKaFryMBV0PtHVDHxVupUNPg
R/BOlu03L3FnPjrhcF8DKXrtJAAPCxhIEbXWk+Npz1yWQPsEzYsS/g9mGsDN47i+UVDLti4jmLXf
5PohBrexiXGdPpqo+1D7V82G2K12r5cGUiesYa+DPX6TY9PciBDFuhtdbF+a3zvdn1mMoHgaW9w4
pEycgxniUtuN+m4FzqtXeN8DfeqPOsKIp6wtiK71E3XBLWKS0Vm9dGSGrxraLjvHKf0HVHg9RZEg
PVCMRLkRMu0t1BCfWmt4MHHbXo2uAoM9acXB9g/+5AUfyLf6lUVO3mPsJThPgeocPeQ2t1HP92GZ
5He4lQwORhkci7g3f+Z+xKUxgWw8fgT/h73zWm5c27Lsr1T0OyqAjQ1X0d0P9EYU5ZXSC0JKKeHt
hv/6HkCeunnviY6u+oB+SAZdkhQJbLPWnGNClXRCpyQ0FO8LKrvdBFZ934c0K5IInRWU2PykoW5x
xra5sfMHOJc9Xsny5I1e/eTR/KAwYHY/B4wQSLoIe12Ea7o6lqOPsbB45KvSKVRF4IiaOYYeMMON
mdbB2a3iD4RDNtZtt+VHsTZFbUB3GaLwyY7v5nVWl4GCS31774Q5wThZ9czcu7NrNGwOlLxNq1sP
banuFqBH7b67vjRZ707e4+QocxsS736JWK4yVjfTOp2A/ET+t2DyX8um0DZlDg5Mmw8cWPsxrcdA
owCbOZx25i9MyYiWGmkT2arfuSGrJPUKXr3+Qjr+5osSbE3o08oeSya4WKJVI9/dDMe1HRQvgxvD
uA5KsdaR+8O/iosN+YbhG7h6M7r4Tj98B2VxBr08vY3KfEQT9am8vHjITdpksr0wHjGCuCapnNjd
7B6AnMFhuRpa5Hx2/8Pq4epmFqtSIi/LLY3J+ttv+B0dFdlXt5OU1oiH1rVfpt+GlEbydhPrhD9D
kugBzNpqazgJGHRN9hgvetoGkx/d2XKTBZH24rYSVEkfbnq31K+Fr6EQ65MvBDHJRvXGeCj84bUq
1LYqtXHtjZP3lnT1xa/4+LHj6Ie5UTxE8sV3XaR1BDv3GdAv1j3Nxmlh0uPqzGnwF19mPtCfFe05
V52A/AGsTojopZvFUGw90LYVsOBxg7en5T/2M3YHwjLNWIhPK1bojyVdkM1U4LxkjxWn01np4Uuu
F3jju+GLDEeMNQIFbVpR2OiJ6LF1DdppaXanNgj63xeMz8dQL+8J5NPJoAVTEUZH1+GIE7F9Wxhd
t2cBdhkEkBK/nGjZzh7Q5WLB3kRd/2YUSAZkZARrU7fQZ3r4zcd6i8y0PyWB7a3pas+e8Qnf3xhM
SHxwIHPO0y3z+zjfJCXo+aqMXw1Mz7u2qW415UR7wxryNfwSPGTEZ6161Z4Dp8V0G0pcxxYMB3M2
HYsZo9SzttyaWT8vm+3Pphq0bdbGzprItmiFH/gJtG+8US4eFHMKdgGdi1WG+2fTjOF9ZTn2DmGq
e2R5MlXOA73frTPnGFLlbr7CzgvYP8TXzGqJa8UdiilZnfHTBDTpKMEOs4M40vdJg10V6ldIY9wP
d3kSHybLja+Ea8y8w3gbZDFlSZK5Lt2UvhQhAJghkdFD0qd7o7LXcKZZIIdJ/GBgbS+t6pv8C/0R
YyX2XRwn2zQHgwlmHMLl1L1peDnX1pTruyQA9SgiBExNL/dge1poK2sVKxJZc8CZvdk8TrGHFSpw
32LkJGPdheDl0h9Yrt5kbO+bkn5CH36GlpcjWJWvWn0JsexXjcdGtDJo0YMH5KskqqgZ35rE2026
Wul9GrD90Ex0GP7JnUe2UB9R9ACAsLtzkscnmd6mEa3kjEplKjbS0sd9z664DrvuQIpFf2g1sVej
65985qxVNuGJatkDruoktg8txCQwbNqOHvxV2oMDSuymy8iJMol772Jsji0xb5rC4OXpmHYsP0tI
WHtJevfDHsw7zt27vE1efbO0Tx4xY8ag3wJybjcs7JcXKqbBQGyeHCq/PsGkZOIoqf77GFYtZ3oV
QSbOfsF5HJJvsK060moBTSE2nQ+/Nsl6dkGUD1DUwf2DX+AD4i+ybIQEaR5QYtinuvfSfZJo1w4N
XGPl8kivnBDbjM5vIPibVOeQtglaCHSpqzb62D4y8NxHLcjFOGMRmQGm3FBPVsPW7Knn9tk1QsFx
DmJketdyiIkYVaYG6jUARmFhg9WaL61l01t7DvrXFi/5WNe37jC6OyRP5ExlMNaXvx98VMuux31i
Z2WdpFnBMplhMl7YmnuL1ytL6WLAtQjgBTW4GucxzWv7RzllhLk3V9FGDRlb/bgpNNZRrGWeDLgp
h9xzeiRbJditMPjJaohoFbIlVjKEsC8schFIa/A67YEUIJBQD4ZrJNuk6dGoo8ma3PRWx5C5DaYy
Xvu6etFtErs1O7wETvqVuamxcrtcEoWxp7klWbLT4e1ThJCOTAB8tcNedqW9wnb6jJ4tBLgwfvf5
m8J+9yjEtz15LxlKpR1JvqueQJRV0s6QqNEV+zS8ZiOdLmHDpRo0AtMAl/ohKIHYaT6Nii5gyJJp
Es4eRc5dHBjvrbFRVJqPstXfGmqApwKljkW8FKbNNj4UPf1aRWsjNgH1GR8eFYmVVTV7rL/WNkjY
29Qj2JtAfJda5V1u29Hz3gWVMhcOdZu1u57KWOAGZ1vBy/EUubaVgDZhjSQnjpBJgwZ1U2L21wZj
5zrSY7EjEoNcrSy+ESz1102tgq2etqeoU+WpkFsLQqUcfXc1WsZXP6QhJbR5D0BlhOPSPvsaCOso
drttYRrVFdbQV2wVz3rZQOuDyQqQZ9qomRLaJx3qEsNztpoMwqujMEIg0U0oaot24ycR0SVQ29da
RG8YEg8+2iw5kAe1Laf0jrjjYzMU30jcSZ4IQVY52FS1dLiWz6GDdXaANBrWL54GoCoN0zvlYQ1Q
0bsItQJEIYmU2ZSAzHKeQ6QusqAUMolbzutdPJYnonq+y4bDQUBikH6F9L3uLyHods6rBIALOWLU
81eyzD/0GhtjZT9W+qxvRcSY+DSWSMSGQSzbjzEfDp3JLOeZ6lYwl6wytnGOjVO9ge3rWMwLBWsW
E688+49Ifrlx+EXd0AvjxyHI2m1imvxANeaR5K235xLxUdb8ckZVkvbU4lC27mExUWbt0o8iNC7d
gDwgHzIMev0G/OPRaXwAJPmXW1fHoQDPmzZwkXKFmDLMt5KVMqJ4ms9dox9l45c3bKrOeqzdlYWP
pljBMI+foq58dIHfzCM8UjK+BWU/cI40QQldr/u2ZwCGMuzXoBtuSdUiDz5f13H5QIHpFAntM/JN
QASp3JVJfNJdCDuSYT5ogGnpW2VU2Y5BTVuZ0ryjs6JwfTDi4jAFQ0cbu/459fI7ntRzJu3tFGBL
dfsXBWGaMOKfkQ/y0KjHixaZn9pQPU59RnZb9NXpxoMz9Rvd645Tkr91qQFyoaB+BFJz07bpx6CV
+srrhy+DZqsvGk4ffgc2KrdSUDZlm3D0kMIgfTaeTds6jmVyDNBmecglUcm9FZX11LML6IsYmr84
pkVyUJ1Eu4fBP9T2GfFAIXBS/thDuCo0kx805OAuaS9puvnlhlgDCxwRjRM5lG3SF8su+Iy+enDY
hejQIlcEBVaI16CouOUnZeC78CizrwJBDejRi1n3TKw6yA7aRpxUcrwgD/5shDz71ngsepIW4iF/
GSzEv40B2ythXdbo1D2L9HuUQLF8jvB03t242WEEL224X2BH3mSHBSE2WD8Wubu1y/xaTSUs6rsU
TBbgNlJmn4qkufM4pgJ3nVXgXdGNVlPPD5tgMLF8fK3ICxqTOq7ocMGoyNzaDlKzQaLPrGoENHXL
2hqf9mMesgvyY/kCoSBJ3JNnUf+gG7maqEHT1Tcohg6/SpmwjUq851qT4ypzp7dwdvhbvgkXMdbX
RDqZ/KDhL5Wbt43ljJye3rF1261oWpLFw1y/VMX3SB3MhoBAaoe5z1v41nb7UKGxQMEK6oR2tJUl
41b28y/SPihvSNepS24JIewXP1Ehu/J0l9Lk3WpRBE4V1tFczMmrqNxFGkOvYZHXZ+b9vu50dMph
V68nnwTNJHzPCamuo/DshNBY2YWnayPr1y52b43i6TmlNREeZFl1+073YSz6wSbO6KdqNWUpWXLW
QWxeC50+9uQx47mKPWaNih0lfEupyi/GG43TSqSATKOsoiaLU0U5pTxKYghXQ9ay8MzUDKL7sMOg
Pw46GegZcY0ah/7KGhJ97TqE4IjIon2KdHDAXiFgdJlWNrNdTxnsO1SJ0artrOfA4Fvub23L+MjT
nxVZSs9uSIegVrMkS0drQJbjenLIRooJetmROJMyXNc7A7UTjE3BGoN+pWZKuqOstPIuRt0toocp
RpmvebI5BhXFzyrq2KkH2jZEB4yivTzQSydy9zq1P/US80c/FS6z3MiyERia0MYCEnH3NAqd0Bft
AWJuxddASUIHhbAN4xifvjc3dvpVkhaI3spk2DMvyoMYWm1Dcrja4K8j88rPX0iRvauD4Kn0Ugt5
b/SaNECILTKIOwYtz6jEPrK9O72ST0ZIj1e4YXSxaxjEUZCagF+th1LF9XEMJduWpPusw+CpAUVE
Yzlg3Amoqxai3upKPbpoJhkNiLtxAP2gNjDGYzNimXepAOFTYoYoKdTv6omz0/W8haXNWgS72B2Q
sZ0FxR6CdsWR4us3QHTgbzXigLWANYrr/spjb27WJwcbpPO2q+xDWBXjNopf61Er70iuWxk1h2GT
B/SMyZ5C170NQY0SrPfCArdeO6WTnAQ1EVYg6c+2ICCkEM9B4lTHxGMThiPQvOrB9K4sXCtaahbE
mNY7kj2eM9+BWEV03toaUzZ5PenAmf9Rtjg4ekOEUNK9jqpUuhcpL5t07Ler7oVqf7vp2++YaJTB
zL76ptso1AirSbPfpJ1fpyDY2rCyK1SgKwh3P3KU6yvbyx8Hhw+l37tOwchDVb+eCa3yXTj9o5tT
woDKpUOzoKAw5ycTiVLt2FXMomhovDZaHWJs6gCXRT0Sf60T9SwRGRqDOhhOy4mvaWgDR2M1+mtV
P/qUdCIY/SsnZgOnC2xVvX+v+c6jMv0rywJK/5MHDzDGpwFn3+Ec95QAGzCBb/ESCgr0IR7GmqBN
DyDdSunpR8iTExn8ysYvpH8XR/cF2W+0/XATPIhoi8uQxbfcI++9RQz+XvcNR2z6hsR9j9niJgqD
NfXfdalBQbZsBwWJ2d0l897AnGZ5wqXJXu2BzmGY2Ky59Op7Sju2KRm7FMpdCMr09l4M/SvdxW2m
zE0tnJPmtb8mvpLOkgjh0xoMDa/SB4eMYy8yP0xfQVvJvgjMHgLvvhiJuTYI63G8HkmZTfeV6HFY
Xve1BTxDJZCkMfzYwaWK1Ltykm1dqBdWeRLPjHvbDs5Fs2Pg3+xaV7qRPnVt86O0/NP8WjhcLiDb
z6xY9435o/LqNR0LNlvDyWBujWS/96P8HGTXysl/eGK863X7wQOV3fgwobsfQjg3/JIgEzZizPdW
jPUBEpCMGH3M7Zgbe8EQiV+2xSJpbVMGqbqZ9yfEISJ6Z6tTjhezZKiMMuMRzclTRMzLQKGjMeMN
mO+bzC7PZl88p/KJb23DWXqMgHW19EPqwbtafXudf69Wo6BLtBtveatjEynse79R76j/mv0Uo1u1
W/baA4CjQiLeIxSs7w/mLJMRKd7EOmNmlNTWS7OuKNNX94Rfv1YukJRaMQOIB2G75FciA7GnOzuu
t7VZ7Ghnv8WWqQhDr+6Vd49T5xZ0zRHt7c4G4kpoJiaIynohQnqHvfzkY6mt6tZclYn2NKCH4Zu7
j2MqVZrj0awJibpIAS0C8fyiq7hOYZ6syya4M9vkQXdzm1p4hyamhuVP30BpuMwSX67KTl4rgbqx
Db+IrGrIzyoxf0Uv1J6Rvxs1CnzRYCzQxdW+9eU7hS3UTh3psANF6w4QvhdgBkIXwy4ZS0PP8Cjb
uwA6bMMxAqbqEkljH+FfauPwScQsvDVzNzUjwY7lwfc1tIm4HWy6LiXU3nKgqwRNyfUhh1ntI6EW
u0ZjT+vl+0FCbmRQvBFFtEXi9jgf+I0WfxQpVQ/mtKK77UdorGa1qU3nR5qAV9LgGBJ3rxr3mUb7
jx7sT2wNZ3bYDFeV/mr0LvaH8RcyXey7mSKpfqxXBs4OiFq9tu6N/MzSA7SWPAq93mfKSFbSfxJU
H0rWL0Umbol/gnFcftC+flODezBifGOhyPZO/zMHmZXT9pTatJnjCeawKbfRPvHSf7WZfB6F+6xC
6u4UI77yxn4aExuVmACvX73Qx3yH2GW1/rtu+fdyUr+SKnzO82SXWMk9PecjgNh1gi/PRV8B2fBK
mLtWVE922G5oUu0iL/0UOn1g23zMg2gbkZlNGeYwZ3y3yUet6aAq1VvGWa/l5Q0O4h+iBG/UaM46
kOamS5xDkmV3Ey1Ys6D3HWC3q0idpme6hl1zCp14wxxzdO3gWZjGXcFvAr/gi8+6qjCEhKQ/FNmz
TifNZv6sjOwuhtQjq29/BHQTiFuVkgpQ0oxz4kMaBjfRNNy6NpoTLb9MpjzXZvkdgZ+tk+5sae0P
k5PKtulAjUa2ieiZJvo9odxveSbIPRfU89jgtgwmnGCvlmbdWMRXzXHipVOtwqi8DR1Y9x3NFL3p
r+ZUYjmB8ziZt1pmUH5mvnSDk/KTm9bonyguPdbMKauJjkhhQHghub0pOLQZPS2DXEeX0zMTd23J
/ukht3qwxfCpKUXabXO2i3n3Beg+PemTc7VGgb7MQvyCaTpczweLL7I7P7hDK74LS3dYRdSvGGdA
pTqqTtd+TtEqx3CamSPqiXJX1EQ9BFfZpQevyZ8gEWw70gecwkL0X1TbRi+vaTNuW+fRjPujNZqI
E6jwB+KHNSI1zwZKQM74SDINb9FjHbLq69TJSzyKO6DvnzB6D0FNDEY23aDXXqlpus0S9Z610UOR
PXkhVhrTcV5H9933xuNgDT8LDRI1OMjbRiUP/tolyrU3qo++3XW1uumV+hHK8c2BOZwl3kvocsqR
/Z1K1fwkbfMiqYLTFtmXekEXE280dariODQCp2hwSBwnozVGZwNdTIRQoveoxWU0o5PiQsTN3k9Y
IzFiQBfjZ+rLbOUMtoPpDd9Ca+S7imUWLP1HQxsD/IrGM92ti5eLFeqAE3ucQyTTF5yxQMmmgFef
zjrlB7TBh9yoOfwoPFnyjjXv98jjPrgCz4MEa1ztKnsq0nofmPfDFL2qvn60sZzC01/RHaBcTixa
iTkwLncaZgXKi94W3OGv+X2T0b7XTe8cVuEFqikBrQKpzvyGmTQenQyETBR6N0PQPnghGCXFkRJG
zyITu6YrXpx1bUwXixDilT9I9iFht08t96yF9J/nJw1Z9do6Adu96FuoENVsZj8Vorxvw50DTLHf
pEX+6CIpke20SaBQCeXDQDCtB30CdOZ5m4kN3IrMRSrDszoeH5E5tTPjf0dkHhBud21LiiJkROHo
YLaZVoICM2EcF0j2BcAFpgOMRbXTXT3fpkwojz7i1VFzLmMAhz0kzWgyj/JH11LEHp+6CadRNB5c
t73K6C2YS5l98R337ifVVoSY9EBnvFvgfFbeMy2aQ+Cn3750Lz7+Ctx41dHV1cfk2w9+RkxCGx7d
nApOa655AyS5KsW5zBBZZgA8R2/djs57TjdtY9EhT1MCbhICTNBwydkXbayJOtE2Dm3VddxkSBeQ
DdCBysFhUAEYMvE2D5mBGn7YGQRxuj/2WlNX221MEH16dSLNAT79xkc1cbHGkGzGrjuBNV80jf9f
/vlfyD8B9Xj/T+jPNWGpXvwr9eev//SX8NOT/y5Nw3DQaBoeh7Yn/6H8pA4I3Me2HcsBusMoykP/
qfx05kccwyF+znWlY4OB+U/lp/nvKD4tywVAQf15FoX+7//5c/iP4Lv4i6+j/nb73/I2uyuivFH/
63+Qtkzy3T+Df7gDJSHhcwYfwzB5u39VftbIfsAdGuCrIuecFqNY9VRNHYfcH5TPLzg41+UwaVRp
BrFptccE0+Wa8iZhFNAG86zpz6NH4k9OfDDLUxwdFaG5eizpc8yqCF2S3SDliZzk2ty2Ag1XHp1p
LpQ6Jnazo5jU183nULFCmRSF8gwEBXFceEKMA32VZCdhKp0mk6WAcgOYl+FATbaYAxBs66WksrOu
1Qxv0DUb8hsNleXanwtEBQj4htOoo9twPO2wPASSEDnUcpUsFYbLjEiSQkteCB4RuGaCvy4CVYqT
X/v4w2HzgD/iJusVCkgTWpA/T14eWC7gEwlULlwsr7JcG3OKY+Q/bY0hiPFQIA7rJ+ozWUCcX5qd
lwvdaDOMy9RBrVhs7RFNjKc0wTpkvtZgnEwYWOmTduvAcBpkD9OaZk16ZpmkU8X0tPu2ipxd4d9I
dwKLraAFumaQn/9ckPMZrW07IViJXiLtvQgKYucxfAtLlOfIjm4o+UxbdZvZVr+ulCChkwS1VVxn
yA7cn3aZAPCjLAidJ/2RTllKKlr57rodPbgRRWEfs3EMbZddO+HWiuwMeCXOxnW1t9al0mN26a6r
NMD3GFwPhY06gn41VmHCrOVQiQu1DeMyIBwdV0mDWdkLbH0X1+wEKMQcNZcYX6EC5s/WCG+08ZeZ
G/ml81Ky2CYixVV+aB0WdbRabvyRPngjPonO6tbRTFbIIfNeKo2bRt34eJwK81LWFhuvDqlmlHaP
Y1GS6oSz2h5ab1tbaAwDzQovoqs5Okl8gNPoqQMO8oMCU3oLI71ehRhB9mYfdBIVG1Ez9BjGvaw0
thQIMVydWVRk/U3u+BJfXkMUy6DOLs0T3Gm4lgHavCyPzX2yDa36LT0/tJ3zE+zYdlGoanuDP/0C
fcm8GPOnJqT1BaoAtOcoBOXIY9N8wRr4OgqLQjUxfjbI2H0jG4UKLJ9uaEWON70d8X1Y6d4T2k8H
Q/RuGklZ6I2JmsPY4oypOecVSQWnODadHbqJf7mvr9/qkAziJkBhklBR0ISnHwhH3OGNaE61VzTY
EXWSMZary51/LgAbbjUyNShy2w11JRJ6DMk7s6EhMoRbAjLEKdEpbQ2T426AIUMlmgOvUfxaSLgi
2i4cGwI/FwliRX2ywFttK9O+A6r5WxWAU51Mx6C7Ra42oCVCsus1YE9EFQHPsXOJW3O4S0JqOWTZ
40UlaybE8nRCItQdCs9G70nI3O+8nN9XSxJSaoPpVvfLdFr/TF0SmxYlhJg1EX36QVZ8vXE9k3YN
60tAx2wgauJyFc29w3KXV1ez9UV27NCNmhIE40+r9TaFSnBHvU3/Wy+CbFtXCSAjpNlEQQmMx3jM
fybI7pFcktiwRJ8sUTzLteW+we32cZJaezW3aDEREf1kIONp7OhQdoRvypIatuN7H2btkT9OVxbW
D59yyojIjCAw//4mW3DJhTtoa2I68TXKlKoP6yuCuitkdZMBUESyKSeHYOaMYSNKQ+Q+DUmkZlCI
taN1jA26MwPlZ/1to1f20aZtEKFCXgIoyI6GZxPRGLbo8+UV/i4P6KdmQzuOG1LKRxuOhDvsRJE/
2aj/NkQQAa/QehpcPrR9iMz5lqmSn7EBB91HNkmTo+khspuNTvkNONpwZxFPjarIO6JCN9ocZR9C
xEVeY7NtosM8K23amQ6kFkTQfNGThGViRiKgTNPDvUeB5LQEJo2W9dc1VRQPtFrKnW8QoxPNWVA2
W79pvaD4fYzjSET9YuP5MWJRB8l+FDeY2esE1Qz+7BUysIFOLYx80YmfAtHQlp233EH4uScCzD9V
vTIPLZpN9Wap7yUUpsoCupPTkoC0FtDfTnTWSW81ZnaGa/+KXEo+yzPBImMoLz16R/OzE3TiG98v
FNAKJC1ZXB7cXkQHy4T8Ph6rfHSPUdYD92E43BKlpm20Sb6K9KGvho5WE2FRf/725Wa3BL0mU3AZ
Vej+/hrIu6B54ROJN38py8UST2AN9k0qxs8+J6tzgkp0kh2CBqsUMeU1QDYio44Xo8cnhP6kkvkA
TaxiM81N81p47davaG3RqPVO0+3gmMXBpmukmrw9uTkhE9CE9qnQAJbYQ7ptPQD/kDGgj7NnONUE
U0dojGKjHk7Iz6EiRKdxzurSu/ARebC2azPcd4AWiMsZnPagW+CJq0mdlgsCeBnAilyXaN7TcMte
O/bKY0i6ZTNn2GZQ3eMkAnpuMxeUdbkp5+gxe47S/XOx3Kem9l4P6oY0FIa35WIJJvtzE3MufeoI
Gjr7NjB7BZVvDrPDcvYH+kzYXa4uF7iRPZBmDoR82dzEQYzkUzdIQYDJcloumjm2jL3W7zEIFvgF
YwU7v5xypxLdVSuxizVSf1/edxlvl8/yt5uTr2vk/gKcmdNnHG9t+DOZICmxW3cQ6VdoNF6VhZWu
a3r9tFxAoZYblfGNFHqAa96pqr1orF8Z668tyTzhWUhtM+XlcBD5k+bbtKby+cgMZbAtFvrYcm56
+Nkpgtk1HbUGfYk+n4O9D/B0trt1czuoD97QuW8Jx9hGbtXDDxIMzJWZ4HfBhjjM2DIy1vJTNo28
1nJVzreXR/48bGQH+E9sEv/x2PLU5QmxL8sjkVImwIqT00Mn6ulzLLeWSJ4lnOfPzd/XTDs5mj1D
e2UHxna5r0iIRF8t32NJR7g7xxXcxtyx9iajRy7y4STjVL+JUQLdWC0Uo1Jz94GD/Duq8+8o64yT
oZnGCSrmBILQI/sXgvISyLFci+d8jjyqUVAsV5c7/zzn/3afo4Z+XVBjQqvKa/25yHKnPhgVMP5/
3P+3/788sOSCLNfaodIwu5vy96lXlllEQ2Y+CyuwW8baHQBRiiIjv4ABvcWfD306PSxIjz9T6J+b
y7VukrMPZp5cl9vLNPvnZkYFNuum8YSaguQnQ0caNU85Yp58ahogKd1abvfzeWRJd9NB/4eOb4BH
Xi5cfUC46zate+iqft2bZXuzXAw0tPFTdIxLdqQ2pUEAtS8AFEAYZ85fYlz8qfDVge26vx8DtW2r
A0IaTvwyGIBdzVcHb54KU80oTn9/6J+eFbUxraoh44Muz8q3rV6UxzluaYKxyQCs5pnqn5K2M139
9QgxAVN9Xh5i11IhuJqfT4YEIjeAJxRg56sjGZ3J6s+rCGWFs8S6S88k8iabomIvsDK6eg7wXl78
n+/585J+xPJoecXlvgGQ/bF11svdf3sWQGt3/P3I76vLu//+IMtTl9tRRWrdern9+x3/vBS2smot
PCChZ8cZGSD+8Yf97VP8/th/Hv7z6v+N+4Bdx06l1yRYJmS7+uOo2I9GNDuFvam2qjSng96P9EJI
D5miXmwGo7rFcD9tmp6sr27KX+KIOGZgHC8JwloWs5OFk1iX+CedOxwc5Q+2wr9Yon80Tji7DijV
VJOW7wrB042CFN1MWNR9VPg8WFSJ2jghb8wjMCREApn5lrlRCkRUGnnNrimaJ8INmGlcOvFwmJqV
TTt86t1+09JnsOf2UUNr3umcM+1IKnURqV0i99bJ/GfOJbaxb9Uu1Zj4yDNrekJjKtanOChi8gGb
hmxRlc/E1TLdl3nz7dsETLpD769DvXsTDRYUm8zGGAeNUxLiMjrdmtLzDsjsO5YYCs+7rpilPpUL
HtjGG+G0NmmRU3FIVHIC5kKymZLnomhahr4ItUeT34bhVz9+plieYhMgRxdr3S7Iw9emQzrrmOhj
KjakeTGcAtPcm015NUrIqlFQYbgO2i/bByuqe3gtfSoSsZ0jLWHn1tbNq+bYX5YG/W8uYGTAKUL+
Kzq58QHa7c5MyNkGdajKjAiW1N5CXv9ECXLvUZp46bJPnaQrxMbGdURclBG7qVd1sjEj/a4aHcB9
EfILrtXrtM/nFPmWQBL7fYLmvJHk7h0LQvjIkZHBMTaxBbHLhjda8cvaBLGgY1zXKUVpz20+9EmF
m6EOXtTgxedESwjukW2zKdk+bnODlgtKGSqC1naoZYrhniKhYbofMUf6KWamXkvZTTs9jJ4Qvj37
xP6yIiEA1GYBmrEwyy2bXJ/GZ0REgBeWMJP7gL5mT/fVTItjmFXyIZLuo1umt71nsHsP5sgJI7i2
Kt6jqu43aEa2HuWMDcbIdJZH7LW+KlE2tzd5FPtfGi5R/qFeI4hiTbG6wPXFAKckucdTyDAZscBa
VTTIinjaWzI9WZN+9SJwVElAsDBEoRu9G8erB33ySMTrbVlJwCkcr2APZrWMve8q1GEFCkDZjxyc
7USGusD82Xr9nYgxPASyOqmm+RTzcsvVneHYl6+aJJ7DQfKQmiVxiUhaaZFI1kSNdXGnQmDXRDIl
SE89S9GBy+mchxxP5kg2TIoiDKTYj8q0Pi1lPeCh1n+UqngtGaLWY5foSMxaHW7qVO/F1HfQ5C6R
InjbGdhFSlHUPAtWBVx/H0DybUGoFa0bdJPGPe0bdTfmv2gfPRajss+MrCt9CBn7npybSvdwmZbF
sQoGSQFL+wKD8pJH/i4Nw4NXenhvYySiWWA3+4QcEvb5Klrnnfryw9QC+eQ9Wk6lDtW5BfC3lxLN
RGVXOJAAITD9o9iwpc/pZp0mqlos89xtr5UxJkX/RqUQaXq//WaRi/h/oKTvMzgVWae2TRrvo9bR
1xn2y8wNB7SoMbESRrO1g+S9SHTmAG/YqDCt12bByAeFEDU6dR9RkvCBG/gVklS8ru0YNXV6wEj0
WOIbP6VNsgsdGhkod4jMw06uDbhcSMtJdk6iUIp4au8zRq1JsW23UcMel6wvIjcUPdL+LsCSvWtt
RHyzqDmhKmVDDneF/hXZ4ky3CrFVH31MfbqWbohITQQhYkfD3+Ved4Fv+oIND0KRPua7seOLFi+Y
D3+VkcKo6tXOgR5xbmkcvuUHZQr+po6gLGkkb55PqLpdIBiC1aeK5AvnNWYVsKj7WNJzCqWZPWa2
u/PofeBbau/wRikzs/eqSB86rEczOEhu+4Dk9KaMiOkDEVbGJWodY0LeNny0Qf8+uNXam/rnBuAy
9StEsyp99KLuWRuZxTNcY4MKzwicrrmwPzswRilDTQStywM6ua0INCmc3v0/7J3HkuRKlmR/ZWT2
qAYni944J8FpRmwgEUnAOcfXzzHzfOle0a+mu/a9gYA5nAOwe1WPrkb11xCSXjJo/S+XWLYk7FWK
cgSY5zM/v6hEZtGUBGCJDyh3YbmkkBPD0WsXbmL6a0XL6HAkJWFgBiHuHvdHq7GLPsthTeBZtY67
fjsktPw7pIG0dSP6LjSFtqThXafQ39eGh96ijHACqrn2A0EUEMjoG53bHH+dqSyKpv/sGhL/cIfz
v0AJH2HaXDV9sNLfe6fSl35J95g6VFmQP46O4iZoIrT7COvUaULZ7CztFk2vl4EumZXwzbSuQRbc
jLRByf0qoq3pd280Ww4Fo+FNPVjHDoTDjZaH17UAqAYebv8kdW+oN7ubWGjfg8BDbEp5GHleeV+R
fcRVuFp7rbmJHQSRejy/FmGMPjom8LC3SbALuWlEY44dJ0LXb0cF+oiJGkk4fpiIi1cx30jTpC+g
bEfuGfWfegEMhzKUCYp6NZrkxSkvdqIfm48yjJ8R+X5AOqkOo9+RLz33yZ7h6s3k03Cc0V8bxMmY
IgLGKm+zXLtzZwx+uRdjRFXGNRrDgmZnQHSv6KCHPpmUSPxaosUXXch1mQICWGHj2fE5QcJjUe/L
gMZYnccGZR7lwUTgisHGW0BPCZZdS+5aWJDON8bjQgfSu8UkeZfghdIdeN9jN19FanY3gmDF+IZ7
0nFI6Zo4O6AfxpDlHBWyWfdFQXy4Wacb+myenya33PnR5Xac5xKnQ5eHd05UYbzpzU8TV4tW1mjY
8a1GLTA5YlpQjpOabndAwX1NzXdR63/XwvGpm/kc8UhXy9Svkcxi/KMu2WQroKz7rtcfNMs4WEF8
MyMv0RWjXQNo7dZo+4KVFocrs88/U9KhN1ZVD+R49wuKvwAeLPfDj3ucnzq3gIbX3KoTSYgjfPKe
AE+hmg+sIvjJmIPavRl03mut5A9eCedKM6OJknB5p0aHIS+2Q+6kBz3GwdOrqrdG8ropu+GBUS4X
av51taZwhrOwKUy0ekczUJe6Nj0x2Hss9Ca5GiJtPaSwiBTUOrbpXaMgn5dz9oBGOF0lar/S3GS+
nozynqxZ7ai06PFy5djErYcwkHh4lbCqxTxX5b3X19SaXQ1VtkFmX0BMV10VR0riYeUn3N06jBSV
b4pDBa5h7LVMTPQwRYJJMZ1yLMaecztFm7EtvHdOR7R7uZnflCiV4TiM2g0w/2OtqgdPaPhxjY1c
afNRqBLpwJDKNlnGvtCnh9KcxjvHUDPsfBpMsRi5RheRnexRmdzhX46Rm+70QET/Yi6amuSXY6HA
6LgmrYgH+F7E5o9I4V4rdTrhH6IgNKTqeEu/eJ0MT5j45y0GOXuNmmpfDiqNdKDmO4NTAydE5IVD
O16FSaXfzq61t01qu+ngrblNUpZWj6CIMewys5qbxAxBY3PYRdGLOFAHAomiou8FprWKI7PeI3KK
t4aN1KJNCZzFfmOngm2uR/amoHPDteOzszMYTSln5UhvXBJt4JriCudGC3hzcx3n2ibj+sptpA8V
jvxa+xFZlvbk19pqCIZmQ545wtZkZVXVG9p7d9W1+ouJK4ZXZNxngfWK3GBFAe9ec+2McV/erkcN
KOzYeP4KWNxDoSv9csyIlFT5xKdQaan4BASvld0uHY99l4jgA5Vi8viAt0iF8TaQ/jjiUcQkbyJQ
aWl0kskxfrdyF1yJS5JZ2rEKrQls1Hp+wVvIuAB24mCQ8moiN1gg93rvAjpzWoliyCnJcZ7oi0U6
xOIxXOYTVxtk209TBocK4DfmSYd8xwzCPMr2ZqVF+BqLSqdsh881a4Wrely1CT4XMIpFbVur2qHk
m4RFudN8whVih/C31IvXjHJIlO3iDb3F69TmmdPCKhFvkikyGLcqKCfuupJ1Gc3xCndwyNWpe+84
9y+NLpqJV7ff6jbuOOG5ILnQSGh1h+2sfUo67x4C/RrZKDUGDfKjD2q8QbVhTCM2EuRDme699hmY
MdUBXVZWhHnNJcO1cMr4ZQ8wRMyjA+yEfyp5Kw0FoMz19kmtiHeJsMSKb/1y6/SQ5pusPxTHPoo+
rcgBY4UyDcj2yxAPv/BdbxCjWRs76H+ak5DZiC/QxpscxgzbgHWnGVGAg1c8uxXXjynzXpNZ25ZO
/7PLxmesw/sCISq39R9+Ek77wONmOffsB7XJcdGMT0nsL+xUaQ+tBUy6sKZVPqO4Q7hmufwhoTzg
XTNGxLjDofB9JIzOB1Ay5JVD4K3nEhJ1RNoAOmQk7NTJtKtORVNq29V4bM0bWkPBysbuQZYZIq8E
3tAc5wu+MqgX6XTL2IVKkKUcW+5JOQt7lGvUtnuZczTKjFL0xEdTMfOR4c9GngzmZgrb7/Rtf4Xd
LDZReAx0ftq2+cxZ4kdF82wD/IsANYRmxJfpi9bjrO1bUAXmMbjqlZ6LaOCuYjrreF5oLXgW2lo8
FNhj+s0qxmj5wL9ngJvHKMWvhYJrnaXRD3UGDIPy5q3AoAkqHW5p46y86NOpLYp+/CYbByniSLua
EE3cDjmCFUWjmNjUxa9wRtYfhtMOlManliOarPp47/viBah9vtPCultg1Ekq5VsXjODiHeeGe4RX
ozUea72/M3Ll3tWiW1D7UH2BeiJkG74bYJrwAb3WDOSrzoDuH4XPgeNrC3jqGyNI3EM4tfHCBoi9
Dgmu9fRCQ7tF7AmjUO4AUlRXvZfl3IGbVJg5q03kyo05WYNggRcaKUaLbsz5QHwukabarobCAtsQ
0LsJJ/gF6lSQAkDozlVChSGyIN6nzvBhVM2b2ynLbLYRrZVNuEiH+GXSPkJde8NOi++lsUpsxVyd
W4zCPbBmHOJOirJQH+1r3cCRJczVo9n5uLgwn9TqkepTsphInt2ljVrdwOaADts9w2ryr0lqSElJ
XvS6/ll02M2Sru/ArVLKS7giT6VD1D3gmD5Jfnk1/WmlQpoHV2rTGGGwDp2Ue034orwjBHVZq1FJ
nND8K4WIRXwYC+W5G35BRVSXtvY8WFWHDcV9V6xn6DSCnNln3PM5wO8YLdInWjgdZwAHf+CiTuNo
SfNrH5bOjVWq1XIGhnuVYwR0Ou5Uq9jkzgG9+1iUkUw4VUhVBVTT3IUgARdVYnJ6iO+8EIRop35q
gV9vJ14C7BbOfLxmgC7FuqJnrnE7WnvqtRijLghNX2i+RiIryZ6LUSUdtqsJi0E1Gyu6vgwAJgoQ
AsJh9y5qSc9UUFx3XlCuwRI8J039q82KX0JTguHwts8LbcFIxec7Blf7Eg6eu9IReiVRyt25Ak4/
9BZdY03XTvTdTLM7GKfWvppr4he47+xnA89DZVyrjfKMEYUusZ3nq56AUO0FSv9yZCjAyZj4Uq0N
v4PTjxCT7kZG9+BGyicumoi653sn4OeZrQ3xPWngSZYDmt6lnfIBgisE4iucTkILpjgR0eEhonjV
ezAG7Q23vYcAb1wZ9p48v3gZGs5jSAEaitF1YiExSH2ag0F4Rz0Ok+eQ3DkW7VNkFhWUKHsS9rv5
YRyj+yCa9lELwrDJCNy8sRL9reAt+BAOnOp7GTLYGDAzWjM/L3itEbrDfCYpl4HpjD2IPy43tBCR
jST4AGP1POu43YSCrourX6RRwjhmlNBnrbuxlGfXm3alpV5jNNcwLCE8L7BmLvHSvxMMeq/zbeHs
Wo/cDoZQRub5CWZOvNPeaCoYKTeIjEqXTtxnmzbjF1ObOfpcq0bp763Rvb/PjvOOTI0Sgnatatmv
rvHeja77zPPPofEdAGjqVYYblzbSPRCPJSDiX0Dat+lc/oJ1+ZhaxVPeG2B5cw8WUO58evyeBfDs
LecGG+MYp6S4mjDGtMUHNLV9XTuPuTBdmSmFgnFvkkud6uWjBe21btRXR2seByfbhCOtYoCh9+44
U1nu61+Jm9x7wctgdrd6o1yFbbzv1PR7qdJVqh3lmCo4bueerI4gNDd1X+G1b7xypWvVqxLdlXP0
lrTNzyy4MQS7rSxLjY/HvS70EetneOsD6cQYDxPN+mVpWYPSWRSrdOOm7/ViSQ+NKhJ32iFRqU50
8NtXw2x2YfCtHmFHZu2EwYShoKOiQMM4FW3/V9CX0wec/jtBH2hD+Ir/8ZdC7r/wHG9+Dv/n+ucY
fS8uWY5o98TDfkv6Tro907YMz0C+Z6qI84RT9z//r4KY7h+qZTimp7qm6ehCt3cp6TMhLPKoE+nx
LOnT/mHonma7SAQdqQT8dyR9+MH+WdGnemSmQI20TAtTomeZX1iOXAnSGQ5/fMUJdhlUNgAJulsz
9cHx6iIQNJRUd9rXxiKEYcZFwkfK21TrKrS+mzib14Z1VQz0z8lnHk4Tg2jjg6+7MJ2y6T3T0KMY
GNYPSEIIQJOzuev1tD3F2s7P69N2uZg43P0pCfQ3KjjEuIqGOR6+uyrrhk0s1BRyojUNFwc5W3pO
jkaBnIA+J3ueMracOH/m5GIHtWpNPB/DpX/uUhWaS0FM9oLamQQ8YsEm7ByIPbo/oVbnRTnnMYQL
/Qmeo4X+KRATQzSGzxOrIyi3M60jBHP6fKJHKieRWBwQmmzmqLmSq0rfGpck7eB1lB3JPg/pS9pS
JdOjJUk1uPP4K7kGmb1ZklsnZp0Ouk8yPlioCvhMRTaATBqVE7kYRzFCwkj5VStuNxwDtJ9IJwGa
TJYSjwwbihVpFC42WqIcyv5Hm013Skf11iaecNF42XUbdrd1rAabCdeFS6N04dBywL0btdt07J98
ct7wCxAg4WZPXcjQB379zaAl1pZB/Vot4+AOkGLV1sc5pz5jirkuC4ptr2kMFLB9GUq0rgfKZwbs
i4WSzNm6GOZUtEzitCn2gRBcye8mtiuA/23lz9e5br7ILmMwz9EmaThJtndmMdgrzW6ppQ8dow2f
xLhlodo/2yJv1rYfkbKmQsiRc96fufM6Ay478Wt/tsh9zovnx8l1qgctCrMMMq2J5vF5v//mMF83
y8MGeojWTc6etlP+mEWYhHjV8nXAaOfFnZfPz/fvr6tLD+wmVKPT8eQBshqMkJw7T+S6PqUHAzBx
Q/r3l6c6fQRfPqYviyO19gVj5HYlHxwOWrmtEZ2k4u8Sif+XnOR/FrFZo8M4L8vNVBUTZIRiJ7nl
tNP5kSbj7Inu6RKxHtKevznsl3Xnpy8nofv4slkunvc5v5q8RWcmnCEruYvc8Hf7nY+nUNTb1Il3
dV51fuh53fm9ndcljX5b24jeTm8XnfdzUTOKCEu7IPuECe2lWsVbwimy1hV0vl9ndZfuFnaT27jT
UMPQ0oGUqwXa0laCgNIMxzgf7cuiPFbiJASJyS3gq7nHk7tPWPZ3LSIXuc/fPU6uOz1Y7iNfyOkI
5+Xzo7+sK7JRp4qhFvthCPtD6b/T7hD6h9ZGuIGXbFRPy1FqU8SUmy5mLaGtSIGAgIQSj7rYRJWK
OG2AKggmIkecLKYci1QEwG4hVX5SWFTLS8LFToHcVW6TIqPzrnKxs00cW4l1I6U+aZdWB6n8kRMK
OpyhNaXukNA292dJkJyzYKMgx/nzEPng8+L5MEPU/T5qqFrARXIdxL/4dLK86g9yTk6swuuXlTvn
y4sNDIFXUUITu9OQ3nOGvpz83bo24bxLNVTKH6XKSc5J0ZOcI3eJ/43cEmgjledeNI7JaDrJeyYX
Phj8xZuvO58eJ9cq8q/ezrRMdOAHwF7BlooJKF9ePUXwi4QdmX7zJWFHSxQoYWXxqsKb3gMpbQ5y
ojtApxZ5rLtrywu+jeKjMpoZSQsjpEOgVnDeXPp0gBEmrGecnCRFTQLUzhO5LiysTzUfNWAeqFNH
x58PvZjkFu+XBupeqmQTIeOVc3GLNMFEnTMJUJKkJWkjJlMbhUOoZtRD/R7nYmDODzXFwMUUA92R
37n8fifxJaf+zA9GruzkbwdXcnZIj3MaRDzewGWW5Ha59NsBGME5LwgH0s5kRLT1Z5Vk2M4zD3Iu
tOrfc5PdFeukQ6dPs3/CQCGl1LNJ5YA7wOJw0vaFBQkEphqv3ImesD6StzYySH3kgyoOlqHgESsd
Z2lZNS5yr46R1tFUoHYKm3RUGHI2cwQANOsUNHfQaUcXyAuJwQjVlWFdi7s6U969JeJuTi5LteRp
pVyWW+Qknz3u80qdVDGjGH2GtmL5vP1iJ3kQuZymir3R9fb6dMiZO8OT3JZ4wUdXG7LNCItnpqPx
lwhZysBG2G9+ORg71H7orK291InJiSHuvORcY8SUXeTyWUsmt7SKypYvu5/3qW1UCvqs+suz9HPu
Is6pcplfGX2bL/rQi+2EvFHCJjDlX2tIz8eVc1+OJRdPzyI3+9HwI/DojXx52Pmt9iNUF5Ni71K+
Kflpybm/W5RvNKHhPd+34oJ0nmjiInReDMTlCwQyNrcWdU09kjItLy2FvJqdd5Rzo5NyXTs/5rz5
dNgoNfLdl5WQHvlUvzyt3OdfrrO5h6cQaWxs2sILveaXLidtINSSX2flMnSa3zt93dxYFl/lv95+
cdCvu14sn2Yvjg2kmn8dxLbTof/LdrnrHBXFvtF+XDzH38/+/TOdX3QyaU+TV8abi1cgZ8+7XBxC
bvm6LFdePPy0/eLlAPE0G/SIgAv1i0n6ZzEr4jX+mGkn9zivPz/AMUnQBRD2fl7lm61+0K00M+ge
Myu3dKmLBEocuJgYIWbRFj9ajdibyQi09TCLSRKTAUbmFbNypdyctiUZJec95VyYhhqthbxaxOfN
dici0OT2i8PpOfFl+lCWdGTFrNx+eia5HNfz0wxhZoPCmFi088Pl3MUxzy9JHl1u5ut+ICO53ZCA
raz7Wn+R/5XzP0IuAndBunH6X9h9DAPxvJealc7KJw9nweUUh4NUeYbyDmiQguo/EzfHSezliJic
sTK5FHlae4iL9vdE6WeMM3IZ1JoFl0ls8n7WHar6r1JXKWc9K1+zcRPHB8slmQcyeIOHj5QeS1QQ
JkMBdtRBbzJ/+FzI06La4riGa689BhkGlKLrvzngD48RlV6C08z3EBM36hb+w+QLvRMq5LUGhhnx
7uTw/TyRI/w5An1vBlxWlA5BpNrpqxqm6K4NE+NgG1zMIRfTL4lrRofddjDtZ9LgFxb4hsZsNyRK
9wd+MFqdpWvXxsagWKu4Tggn+mvsKksRchSbjdawrmwT4/1At+5/C3b/s4KdapCV8v8r2PUfP/4p
eEU35EP+KtZp5j9U4lMcXO+OaauX/ludwtjv6pxJnorqGrZnoqNQVcfVztU5i02WzVpSCHSXktq/
U53TLNP5Up6zabs58MyxA3u27ljUCC+jVgAsj31elwYyjR4vQ22tndqIkRqhKwvCDqWWMhA9nqnU
XD46up3LNiEOo65wjs96/ezTu1+QMTRubAVhYgtkyowXpVLTBbM1gtZrYJagpwCCaeMHqLJNiCl+
3XWNthyQCINuLfa9Mu/o2yFFHp3nOvMnnDAIGjwtvyMoytpq7oF/SnPdTzbSfdyEc13KdmRsLoRd
xwjdXR23jwbi/6vaMp9wmGrbqvM5XdVqsFSH3oFAzL07904HrbRIbO7G5oVLxJNldC91qhavhgc+
Oh9vPNdv9jBF65UhGKmqEhcH16xuQ1Ss0CnrdG0F2ndH8cAQ++BCo8HRjr5OhJSK9RkT7cLRQojr
euei36qE+zi9RzALuCOrV7muwilwNrE2k/6SgnEOyreiaO4idbqeyxDrXV9hbcuHg4tCexHVSPpH
db5PhjeLMs2CnwTQZzI+oDdoD/SCh4V8BEB2+LfItZe6m0crsjG8FWydDC8aeKd2tNH3xn2/9JM7
pCnlti2yZm1stAG8cZbqm6Iy+bDLX12nHepCJeepbcoF1TwECbm/8cwftkIvr3F9CHKGfRwond6Q
hGdrR4ab1u2gthmk/luKb90COxchO97wy2mGt9HKqp0Crz6II/rL+bBC7umsRDbMqo5h9UV52qB5
N0WjHvpLTtcYx/e8sNDRhYNOhITZedTYEHpzHoS8tdZbtz/0XYbqkwh3WjBquIpnaKY9EWllPSTX
xlTHa7f2rlECib4ZvJw0oB4FkcC/C2Iluk7hZa/EZ1PMsfKE+7ZMNcCKBdKXdOj5H7hTtw2KPClX
mHnSu7JSoR4W7ZXz6OoJ/PemyGCe/LLq3r+utOIzB4O7xVjYA6z27EXqhgOAH/U1MIkIDdzB5OPx
8VZ7BRIfxsgKirae2Gu6Ng21haA+GvhIinkwXpMSbF3g7CLAU0eU/jRfPOMYMyRY5r45rzQTR6oI
YvDsoV96lcHPFhDKys/UGzJ+mm3YkFfha2N/XfMtMubztmHEgK5XEgQ/lZHuVCPd24OlLvymdu94
1TtM/vznh5TEgz6g6Z3kr0UUN1duQRpIYzwZadi9VV3+mAb5s6oqmA361NphYwP+PR5HYiOPqMMY
k4a1sxkI2CV9bphf7AjlvxXUyocCel0bGmSXKoENpcY5xPX7naaQUGYa6k0ddYC0ZsXZuFH2qjtZ
cZ3p1I/potJYdmJrCwTAIIzJvQpNPduJ0xXujMxAeBXMypuaatctANCfVVcWV3DMrsSQbENpCaqe
5odwyfkMJj0sVqrSFsSquuo29Is33Sr9Y1BhC8MJDcysSQCCw7VY2BOAuFkhtcX3kmYH28zfI/xK
r400GaCpw4YN6qZfWS06DKtp9BUku44rb6iv4NjgLu4JYCKFS9vWPdImJA60U33/pW3N+KkDKlRU
LrhtPTJhXdvuocDm1gTNfMf7bCcMz64+TcgvaAAXcXaFjNo+TdI4Jlra3zeOyd+Nr1yxtWahDW17
6xnjTwpP1mMSRODk45a7sKlHtjhC/mjLQ6Xa7zBizK0b4PAvjWIZm369VDRPWWnizlFODDHXQQZg
iCNm5bKcyw2bG1WfrJvf2ydxIyuX5fbz4mlPudKpgZ8t5KaLWblpJAZ604zanTyE3EWu/3JEiMj0
PxL92f2QZT5ZzLuoFp5m/65K+KXsd1FspDwjxl1i5Pgvq4TnDSIrHW6r5S8nOVz8Wq+8eAWKHGp+
LU9eVCpP+17UKw2sFvzd0+25Unrx5uSR5CuRmy+e6WL5y/uUjxmp/yxHp66X5+Oe92tqEAMW3Myv
T3V6g+e3fn6InPu6u1x58e7kU//tKzs98uLw8iNwggYywfkVliXMNauBjX9RcJZPYsrisjz+xYuQ
m86fUemZ+zK16i2nwLfA6nVgaRQCTnuNpg25vkcRg0LRhluJEkf3resYzeWyCPBcQdfsNtVY3sMj
Lw6OKPMS7tzMQkbEz0WuPW9qaz3d2r5y+LJeLsoasTzCeevpKI0c8l8c0cfzEaOLPIwVSVY4VYiL
qAFk44FZyFkEpNXv5SlSqJHnkbu6WEl6e79PitfTQ+QG+Tg/ZMAyqsMtCguP84BiEztOQp62pjjH
qR/nXep6xyrBVzo1FJXlXG1itDU6oyGsI41XegbfZ76JsBVsz3/RUp4KSv0Gap6IryqOAEG5XCUU
U7gHzvdu4y2bpv/pND85kwuPy/SO5YuaruZQlZvFZBINVTmxO4p2f7d43k8+jG+jXCQ9GEIHs/Q4
lsexaZw91OxFpI6fORAMNCwNZTJvxpluGsObn9mPhc9lPrIbTNZ//NGymicXq7FdmphodtOwBd1r
H9yUaqrqAXLxnLhZ+mMH4T/4K6+iEXMuZtqMKmcf7Mwi4IPpGKMJZ6Yq5uQioCht27vFXhnt8Cgn
A1EZy2Diao5KF48/V2DYJCksaG7d3JU0/8qJMxsLffCdHRmdl17hjnZrqTHEK4sSDw09wggSp31X
D010nIxZX2K4QNyIfNhOfWWXjgw6yWfYmybRP9BxgKd1IoW9n7nZBCFZryp4PIB2GuOgBApRgkOs
rk6Ih5rIDBXZMAa/6k0r7WvSZisuZ3xV8fiQkbGNDCxM9bWRmNaCNiyhBKHt71ViQqdZO3hKiGEY
Aak50NllwA+RkDO5tPHKuUHIYg0s9aFYP+o92jpNLdY545ZDFpD3XKmAZ+ScZ4fcZBXWtUwPkd8B
v+yq3QUdalpuAAhDEZ+/IyZD62r7Kn1wZ/7Bsqx4gkL4qbFT0T9tz1bixBG1NFl6ljbilDALNLUB
kRAM52U/wqp8INZ4dmf6OAbkTdHckWSG8ySQdlMjM28GBZW0Y5mofU8EgsnFXa0KpkcceiTh/OXN
lz9AWRv9sm4iFGkVjgEFbXE29BwYI4oQ9/0pDMv66MWyDfV5zfgMD7J0X59d0dKcLSfyLXslGRXZ
PJBdKX5Y8u3JH9zJnn76HsQW19+boaPuZftJvmE5d57IdW2ioKJ2jW8SuCDhJYwfiS6S4BJXCCTk
SsgCPf78Boyl+PWcS/JyUU7kZyDnuJpwu0oDUOIAZAtBNg/k5Lw4perbEAQp4mz1jkgUBICymXWa
NcwRawjqFLLraHkArvnNLIkFveTLYtGYG9QbPv5Cq+ZkNlxOJtH2kesC3a22/CwO7mCMVLMG/WeL
32JNJhcgEzEJQ5LBR1ByqAorf2eaRP41HaatxFzLlp78/P5lm4/kzEOj1yRJWSTykWi66QlvJp7U
0FfT4NRHujyQtrFireJBpzUVWFpDnRFip3h/aL0ZOmFNGtS+WeR43hCwBTrkWQWeVioYFLqCEhsX
QQ/n1BVgE713bFrkJp6diZQEeiwp0YTxVRDFT8PQRmuMlulaq1GhyjfQJS5GJ9FZyl3dBleBu/v0
L1DUVZ/3ZP3M9LsGkQHSiVS8YFJOTA5KZMmGFsST7KCcvul/7s84lUFWy2M+5mD+0fyvRjE2MgHq
a4VBBSy3jo6YKAwGlarFr1cAp2nlVc0bokMK/TDwyCvl1noXqeGmD7uXrvQwXtRpsKpSsIkVwGhy
jgiOjbp0PKWWtybGIqfBRpUo9dKcHYIZo1ShAGeinK060LyqgIu7FOV6p4D8MuvJLlSjnVY2AOKR
bXeiyYtDiwKgIBaZWGFpIollDKPWwku41Hp25x/yXMWsrAnvnMtttCpusGXZ1dENRqqd8mLAa871
/ibNQPQ4jXcHWSVZuHX9NNi4lbHynY5uFqxOE99dyecBU24QqH0FNwFPL3mDGb4FrW250yFnLWvg
mtXiOo8ftoQ9UCibqNWuUN1iiJLr5FZC6LDaNO1T2HENnefg2ScCexO3QUEt8nM2FaAxTaAdSWZw
Ig435lBloqp/tpQGP0CGc7pLkWmrydys5QvLSeTadol+VXjFbU1dYA0glJY/7DEOGlb9N60JprU7
tGs/GPRN7xIwNHrkjIgzpZzkCsmREKt/mg3/RbfuiQRTH12/inb1qT6c/ikSdxO9Z1k4Bv1g72Ey
Ou4Yr+Mw7JagR8p1XqfoiUVl2ebfu0/sDwfg+6aN6UWBxl9hmHHhKzUQH8R7C0uhvxyhclVCG9CI
SS+a/uTEpivcRN5iwmo31S8BLT8G27Og0mt8PHby0oZ2usbYj4fXiabruM3dlVE6mNyFF0T8PDIp
D6H5C8hEKUCqDLQrGGxmBznnupEwU/5Z6YktoHWPmaADyfW6OMvKufNE7mafHyuX5VGTKA+3pcYX
KI55sZ+cVXUb2Ktt/zo9Vq7LgKtGOcjo3PqOn6JbE0RZoZ1vA9h4YFQaK37MM5xd3qwlAMZh8MTD
Q1x7KPd0vBy1I0poyrQxfEDQAQpla/JAf2Uvc4lpTrqNurGH3Dz35DTOhFCNdvlKRuuWEESQWvjz
yCFADJ7jdiTmzF+R2XAcsrT+7o8N0eyl915kCM2KiZqS31ekjzXdgBCamqSiJiMthxlQvx5+1+Lt
6Brme2O4Kprlwb91wqC+BthDhmESTR9OHV3NY2E/69S+dpSYuo3WW/17ohzl9sFIIc5pQ3rogfE9
Vlr3jEAEA2XYEHcDDwfSb4kBuOlyWXLBJECyHHkFV4HIAiibyNq382CtRT3mo0EuPkInhhuYbjrS
bPZx4OTPGDBv5FH51PipR5Z57UXFcGtRFwaww9OR3vEWxmb2OJS1frBMP1lnExl1Kv2Gu0JFbzR6
81uljc4mz61uVzXe/DIA7pVvYmrhPRfEZlzB49LuGP3wh+B+/c61a07zBIktCJ7y75050o7YnzBR
iVcLKnSFjTH5lin1jH+sJYY07cJvlk/BUbyqbgrxs8a2fhyc1L23Ehf0tPx0QKBiy4iMuz6YcAsY
gk8rDjk55q4fLf1lyuOWyHmcHknTDm8ZSnf5yJB+NIYawzhATU8eu358l+vB1VmLLPDHW33KQM7B
F1ia4qm0sLhxU5XEQjWkTznW+JgUO/gAIijfu1nxc4rqxt73QFmeomR+kAccSggYveW2N+FUkjpX
uAAoxEu03PxZV8OGYWGSrumgJQfNisfTF6g2Ry/Uh/cZFuoGx6S/01XHQgGfgu3j1cxC0ip/Yh0e
ulv5s5NHNSv1O9Vo/cFUp+gYumAu5cvPBdhdd4qXiGBHLVPHzVSRsEHai3cfBxRYsWLn3/POhNQT
6q+jO1cbBsrBAcLeeB+ART/t0QX53rKV+JsSmfHGnOrqUHJCum8UC4m4mhXfo9Hc+lY0feuiHEOh
Uc3cqlEd1Qryb0Ahno6TTd1GxKq8cbelr+PAcA+a5zd3U+tS2hTHsaJiHQ9K/5ZaVMIUx8q4f8An
W9cBsl+xB020FY4k/63BlbhOymyACaJpt5SJMwIMeT81VIqmmNr3YNL5uunCoR7NqlvVD+vTMWxB
XW8tF0q440EX0+KrvKAOTcQ1FErxLF0fAEOZmw+3gVcSp1CpSEhVbywfwI58lpFzgBe7HylsuVU+
KsZVY4flDfRp63QIr9/ZDRGdcge1BOLvtHV03baOd80lwj/t5QyLMp6czx6zJNd0p7lOXHKXZluL
KeE36ff09wsqNFga5mBcG+ZQ4OzD8pLUg/ZJXfP0eirVXXYAk298pfavoqjtVpVhpp+ZcpRvCbO9
scy5tN2Ufa1edX6orvw51T9681Xu0EzjtKzVyrxptam8MpvMXrVBq94UHV9Pj42H0n39g1tySpFD
qz44QVhybZubXTbn/cPsKsOi1+zqR5N6ixTn+gfZq+iFcNDcVPw+jzmvcd3H5FIqbfBwOpoXPpZu
Yb2QMUPnFM7U0dEU8uKtCP5d6PofLl+W3DUx4MOD064eMNKDNARqsjOKwnoobBoachd4Ksuc4uyH
CdhqVSZVfaNr5nBMLIJE9b6sXtW0upO78u956tS6faG0kmxa/hKHanbD26HwTO588ubTgPRtinds
MKgFzWcr99o06TtunpTtbBvxoxNQkiZjqP6R8askwkmhrw+5PsAd1QQ3oTOaxzZwRxRH/L3M2byR
H4+tuy+9WhMX0BDBPQajdtCjvL4dG4Weu1mKO6NXuecMSI/8Gk27H/3e2w1Tm6zbvj6OXdU9Dg7I
QrnbFKTrwvSmdyUu8cN2rXU9YPL4f+ydyXLjVpumb6Wj140KzMOiNhg4k6IoimLmBkEpU5jnGVff
D+S/uuy0y+7alyOcTjstDsDBOd/wfu9zGDuRHplvhPe5S45f3wV7jbvYd0zCY0K3muF44kspik+S
gfQJlFn6IfXHrwtUkcnZSJbr574Zkm2ETdy6TQLthUmfRfDNhfH1YGXSrvrui+zVpmwNR0MWioOP
rsvToqa9S5m0//pfqdQ9IshGdpsNxd5gGAzrz7HY6rllPutzxqgWVuEfXVZ7slUL3wDX+e7QFs0h
x677pOFL5xJEtu+Z+Tx1mfYxLmDV3jKEJyUTcaWt1HDlw7l8q4fp+PVaYSt+CnjJXekvGOtm7MZN
N3N0GwGiLz619tFH1macfOluaeBnZj0c9/GcB09ZU4hUEfk8X798/WsXWMLJFFlMAKB77+vHlp//
+j+U4H964z//v3rj2EJjGf1f98YvYfHj5//aNukj//GHcZbffvBfHXJD+jdp8Z/W6X7zNGHV/P/G
Wfgjk464aEmGpZsGjfjftctlnEpN/KmXARiZP/qXP7XKy4HxxE8eSoL232mV68YyqFKkEx2+7Y9/
/9+aipLUVERV4TPwuRSDGZzfd8qrOujqzLKKjWBglYoLyfdpF+ridTJbeS36xZkhr9abFNKSPsd0
erBGJurzeFszGr/qUuMUUz3MzmbVX81i3keydjcDkhwlOpj0IR2O5CZJHnAAj0YhrgZBtc34GGbE
L8VJ0aLnKjdOA8aPjjaM656CnGVh7lsVprlGK3rBUZhjuXwGvLrKZjLNuRgos/q0KjPIpyL2r61Z
YK2s0BWuEsYB0068dbACaxNrU/YcpxLUXaKkzLzHOGCKSsY2pX22dD5zARcdZgDTULwJ8HitHP/7
am7tvM0ZhGOKteiZ38vl+DOesB8wG+MEgwWrQ/o6SZpuWtX40TN+Wlsg1aJmALLSqIQY2VHGPiuR
VVcRhnVVd9dW5b3BN1tG9nOYpotQ1Qsj/eekuYbSYtGvLYgQ8O2RANUBIawv98fEL/YBBzksBMHN
8/55ENNj1KbHIlc3XQ7fVitdwq2tMEznqDZOArzwSJz3hSWeLV+8hYK2UfLp7Fe4o8irOpNuNWwM
LYF02kz4S6XHuo0+JQwVLCF685vpEpndVQ61e5cEHuZ48IiMwjwZygh0IjnqSfyQtHk/DXzNJD9i
bHMJRX8rB1srabGh7VY4IhyXUF2Np32sD2urTnawjHd1jEHsHB8jU2RVRMdSctQUvyHGf7FPdiOG
cuV0WGstQWhmnQZcDQpDv1dTsyJXOIuzfmwnTsw5sS01/IRGzLykXuxHLdz6NOx9KGQD+C0q0IEt
MAON16y06XjnovFnOx0ll0lQZlaVewL6MdDSQzB4lklvPdQ2ZbuwfOk1ysFOrJPjcoclf7h1ZP7J
nLwj8/3UgvCzasfLchlLYb5VJotanYGxrikwfExih2sKruUizYTFktuU3DRPtlXSOVh9XCw0AHZd
DHBcSox04XY1irUbpeE8zvqmm6JdptiJpJ2KWaPhzRUsx70UqpsgmCDupp9mAKlSZHo0GpWVqKIH
0DB8YE3Olbbh2HRUtGIMRH2YpXw0TW9MRhgy02Uo1XuIA888SI5SJscaSvrXe0CPQYWunBuMUYIB
rB5420+/Menz53DdxvRhiONeVxsPshuUGMhdPRAO1l87nXtloC8R3bUu/qyThk2iXWU4IImgsVCG
7BSec6LUjU9Fvqin2zIYmvV4IsXzOZqTYzLgJBGzVoX6JSkIxMZ1XfUXNe2utZAdkanQYHgfw/lm
zd1lUODcjxeZW1Lr6aPpv1kThgh04o1qvi13sBOnvZASWITZY7kwy3qUguFiRAPEyPnWTCgpmGbu
BxkLl8bzUVaMWm0za7jRZG6NUM3noaHeKg/rAmrtmG0Dpeb1atfi+yTAV2MztodBuzdj42FFCHTE
fLeoiYTsCb7avXRCiLQuOibJuF8+Wxqwlw19e42kER95eQ3u6RgzAYgP0LzXtc6d6d7YC302a9LP
USV/i+5E2p4UjVdZalfLYrIqMrRIvvmUJeTs1nKllN64jyUj4ZhN3GByNIL1QnK+qrV4J8T1qlA6
tun5bNTjOdTGaybCC8u9MhsZU5tuRjwwk8bIvl9EDzMQ3mBwPx+aUTuptfgRYvwVwVDsZdIcBjRP
ijF+WJr/ChgHI4b4EyrenkFop2IxCwCJ2mlXBHg60ZIXzv5QHBQ04/rAWAeA0GpOlpH/k6rhpFiJ
ZxxmMD/mtxo+yfNeeced7Fks4l1bK5tKTo8ZhYli5PEg5V6TPuEfIzo1dY36Ca3W3irba9PMWLng
beyPexT4x+VvsJLofXaCwvIa8V5E0LSvtO6j8cfzuBgyq921knnEYrVc+yFuIQZ2SGxWRIYM92Fi
TdUk3UlGf102bHWs3QAqucXJ1sbzTYqzR1tVr7J/w7XjqvhM7EXq+CGHyBLgko/6aXkklz1BtIxT
GHPveIgamWdMkrBR6oGId10J6DLnpLHUe9VpG85E8H1ie9FVnnk2KhqAZ2alHy3vkebsblZ3DEHw
2YOi86hlj9gaeD7CQx2elvfKZOP09cRJIy5iGHH5gvq9FQQMtvzF2Sd86qMaZ4kYnUI4LQPsgAAC
HKJ3qPjpw0EWSsfAd0StfTPj6oEZTA8bQfqIAz3YVjBtwOGWB1qmI55u+i5miz3gUpJ60TSJHrYR
SkKVnePuNY1mtMZ942Zh1TCXQTFlHM9WkUz7CSvQVmpwsNRUW0GE4jGxyKGXD/Dz4qgVKMBRbFRl
ad6m4nVcRnOkeMBhZvG4/frd13+b5gi6edZijKo/RyEE5i/b68yP1N3X775+gWL8r39VleVj21+V
6K+a9Fc52jKCtx73I7dXED51oU8/1BfsVEh9h45ZBPmlXlp8yy/DYtyfxVTl/Vl7o7ZNL4FSt2/m
K2aP3tAfNZAi8YU2MZ7aZiCuurSvVpMY3SQkcyDvsWoLZ7aQTtxUrb6STMEjP6VJmXi5KkC4aWzO
ACzR72bzqdf6KsFre8o1J55aF0I8xvCkK97UygehDAcva5gwrToYbuVUtL/90jFVt+fDwfwxmpMR
1uOKoAj3DkrWIWZRqRCeQf0VGA+qN9O2Uu0xa2QLnALMIpuPOgeIVHW9uYvy7ns0mnRT49DDBtnu
sFyjrTpyGqfqDUA8jpkl6kkc5fHNQmoltVqLLTwLe47lD2Tmuz7XTqYKlnxxu0tqc1OUlGJKfDZm
HvO4ZvPgEcin7pJZ8yWoJ8pbmPVjhWqjHf2Wiln7JMaexWYjFY1nsv2NcoVOMTHuhqCftGy4yvV0
TdTilOr0PaBwz1r0iNSNMNBU0ZPf8p8/MF1+z3CR/hwmWzIj5bpK3wcgDALVP4TJUcwyjMHOgb1I
PqtkO4BSzI3h6pvjCeuhWZj2FXHUyODu79KJf9Fk/vDOqGJ/CdAt2SJ7UBgyp3Wi/zJpbqlDl+uT
kW/8QDrjL5bbU6pvU1fHhykl0EHL5oypbwvWQh9sVv/w9mQ7v749SB3T4BOIMqPzv7z9YBg0zPyy
2MgtQTx7DVh2+lPl2hIviTRcdCV6oHVtx+eI4litsqsR2Ibx9Judwn99BxZGzh8TFcS8pmzoBG3W
8s8/3oFAya3QbPx8s9x8bewvGpFJKuxNDBymksAgbS8GnpBmpTFYSd8y7S75VGHsyumTErBaKjQE
1SuNt7+/REuO9udPZgFwNAwUb4b6C92nTCCfxJOZbyBj5mw1e2QWz0KDacZIkxEbO91Tk+79a3mX
DfF5On0QiV2D5oyf50O0xg8lZAP4Cg9NbT4Ha1kX3mBg3FqOLgxSHR2A6RLb6dm0NqpxvYQgujWs
E+zSESWAowA4izuTmSJdCOOdmYnnWdE2NfdiwEYJ2T+uRv0l7mpPUu+pKa4qDj+kaOu8m9a12Vyq
adjAOXdwnSSGjXh0MevU65WIUrdCiki78iYE00cyY4M8qieqfI6h1GdT6i5+mX1WVsfLx496kU4T
Jcqq8YWdpI0nMuuakv9lBYKNbuivYY2bzt/fhb9aHqokygiFJVGTF9357/NYGfvmrJDVfBPKzUot
xHNnpbssff+KrMeb1Nbbv39DaRHJ/+m+M+S4ZO2myjPyy323BskkN+XJDPQJnUv8EuPjHyu3uBgu
DQffylSTx4Q8huYX3mxdfyXdxWcgw6+BpdtrW2l+CZt8mxc4ZvYXy8JaR86fFGNZDCIBadpPZwVq
YW3KT428j1qT2mOOO0vH0THkh5n9sCMUW153MMsVvnJarzPGGB2XrCBlJYCj3UnyuLcYnpyM+daT
VWUagJEYylH2XUewLiBPJb9fY49/hEy/ipp3RL6EKUm3lIAh9UiJKxvlJppk3aNZqG1jik6uWkLt
oU8hl/hAg5CtTf8IwK/DVDv5kCjno025ypgXZ13wlCfjbTD8axR1Tk8KRgSu3OWU6LguvFRTvtWk
o0UaPZagtS0RsWjpKZuat7qbPnqZcCyPSNnDS1VvI4DbXbDtucZ4tB3p2x1DU72jod8MTPSq02EU
4k9BLjEv1Fwz6FZTmT6k1N8Zstsq57FUNuGkwdOZ9n1r3vVeOi/pHhHLfvIEHlfN+C1Pol0gdzPb
brir8udR5tDie8CTOVl6cBrQmIIzdg2p3w+m+OGb6smQKBP8/Ur7xWuEEo2lqIYJuFg0DZnZiT8u
bTr2qNgFBvWW9G1J6UZuu3Qz/PJt+coMs27yf9ht/2rX10RCTtM0DEuTlz//eFyiPABwJv2fWp4i
I8XqZ6MlJGQNiWnxz0fqXzyyjIzIKuw1ScbD85c3icKFwSPiI6qaPcBuraGIk87XGnp6FVBtpxT0
jHT+Qs3Xm0zmBSScxcLkc4my0ePtY7xfI8XyLE1aKi0bS5BPCWlPL6t3g43QyNNdHPIzeEM3cfxu
6rxN1SdHk4hOZbx92YiTbLx1AfbDMVt1zTwGQ6ZeOWXHRrdsmCUXhfvf+clDtqZ927b7AiOQJS8z
lPkWWuopKdXNqBCSN/lRMy7zMG40Ep3lQ2rEIXj/nyYFaCNFCz3wkD2+YsdHsIjXEnwkJT5aQ3eV
DO0eZOPe1JE/14ytyIG3NMKXtKkFio6oADRafWB57OcAcQulj4Z6gVyTJVHds8e+eJM6o7L9EMDB
SOglytGnxnEhTOQkUXLsR+jjMo0Q7qSJUmypKyxvJy4k0j7W7rneXbOm9pLKuIu56CxJiTWiDOGz
+P5wXXZwlXzt7xe3JP5FgMMSs1STrEhkNuiXCmQul+24TBVupJTjM896xOMMi9EwoivOvBG+JuK+
wP3QYQAF/4gxWg8NmJhReJEtJ3Ux1jrVpHk9qWGn6qdONXcNfZQCUgkZ+pK69f25ycZLKASHxpQP
lRl/s9oS20f8LmIRx88IDmryiGVe35C5pEPebVUcwAsKf7SY7U5mz6soAfQ8+USjS1DR1Xh0+tpp
2VWruf8AV8GEW7OP/OHDYOfHjPABUeeolrzTZO4EVSP4GNcSxQWqd74wXiyzv0gocDptXGXF9yVJ
xTFiVwsjg8DtqqQ40ijdOtOIdqi/6OV4q0LxTII3DioDt8N6icbQx7o0R4nBtROjjIHU7cBWX7J+
+Ji6cb0EQVqzlCyUu4V/sK7wt2+sQSndwM9hHR3wSCj+c0mJrjXfEw3/4bJt3b+/0X+xixG4LX9J
ikUt/JfbPASVkbYDFoqDmbsNuHq1ZO7QGIb1ssiVdjyrOoMlwT+sL1mDJvnrMW0SPnNCSxIagl+3
z0pVJkVWO+acQ+2W1elxOefMxu7TzhtEbkaaHf2hdZf6WRL3rq+om5qAp5wovFDhlHlQlEazuxle
dkfJiiA7oaxZi3S/icUk/R3tk41iyV7iJZNCqTGel+pGnpj33mpWQxXvli1jiI50RNdNr69xkTcG
8qHUIgrLpo/A10+hrNAn70j7arsq06OWibdl341ZdHFOCTEf7Bo6QQc5I86Ok4V0KxkuAUEP8URR
zR/ychjl3M1YPegDTn4tgHcsaSEpXcYUXY3BvrE8w4GSPJbvrMzibZbEWzyLR2Zg3CZ5F4z0yASo
3fGzSYQrukELjOGssU53S6BjjOK+Zdk3ZK4zqJkqPbUY92r+nXogT2xv3pcKRdDTW2Puq1XUUzln
n0s5xOyxSycy/1FU1rrPxqMEb1HCQTWNAWVkR10l6pjm+SMTPcVnJ0oER88dIRpPc8tTuYR1s5Y/
ZpGewjA9BaGvs/th3RlWkj3jGdiQ7gJp200wpUJTPJao4KbYOHVjgoDDOC1Va4l63VJtmqpgJUyq
txThyL0+li9tKUQsiXSuhAhlLdW0uLssJ3zEs8H01Cnwp/Py76U8MemKqWq6w8/pmFNO7nHDDBvs
k0IMxqOkcQoE6rgRq5tl910qaxjCX9W2f5LwYF6S2Km7mtPwIRXxy0xxRurEF2G37LrMIx5FPz7K
tA4gBj7UKD5KeUeyGT5UlU8laOzQVF+zfnJwk9EA8e3hmd6XSluW8z/w9OaiducI38cpxwfRZRm+
xJV+WAImKZ1uGIPf4yD0CpyCpWT+QE14UYgm+hwJVh/vQos6InpzWcc/wADEBl6eWlvbppQXKy8o
NkS3u7Kc9l8LnqbHEkai9NqMA9eT3UulKqDmOU64JGAYalpp61JDdGA0bpfDJ1dbMkjt1DNolAcf
okBdf1lwS/U15lAtx3bxr6x31pjRgqC8gP3WLZ3p8IQYyvYVm//cw6qg6sx2vNQJ59L/+fe7lqT8
Mkq6RF9km5pmiZrOJiL+EuWnk4KjuqpBsDKmj7zhQs7DVvFfqXNR8MCozF6SUbPLgEgm9GgGbExz
d6k9LwurCZmZM1tygBZaEbTD9ALI/mvb/noBQ36vYgLcOvosrOkjNoGraeOJw/vFQjYj6vDs0yGp
D9SDBq95RpKM2qHAgjRCO672nDl5LaieiOzPGrtpo1RlhnVyd84MkvQAKpSIydk2MjH+KqK7tFSR
sCjz8fTM6hXmco+ytkI3iEsRFXt6rdEaQiCntilipmWfcnJ0Rw87e5RxUces3aLKHbfTDQ1j2Pef
Yq2U4Beyz2V/CQFBF3HsDAzrL7u6rrZ7T2ZzWvacl0AQT8Bd7KIOH6JJFNIPN0UcL+NihwQuHT19
X9Tecoaj0WAfhhWrt241EOot526XHi1W5PL8NYb1IikvPX2NNBbPy6stYVIgL6lxtEuehNrwCnoC
y6pIDPW0vIhFvZ+hluNSGRBoJyTyuFsyDbXpr1ICELaYPrDA9jrq9tmiE7Ok1aYuiYKK7iIeoCmJ
rsQURY+blp7DZKmaz7TtroqOjToPdGv8R+j/P1TofzSRJBj83ZP6lyaSm0eGIXFU80j/1sxfOtqM
pi8/+R+NdxGSs/SfDfR/eUga8r8tdGeFzIaWvPEFZP6Ptrv2bzQ0JA2ShiIRjSr/OaXOADtWjyRi
Chm4tsQU/53W+5/jEjIrpuZNAl/RNHmS/5hjqYI+BhVqog24n3US6UclCz0z8oTX6pBuDN2ZZYo0
OEF6uG931/ahfgTX9qYWTBu5k7X2odfPjiG8teW+8wlD6CsAlnA0YG3ixoKATMuYp+o1oZueb0v/
kq4zV17lDybhkWOj4s18N3yVflR7yzW2lqvF/5C5/rlsunxHyqaWhmMn//gl6Kt9GZvqzITyNRs3
TNQu+IGvK1M5xwPimrr7FAREWmUSfdMi6fK7BXH+rTT4+8qpav0pweTdF5dOg+PbELXFX/T3WSyy
2bFC1TdvzFdr2IufxaV+UkNH/M6J8RnihkTj7dN4US+F76p7xleSF2FlHq0X03DmJwoX6rNUH6UD
IxWP7DRvk2cqIs0JkdXw3JUOcIXT9DCxoWIQ+MWI11jYF5vxo7iFB+UsrkvzZ4Dc2BOQpyY/IS/o
Z/Ub8wuFzZj0zM8c0VPMhs34i919r16z175x4HlpjF4ZHkpAZbalEoayTeM0YOrikB2guv4Y7V7Z
MDVuVi5yeKT4plu/VCcJ2vO+WZs7xc2+F6+SaIcf8ZWvsxrf8k9sCPG4XUVHf6N3bH12/wjMzXDo
nmJPxEPs57TJXLqR0BBpQZX2p7ynh4Mrux0LW+T1zTvnbmfYgpu9NwZ2366wrb/Tzc1kr37FHoAZ
Uln2iNKC6zK79eo36zR+ns6z4QTHQHdq81o8Jz+ZDh8zWzgWV209X0wSvjfquSLtj9jlcgSH6Z4/
9NWQQLeztc+4coyjjp5V2iFHyGO8sDe9uRoGLog7BvRu7URlnvneZ6zp4yxh/cUAoPisiiuAMMZz
/X3Y6+/F2X9qi5P8wrZvKnZfbKIAKwDHukRr4QT28hTs+nkTnPU9/KqJ8TJGw53yke4g1tLUD58L
V/mMPZrCNGprG+f94b2NvQTjB3xUdVdz/DuNoLI4R9c2PJp7dXINVLm6g+TTy/fzWl1hkwKfLPai
3Na+ST/8Y0kf+jjfm8C23OwJB4LvELCPSsClBQAm5A404EzDHtyO18ZhlDBlWxNvvQGKylV3woH0
Z/2c4mV/wstefRK/yUxrX4ItptShgQDHgRdMyci69lyJ2E5aDAgOWDDKm/jRbWsnewLNUtrma/BO
2tzsW8FGAvJqPsMUYGmXDtqaTrOVrX7KnoYtOqBMORjPDb4yqUfR6X1Y5aUTb6pNerdc9hMaSqQv
R+ts3RiXLJg7KZ3Ra52Mp8NOf/Ynlau5l+NrXDjVE2q7pyZdzRq1UYj0oGl3w51xE+NZbdyut2W4
WC6Qpoe+iVzAd5Jn0Wlh1MgB2vSs7YLODo8NGAMwCISUmMzZ+geD8MsX1Fe5Z2zBpQczF5IB8nV8
nDZ+uYEgUTv1Kcucbhsek5h5TvZApXWBIIJ/xp+j090eVwf6Wj/S19BD1PktqW0oB/a0oWKD1nA9
hQ71gNf2++RuQAW84uYjYH0bOMET3bEANPnVfzSfQkORwJaPfb+d3pgm8ZYM45lccRxtYT3VWyy+
x/UYOI1sm09K92o998f2GzoU3Ta+TRfxTXQzN8QN5CI91f9UVvxz+RrxGKIvQ5Lg70i/eqRQajO1
QZerTRMs6KJ5LWfGmwmO8++34T9twiZvoy3dM5HDTv61f4U4derASlcbTaJpx1tY0wicaPw50yGB
hQF4dq7+IWqX/yrrl1RZZAROp3SKV/RSdfpdBVMJKlUfrabBhiF7Uybg5hpuqiQVwZKmK8J3SWvI
vmEhlbcYBJUrmY8CpCzcvcbpCecYu52uwDT6zWzKPGopVNhOQyIQKeIh6cYnXMQh1Jh1s8IIUXMi
MVI9c5RBXMkSnBlkanZSNad2ZMtI59S1CnWPPUX8lM9KdVCHiWmZGCKPvvKrprnJZac5ODEshCJ8
QWj9M2Jizpc2y/wVq9yg+bKRlR7QRfHaakb3EmiNfLTSfF/FZe9mCT6BtRqUW6vFG9nI8egKOMh8
sfxm9XgBa0+gxYxVqn0AOHOqvEtXtU66AcRCKDKUE+1OzBJprYgzSEkAI0i9SjK4ei3oOOYPzNoz
bRY5A4wfQo3+HMHzcrntLduBCa8EjQpGGXg9ZBWz5tabXNZgIa0ZyRXpDajI5CQPWOZEhfiS6L56
hDvOpN2sU/GT5dIuNAHLqWmjVfWznkYJfDGsBqNqaQrnCh/S/JSvGF6wp+boe1lyiKhSSggIPRAy
ANZeq1VmrkYxXwkLyUyJRePYNsYxVmEVGOLAwWeoT1OtYCkpqO9oGeljtZ6ayhkGCEa66XsZNE+r
NdukAS0zxGelED4smU+Wa/NVkx8Bnxd+e/ajLlQwQaXOeTbLT3HfQmphyqItdG0lR/qtizQoMHBl
Bh9+XUoHz+4bYrR6sQfS9RdtDl7EsnbiRDqJZrgRJu0sjT+qUbvMpaCs1WB6Y1ToViLCCp86Mcw8
REcXqIUvsR9c5aj5EZsjKSgLeFY7hJbN2/J7dfBwvzG9ORLilQbBBVCV5GoifAo/YSCFIyEH/K2h
GKdHJ7uqzNQToA8FIx004qX2ilfnUcCry1Et7rSJ51tcCGtgOcKmJj+Le0DxSiI2WFkPt5x0UzQH
zBjKwFwJ48+JpS4K6XUs5R++MaGfoOTDvDCOQclaSGCu6khOOSj0Mx5RAR6edtqeeu7A5JPrcnXS
+Yjg3y3LYNUNL6VaOm0Z8jkSt2R0WJ3CdS52QAh4RV9YjelPKw1Whto5Sqi5gL48sOJOawIMPuu0
yzP8XmE+O6glHST4rpl1yA99exiRD9Xbro6YS4scX/qu9YJj1KKdEHjl2s84fMzjywxUQhn7V7MZ
DpYSbuk3r1QsgxYrn2aeoBpyTo6RTnGt1vcKRgvrKMueplCLCzsAEuphkM6hUXfKwRc6EwA5ej2G
OODObbVW9bGtBIs+5VK1lWnubeKs2zQJVGxMkcaOIYX6IhSM7zKJD0kqgSJbaKTKuKlIu5Kdzy4V
s3FNtFqbCR8gqWtAyvmj75Rl7pmAR7AeiFZGQ73g6xd9Yv48jWpiNtlqQ7g05tlvcR1gfh44LX7p
uFYqpTeEIi496pDsDP0BNJeg9es/ReZbzozgroiydP/1X7TQSn77XS9/8ETEe6p0mmMEEr3GikHP
oMbtO2xTts/Rog0XdvLPKpCFlQyO3DuDsALn8jRfGnBocGU6u9yYbnMsnoFUAPkyQGbZ/jf5dd7I
3+LSa9z6mB4pHz5SKkT7JnF0y7XOM8iUxkm+TS88+9WBCdHxs17DzSFCOOCv880unkPAn9+YI1Kf
wkdzUFfjscMr6FS8Z3tCdtHGSFy+c4/0u7lvXsINCmLo9Ab7/JMBCgq6r+ZksLFULpSzUHZUt24c
FFhnZh4lwtPErXFXYPAErlxqm8ZWesbNIqBMadffQLROxkFiT1BdbPIhJ8a29m6ezR/mtvoZ9d/C
2U1iV8WxoeMH+88Ks4HbcJCZ7gSEYzHlRdTjJK2bnqy1cSuuBPLB2bTHm7E21uIT5LPaQaXp5wQa
ymf6HbRT7pjv8/cYKNK6ajzIUgxwT5xNHHkM1OzbDepVjJn6PeWQItilPRuo5ZjxCUZ3ra0R1g6J
F8gr9AGjuVKIrgZPafaSutVivo5Xt3sL+dix7m32UvRAjE9TGisrWJp2aS7xOaVi/UyXbuTrPVfs
TfvMG7C3XYUCZXA2BM4TB3+sscK6CrtSL3hL23XpQh4yT/S8DYUgFGBqfZfLtSKtcqjq4P2QFmgO
SALtSd6Z0ZZfMLe3C9owPmCsFVIt3R3uXGMaJBPTIqKNwFDmeuiMokC3d2KMD3tvEmxqXkCRnguu
FtHlT6qUSr2v3xd99Tsv04weY4dQDdMnS98laGWDjZ5fhn47Wt+EE1uYddK0nf5NKL1+w7LIhC2X
2Fi64y/GSf1Bm1tMPFIyfIrqnmIgklFiRvOKnoahxPhkRnsoyp7wPN/8J/Kn5lsNTyi/tFdUiLx3
8J3Q954fym3/g5wsx77kp7KKTvoxe3SQOBW7fRteI8BSumOdeGwYzKFEOyz18+K1XNUvIakWUFFw
0LbynpGsxYhh0fty00g3neq1CjzV1U7Jq0aoOoNh2etIsErPd+u3HgjXsKFEiBUA2U93xMONZ5IQ
SvCArhqifa0Tp6pso1pXrxQPJ9rz4fLStN4K6V4UTm7apkn5GSdtj7EALqJBInmC8qcdpMoz9j6q
FbczyWu4Uyteo0pcblDuigguk1swrzPd0ZN12u2FdzX3okuAunsGCY6+3qlO1tOE3pFJuvE4bvtD
0qAXXrFy8TYSbATa+44J/V27S45gJ4ls0h+T5cR30TqkB2RF5La6j7YZAc+2eGfEHGPUghIn3jm2
cV+wbRjlRHbfOSAuhY3MntG946+6QTPeHMINXEiIgMk9Xbe6QzBAAoZR9i3C0eWpXfuZIwxuooDl
sIXQkWVbMB3Grhl4D3RvOEDo6nOXMWNWDSkqdQEv/Q4DClTGqDnhMxl5vkuSa78myrOuJlBYCKg2
vSYIYNvGke4Y1K+x1lxTzPmGr+HM8bFlVmClvObUFTzjsMcZZ34ZMm88V6JdndNn8plv7SpGT+GA
VWIbC9ySEr1j/MBrI9hkJ5XX7e84an3nOzyT6SJyCnfU3GcUpHzrNHPxsIYr6o5PgeRMNZ7Qq7xY
iSf/QmsVYDRZXekMLml5e2mehG/VXnvBI7a9m89WYX8Pt83ep5BCmPDsj55Fp5Vdu3+JpxWKPjb9
LRyod9nLbhyh7XmBkh6gIJ+CU/2BicxkkF0xn2E9CdjhEG69lu80H47ssOpVOUWvyR4HGxmm+U6d
PB+q1QRzeJMmh7LdluJZf1aPxktxg4pHgBnl9CFcn1VH3fgHqQEWA/t6K92NZjc/kdKdOGEohZAj
Ru+tZbeyjVsiSFf4cgaUMdXJMrf0d1z3zEUHt6eEXDLefZcUT6Hc/GSetNap8U8R1r2/CYXNKK24
T36IGaFdoIEeDwVuF4AeDcwnHb9b5UfKKsPC8j6QVUo/muqdqMLCT689qM/hVWDEwZZW5rO8piAe
4gJhF/r/Ze88lhvXsiz6RaiAN1PC0clQXpogpEwJ3nt8fS9Ar0rZr01Fz3uQCAAUlSQFXtx7zt5r
Y121iZJSCW51G9LqDlDbFAr45xgBnGta1zWSRW5I15jRyXIzvyAGkiKv7MJnWm/X2zCnuuExf6O6
AlFFesvDPdMiy51vcx8sLKFaR0X6iAQ7MS/heBW/jUy8QKzDqyDAsTuZuLUz/YrBv5+PYXpCPdDj
/Q2Fr91Q+yal+YQccYyiRIdaD+hF72cX//qzYDmsCMar7JUKhPIi3VAAGZSddJMdFq++4OQmljC/
hG/clxgMFOXdGrz+argp7+J2p/2i+U1O9zONXBPXNs7YNR5ll3ArY3wMWQqGO11ys8epegxNZuE2
rRiLe0vpcVORGO1ek7cVVntDYOJ8mV6C4F6IqYbZ3UHhik2AdzVO7y79LngLwx3Z7YXkVh/1Y/lW
Bmf1qYrvkluzAoG51/bJ6zrxhETxPpU74keG2GmkHe3cm0XZL9wonqV95al+jw5rF1EQ2Yt+d2B5
2l/FqRM1fi17/ae5yvbp7DthDXJz17+a9+JyHdzDI3aD1/5zlTEwC3gYyh1MC6WBl7ELr4lCfDRA
DN+WF9UO76pzvtjpu57u6i/F69/Ieg+/5mP+LisXooVJMx8hDVyhYkJ4xiT8nntefLFsPB6ir8WH
7hi785uKg/eRUV0B18hvpTZ2TdIKTZgjdxFlbz7plCnznXVDQekdf8onB5Lmj+Fhos5MiXXyyRCm
eZhJdoAwzClO2h1KFS3youySfyoLs1g3/9TIMUsvi3VKJQ8PbuEpxjV0geF20A9ruuEsvuEdZanw
MSwiixPCXcOXBb8yHpxdp7olfSO+eli/mGcx0mHKSvvGIYplV8cNC3XXoLPVknJDAI+8U6+wgWcv
YFkIJ1S+2uZXA8Hzlvc0c48CLXoIP5nDFDcNk4SLgmg9tDNmCUejcxuEdKldvSY9c9yd+gmUDq6S
lrL82PWPtMO5jqOH4Tz8Nn6Nb3Sr09BePupPVo1W66BLCr5a3SNPbzeyZgbIutOeQyLp1ruQLfnG
cbkiRfKc+zmzS2fEBHCNDOS1AfSh+lBOpMGpTkQN19exu4g7gGjqb/HAFDH2m9wOT+pVjeZ8x/BC
y/Y6ey0OiQ8Dpf3oKxf1RfRQn0qU+njmruIb06+vTfMk+tPn8Glec1UKoZ0/LFfRVfHLeghvuivA
KOqHdYifmjP+a+rn9dM0e3PxJSGS0wiesVl6zQmKRhCv3vTLMP2KNoXFUgZWKBe60DpTDFp8MEPZ
VqdZPC2yyuc81Vp4xBVsR8TfnsYwk07T9oAkdlek6wm+2AIjgiHUolfh0W2z/dy2tz3NGEMG8hQr
UlT20smaYhij28OlsRD9NN9mYbcf8yS6tKLkhNqkOCsrI44YZ7q6VR1TbGTXkPm8KiXE8FbpkpOg
fEVMgDEgQXEw8cXO24GADSl2oDZcYivCx2Py2izcOYKai94gcAdZDNHC31CrBOXS3JSHNKd+BBIE
QplHFAczKsFAvIOHojVMYjAbkWKUpVHnDMi57JLulaZkhCi/He+lHK9JXmRevaqTSCcL7I7GllMH
ycRKuLlv8Y87ZQBDMlK5cQkEUBJrb2RNCE8kkx2k3SiBs4aiuRzknhJP0RN2Ga1WVVyRhgSXtYOj
iurCqzVggHXBrbCsy+6uZnZERi7R84m5IzqPxdpEKqfYjie1575epQuFFHM8RSsQOKgXhGNSgBRC
edWRZu0WxoekT6FzzFQyVSG5q0rMEpUB7ohxNKpPg0Jfdck65o/MkMcyuGQxmTVK2h47GW1aCY5K
Txj/2kXzMAyOxFOTJlEeUD2wvr7tKhEKFHZ2Z5bz1J1jrJjWzKQi79RDOFqPUU64EbnCXoS/oTXC
c1BNL3payGAyBPpknX4bJO9Z34D7tKRPtcpYlg345Ic5STDBkjFNASTpVeIzTRYrCK4sezErYZcv
HRSWYLpbwksOjOQl719aAbf2JHavxcqVluACJ8FDrX3BkMVrFmZPQ4RxaazTiZqa9YX99SSB8tgJ
QkDlhDQ39ECQYSZCe2RTYOm7PAudOey7SYl3tRh9LYFGGYnVkBlCUhuHaB9Qy6v75bFGnL7vE6HF
8opRLdRXp1s4Ps/rf7YGiaaA5GSLYOBpAh7bkCqpIyBTQaTacYJWoI3kvVhRnkZX6S/YK8hKgW7S
yKd+eR5rbGJFdK1zDx0stMYNosOuYzG2PTdPtC/RPKRSxWA9sn6nnhYbE0v+zLwh+rneNbP40Inq
SzGle0RMwN5XOoFYc9eZF+uJUTna9WbIKzB+SUH7XGoQinIWxFXBFFUpu8eixqNYqCjYjNH6aCZH
ioMPVWdqHA/9ySiZMFc5HQR1Bzbh1cqkl6an4phCjG9Bp9npOJ8x5XthxZJBjmihJHVsuHGW+VKT
h4c7rHKAvWdWdGlU+6UUs5gBZCPXxsWaDTzCcBwGo2E+Lb6m1fiRTNxpzCKAU0Y9CF+SFnekSQHI
sZKB+I/kkWQYQJcKQ0omslqOoH86cJTcLldmlyDkbm/GJFNbRawfB4kbgBE+9BP5d4biD6xLkw4P
jSSIl4nbVNtaHXqoNTvuXYNqQPXJSF2z6w5ypqS+0lbcF2XLspWBuoWAaeLQ1lT0YjqIDJFksdbW
rgl6R1Tot4V9dWNaxSUem0epntcy2Wzu5lZCioHqYWxbrrfxMVcxEsWyzkrGWFHlLW2LoLOTsaSd
LBrhvpopweqCV0nlReGj5eqUi32jMqUlPAelXdo/JyUeviCjF8MYnp+t+kkxWaJJRfJqdBbtqySY
r9Uit5PQfBjG5LzorQN/PPVMkIVlyVqagFnZ1QRhdpJ0lm8q+oCCCAhZt2L8qoZip9YS7tR0uk9M
8OxSZr2TMGfsyih/nGAsxAN/K6IjyYqewLKqaY2Xu/O7LviM4CErwBqqVb3SzrDedUjESABprInq
dGyHo9nKb9HERLbqXkX9FErVNX2NfWXUXADklFoTjfu8dcS2ZoJfXJWoDkGGhVf2XYliPq/re9Ey
r6eq8YdRp9PWieMhb5rfVXa0ZvE9DMmGpCov7CAqgkRsM4pNRvaaCl6b0v1ttOgqKwdQd+Au1JAl
zvz6rs/WTLosE/s2qm0AdczOBPncYUPdNcK6VjVHDN14kdMkvoi4A7UMKZNS0/adSsIWSlyjDb6F
rJ+5sabVHmPlodPBiSfkOJeNAEVZzO6moXsdqqTe1TnqtlAOWSwzJ8pxpJeC8D4NvTtHyk04FOBS
oKZPVshfoydQNmEpCcHZFIzJywi5xKLMoZ7LzT5IYVGCMKdxhscESpThlFb+WE4jpyrKas04nLIo
fBSNyWmhpqctwOl6zDJaqyPV30HGXUnUpW4ShtiBHJcW+QnPhO7DLO8RBB41rVgwusUnCZD2IRGl
S24yByWT5HGcMhbRenc/KVRwg9G49Fyn9qwywMuWT1Zs6ph9xrqJXmuosqwaDM1vg8pLa4XEj2qv
KIIfVxT6lAxJYSwVByWrToMZ3wu8/6eY4nlapi8QHyPuxBGzRW5kUgGet8CNcVAH8QSGlbwcJaeE
nCiMU40ae1HFwh5uDwvM1RAXkwl1SECZ9ktc2CK0eS8ohuEmJSVoSMCO6iMZB6FskZyO4Vahr0OG
CgvgWGZpqM/vamqhyJryzC6r9IB2cp+X5kFNut41BUnYRX0K/qzUSa6cnBHFhjMiXEwXGWyRyN9f
DxZPiViXSYhY7CARbme1yw9apSZOg4cY83Lp1aVR+Mkof404uIFrg35/GARRI9JDt+s5YenQ9let
HIFNGSJ3QbMKYeK+zU3qmnhzgt7cZ0ZMDaLRLiN2Tqda+gOgr+uUjwgzsnGugBE7VcjNhqZVlsX3
CHH5xrTaszxVmi2m+WsaiI9jE82+pms06qxnQ8T8IQ+Tp2GjsWOrzQ9DqL+ooFOxBAiOJinEx0MV
3IH19fhzj14pyS/wG2GR6dQEzLVmrcnZ3SIIp6ha7puUDgQDu6a6QGOZAajjg1mUQJZM6Tc2bnxa
EAGp41e7SK1qbwi6u7A9lJnxocux6LSFDqV4/krKMPJwJJi7gE+oxPeNap++msCMLVajlSMx2/XE
t9qofxl1zZ1N55KI2iB3uqnVnZTMmnRNWgbvXMjSYyD24XnoWSioqCPIuB5s4szv0zzpPRo0wLVM
VEE1rex0QAKxeHEG2myiozGP1DXCziDMnZkBA9sVpv9511uXgJwKu0OR68fFcDMonmAiP5SjXvGX
plCPbT7is133/nY4ZSX4XExeYZ1+xHSGXEmpNTxK0Z+b7ZzZzGu2dfi2Bb5sm3rgG8CAJbl5xawt
kORXsQeS2erFL60UWw9ppAzlU0DcWIfdUYsGKnxRyKIUMv8Wa+tMg+AiqqKmmbFyC6vuOIRheVCp
OmkrADmts782/VxdhBwm/bIykVvU13BQtNI4yhG05G0DeUM6dq8kkhtHAj/+2sTIC9RFqw/JGmCX
rZscG+5Rq1GJG5p4l48mVTFFK27FYJT9odfSc0ZI/LdZ5/9Fgv9GJAhMR/5fRYLPuMqxLP0pD/zr
Of9MrhHVNUtaMlVN5HcZChakf8ZMSxIPYflV0K+pymr6/FEIipKiQvKxdPwqloys7J9gHvEf+Bvw
aZFzsyXcyP8XheDflBOiKcL4gcyjrR4p1dr8h39IGLiZtWlj1eO1Ur+gVSL7ZFcLHnVmTb1FgPS/
yzSU1T/7h7/2v/xvf/PX1qHCxH/kfwuu5i/SHfSncnKYugYXRkC+EtpzSTX1SvHLB2ra6kvlxp+h
Hx9Ujwl3Q0y9HZ3HJ8qzSAnF3VRCy8b3SBfCLf+NpUMiUujvLxbJJn83qLGqpfHH+5slbpZaKdMy
VboyWgqyVb20x2LdWOPKLlZhGfF1jwy7AtW8U4oHo12mg5DPBDz08NHI01spyOse2g+MM1ODCkjW
JMqPcPPlPk7BW7AZkN97gSq+1VUxHYVwnCh8LqOdJxWVnvVcEVCV4TZbOXViWU4aU0wL6hqWmZlX
u5+sLPM7mXcZaBlILEe2sOtYLGkSbjHY2/Gwpm5th5U43BZmPaLsJ/Ja14BslxJdZ6UBhfyzASzf
HGcj0b1wKa/TNQd12+RNIPmVFu5/TjXSGqS6GBIWBWVCrjWByhUzKLe9UWGGg0zBJGpinr2lbGvG
KO+LGt3JShlXtzxtfdtuJ0TyrI+LOsR2tMLJR7MJfGUYvJJ73lEdVHJzk+ivPaymUDnWTducy06S
D9oauJ0rrIVYcRqcXzf1upEmShejSOfQIqT5GIhEcBjFGiv3c1yqmeVmU/BcZ/UeihMjqwQWN8f1
cFw08UqMSUbcTnWLINKElRXdDcz41RTr9hh26Zc5UIVkRQpu91+bn0OpTl60cQ3urbtyt71dbf0Q
4AQjuN3e+fZXMZvwbLRk4W3vd3uX294faeMI0yuoVcn9zzuUt9jV7djYIkhFpf9dRQI8mhrgszmt
cXk/b3bbk3Ar7vk60KoEqyyIpClse3Fd0oxRlwNCkNCzDO1pe4zySYiCEJ2jjBZAF1DMTTGc8KjI
aBBYcgcmr0eluh0qK6Z69uX1SkA0TU7nurddHbImyvsR0eJ2fjvFX9xEFco1H1prtnG9Jg7UwZoy
KUXoB8127dZT2Tp2Vr1Ok0A0C1Edo87sp/E4jga74WpJiyHboQYg6z5e2d2jSt0d7+8es3X1fREP
62veLuBh6S+5Ru7VH9drlZBbAmGWq7gFaOq1QXO1vZot8/77da0vTltBy9aamrmdC2BgokDCGDjM
XDSByVCRr3zl7XDbTOsDP4d/+5FMpZqHWRn/8wroFteQmDDHybpGPBm+bpW+hHn7uD26rHt/OywC
eOWW1caOSonAaYng3ClKICNgXH8h8WKGW2X9y8+v3/Y6uPx70CLfP9VETA/HaU7sRuXzGtd8C2iJ
9ffedg4oAsN30awZPANq5+3kIvXhTqstcCLbw3/8ZCd+CoOQH5heU09ZMfnb3qQmVfOy7c5hIS3u
trttalN7xyiOLyUEH45QmCdum+3Z9c/Jn9+2PUyamARgijDW7ZNP//XxYwCjoijId31UjweqgeC7
+Y5Ux1Bbhygpr4FOLnSIttcOOPGv97u9fbRxqW+FVI+3R1V9zQGGfcL2+/GIROO4UcBZT4WLUf8c
UI/R1l/y/bPbT23HrAH++s3b4fbAdu771/3xnELoc3+m90XJw0A6hx4pWb9k/92v+Tknjyj7bLI9
fxttWTkKRZ1ovUzNEZOPlBnv21GynhLX6xUQrE7RiMNxDYfd9n42fz8HG52CqUZ4hsCnkW948e1n
iiX6mtc3/98+d3vazyOs68GS/xxve3//r/7zSwpxQ+HO8JVZHuxGlL9g0dLnWm+zAC5cY6qyvVCI
L2oQa26ypWWsm3G969XIy42McPjKHyhEaszrwa6VwgwiGmWJ2M0o59WmZ6BgYzK7JjCiYbnLfehn
A3Hgz8PtgSKuATRVlTuv/49Iiccu2gQa13pnLcYOs2E3ojlSkKU5Wy7GttnSI34O/zi33vWatJ4Y
r7L1sjcCkXYMH1YxtpLTz7Vst9rKCa9zTya+gMCV0kub7o2PYzgIknhOoKvD3iNBoGCAwp3HmD7c
qzdqmuIrXr9GW4qCsX2Daupo6L5yBP+TVbqxxseDUd2dtdrYUxjtyI2j3BWs98shX4Ottt2ISA9Q
+GwajK+7SEcJbc6lN40zVavh1/bZaIpQlPuyqJZDK19vSRrbp7RFbKRGe5NYKIjCttXcfNS++kSp
Tz3tgXky3+s2Cr2R8p+VtvPeKhxycsKjGj5GCV/edp1hTev0xDL6HG01/pO4BIy0nVsvB0y5Gf6s
lUvVCot1GOXzKHELaWujpV2YXnTJeuqY685zmB7jkWoUNr8BDLAPh+9Aw0g+SoJCCMu6QQJ5Y2G4
3w/dvCelwLyuMBdE8vJQ58HgJXN+HMbqLpaY4JSS0TgaxpMmKIxLokI7kzvogH/L/9iSH37OiTG8
8hSen72lfmyb7ytg2411MpDNlOC6mIo5qw0BDJMh22IL+6mJ1PMYkKJgyOmw65b2MJgjDbWJvpg2
0racZOatem/c6AuW1UrUBm6oufTVTmLuyutNbttI210a0P/3YaGQo77opg/a6Xc1SbdFpgxoaIXh
uO3VST7tpChqnKjkS5jzDkj2WPjL/HGMWZv0kO/TqUUEwfaYydAxaE3m/5zanvj9O/J+YErGitfa
kXOg2e16E6rXTZaZCsb7dbdXExo8MSYCxJlFBqTZokW9/Wi1hjVsP7TtTeuda9v7eWD7ue+nLFP8
O0uwV2znKIZYvtmoHuJORoJ1Iy4wCXfbMRe7tJOWIseDSmbJds4QVB6u6FnOknbYTm0PRiGAsW2v
FGjMDjUvjy4Qeh9TRDgQmIei126nQFc9rhRu6XJ0yJpg9Ec9TCHSbee65jM0QzzSFTPz7ZSWSwIF
dlwa3foTPw/8HI43FTNcSmqZO2DngRAmOFwAwAkNXzKJx/BDLNHKSbJczXTH5+KTuJmr0QmQHlH0
dPSH7Jplx53gBhYNQWfI72jXQsvDk8KOHJxqna+EMzcU485NfL2ukhInCY/z8NTD2EYuQOJQZrqp
7Ebpk5rckB6QI54QTiDv8DJ1Mt8ZnwxQk7QVIeD7fS6S63o699OZ8jSlozzAMHJAiaRrF9wSo+WE
8SHND+lc2uDHAt6Xpx+Ls4kyhzu23f1aiClxIQVFdtP5CH0M4Q0tFcEU431noCZMUHyjzt7l6bNM
q4wGFtYMyrH1B2VKNSFP8KGP3IjaJsK13YSLTbY7AZ06nnYfWa6eH+hrh7G3Ot7UG1RUyWOT3Lbi
R3YletXurB2rd3OXXKNL5Ctqx/ZyVI5w1t7mM8rXL1IcYFntBrd0hFuNkYje1ZvlT7Z5kH9Ll8Id
D+mL6FRPiIidaW8tu+hG2dOZ2xHQdWu4lAP1WxadKOQOGKOu0Hd8ECsQdddSiPLPpWKeUb3F3YPm
8azQuyeAgRl259C4CpyPdqfcQLb3lgdM16qbXoRr+LC/o6fqqzzXZ9pymt24+UuxBiU4xmNXoNeT
H9oX1fns9svp0L8hmFqQzFKws3nBzEOO5e1RmfYGffgdZncxdFEXJmTN4uvxi9zV65cu2cfR3Ri6
SDKaxtPrPcGoCINgYuf0JS1kqveIulGlir9VJLSAg17Dkt6LqysYxgiy2VmNPfb71Y+V2KusmuIA
Uju8Yy0eJiIxkT82b80J85DF2yoOul3c69MRuQe1vwM9UiF4xqdH1hgGNEbIhYvjsfeWAGGddYG7
cBV601tH6Npv+UwzhD5Lau1DqsSTM99nxMBYXjftO8sdA8pxiKDuVp/ku1KdxMV77XInkS9Fuq/K
axx0vyqB0HPXjbiTrv8wZM0fxm/gYQOVU+2UGigaTwFT4dFWbiRrlz7Vs33SqGjvhJPkVU75rKGR
YzCjW8SVdA7uCPQxXhFRz6uNy+ocAakfQq6TiuT+bX6wqjPWePHM3OuSvUmfYmdTmRA/rMImbeNd
5Kqsz1JpM/vxC4TuthUeMuYouo1cg6ZcDPEg2snPhd8B+yBw7En/GC5gl1/qw3S15hiP4EzOfP2F
4WCCKr8nc4SGUv87tJtPi68Prjiq9yj1JC8rPVX1eYX8ehI/usmWrpSjcilme0KEl+8RfcWf4tX4
LvzKbhHU2CzSHuSX8Hf6QLcLzDuRcTryvuA6fa6fy5N4WVVHGNz6E5JdAib2AMSWl+ygXj/Nd9q9
sMfx+UnaO3JHBU2tI34httOPSPlc5CkMNM1j5w8XeY9F5pDGu+ZJjpzhveFudUAxssNx9iKWtuEF
DrwSh2iLEXLpTrJZFSQzKA+nlhzi1VOGbBYQl+EtPzRYryzeIp2QHQklDmPqs4qNcBeSmOfw1ksX
EDTlbFa/407eyZ65Ly7WK1lGT5OrO8s+fct9NLmwUHFntUgeXCyifuaER/S3o6OrdrArz3zdEo8i
3T5MKZJxHZ6Be0gIYylJjERUobT1l2twWyZtCH+6/Ar24ZmV5x6gE1/ULLXN224vHvCFDo2HRQxr
KAoZ1COyU9/zmR6604TWzJER0XKlhnuw1OFA2qyT8LW+tV5q0F4Tale7Vjw0RgpXPlky18Y+0GxK
/a2Px4DQXxeFrp+8jlclhk1uBoId8hstT3uWULly7QEOOJsO0M9z4OVH/QmvrOnTeNhPqX1jkLl8
qiuPvteq0wfYbCDo84iK7hP3c75Jz9a7eps+Yvb0ow+aEtr1lOWj/XP7M4uags92i1QYNvIh6/YU
j46iajR+pATXksnEpltXOMGaa6mua6N+pBsYt3rv0s960ROTufVeXYUNSlX16BpJXBvWp2x7W6DS
tjdqQLX337uWiOYryYZTqrZkK6+Llmxb3fzPz1ZShCx1K7Mo6TRsvT1awa5soQ1+0dYwWFJGVn/s
/7WhW9pDniWdb9vbHmjb6g0tCACjGj2dNcIkJb8Aw2gq05Xfd+ZIMM+y0F7+3sW3hKVEq2rH0FVM
lm3EhHOs0ZSFkFPIajKIPMuLKGHcpQaRbMeBwUOGkjlzms57WkRMp39op9tet6XdbvTT7bih6OjH
gLH0Qc2cKmvQxa4xS+K62XKUtr2fc5I1jH7e9LeBODj0OVt4hPyBWZ6w0q0LqXLmRBL8ILwJdVE8
mkbGHEQvpEMSNaRjrYGC26ZLNRCVguSNa3XhZxNuq8B/nZNBqCDVEW+2Ktu0rtq2vaZaY0p/Tqp6
i7w4biJXXleBOi4JERXQfisHd2tJcNvT12pwnMriPsfiDT7wPhOVwDMtSlPVBK91rrhNBIB5TyB9
UNApjMf90wQQ8TDGoycApvV/CkgiLU97TvX1yxj3+FPqbjkSMJjYStcwqsPFyCKZmWeP4HPSenQf
66E4xgPGA+1iDcGDEbYiypaJJjbSs4eqMWuPHsB0pA8wHWkzKb5CTldIlFhO3UZ7Jv+IpJJsgmmV
rPU6NcUIaARm5ZAETVzj+pf72fycGwZCwOTgXKx5WNLQGEyV+nJ2ZrV+EFtAsax6FCPQ98NaiNtK
dGsXxNaGgVFvLSer7VpF+i4e/xST8e28aRpcWBrE6EzKSTkWc3di7UtiuV5/EAxi8R3pu8grW+V5
aE3YHutGREFYYMRz2wYV0VZW3f7A2+bn0OzKmDfJwlBkTr79eaV1aS/MhsTCCCqxXc3I5+fZpLxT
r0Xn781aQ4Z3wskwxKZjRUxJ1uhOYZGo0G0V1kROmuP3sSmCltn6KP/fjPs3zThZ02XIW/9zUsbt
Z1G0cza8F/H7nx25v574T2CHCmND1mE5QNbEvmv9dORM8R8abCaJh2WAEpS7f1py8j84pQPSkBXJ
gldLv+ivlpxi/QPFibxCPiTFgt+r/l9achL6pf/celJNQwUaTY8PgKkkge/g8T+6clmutEteiXgn
sup+TKBsBXlyr86seoLIrlpmoqEg3RQZE09Z1MmMkEE25WQetMWaKw8G7Q7jf94iZV8ItfCtVUOo
xyppCzgjSXpAXqVnA14Ao72MFsveXCC2YIpwApmRSpstH3SkmEHO3YABiGxP5NzKdDeNE8Z46bkI
YCMEMU39Up3X35WiNFCEaxkNyhHVf6ahC/9ImiE+NGk54OIhnm+0IlYBeFFUspxQ/SHuaOuUcIm0
N32SzAobFdKzpWRUbgWNW5/FFK8Z9eTUt91jEt3FSVOhght84OXDPpSN1yjosd91eN7a8Gtsdb9V
pMCN5hq7X2Wd1RJiQCpPzKmz7JgtiE4MfYx95gVEdujQf9opXriZBfit4kJGzoCaO+il2SEGRLdF
YUoPhtx84O6G5gENo1SER90YandJxAHrQYyiLTNhckfY+HT5ipifYIeMFceLSrCVcjVOYDQQBx6K
iJqegizHDlYVTI+n/DClMqsQq68PiyyObmOlMBGiGdU4KZylPlzFIXgj6G/ENqas5tQrRVCAVTBm
21PS9m5TVanfQG+yRb1GrzAZqae0MkCsYLCNue6486ARgrfO0lYEjaAWmuCTkPmsylgHomnuMB8h
uoqrCLH4wmQKuDdrQ0RGzQg3pjL30bBLTS1lHO5+BVL53kzQ3adFv+nJGbnRVJkGHvRoBzvvYHdt
d7VkmXAgre9GQ1O3N+JIvrZk+JGl+mpIYLeDsDpPlVWdhIEAMHrde1pKmTMupo8Ven4IetLr2inB
tzxap3lBrA+e6pBtVvM+eJzW3DO9NAyKNViW50zZeYSpiFAcI2bZOolmZlizfNPJzMpNmRCkjLmn
aYyaX0e/G9SRTRxUuxyRtS8ZuacVwieaCYyd+Kx3KDnw1IXKXYd5cBSMQ7IMQJ2S/ly0iL+Dcao8
Uc9gtqQqKaQd1wnZTiOlhq5nwh7e9kO4uCOe/MNS4XtJBuMNTF26FycWyFmFYKStO0T6nfhCcwpd
lixTwJjqK9Gof49FwFOm9t7SSybKbfCWC+M5F4v7JZK44or4SjUR748Ua9Gh664IVduRBsCLTXbf
LmLryOG8OH3bHJpA4K1mVeuXs35VvseLzkJmQi87y/dku+V7eH8XSzA9EXhCr8uy08556NPceyCq
49OMLTjLdOwBTM8HKZEBQ6f3sx5RYunE1q6k4isnRHVpDboLS6BwvQQIZpA5SWFz1kxsJWYjkcHW
Mm7NRXvixSoXPuWPOBmPOCjQFTEguZlsfNRG6Ze5Vd8olvXQSM25bVTF0ZHEs/LOMZGmjxaQsjEQ
fbUCadMRoXVJ36Rp+I3klhcx9RA2dDQCsShQDOpAGJb9tAMYjRt+WZKXoJbQUGmmXdpRsVReX5gU
kORgl+vqKTBXewsl2t2UpqMz1+qHomfLUaoj9BBYikaDtmMQdJmnydZDoYvU0oxY84pUMjxRjXHi
sWhNMSjGdJWcPsYiseB0FUvt0ijhcF1NUb6XNQYjhGD+uMT7Fu5AOPsTi8jiMZNbbG45RllcKX3t
Rw0ED5HxAfMhyHh538iLEwdJ7uZm/aKZI82KTEFAjF2hFmk5ZRUOg7mPvX6Yo/2owLrTJK3ZAyZ8
GmJSP4k4R8hYJKM7tIcZUbg9gSHA2c9AN3YPnabPdoKeaC8hIbCXPDoNtRTYuoLVXFYvxiB7YznO
dhVWKF6T+bHKAATGRmfevSwZLrE06Bd3MQ8zUEgMnxoS9dQxJtxzs0L+qSkelSSjQIFXQ1Vo1KbJ
9TKv0SSssK5SPcYrrP2ihYr9sFewbuWsk3Pjl4DXSS7ywBdkQtNI8pPdFlM75k34Nfp4hB3hLIb2
W82lO/Q2+DFQELqNIZHci3u+LuOPpaMDSlDjc+d2McbIBAOzGBI4qEiNgwbSPAR7oxc/xCGu3U6J
fEgPLXgAaR+WOGasoD8IUQBPKaGHJAO1DJWvWi+eUo0BY24sCVsUpT6pS8heCKRdr8EuiKzsKljS
O7mcuRQ6SLJBo9wrcnxF4Cja2rru6VXxPWYi4g8ihh2URk5FLLmz9LOnzdQqlRyLxGrAylPWz7Pi
Jt11NwSXugk8NZdrW7G4iCrdLy3ptY4yIOrtHHlh1KPvlYcDCmDCtiCDrqm0uzHD2lVK0HIwoHha
h0t9EofDYpqyR6wut+IMxkHgYJ1gbl7wGRN+5NdruVUPwktDckYhwxiKqsuULXD4uOTmVQ0aBfHb
QB/jCgCfixWDt6IhUG8ylrE1xbvQUq5zq9gLLWA7RYKlsZBjx33JxA02jr/MoabNbPpyEryHs/Fo
zRaiGsjyoZZP1N5LOCeAlAUzdDolpOv4H+yd13LkOpaun4gdtCB5q/QpL5VT3TDK7CIJem+efj4g
u3dW61TPnLmfCAUDBE1SNDBr/WZFthJFlT7Ofkyhf8JKEgyo9zldgh9eAnt+aD91gXGYsv7JcqfP
8Ug0QDbQQ+UdjUKEpnZ42wv5GHGBfUmcwh0wFMKk2xDOfRNn4gRgn3DEiLISbcEG78gb+rYFc82m
Br9OI1lHp3Q8eS1w9xi57ptg6b7P8GrThI5IJAgnB3dW3TAccVGZsGV8V/TOI1aSn7IF+ggGGPdx
z8vVO849Qp7xAaC/uzGlfYqrCk1yJlItrdvGr/xDanUfESaMbpwl+2nPDQokhvNYl+PHVRLfllaG
BpOHVsDs27dxvxx4ubEEicEs1jXPHUKhbNREPH8p0wSOQ/PTGHEBKUpETiJxiENUhPLgA1AoiOaF
f4jMBd4GQTon4e1zs3avmPaMrWqHoFfhESUaBOCMSI5npqtwHc3JwT8C2l+lJoJ6MfVegZt1USGz
isHLzWQIvs0mP+FTPZ9bhW26LnSdmHE50XW8AAw5BYKWUs0R878XyO9CcEfr7mTEe51J1GneFFMV
koZqJs/HmZ9wob4pAMufdaZyHfGRHuoEe+MU2KisX4tscDfY1hgEsgBUdjHwTb3IFMhSl/QGr55g
+Kt/xADohQOTngerGbFOyS099AcXE3ldTwalPOuSXug9uqH54anM0rVKlzAVLc+Xc+qi3tmqI3rJ
eslwMm6+r1I452p8jVMzPAnyeofayB6SuPSczdWOxl8X85AG0QmNOhQiDHXeYC0pXn5CrUeDRPif
PovwJXP7diSk1RZ+pMR0KerK6+JdnT7ju7oIEaeic9rju/rrahCBJZdyRaW2oiFPEmOFqswsulWL
GO7LuRYToil63QVYlNfAdHWm/vpYdQY91xg2/ZjzuW1XRvs8ZjFPn4osj3alroMlUh07N9xeD9al
dydsM9gCwk/Snc5OXxc6r2//ndxPOw+2J2GmG30J+lSZfsf0CS9FJJU/21mFY4GKLOmsui5lKw6r
UAAK1ZkMP3WmPcwTa7tOhGClKH1EdT2PAGiVn2Krkx7iaVCvLo8tjhuOvpT1vZeC1rzy+mhrlgp4
AXa8OtcKeaRLQkUb9WLq77EHNk/2ipXcjalzuroYQxHCICs+eI2BfIiPD5P6jPTC9yVPoVZfVOn1
yzZImdRYNfEPDS1ySj6iRUGQ9KouaUSSC8KNqLDaEo4yYyaKAX3pi6NTV28GscDbKoW5gK/Uccm6
9onqTQdB7YNnofBAU2L3y9euiQ5Ad+YXC6mUpc1egtQ7eG30pY0Qg/aNKd01DKVJtzXtvvYjpO36
81S69YeychAlDorn0gGx78UI1yVovBNHdTLVXjKZE+myq1Y18rCRMHQ9IvnJwACtCXJ57Fbxw7Ys
eRxRY3MyxINARZGqQ6y9GXJrG6YOgeA2lCdrZhQRZyQiuwEms+hQohkQ1rbGqHiw7YoeUgCe6QEL
welEihhNopvZi+tH05u3mLpAbZvHt9Eu070LHWibxLC7ZI4WdxMvkG2n8hdf+AeXjh7PS+ZlhpEm
eM3B1iyGYdnm0zYp++6p7zDyAssfn7CVcO/DINqAFUaJLx7TB9thRGi1KHNOiaiKYwZkA24MU81a
RUe1Xf2k3rlFx+h08Vr5bh+9VbvXX/erOljBbVBvWifETz0qznkjSIzq4joG2lDtSYfVVxVl16F2
vXpZMC3ZhDlyeO0AdlMynVlRV27EKTEPop5JOIQD5HyhYnBj+DSbq0K4cqJOwbN0CfY1wL0WoC16
uNdtUVk2W2zBpxtd16gpvrmIW33goI6+nuK6WnaeUmtIi20HV5aob5TkxwWaUJYH5bnG+Ig6Vbwu
8gDixSSmEwAsCPdIhm0vZl8BmMklJ/vEFNS61F036JJeXGLnbRnXh6H0z9cNcbZ8sztp0pDwOelF
3dVoYzDOu6nV/dL3hXg8maDIva1TU8VZhXuXG1aw1xF1/RxEkLJBP1dsw2Fu6eIlzu6QhXHwKmtN
dJr0YlGUBztJACa0a6C8haPtUPCvtQr5Mska62cGThrfqKGNV6TjuzrXtgK82+ww3yJato0VKKhU
3W84qXRBm7W3jS9SuYvWZxD16clA46xOGUROy70OvtoK0atLY4GnRG5Mx9gBNuKKGrLNaB+ZuMa7
lk/jhkkOUXp9BatuEK94zHZykecpzWSrf30Wi7evaudB45klHtWngFypBJQxDcuhrkH2YqFcnm0B
mRyh7mdHNaad7h9lFve3en3WYfEuQllTQk+GeuSBvPbjdcHko51PQfbXFYYt+9AtsNqkRzALo+1u
Y4neTGjmv6Ujuj6Dbudzuy31humDdbJi8CRNVa77D6mXQ9Yu26Tg3fptL3Xy6y/q39KH/8e6Czb8
egZd0sdd666r19NcL+9aJxs+1igmZtb58lOkUed6q97ZLyaGHpdrvx6T5OjPrcCLr1WXXQwbrW3h
wULFvG08r8swniG8iX3dopGhsEjV4qe7ga6XKT6fsqFwtgSvkuroKpSSrqzW+ePUkwpwpRTHdYov
mPIqroDAto51Y+pX5ppi0W+zXsx+8NBGKca1q6zN3fQsHYL3JJhGFOnp/qcVkSrAPiR90UsEcKP6
4d+QwfoizHZ8nZBW2wfBAjrEKY46JeSXtb8NgrpgWmClkIgQJgcH7BRNekrcVvoo9kTypCk96WI9
WTk81Q29N+pN5Jb0OejFV/Icq9cfWiunXUrGQ9oXv0AhNReCxv8lFv6nxIKF4vZ/l1jA67j/Vv57
TuFyzO8sHzD+vkv6zsbsmpD+3ywfAcvHsnwTIollW4po8i+aT/gPHD9CUgoi8JARVfZe/6L5uP9w
hOuhEG4zbRbCtf43OQVSFO9yCqYnTIGRGA08suIIgr/LKdRrldkRMpGPYumeI6t1UAurSugXkG0L
wzytZeXvZe7cFkMgd/mYfg26gFd1Fha6QUShmuR2MMtxb62E/ofyV4BYWl733psd9C9u3Uomy4RQ
l9Gz9xYUeijXgMkb/1PnVc8gOx9DHIdgq8KH+JAt/fd1zXeVL1dcaJMFWqrzlmTzj9IuD8IlSJxn
i/mchOiLkzrIjAysEATOG0+smPi46Cb0WBJNNbnF7KlZ108IY352FiM9VL/iCQ/KpcUsDFVMa3DL
fdJmaILnGJ/EERgNDgOyCH9TpvGXPIfDnPrLTwjxTHcJDwL8i48MaKBlAyaA/nyOx28z48jnAqrR
EILeA3ApcUryCWFjMzGsEZzpYYkZ34MJSsP0ZzMEt1h2kCwBe3szbi0o7QczIMQ5Q51PUccsYP9u
2GM+2Dg1N16Gpl/Sp4eEYD1QGnTSAv5zdx6GO4nIEzLfe2Hk6S6uiwDIQraDQEgm1F6eknxf5rP3
2IBItOsMNR8XIRTkFVAWAne0tuZTP6IzNxhlv1kz1KRE/drxDuwMbLZvwMh+sVr05/DF/WYNSHc7
ZGn2aYgRb1IDE4sCNPlk9xYyZL0Rq1PtysE822E13dVER6G+7aTCvBZ5i+wIKpSEE0BT4uhJTNT/
auXji1hdd29LQLqgmJcblCTJTKxAsKpgeWympL2lrf0lM8NA8y1wt+5ySuhGUZvkHGvWItxQkoby
CyjIOQqplTcfHW/czTIZTySfiOblVXTMlbRJIuYHw2lGvJAnlGCYSjmlSZx2DqxDqqL9wrwv1vC7
FcvhIDL/a7n2KNgl8HHHpQdY95A0MXRmp/6GuofcGngaY7oEMtGCmSvqFTUd586xBWQtIFFhK0nA
5Q2iJfav0EywjUKhw2RoAxkb0HTgOUSGZbp1WhvbCxETdzp2FcGsvsANHBUtAdzj4BJiv4Pwl4Dt
tREuy0r0mcbyJUk+RQQSb90GG70+9cCx9cnWkNAbhs7CupUI95y+zB0ZIGAbjfvDa5T3B/oL7SPz
pxKzpjpQaoBJwfdNUBT7AZJi4HGS1s1OSP2SckP7pfaybZEiS9iGoMMM1/8Gw+tnTwOGerJlbNrF
3qf0RN2CRB385L/8cr53TDT3elxLibUM4CXTiVd9zMrN2CG3WKcQgy0Phb6wro9GUyG8R9acgDVJ
AYDj8kvjBfPJr7FTbqcameCy37ajUgksgl2bElaNEuRg6X0BZOVHnlpxU8MfO5hNC+E/ML+CTd/C
C0ex2NnTAm8i4sDccXwNe9QFs+mp76tTawU8294f97AVyEO4p5l3to2PTiRssAKVfZul07dc2EAJ
hvnoDalEuqsjy4SIBXFjgq/5WDHst5MvdZg8mFUA3jlAuWmseOXSrDYJnRKzDspViTAnJBIr3HS7
mMwABs11iDbfEE370AhBDuZfYhKTiOQCwmiG6BGtvMSQOBx2y4kEhJOjmGOZYw9gw/gWOMVLliff
vDJ9LAvHezR8Ui5T1GFbEi/PcljuE9Q3djk4p60l+56oewG2r0fGoEMnT6SEVQEskxqIjq0LpQdA
ozGcBi9vH3E3xtZEYaxLDbcuNXw7V/DtVMG5cwXWnhRGW7FerlV6D3JhCtd9OeayTR342zpTi3a7
rACRcZ0BNY5g9VmXrMl5Wg3x08mig0wIf18ZYZoIplf1ImtFAYPG/dWP6wReyu+wW+rCR8slAdNn
FYIyCuE+KKx7B+hdKPT7qHDwDYD4VSHjhcLIY8BjPCTA5s3VBD/PKH+j0SyBjupdgS0d4074IMCi
VjVZ1gsNbenULPpaZyk0f5kAOjbm1X+26EYhKsAqUC2hXNsXJyVGo3gBMQSBCqKAoxgDK6yNpEuZ
aEImMBWrQC/gUdrwGpLToLgHREeyc+Pd8l5l58QTTyKOP/dR8dzN6KjHEBhB4t0HfRCeHN9U06s6
Lo4tOGtNOk09q8GfKX6dBTOhja5DooWn2Sq8Uf+xwI37jEUa6ijLMS7So7BLwK8QLnrmVb1iYORQ
MdCoAZoYCHmQ0DSuyBkNjzKRFVWcDtdR9A49b/PtH+EoSKRAAYkVF6TpYYXoqaBeaJ7hoOkjF8qh
4pS0cdXvGmfxj0abg9QUeAQpDsqk2Ci14qUITVG5oLsUb4VYTXYmHeXNr67itRSwlRTPJVWMlwjq
C9F7AKr++NW0zGqP9NIpVTwZM0eWokScupjg0BSKTTNGGWFy/QY45jBvesW7+dOU512drXg8nWL0
FJrckyqeD3CLebMq7o9GGrUpfKACYtBldqvgY7q0qhDjuzp6xlbT+UfFPNKLVbGRFsVLkpqi5Cq2
kmwt7skkYDAVyHheubwXfq/iPPloS2AgCu2F12E1+HxjF6VlKKy/bMWZWuIhAu9wmIIlTb4nefLD
mJMAHQj1es/qlQ9UaOe6WmT4dR31ltlnLrLTmwod+ll1KMlfMuJNeg+9DbOovTt2iZa5OV7PNKLp
vAXiQ9JJ/Y6jguW6dDnN5SfUluupLj+j1xG++BhMcFDf7adPc9nv+lPXfXRdFXk7dyF7dCik//Xd
xv+4qje8O+flUn+7rEuFvme//Ru/FfVZcEFeGYHgrHqXI3jz283Sm3/b/Y//yZ+3/3HXP120X7iA
fgjQudjPg+DtEkS3ZXJbLdYc7xvTOkTt2h71hmhBc+SyTxGnWXVTqd31Jq/4yEfCJ594rz50mn28
kjkJ8sCmU/9jsasZ4hmNtDelFSEuGhLJdOYeuqFfkWUx7BwFSX2oXtcLKynHI9xyUOSj1R7rPMAM
vkNo0UXtdFL/hIugad3ZJhlc9GbdcVR4SIExsgrdLDog5NIRwRWpgRTDSZa80DohpfMzenXWAbTr
uq401JuvS+8OwVOth/XFsEgnbdRCJzr0qp0hkOdKxgGazaVPUunYmy6OURItG/3zha7Vxd9qp8CB
bsGABDkWGLZh6OyCqnmDpEtjnODcMkgjP/VoIylkZogacmZ/TMfkW2wL5kHqu9ULxd49SwbDN54K
VNlL/r1c7HMoHdq+dQaZDCasC4djorCw1myTPQg3dVATkK7wX1Wfo9P/LCYIuvqETExhtKmzRt2W
TKV/Eun0ExjXE3y34Eb/H1EmXqNmyvalbhB03YXUZpn+ieOu16f5b+MCN+R6F2udg9KZpyIovG3k
gThrVWaDkdKX0TIdWBQhETG9i6secOvkX+CheTuzzbt/poLAaTWHBSX0JXJe5lYeGBLM2x6h6kLm
81HnZOyhKVcklOIKIS+b+H4xF+cw6x9aJ3NIJJAW09cViXQ+9TYKqhid4nuLQLzaUS3089Slchh+
SEBhgJqqDK8lSVr7mgMaVXjO0HExnRO6pIOsAm5IptBK3WTurALZ7MVD2g55eN896gSnzsdMipPO
u/CrTori8nz1k+j+Jm1eH0waOH+hRsV4PIRumGQhXwkqZVInzIIxarYJfWnNLdNPRr/WsTk6G4/p
RQSuVv83epte6KTUdfX6X+u6P63qDdcbcz323an6cpwZe9xfU6T6YvRqoUmu13VdulSuaYYQZOzj
baKeQGwMAqMvuKbqm9Y/y1yTiLcuzvpTuxT1962vhpHfvz7AC5fyeslxXQabmXGiEQ4fXBWJ1UnG
xIiMdac/E8ImAKLjxf1atWV9CJMxO1ZdkpiAGNn9UozUh4Imh4cQ6CU5p99UnZy7Lq51y1q4+4Vg
KAKfm3dtkP7H+tGClayLoR6d6OLl6ut1fsRgc65AIo2Uu2rBR2UOkd9t8g7DI/d7oC/EhRcY2Obp
mm3WJb24nFq1Y3rVrwZm5jF8tOvOepfrqi5dF9fHeK3T6Wa9+u7YtPw4ZITe9b3QDefgJy1uuX/n
nrnjGRAvtX65+BWhP3TJJnOrz6Wf6fXdCtdvsWGUJ/2OpQBs/5lOTYaBoYx+U/5c1Ke4NFVztXRH
oN1bTUm+JnmvDOVL7lkN7XT2Vy80a1mX/n/30ztP0Y/JalF9V9gIfX2jfkF1UVciHsJrfHmZdW1o
I+55AVO83+t6Iy5HvT/r+9rffuB90cA3Z9OLD9ZqQo1U77HuRnRJ/+yf6q676K22HgXq4nWhH811
VZf0cf/xrLWFi8nN9RC947uf+lPdu7O++6VYNfgzXNshGZijq2QLkQRnbNbDVR5Al9bAqdeNzu6/
23KtWwuVFdTrDUAkmGFaYkA3t/rk111/26KLkYuGnkVG6/JGY5BKmuT6ofy2finqD+m32uuHdYWL
RBbMyTnNN0O2WoT0GBw3P+CQCdt0n/I1Q3Av7oG31uGhbwi+hdPHbC4hfnWD+ZHmBILwXPtosGG8
4q9D87HOupPbOGj7ozf0ViKhJxoQz7YVhU+jjUmkHY2veDal+6qdw50pEd1FN3U2hfdSztLmHwTp
WXV5fbcu8O/8uCe94RZ3KySanUGcZJMAntoEI0DHCaiehafx/jdkzW//8KU5WXElGdSkai1mfHVU
bkl3r7pjvS7Ca2/7W5eri3/a/V2d7rp13eUX/nTc5RemLLwT3cEkEa8zq3oRXJOuel1nYmdC5//M
xOp1nUi/VP5x+/V0l0SugmL4wq/BHalG7ZKHD/xSPuo9xwyPeJBgz3rDbzn9/6eIg7TS5Kx+WGmL
Gn8FkKtbJliZPa5ccALAfCY//PJuMGoedPVpkq6Piv+XrMjdfdq1gIQ7/zwB0UbyzzuPQe9+6ur0
yWrFXYB6olOO39JA1l8Dw9nZXeG9eYP3Es1wYG3Ygap53qUM/Y+TFYAAWREFd1M8jNdyxYPPSky8
a9DsRrwRTWGvyLES74lrEmc89MZw234VcYLfVczIEMlhpCi6pzg34yPm4tkuX/BET1fMqKcE9zRS
s8cw6lCz9bJbi372SBf/JRMKOlv53hYB5E9iGN4Q2YaamBeo7Ts2etWuQZRvJApGIBx4iIrAR7DE
Q1/wYcwzMkdIx45JTJRCOEjym+hRRvD5a1AqyNxQUiwsN55WpWSBZl8X5Qh2VD8NK3x0DVegUd2D
cjB+Fca8wLaw012dcOU5sCeB1rVPYK6pK/9pRHYXUl589FfMs/C27qro8yCa56CQ20CmMBsEd3XM
yRN+d8KyfxgWlGbDxtx70tv7bSR2eVH+hLV08owRy7NknvEewIFrycqnpjLDR+Z9P/wwMc5m5QdH
H2z8ahO/tqbcPeVjAp4fpExX1vsGNgQ4Gbm3I2Rz4wC92BBfRqZtRM4hCzdVKY45pENDgiYsZrMF
IZwx/CSJEAZ5sbfqBK0tkOojYMwM2ENhuThBoKh1Y5TO61Q1wa23NFgVYTjbNoAcQZFvfT8Od24Q
vsq5RybU7NJn6Q1fkkQesmI2PlQhIJ41sD4YVan0LpTKAVOe2wFR8BKZyP0Qo2paO9NmAQx+W7bY
pCGv6G2GCaORsPm2FF6F+mdmw86DFLGIorvzrW46CKN8G4KHckH6yM77Dqd3g0C55X9EMPsbs09m
lW6OO1A3HucIDO4EL20T4UdSDGiIFtb4XQCy3YQulNHcEHeNM+EtUGcb1fonJH4JvPS8cXCykTXt
wYzctQNsVteCgzsBtXROZBcNGMHpmzvHM0qw4CgwMyse3T5GRF+Qqwit9m11up9F6HW73BIfXMyY
1q786ddW8h2s9XdZz+VrO2YST7mq34rK2vLKWQ/9QqycfMvGbafbcE2D1wkigz+RJMENbF9N8d3c
lt1x8uhXKjJsgw1hfhn+iv20fMqm7GdgTSgBB/UO3CnJuV48LC1mM2J6tcFPr6K072kpoAE7A0hp
033LEJW+sWua/7ZpvuQSVdM0bMl8tymTQ3nyFl62bMAIrRf1Deyfc1jlctdG7pdqb1cYwWWi+yom
Ugly+RJPYKtWZTA+2V+NYAh3lZGCQRp3Zvey1D/KxkuepYl/ag28FK+OlmATLiIjsNU7NPB72JnT
m+2Tqh+IES9pijOqobTAE4GofpE9Cvy5UuG0+MEj2uuY/ocldostgDJkBqM53xiLvQk7Wgzb5J2V
Jv4hKpeY13gS1nX4syDUBu/yUEfLepcn5TOkiVvCsfPO90+ZYK5p5Z+xDTEIVAdly+tntMZrEPMb
YXusbEXs8LyD62TPdpCLG6Q16P6Eh6yqaPxTzHPcLc1rhY/Aj7jEtKL6PJXK+yJIzP2UozqbcyMN
C+c0OYL24edQ6v9ke+NniDPGPl+W3WzT+DPAfCq84haKUrZzDEDWbl0kx8Dt0f1o+GoHFw9nH2Tm
iCQqEmyfV2Xzl6PxXXSfXMY7EBd8WPKrfRu04AoR2H62o3RXtZFE/q2HoQCRCHoSQXLT4CZU1n0w
pEfUcOYHdzYiZGg7eoiFfqmIYUMjtbbcMZ65acb2l1u54thgBtInQOujOjiMTlYwg3eJ067lqVdY
t2IaylPjMiMUtjuQ0FQUjwo9hdzGRr3noS5ov99H0EFuApLMYAiJ/od1e0wHXGjkgPECLT9f4ADY
OSewu28r+FCrrwgGMxT0IHyre3KmdksqKDbjX0bc/4hXxHN653mcHP/kVBhVuK29nxFXQkyh4Pkl
8b2z2h89s25uSnjTt4OB/MGColFtPOQ2DoR1kt9PhoEFYiGBkfsEVLxRQOtyD3lDY0nTcOMXY7QZ
R4xre3BEQex7NwPx/s+0j7eQYrC7MXlRy8W9GRwaKxv9/53jZy8Em7d9UYGC445hCRXKg5MlX6VV
PcigwiGmI2PXt9WqqM73tjE+rb28DRGy3w6R+M6M+dA1ipwF2YgU0caTijiU0RsZUXwPebLG1St4
iEy8Op12RVJ/tMhWifnZS73kUCsWgVutR9C14e3ZqskFz3yOt6bxMbe4uzFhekgVqBs46WdsHoJd
/i2KyOobKzYDs2RgDX3mmC6foEVAkDKemzxLQf0IJOqdA4m5LImdPcEj5JPt5S6c+MSbINx1QEg3
MIG+kt3mA404UeUWxjHCDwbNnI/ZkvTPcaR0Gyr7ECTTaci5QyWNSxvO8tYyQfMbEby6u2nuwpc4
jadTi9R/Wqw78D2QwdEtnQrsqKJwOkpzOeO54eWIIcjYe1oEjIB+Qn6bHupsF4iu4WTa7UYv25V2
iv5BX8y7KMXXY1zT18HGlmQpBKPpBtX6pQwX1Jk7VFIwbkekqvkYWU/+mj8g+QS84qsTrlDJnZHQ
lt3snGSdd6aAsuklnkcuSuLHlUIebGYUv4cUoYzRNvGjvHWNL8uU+YfYQaPZzvGUHdPubZ0wrmmd
9cO8GE9p13AbSiCUvCQQCXPjUNrglqbAe8NuczcX9e1k4HudzwYaMkh9H9Nx+gSs7Gj5ZXPqZTtv
hDKsTJxT5DeY1wTJcAoF6EFlPm+mCY7exlMyoM7PuKkOY7g39foi0ZPo4a8bEERj88HH6eIhmhr0
l0k+2ZLhfrt8I9IWYVeV/KzL9W6GTY7uMp27k1r75IRu/8oDGh/XAuEc5xWURHDTpR5yRz0dai5a
wLstA8x6PdMrkQkeGj7BdLmJiu7LCPoCm5b6LfDGUzj4QMW6AFZi8qtYsjeQJvDZiEvctWX/Yi9O
uE+80UOGJviObcQHr4iyHYAYTIH8oN93+cwwyfJeEx8+Pfj3yA80A0+g5J3eFd49ekR+jO0DtP5z
sRi3xrROd1DLvpqLIfZdxbgl7hmK0ZpWZQbldezwnFj9kw/jFsOIfpcuNMqNDZtjsXyyvtO4sTCd
zYsn23HkaZqGT8ES/GobYSG3IZxNOOL3myz3IzCArEUZSQQQRFoP9VzITGE21KfUeIIS3WwWQV8c
2O0JUB7i4nJAtHsWJ5hp3h3zDOYMEFe8CO++GIuzoHL3xpdyshmoV2F1a8OsKovgRG/ovqa0Dn4A
drr9WKzBVhCmujXbp2w2wz1syR/r4P6KyggeDBCgVAIfKtz7Pk/gPtXjUYIA3jey2orB4BP2wuU0
RdGD2WFOEDcnX+UK0VvAgXaYDqVsMDBMIJdAlEh3iL7SAtH4Od30NMyIHTAOYlSVH9ZuQVIkQkmq
CScG4ZgDGPMw3ji9eZxl4T4X6xbQC4lQJIGM5K1c2ofOi9uHvlyAkiStgb+xtYefshdJXT/0TKCt
wCwfsnTeu72amuCxJJfga4H5wLZzsEOvRdDw9gcfE9FsF0YAc1S/SH85VJZ7cMc+3w7OXBOM7eQ2
F9NdXq67mLQkGgf2p6WxfvorFiy1J5ksQC7e155TbPJCHpg2fME8B5QNmIPcxJYUALS/CSa6T2tt
UNNqD/MAkiD0dzPXf7ZX7KIALZxL+TSgCMsIHRp2UBbf4KDd+SkBIA/x9g3cK1g7lqfcOpUlASpB
A2/hZPfrQ5gXr/MAxwpf7y9VEH5u2hxzSSf/mUpDbGFOg7bx6+Ps8H7l7kObedgltP7nDmQPCVJr
18ciP6+lDaLdKTdG3yGWNINLihp4h6X8VPdu8dr1uL0ViuS8AnaSqfGxlEu678weSR5lwRgQRUco
9LNI2mZnztgRBTxL4UnenKrDj2iBMz8PyV4wHmgXRF4CgGkwUc4LFnaj4TxMzjTdNLgpoFqFQk85
w98dUZS2c+sQ+yE6J0iQDTlc2VYMSHC4DHTseZ4gkJpYUrcwDMf42aa/2Rv+RB4mp8vNwHxZymve
TwCrWNBO7XhfedFAdwbPcW664CYGXIwFIZ4qmAydc3r/czstxylDLyzua9DNPcHnPLjLTJh96dAj
zcF0Scak8itQaRuvbfNNBIRtHRtAMGaP2UbqIdhIWmxuJ9gtssOrOwY9xjj4sYc/O+dMPmjJcvyO
PB9IdFLAm8mLJdq264RkcwIaW7jMksegOxSIb+dgsI9LJ58L4Ve7JARx77nVTkYpl9L7j2WEZXgw
O8ZGYILn1+34LAuE1iLAW4nvkjlBAmZrQifbMjvng+MN3FsprT/sJeucYHOML1X+yZQOzTydFqQF
4xD6CdmRIInObYXWQPcpSF8St/8k+6rcDDHqhxkusqUUJ55GG+N1HcmNEcY8PPwWtlk3A7AaoCv3
uPE5FXQnTMI/JXWX7Mh7P1t2LA4gysqD7yIRZckMnqALRnC1rEfLLoDTRQxm0Fm1t2iVLX7yK+de
4nS0hIc6zf5KJ/Gd/P1BXeIJVs5XjygXjIz8YztPRMOW/uj18SEsJIhfhPm20/DFjrr96Id3KaIN
njNss6b3bn/htgBPJIr5D/zgxWYKgjioxKsvhiwZxc6Nh8y0cm3eM69AaKRLHgYcxm68eZRbAsNg
8NqBbmD4uNrDl8KKMQvl7j32a/tgomlARqDyiYKU0BmGvNyHME9loHKwAgtOCyJjYSyPQ1O1+w6V
jG3azNh/Ola88weZ3wZW/3/Y4r/KPu2X/xFbDL/nv8UWpyCH+Kvr9N80Syx93D/xxUHwD8t0LStw
UAQRPr4Af+OLQ+sfwnWVVsnVP8DxFLDY8X3hcZaQWdjfwGLH/AfcVt8KQxtfAejzwf8KWGxb7ywE
YIR6IZIpgSOwMXBNj3/2d7GS1E/BrtZdRuSoSo/h1H8dXIE9MEp6bjlH58Cyt6ExYq07Z8FRpuUp
nhes5PvEhNKOLoRbS3njL0/MzrB5DtfHMAKzJ4z6G6yLjOHU8NdcRCGQpxWmYgFRa4qnX2Nll3fd
Uj/mvkS1Lc7WfVcyDkMdcIFTv+D8tkuM8cHBfhc8UgZPa7vODO1MSH2HCQs7iLe/WjtfAZTgYjjh
NO49DUgn7My6+1o0MQMB4Mt7jGWQIAQKO/yIEyfZkAh/FSgCbFC9ziCCJ9k2WvP9ZEbrsSDINyNy
D9sD+9MqSI2jsKrwUWZMxFejLPcyAZuHC9tDZnjZ0+x1TJTWsTukM43uin3X2SriH0ZrhWdQ0M6H
vndSBOijtwTRjgdC4skDA5h022O6DrU+Wu4g76EcggrTTZEWJ7dw3HRXdrW9o4sydl1YO4QxGa5l
czege+Fzccjq7jyHmX40ZDfpkvf3dlbcL2EPryUb7xH5Jg6REayL0ukJYejXQPjMpmSWvQbm93ms
TiMgjb9a1DTXLnqbXLKHRbjOG8OKhsMiEcprpm2DJRjxsc5XVGdmoYxnStU92NbywarL5RB2LScC
mEz76hNbRqJAMuoIpglyF1OJfe0kjJPmrDqtiCN6q5HfhVYDh4ITOyranFbtNwdfU7330icPXoWn
55y+FBFtWOTiCVAb4Lg5oSwalOrMMMN/CO7qEmJy69RGeKQHx5LPbg+Bwz9pgshbkKe59YMY6eE+
/TEmnrwFyCZvTfjQl0WXYNxwXdVb9X667k+rekPkSpwvPfdOrxlCYPQ+YmPRygHvsHe/oc9X6y26
SM6YIXEsXq6/qy/DlShZ3azDZzA6wDX+/UL1OckGM9fpsZT67y9PH6uPQPsLXBxztht9xHWDXv0v
9s5jOW5lzdav0tFznIA3N6In5S29KIoThCiTsAkgYRLA0/eH0r4hnRP79ome38HmLpaKxSJMmv9f
61siE7Aybg//+Hy/XmnMr55P5ULgaFv98cI/Ht5eePs1c1tTUPDq9WiXMDnCyrzcvrQWiIViDjvo
DpN50YJKmTug/b4R873IA3Ijxhcy3vx8yP/4gisyR5ZP+LKP2pgCP8XmaHlu1C65VTH8Ev3l9jO3
Z3vMbaQb2zNLOffk6fYzAZngIm1bUKQGF4D+/JIYzTUdK6iagFJWFpauS9xp43J75CQIlefYVCQ1
j925CMYTfrf5qDIS7Jcqt0QatyIPyy9n5xKFoXMxli+Rl9oXl5a77dSbti8+e4Hp7G//bne2fwja
4RIHxnSWhseh9llGDrV2L0L47uX2iIi7mD7O9BSRRNk6nGCDC2u2M+8iJDVrpLnd5vdzQdJvnd5U
p3F5xaTibypKwk2RO4dUa/9cl9I/o2Zl75DksDuX4z6PiUN6YR2qC8syGRFTki12RMjjkE1C83J7
1e3LjYdze+SEVOlrnb/ZPpnHU1Z81XFT7p2SnXwcTUhog/5gh5F3bm3+m8zmUGJk6izqObErv+Xx
ItiHKr2TplVfyyB/lXXn71Wjy13bAKQhkcfemtTBVs5cjRd6ZONlypKQZVf1UsoJqtXyZcRzD7FA
gTdeXmGrBz3M2FsY6U/aS+6Sh1S7PlTYji3/UHnHMa2OySSTS7Z8GcbMObUYX0y0RNvCMTZhC1dU
Brwh2ABU+4jjro5899lZXuZ4b2oiV1Tr0QKRxnwxJmu+mOjqLm1WkolGaDccvr+ex6DW4C4Js93t
ZdTkzF8/8NG4J8KCqstUHLURJmSm4sZ0Gk4B5KgeXn1t30sXZgeVJLAtoWJRPSTUCBUZqngML4TQ
YWlmI+51zwhJYW6X7mUaZ+s4lfrgVhTZqcjkzlbWmovfEN6+drzX24WlHGNkZ7sAAcO4uEKFL69z
C5y5xZpNM4hvXaNtd5MLCgXsX3ntIlXR36noJBKm59OBZj8vHgtRPqi+6DD4AIqtcjZYuWi7tZPV
xbHPp3ZNFSla9ZWw7gOPwG/HKT6nhqQxH2f3tp9YB3tp1Y83N+RNiHNr0d5a7FMMM1cojTtYY9j7
ow//u/n+68nf399+8Jcq6ldf/oaDXCgCv7+1OT27yOlxHfKrAxtuV50iIfv9itv7/fHWvx7KsvjU
xjYYwt+KgNvvu738l2IA0ne9Fj7duz8+xB+vp+dirW0hl4ruQhE0GmI6bl/Chbn/+9t8IQv+y3O3
f+0H8jxdNwGOvrcNywYdbvo7KYI7hxxUYypGuhcZN5z/0Ujx0cWi2Zhl8+HPOHRGNVz7LOs2+ZAW
+2x+81ysyOgbAAT73EAudXcWgvStqE5j9V0EmnlA84yMOGQBbONdSoRzWlMBK6YjwcXkrCu0+Gxg
23njzqCe8SDQJQ3qp8GXh0ROT+jSR2haA3+zkdxTubbgxmxyQiU2dUVJyxmWdGhfb31RWms3rKiC
k5V0LAvv4qUxYFealAG4YctC5NhqFmlhcyyMdGO6g7+hhjACaaYxEDQ1DgL7TUsKSkaSBRSOt6Uq
zWtgN/gEuvaFUNRcxp+TAWAU83J38CuHkEK3Gbf5HN5lbJNy4GLrpDTey5oiWJ960VqM4aFJ6CIS
Ggl4oJ3TTUiizKUvmWoZCFem6bPZqvDaZObRUGFPI3ShPPGVssycrr0qPuZdsixRvJR0nvGYpI5Y
22lC3HDjx2s2hfiZQ+dI2RGZn2mOW6tp0f/PcFHDdmmUR2OzSVv9ucCDAInMIzTCCR4NzoNK2+wQ
B1Sty5yiV+a1GEeShIOgi681EChqrPteJKRCOt9T7GS70nz2rZHYVre+ToZj7m1KpD4Uso0fuwO1
R5SYKFRPAM/UEadEsUkNI1oT2vRS28FIvYY9bDf77zRIxDkxVbvTXJ6sxXzCu/vyInP1Ll+DvgB+
TO1FU61Zl2b/1voxRfMx+NCBCeieiljeqXRfUwd3onZehVrqja0NFhWjAMSe086BfWubGbHR1yDU
D3VQx9sYZuDRokE36/wwUFPBiOO567CjdUUEax/R7W6B38ZoYNLeP0azg2lsdK548seVeYZ8VVw7
LkeSHc2N1hGbBswS7D1QjXo1iTum+pS0u4Tmy6qrfgaugr4c9+Z5Sni5/FpJciVbszooj77xVHaX
KPMvZt0TcE4FMlIcQcfHaSBv5IRhQ2MywmQ+HF3AdavGct7HeZoefWDQKsnVNdVcS+HiqohQxHkd
F2hYm/fKGJ7L/hQMULvJpGD5PHvgqeKIM+UuY3L0iQY/FQJ3BD5PDn0YOxB5SZ3GIIrHzQuh82cl
HVwGnU0uxgvFw4XWHe0Tj/9HIdh48cnCv+lmdGrNWBwgbzmHnsyupPfTE0nIqEiDq5iAL0TmCXcb
hk6rug8mPqM3HFrpkZAbYvwrcdodekcfrHzbOzGr7MINN455GEjkfYVb9Ml30q8jhfvVWORiU2IS
2Bf9XUNEHvIXhhUvXTJcARqB9CqMDcaUYGsa0aexdV6zHCvUUBPYJVQDImeV+xkd4VmqNauwPZAG
OvQle8BWCPec0eEl9JwsxwSPJDjkdS3JrnIH6vQpLPlIvBF1DSq7Hd90UzXbUHd3SRqEpBLQJOjk
PfU/4lwKXHiW7uwD0kvSaROFCTOlPDln9qac+NwZIC9csyUFaZiPBMIj0BD5K+1TY2snFfINErlg
+XJ8ejqyk5NR/ypUukNbVG9Swuu3Mm6vyxKnEJr+LwHSUKG7VdW1/gmzC+BGUSC9WmB/tXGdPehw
DPsIFnZWR2++0+Ip9qPwXPUDaU/0PSmRA3mYPHPjWwEEbxE+UPOk9hnk6/FrKIA6+UYYHTzGECOz
UxZSEeUwk6U8zaATYpfoGJo/7TiID2lQYu0SNKAJOeZv74l3oJrNJpxDa1t72SL/mLBt4lUEB+Bh
yQel8F14l6z7CB18gC76qI1Mx3d2rIRtDzji5LxEXSd0KFnaxYe5xg3vxhVXsDNcVZCtMcq0eBN9
3rU1natFZdaKcPt00Uw8RK6fkjn4IgeKzykwBzhVjHg3mEPXZG+WVN22iAscyDDPBKVuKdxka7hd
ycBOTZWkxq2nwgAhgPtdEPwxx/Fzu6C4xQNy7fgcT4J2PWY0wJn5yu7S/uAAVqJ2CctoJI0w+oLO
4KiKhG264b7bhsqoOG/ZICcMzc0XJZmU6BT8rOlvrksONLqLgWL4sh1NbH1NjGRgyElfYPSwsyjL
B2dYUPlmubA3U/QRBLgqpCMopbKDllDVw3AbZN6jiIwjSvaNW2i1xze7gQhHc4Co0XXZkjZtSZMs
6uDihOU9/YgnqfOrMJ/IJ7maBIM0cmVAMhaqO8uC4QTlhrCLV+1xGnwoqtFIRH0hXr15wKDma0Lh
5FPNzrPx4pTVZo2ghmxdQYE2s2jR64XVM0n/3S17GKNDdMislp5D8s3O6J72ru4QLaVneoVEDrcR
HVHiDnOHkAf/oaXoSsOcgOksDBC3W/XuoQ4rjBGN/yxDsgDkYoJNEr3JZfu9kOJA28Pdd6P3zZ8T
88kFXlkOh74V0dPYwCud2Q35o7d3GutAVfVNZSwswulB24KVfym+yp7Ly8ibYVUmgiUyYYg0D+3a
3XHYB4CZqqQzlf7QjfvF76ibMIgQnlAv/b9sCYKJzwTS4hOloZ4YRnCIQiNeMTESQjAw7NZe9bUr
w3Fd+UCEqiz5AjzyqyNpbDojhS2bCMlEUrQRn+py/p7MRCXmLnnsvR++zX5tHaqEPrY931dExoP8
sdBjVeY69QitkETyEnMM1AiHcTI+pYBfLSG/+bSGcEOETc27GofJlO/dAoCC/MeYOBAEmam7AVXZ
sU2GeVPmbgDpeprvhhhtBYCAd0mNRpr506Tlu+HVxHjACZ4G3PXdpDwqcQLOfwmpcFly2eCYVq5i
grYydqfFsved6SnhJQ9PQSP2Lqwaqb2rEw3monJY7PHDDucI/V4yVaI8Zvww1Rr7c7pV7fyZtL56
NSDCc0Z4o2RqR/cTcc5t4TnnIcgPqQN91dURTW8VzftxIDSmVfFDVIz3k/7pwUvfjSWYSLSC7i6c
m2xblsnnvhd4zJX7jJH9dUqUgxSALXzWX62ics7COXkO0enveT5D8/UVh1m5HmtQWmJankfbA9/o
Nm/gG4p96QU/jK76IWyGTQzF0apOAJsmbZVtk9KudkVMbd7V96jOEMJEEDVxCD+kSUiyaXh06zA8
hCJnGRFCKmXB213UYwbJdZOmmbWhzTo/9LN71+HnXQVNOG0qPOjnpk4+HRyzeq/9rQC/eTR09oCc
09qaZTSuSwgPMgo8wJDIQ8q+qMk2h1ySc0PbgSvuteNs8npYt6Xyn1O6sXYJ0XhMscED5hqRZ6bD
OspMlHFctLn1kbBo6uMx39aB8nZZE4BkYFO6ozc2zteengXcxPCEpIe6A3/6lI173Qef8xh9Xm6X
A/HiUAZy52KRplKGHsExsxq3stTpEbL21TTEJ1k1S+8jVCsFMA0BbPnF8KbnDhsRM21jbr1IfaEY
7h9peGbdzs3tbyQhELNtz+mxc+xXPQHZnyfSRxUAL8+8LywXSqUlmXX7c5T1TIqGuHaivhvaASC0
QTiB61Xu1qmbix16hz4j90PMkORGkoE09M6Vh+Z5NTRooJMnE7wPSkyb6WrsXkxx8S05ALGf+3U7
ztvStjj6tuGtATubG1ES3O6OIcckwiLs9p/buN1anV5OBTuc2PPvgpZKoK6ze780A6rASN4Qk0Dz
O3tld7Uw6lAf768cJxci/72duPbO78LP09h6m7FqX+tIP+W1+4q8gRVvFw0baeRPhbU08Wt0FAWQ
DR2vkvdCJ8ifYNts8gx0rB/RBXT206if0iwOD7WRXM2wCc5zn/kbrKY0J1vY3Lm9IxBUHvvARs5o
sY/xlXdsrCG763t5V7RkuiyjRV1P7OYcQMAtVf5kpwf7LRKgPWNdJtvase9GacLcTXKHpTSR3ZFh
fyfiPDizCUJyS/G/Xrzms4eWEhbayNsFCaDonNZBGUOyFF6EGs1J6Px29WlcMg57ph9K69+d4rkH
VUpJXoT7LsyfUlSH20kFITbcwiXX/UdZ9/rSCJSJBCz0iCQ3ZlASIE/qwxYlb7rVloRCPspyB5z4
MJZMij70DaqJlLC6Q0idfMuuh6QO1sRu6Xqrxo86ctWrQ9xC5vMZOuKGwIchwWvrxvcicK95Fg47
rmTvGI/6xc6GBwVbZR1PRrYuIuMlQCCz8c2KzXR7rGgARjNux7E76qw8wCw/hxW+9QFmLFOrfZkL
P1gZLRKrqcUPTOy3xzKfEqkI54AWKgbNTvwkRwOJjgw2jOQpBIzeX5lYpkkTj05NT/6L6zMGD8yF
26jPx3UTdTMFme4la1ubtFw2PWUGQqEc1JFeA20K02BfGBDp0/W7ZspeLJ8GftR0T2OQguoc6Ke3
vU8tzoKNxWcdAizmbcz03genoW8lmLKJRbAMBUI7kNNOfQhsuFYi8qZtkLqgvHXNFFhnKFEAUQzR
bK97ZsumgGEeWiAnTDs911p8SbNDSP4Dk52b7ZLee++KivGjGNhixKRTBcHXSdS0f4uedXCgD72a
7iLqzWvRZu4awx4zVhGtOWJsbRx/Nc0awJj/QnSMsbH6oECqZdo7j6G/NssvQowsVWT4inas5xgT
TULPFvpuz+bZlDYZsnWD9Dt5rGHksn6jeWSazXpu3hGBnKz2VRVolt2+ra5zakycoje0aOxmlfGh
KFJY5uhcWqtptuxIgpr03LIJnowC7jrV91Mnac86zRRThnB/RLN4xVZUbsqE2BzuoXQF/e9rVbfl
LjGz17m5E1knriqR1UNa5M1uZm1Ox/hVYr1lPqGQExjFrnMbtGsm88coEQWWWbhpZjPeD7p8cUTc
b8eOZSky18+tQw14HhHc5PN3toKzZxNISdOonorHhDNGjTtjnn9wNEvozqQGMSKv7CP/0W2yn/no
3g/l8KIMHWwDWtNrq6uR5BckrkVi2JKJFo/l3miWeLMFgjw7vlq7U/pSsDM7Wm701M/2SQYjoFP7
qsw429P/A2BpsldNwTDjcaU5iXoEEYLrdk/dcpNSj4QIXhhrWbgn3Yn0jKg1/8BNvVxqZDZZGkJQ
5cQRxoFijdwpXfeJux+N+RA6uPs7I5h2EYqU7YKp35uB3uGOeNW+8LhCiSjyk/nnrJ122xkuNz4J
DM23WAx7J9HP4aBXvRi/e3M/7pPJOBHB8haP4M5lVUfrxImoX8XRz7IPxl3deO8zyQcHpk3J+gb9
OV2Wey6LbltCLFmFjqxXaSkSHBTMjiGaPZPG7CpqPooWeVpYvziDme7SGBFEjzpEtfmjabovGjTQ
ymrRTM5F8Lmxc5qQLqaakrRUU7AHnj8schK2Y6POyUKyhrc/UF+FowcoYFu4fnaZEvzjFvgk8KX3
NZcI9zXOo0ILpFaYS5UDYiCpIb0z2bYra8FtUmNBkymj6FD2NSK6Mj6JYDo6CthoRa6UcL97RvCi
iv6eTFYPyNT4VRK1uLKmkORsZx1kXXulPIk9pC0ORvk8tB9Zk2jM6M57CZQHoHq+QVOSrByzNUFC
fmeNmT0HPt1Grx/Oc1gd+wGMOoebTTnYcwA5ueexaUt7ls9UwVZdMbRLV/QHgt5VAJHrDrcod1rb
UnmRD3ZE4zlxDQh8SvPRGLHrcAjvIqeyDl7Gn0/Qz/dc9HJnqeI7PJL0kIB02QSeT5OxR9/msrwk
6w1y3GigNSsY0ED4GNQlBfLxuSp3+Syupj+pY6VYH1o63NeQCriBVlYGqJAUDHCJCWy51E0PeZFy
aTTTJ+gy8dq2rWI3qfDYpU1GKHqGTZZ4H10hOksQuiCdQxo9SCu9uMa1zQa6KgorQdZeJknxkLSe
ag+3Kzk5A9UXcnSqWHvoxTz6D766S1m+egXt8d5AdW3oByO1ggN3DFWDLn+M+ow5Uyu17XETbVrU
5U1mabISow6BW/TQFeYX3wO4YiXVjkTI6OL4n4oUnWvRLtujDAK/NPsN49OejIOv7Kyu88KvNcJ7
3UR344Q6MxqN966mFjZQKcDmTXKZU7RXw4dbOUbErE+eTyx8ghLfk3eD/J5OyKg8jW6RebN1sIgM
vc104n5L0XLhdn92igf4j0u+psF6NhbdtjbIkzBAnq8bb0KYRpXBMJ5C56AJmYBXBAnMQylMEYi6
ufkQUi3dSyOSXFCaRX3hXFPXfwmIGSP2oN+rqVCbepiDdZMW5qGHPB2NFz+m3Dn0mE+cmuzEcDp7
GYhBkEYDvPHxaoeN3NQupUcPsbBpAs4xBpboI7TiVD5iWPlKb8peBUeY8uOuVNDGrDylCq0X14L5
oZJIPDE2/wwSKPRUTpNtltmIiNgobZV1TOEaPqRldSFqepV3gsTNXpzaGMu/BWbrQMD1A53/li4O
vK0ss1g1xKAVJuhax6EBgCBkdDXH4TOMrG47dzkHmPgWcGwj1IgueWUl4mxsLmobcFTSFOlxbimp
TsZ7HLS7uHWHt2Dy94QRa0THbrF2ffI1J7MiGHAQmKgV3iK0w/NJG4IywiD6PbM45c92/BpwJdCQ
OHRmMnB9tOgdXMxtvn3xHG2RpVB9+g2xvBFjvJtj8Aad/E2QUYuT/vdztx8Jf1Nmbt//fvXt0e25
lC42WKAUps7yDtIe0nldzlmxM0L7+Y+3+fVb//YtUS7KlTm1OM9uH+327syGNKF//6JfPxlk8txV
OmOVRvJiEseHIQ8FC94FL/D78/16H9lZF1CDRO39flul+jN7pvSvfLTlx/74TL9eePtL2lvKejxs
b2+dUHrKqRz939/y+1fdDtztW4CkJNeQM7++ffv7iIJClPvUsc6g1T/FCN/pNlKrTPEHFrYyNonp
VxvENYriHd4OhObsXAZmzNG22UnmTLq2BZ5nYFPMmvnxznd8cxOOdnQEzLn3TdfaCKK7WLH1nwpG
uAw7lWuJb2z5xSpZvBtMsXqLY4FhnmQvHdG+h7xmwECHzEuemy/lJzJ3DpODnsXLnorhYyhQV3pz
SSxZn9+Z5tIymXAjT0ZAhIm4WHIiDCP7trQw1AREJevrK9iyrzmJS6u+QR5tE7OElgQK1CrwdoY0
7pwSr0AxW8xPmdCbdugI4WE+0WX8YDoMqFmAQsDxMNDGGlDcXAdrblg5R/e+YIiUgAlnskKbLDqh
2y63qUNAaurDDib4VxbJFaHfgACzpNFd2mdQRB+z4vBWtLiIc9gKlLVUDFtSXO1FBE+7JuCiBTA2
HpnYDgaeGgppFsndaOyp5U3aWMySWCPt8YI0Z+1Qs10NIUJKL1V73MF6myTOzmunL8hy2Dl0uzhs
BQKvbOeObbxNNW4w061fy8L/Xmln3AzN9F0HZccG0WXgxiyDlpU50Oo76BbzWyLsF5zIIF0YyTbD
UKN8/9yTAjiPaDFJcLNtkzB0I/XQyPbQ3q0sIlWGBnqWzjW6o3DfmDXvl59jnBUbNVEZcB2JKbpj
NB2gnq+Q9Vv4MlyCL43+rdEEsgZu/qJj1hV+nWEIMr/MwA0ppAW0o9THtBF98TExqW0NJB67TpLa
kiLPDpSNacl7bihxNqMSO5Ty3aqc5R3D2DYaES94nWGssxLYq99EZFfEj3WLYxMJXEU4h/+qHcJO
Q5JSpQFDp5t2/CttpkjNxJ5UKDij13auT17efS3H9IHYv2rjJv0Xc+z9rQf8Ei1PEOxumie/Dtpf
Qs1v4/8RP6qHqphEJf9D9uVDlcIM/6//tBfB3q+nj9//6z+pKni+7TkOiFCHpRK6vn8W9CWxOxVp
T3Fqmmi6lIMRnYKczkJqFQ+FibojdeMXr26crVHiewFHiBJYUBUu+8paG86xVUCVQaij2BX92SqN
6NEdIaInxEXlXAiEjj0zFIh/88Et828+uG9yOTgQ/khu/5cPPqdS+cDmmHF0mB9RgyPXoJwHgZ7O
WQ+WedNm4QKdTgBoJOkJN0f17z7D3xw86h8+EXFIIUNWef988NImzXxyftIjYo3pvi7sY25lyZGV
HwEdc2AcqkKHu5jdgdGwZICj6d/Piay//CEh/ZuT6KD9/NeTiFTUjVzLNkPL9xfV5h8RcjnsNlfl
gSCtOp5Qxyv32He0500GQd1mb8MsYJEWgB+IyrqGuTXitgIDXrvHOm6N6xB1zYUF/UrJUF8Fghnm
K0LTEivRW1cwTKMIta5xIM6x653CTrfX2gC6Xwf0wxU8no0sYhyTqfXVDwfcslVDznsVXG5f0uVR
V8xv//Of/TfXLm5fx7WCwArNMAiW0/PHn92bXZh0+LSPvmWXsBxqJOs4ibaWCHBO2OvEndVlaMiW
nYb54Nn1sRwl/f0CKh/B47IUJIaZ2j1YXjkcY5esiEEkEYC9eNiTH2cfels/93Hl7G6f/P+jl/+d
PJqwH8TJ/+9Mx7sf+j9OP1T7Y/ondfSvH/tLHR04/4hgKAf0SuleR07A3fAXfTnw/oE+2SUgC1kK
9+Nv9rIFYJnrJAQVbgeB4wJE/ou97IT/WJTRJvtnm+WEafn/G4m0RfX8X29G06O2Flro9/hHrsx/
virtRgHu7Iniok66VpQCrnNHn1REY7LOlNLrVlDZleift02ZvBiKQCsjLctTW3abPo+bFxF1T71o
2DZ3WU4OHY7aFN45fi4s+WPYRuusqLJdO7LxD/ul6TbSrUzNO1WN3g4QAmVJz6eQh067ifx677xl
ulTnCFvWqirxulblMid3Q7lz+6jcOPZEzy91pufma2xlHyqsssfWtfOt20J+LHGtVSp/BQmCZ8aI
AEa2yHdb5MYoLgxjCc5z9zQdHkLZdXfhULyE9XydPKTO9IeoDjPbGqZJ8982tnCr0jUtVRK71QY9
UN/0gtbbyMqeskrntkiE+7jdi7G8H9Iofuml+412x3vDCL6vzHB4aPBy1A26cTb0IeZnBLEkawS5
hHNtp9n6qigMVbaTXTOWEig0MASG7WKAHdmBT5UwsHnKl2wmzI0tDMhRR9GabcC5iqzcK6E/Tb0q
D1LvwxgDia1559ov9Ap+pgTUCDC0wiQ9GOJN1HO5IjnkRZGot0qCl6rJqLdoDIBJG5+oAxoySaFB
qF3Zu8sO0YLDVs3dNiO417OY0g2NZkn2NL4BR6OtI1olmSy2sBFPcxCh5LoAh4Uc4GbY7/A0qMBR
ju3pAbLO4UHTZau263pKoCTwZBqD4ljugmW9UMT5uXD8L13Uyz3iiEp31VNFT3hllKDBWkWtcBDE
S5TmBCqan9Dov/H+4LALMwuTfsZzJY0H8tpIJemmg2lzOFREWasdKaINLiU89QqWjZOSHAlJGjas
/MLNCNN57udXmaA09fCVhhmqkxm1/nNHl1an8ZUUFrgieXfR2kKIOtmE8XnoCh0LWh3RfCc7xyc8
BpImN4d3KD8hPHqKlPLhAyB2T/PTFFJac7Akb2fNrYHSiUAY50IPiX10fMjnBoI23adkfrVHLjXl
Fnuu4XFnF3ZM4LrZzeGpA0NCY605UstbZyPLTAFjazdTm5YW6oUAE69dYSgIeoVO2THupzR/k/Rn
3TA4w4PGlNQVd46HKstDBK9HC51V1GTwF1Ku+UF/+P5bnVnDc2989lC2LSd1PlFq4aRihsITGV7G
joOUz8lb32bGydHzjB9W+GBX6S7SXNwnmV29NsR+Btih9gCYJVMtp8BvpHesLPUsuBQuYWzWaybH
nYWEF48+en1FycUvu8dK9SzX4PqsRqLLsZx387Uo8pBNgblRyqiBQ5LURm6Ileb5vmLuw0Hg06/i
4ikX/CJiEduaD6qsLwbC0GRAWVM4I3SFUqXbjniduooOzlxs/NB+t7olD5GBJFXF86RnYtGUFazF
w1Rihq9D2T6HjqDhpUjSDoYCTRfanZBTugFb9MOvaPFmaNNX2uNlna1JATKQLcVBjfNbvxSiQHU4
IjmNiwQ9D76rFpnQChWe3BNA9TgGGiKUhP4wlMUH6lngA1P2vRJE07iieclht9CWK2ClL1bgTGnc
vTONhKDNPdZDo7Ejf2swrP7g/qQHn7Kc4zyH0XyYRgt9M00ZL42KCxU6h/VQku+A0T7DZ6bvAWJq
OyzBlkUVvhr0eslLtGb0DJTRjB+5Sbj9PIUbyxiODm4S+I8thXas2031I4TXTz6Yd7ZNg3C39MNY
GlTodQ8dsmAaoixz7Sr/UK3BPgz3wpCiHcPWyAWNBNGruYGUnd9XHbAXl8i+9TCWFaXScIeB9YxN
s9z6y4twN5ccIUk6eInBvimife5ZwK0XNzcF8C0K43Yl323HRvGR9CyxYbisUP2+hLhRd9rBku9w
KchqaxxljA2+QY9DtbHpr7kV3dHcoLFK9MXGreqYIE5ivqtU0w6rWqARqfiRGfWh75dBNf0ukuEq
aoDuBlWjjWFV2zacaGcYJRJNP+0hQCP9GKCmUIhl2DJkvJaVuMtNZ2az73mQQcOfaWBADansYT9L
/0tL3tWlAeqBGVngm3Ri825Mm73jlu1WlTB+aBxYFyKOk3XvDAQxEaf0QFrQErFsHISqH/PAhS86
GOlFFvAj2hJpjo0UjWX+48gG9qj5xwvL61MJOP5RtaRmZswqRmU0e1cY8ePQ0ZTCZ3D2ghSCZhp+
H6FECMOOr5hZRtjg9s/ZRq8foxTaSRsZiZ027bVpJWlcOUNTx+0pbVdywaW4wsP+3FbjF5PqAVVl
b7kMUNd3JlQJUk4HCYZmmbf6EENg1t65E90FDBgGPBHGuuBkGEhRk8q/S5bEMYcWFgD2D2b7BabP
y8ZyeB7V14EaMjiImZrFgKt0Npt816vRIqowfSJrOj+J/tpPglpohASdMKtPbaNQl3YlCQymode3
m3Gmcj/UlG9QR29HOEVEHohtnbvzwR2ImMnGee2P1heoHNHeLyKcTyPtGPVqt0aw1pHZosUq1wuJ
bG3ytlzFxMCm410vTVIi/Pgb4kMsGFMIpUKH8UrqFr0YdKuI47kqg8w8OEP61Bn4053+ORiDvesX
9rrTabfonb/OdvjCNEQ7vSPpdMJbvelxlG9DV+I0RdaOm9PoNw0e+G3YWj+ZmDHxTXdZPxk7fMN3
ZWbhoqXplnYdcLRSfXEc+roBo20e1zT88mnnhgrY+GR9wBL4XGHau4BQu01lDqlfJxtxnLEI4Tzd
BAi12nVgFRRySC6Sjh+frIQisO7kJp6ieoXlbJdmX9rUpJOYjdau65OXyG3vQCjQj4/Ie3Y5uOt8
Qb7NFY2NonY/18aQkc5YeasUWQZ0/Hs1d+paWd5uSmxyKeg6McixNoEswcCAF8Ymtbc+4u1DbkpV
bzLPzIXpOvMFsnkievAz+JzQXo9rE4bcFpyTPjIpEjNZpdW9asndJeYoeprC7ls446lji/VgedlO
sUt/KuVzRdF45dtpe85RL5x1TQm99y4Vc3PJ3PgkZweTb95FB1w7/83eeS3JjWxZ9ovQBuEAHK+h
dWSkoMgXWGaShHBoDXx9LwSrhyze23Vn3sfKLCoiFUMAjuPn7L22tQV0h4XdW6Q4Eh8KUbZkDE6s
qMDm4M2sTMfvnytpeSdVWt9iP5ueFDaLodaf2uEQ10HH5JsbZBgv4zDGlx4PzrMY6NNwwe2ItiyT
Nd2HCeqxr2/JO8lJakAohsbqqRFFdtM0LvS5MFeIzg3WwIg3osygYRSNjWlF56Jt+89cEvOL8H19
E3TkKIf24KIhMSEDCYbOMkZpTx4FUBnftM9NOX1Fteat6T/i5Wt745FaGWhraj/r9mg/+0pt9Myo
gdTOX/JIMMl6PTuOIyyQsBHPKHupycq8Qz6W6Sv4BOZ21LRxbSWtuWnDZngxNE5fIwHZYwMnow4n
QmJkshb2fLhmo/EqPmriAFfmYGaomEkrCQoHM2JKihgZKp07nfCVR0iuOV0J++1J/W2ZkEYMDJju
gGLPp7XG57Y4lTKUj4aBnRL5wUuSJAQJW9W4ZByygcJ2o+d6ddveX2qTdih6qBAZAMddbRNNPPXN
s0UqIfbF+pMzRC5a172TgX7qW7qqE52OlZ9Fn5JgrHbChHCTamWIiIMrdA/mahHlxuceq5YI+3JL
MxqdUpt/cRSoNm1W+4eEjDXmFvFQyPxzTo5GIuMdM6BdA1etveFlL/1CG7YKWVBQhDu7pelF3w/6
mJ3ssspsL2w4blnQblKDSOwSmduq5WLHmHGB3adbx0XrbsJICmaww8yKdZ9pQOAejSBiTQ09EjsN
NiRfjIfSNN4TFopVKnAopVaNAt0Rx5bzppmDqwOkcRsGVQLaWAnlgDiV+Es0h11Xc+w1C2tJEhVR
2AOi33Fom1XcI1pldvMtfq3n8GxqERewnb4FjMQA5dmxPWAjc+B2M1conVacKtPFZueV13LKtmBm
cL87zVqQBMlH3R6U17/XqrBuLDfHqqTPr8zemgEj9J3nCHB2U4PhAB6wTGvXaaS+pA77Slf9SEPI
XsMcJe6U6onU261JxrikNllgDmNzbMnv6NqfdZ3dZFoPmCzKYifJKtfS/ga+G+I8M5c5zDwKsb+J
L4EtzmQD19vOoQfeIFw0cPMyYiUS3c7iJzs0vsiCTySdY9M7MFvWHKTudwHQODr1fpc8kQV30ir/
Vc7h6xEp7N0cxw425BuB8uepd+WySTOIRK75RZZsUFVBnPs0EOwOFBg9IlnvY9Gxi53j3+HGTJhn
ggcHhuMKdkaPEwHBYuSwi9ATHHQYDQteXQB00CRgnnb+Kpgj52u5SQIi6EtqEy6DZEz3ctamRz+K
ACpaPXXbco6wL8myL8JvrtvbWyQw+RIY+7CLHdHtXJ7xynC4dPs4V4g2z/TFcoCbAfGA7W3OuBOr
Im7k1n9RgXSXnar2A8N/dlC9d6wGpBltiASWi8RzN0kiga0EGpZr7HzQUH3hFUcvKFC/kdbU5+Kr
NC3EG6F5EXnu7lQeXCG7afu6bs6+3s5zitFdCQE7qvHoBPeTcy0HNn34Gt4oDz4UAbdomxehh/9x
gB7lAg/T3fo5mGE/lHDgFIQGmkIhKA5sGF+T0D7ZmU3MMycXdA2Wi8gMueKnDHJE5VC1lMY6VgaL
ZJ2Ys5AAzTcgh62h4CE6Bmbs2G3c82SaZ9w76mRX7w4N/SP99rNVImaMW8oGDGmXzGSoRHVY7r2I
9aEtyTlv+3ZY0Vrql65PSS1L2rsmVZ5qzijGzrAH4c4EKHyjkFap5kI2RLgIpVACL+kRFWsF52jr
vRjCKlcUWN+zuHiftIFYnpDjxOSMXYUdVRhGZKRQcZcsUk9/tssPGroxZoM226VluXImBKlawZPT
s2xLUGcF5qIls5t9KrZzxIz6VzPDUz544Nft3iJQNeRSzhyGK7MvrGMmoGqaqCIAunyFnVOMDrau
Ks83OJhM+Ti2tbMTOiyQZLYxFeGwCPWQKWEOgqubZt2xoM6eAhymuA1KkJZjfUwUSzlVmKHTJgxC
GGorqFEE12CVdJPa205eGFCnZDhsauOMkcC4XWbwJxvXT1y5fnQjL8FT3q20HGC7eruIa05uP2CM
b/X0qRikEKYEMr/p4dtqungitQjRIGPh7aSHyLSGz0mo69u2GbaGQQetajIKhum7MPF9RE706lOA
IyD06O+Ob13DhB59YbG6xbn/ancMuGWGJs9K2EzYNXJ0axIfHfvwNm6rteUUJC+F78IgkMmUg7YC
WFQvZT4ka6uONlNDacjWb52nAZK49mq77RPktaOTDPEOaTkGW1Gj8THsByIUONsVRNawjD9FNXuZ
ltIAwI/yGQeh8c7d1wl/1Fc1e0DtpZ9XIdAghnCT9hE2tKXq4NWw+APIjTPkCXjjehK5PfKVXBCc
mI1QwiOfZGLusDkI4mmD4oBtCe2sdUX6cjbYYnaA1ktjomiyIKn2AxiBIInfp5Ats4kRaObdHzNC
g5Zp6+NuNiPaaIX/PNoT0roo/XzfxcVEoK0A7fhczLZTMLaozleJ4H2+byUkw8IgoWIMy5em0ocN
vBIPJM6ATfbWQ5xaanmrwTLEcAHTJq2JngpixIRUE9V2RhQWc91PKAJHUekf2Z7ZkMQ4fREQW3MP
TZ8qxle0alI3K3bAYKIFdo9+XZdIBciL7/Z1I95jDXJC0+sHEbJHzkwk6zLdu8kT2WhfqpEZKMHQ
3jIr0Wk45iqYW5UgdsPloAfo4FLnyWuUtoLQBpkqwV0QiPKZKILg2Mbpgz9i302QQXB8p7h6Cv+a
sHE6d/mYbeG8fPRJGxKvkDyJdkyOZhzfGqaMTMbNU1VjEWnYeKNV43DLBpoungrHx9SKPrcYFeiR
j2hvi2MNYOGIryBE2Fj2m9ZoQcugfgxTZs+iGJ6iSa57jpE69rIThq1FhZry+P8nGP83gBeLaA7j
nyYYn9/gMGRoErLfJxh//dpfEwzDcP7LMywb5IP0LNv+PT/SFP/lAlcxAaX8Nr6YoyNNOomGNBlj
GL9HRzLyELZheSBhXCFQt/8/jS/mieWvcbCQyDOYXBiC+Eg4A4b4Y5I44TRtNYS9N6Xb0Sqr1Mh5
E+ybQO+XLMMZvLXZGUG2Y+MZauv0+THTyV26k+brQmLtqDD/JK1+1hL147d38t/MOU3rX58d9BmP
YY0nmOn9SZ8J7EEkLhudG5yVRTnl4oyimnpbajaKKuNGGPGjbYAxy/K4JX5uDqZ0DGPXgsdauim6
bxXQl/URRIdoQU5cUj3kOTCqLaMPr60fbVKabPlEMWHl/vt/ePp/h+fc31zyXGD1SOm4Dp//3ydD
VdCoHiqquE2A2L+iBiRlcIrLpXKLYllMbCYDI/QeqGmwT34dA715aAzzCJQrPFmhiCggk0PZyOzi
5uweEbM1sjFevKLaRzltjSz1003EAGrfdfWj6Zr10Q+MRe4Dk7YK3T2lWnL7D6/p7yPw+TW587BN
l57ktRl/vibTitCIkSR640DPtlWtU1pWLkl4PdNomLMLNzTsk+L42BQK74sP/PJgGyHkV+H3CHzL
F0k/8eimFl2q0rgI+WxGKNAB0IhHh5BJ9j7GYvAQoP3zU59Pmj+OdZ465w4DZIOzyvpjfJwVmd8G
iEVvRiFpW2jx42hs+7SkaZFGPpShLjxm04xlG9W5gw73ytW/kf3GtjWghcxx1gT8RtuBTKON1XIt
wZMYQRuCIcZLOGKqPGuzym10wR+YVRZeZ4wNIi/9GAqvXrnuLPyNFA7r3GVbyFYOLls4sVWhurYM
/DNNanrrMpripcLLvSkdqjWtL/Kda13tAEdYgrNiNwEyuxW+vyp9iopW84x9OQaXKHSQQ803Kl65
nZNubSds2Ujr53EglNiOtGZjoCcSvi5wd+Xjq0dSE/br6HPHBfkcazj9WSqGbY1ufh4HIfwBkHm9
3+tV96BiaMLIm+pHC+bSRS99xhAeHjQwUJBGmCWpZ+JAq2XFphpgr2gWY1yVezoxFPha8Y2+kbdP
o/oLoXRQ4olqvIVGsbNTUPT//Hn/IRf4eag6jItnxQtZQuKPwazspdUObmjeNLM9dW6Lo0lW1Zbr
MURqYOjSNQEFYtIiK+QljEjyVKkENhrk6ABN3ziHebFtPW1pEEp/Slrj1muUCPQOLI+t51R5Z/ay
3uf/8LT/LnT562l7LMyuZEnm/39fNRxNd+PBrowbW4YlC3f4SOTdFfAv+a8OaqUyM2M++ACdFB4M
EL50ZzT1VHtvKATNo6NHP2SQV7seCdC+TiHezltCi3ykFUrvaPvPT9f4NwsCmhgLuZ7usSz8uUYz
tMxUqQbjRmpU+YD2cSlH9Rr1ySlscwaUEgN5nEkSCcXJmDJ1Ipn1JVKy2f/zE7H+Poe/v28Ic0hT
whaAFuB++v+mDvFHl02wzqfUZt1TqQxxqtgc4M/PI4vtjNZ+SruvpCILCibMsSb1JeW7eb2/lWNN
g3Fk0gMJVqzIKV8G7Ddic0+Tr0Btb+C/jjXAQ4BpQmYnzFaQ6UbdY6dEfsnK8dD7BgxA36iXDEIA
vmjZCDg/+UKIhrb855dq/ptDxAIUT0lhuLb1LyuZKTQg+bqv39AOfwjY1sde6uaCkthdgUR4HGv1
gx4HTUsskQVY89fYwU89ds7ajCzQWzEi5lFO1T50TYrr2RvIxpQNG/4YYMX/Sbzl/OuFHM0OTeD7
f65t/pFPbRSxHmlWZzInaSQC4qjbskhvoQV9FCPASWlDo0dOjKnEVfa6dfX8mFax2NcEOLTKfjDA
66xFPnzYCPRPUIxQnsr8VeiU9VyAoQVJS+1DM6bzYEEzczprL8VnpwnkTg+t6qByuh0Z/wK2YdJp
PUesUsiRm0qH+9MZbgrXY0xhOXByB/nRNYdHpZvyxBzAY45dGTum0ulCobGfZHcpZbfnqiCv9G+a
FR6hh6wO7B8afvEsQv2t4YrCPB4c8th4MrzAeiHaoMI7kYOiotlnZelw9h1LO6RhRfucFwWCvNv8
84Ei5rXi7+UdKilOCd2AIeixoPx9LcHSTaz26Bk3pAUJ1qOpexzDKT8yxqx2DhzqR83rejyDOQNN
NLeLsB/3Ts5eEVp+hVhKML+rxYEx5lYgem1bCxGtGGbSTdDtMWysmJGORxzIUGSXPnNSzC5tMU9c
QGc21Ibwy5+CzPE2XRxflZY5z1Jq5COYx8lqzbPMsY9gfeqh1AmYP2qHFTx5IsHHWuLN2aQwpTds
jpiCxC6Rm7bykMdX7eKf3ymDYvtf3ilkQlLo9DmErf/xTml09Eg3FcYNlPlnUQaQCtrwi0o4EGvk
oCvpQCfx+6pc+lGaEmvB9LZN+4USQ3Gkj1EvrGI8Z5Y7rv75md3FfL9/ho5us6axcdAN4BPGn88s
bQIzBtJQ3/rCyo9xr+oHqI20YNWLT2TKqXK106AxJdSIYaAnmGRbv8QXIp1CY4fJ4VtYqtvZs6O7
MTVoKJKZUtR2+mn0PbpjoD4CKKegfwptIxoVbVQ9qRWzpXGdWbugFfpjb33uHa6LEK1R3xSO2Cm3
eYPp1O8NemjaFG0h95TrXEA5GmC/jOWEt6ZECCJoM9j1fPBbhOLpXWEtYdCuiHNDDR55RIyz5yc5
XNnLMPCKjZXqw6q3LQji7ICVeovVSPO0hXLB0kztgXA5Nz+p1DA2nWTk2hUF/jBE58vQoztSB8yt
GdVMuCryAE00CUr//JGA6YDI+bfDhe2SzgllsaqZAiHtHwvaJJXnlmgqb2CZ80uqTd1GaJAV7CwE
r6CdbLv8FvlDs3EZ+MNPjw6elYXPzaRV+95W7N7ddzlU6mKPUJwXpjsBUirA01N67/GZyBBT+0i6
UyBwQjvvuMDY26AgWo9er19ymk9to9SDbnxtmtJ4VP7w0nSOfm7zBzSRVx2p0oo3TEdCUn0Aw9ky
88ecywAwfKSb4TyljXZQVgAyHgsJaTbroYNzLTmlYetG7TkbeUmdMKhV8UW0JETjpdSJYYnjgEHl
o4upbjXR+gw7PBuOJGlIVmBEQtwFjqQBolfkZqeDMBmquz3WIOJRf94z29uQigMDX4shhu+fjKhG
QD6oq11C7s7B/1ha5W7dBL8MCpdFbeNVK+RA/0WZzKB7/8ZUyWlPoCr8FfSPz0bvVjvEMoehIhJx
Ur6AmDxypCVTvQ1xuySlG12DUHqLMi66rRvXpCDYugWxOUbp1Ptsxlq4wcoGkIRfBaMBRe+lTL6M
FfLyFrU1OEw9WDuDeehgWp68wsAuXAPhpB6o/H64+bIIlkbcxhdy13GE+Z6zBqYPDV2NDJBCXqct
LoNoTxqagGtChy2orlYUMi9QpBZ3+CvRMzvZItUb5OSGBCLSfad/lxz1vr6kXaJvHekPq6odlw5q
95voOXr4eJMtYZvfjFjztz8liKDKbVzCl7jzrAe8Ca81foZMZuEmxjx5G/EIcs0w9p10HkTlf6ni
cHqI8n4DBy5aVQYHRCy0jVbU+a5UTrKx8/qbSExzP7iwsytsA88Viry81qcjH1u01GR+oDA2dhbS
nWVSq0tEeDZDMfRyukqKYzI6DwWnym4ovOZMclCV+1sPGp/M2+/SyCW9hDo+JwgauYBbcJj8ur74
Y1RfkspbTWlbQRKQ6dH00Pwyd14y1myZj+GmmOo+JQekPreRix1RyOGG775dFdgduoyX5QD7vcrE
LEFphMUmirDc5XZeLFyUkot+RMfU+ezCgmnv6oa69MmPPOEEGxLX2xEccfF4zgx2b3lQD+fR8gNE
ZhAGIzMjo6qkAmdBruaeqHNsnK7d9kROzF8ihn0K6qtIpmYxWSZva6gnxKbQuc1tARsemtAg9eET
M1MODNwptAY0+RkhUugjYy5qDyXoJPSHpGn0h3Ea+wdydbIUbkzDm1THuCrb1DIZHhQZ0RlRcCk6
/9DkwkaS6Ly1PrgN252AewzO1Ug6xqM5AlWUIaSp4EtZOi4GT7PyPsZQLJPOeh18Ap26GFXAamha
8nw58tfDoKaDNdHo9sLmu9vEw8Wbb9xChwokaQqxt3OPpHSqbTck38Y0CEge6Zs9kpeHXDL2LSfx
nGf1uaKLfyaGh2R3r8LVHVaf0lKZT05gHkMNQkmkb116D4sOKRl6Spm9R9P0bWTKss0nWuUGFIQT
KZILirFwaRjVcCzsl7BgL4ScTi1ToBACqc7DvZYJ4ug6KxcvvltdgtAPd0GR+ttAYf+hlUF915Vi
9o4767CGm9K7yDYd331o8+G1JMo4KYfwSSixRmZL3ocFQi8cyw0mbm9hgCVYlZ2bP/fiWsSMvFVp
XFmnQsBNMFtMOFkuytCNq5BJOmlKIKPDr3VDtQs77XvYGNa+hWpi5Xm4IMFXvBiG+aLN+R+DxIo5
RnaFC4kt3eG3u+zeebyFrZphT0/KQzcHy7ItKn4+NOsBCtP9OzL2rqzK00Z4Ec6TTE46Q03W6p+P
9RBMeQSywEPYwWCaeN77TThoZ9OtmfHOOeO4oKrfbiq8L1Fh791McHwMrLJrxNjffN2rDsKiLnJc
H+Cg7Y6HaL4hxWM8+EzPNMfsdiXJqCWXu0PYYw4zzXQfB6gW0rF7+/nlMDqFjgnuq8naAzOd9pBa
fnNoo9SkY8IMOynT+oCyeeWypd9FwzAmDNza+nC/CQ2rPmhALQ5kTnw4aV9tyL5A9+fV49rM9RGK
Z/ISiOAFGQ9sYDg+Cw/S4zrGiH1IxoQLUBh6K1Sm0dHNOFmmikFCMY1PZjjHy5sApbT+kLWDve9q
QJP3iPb7zR8Ppz7OVpNW2gs8jvG6p2G/6Orsk6n1IBMmPz/cbya3K37euz/EhSZQ4TGkjUMwx/MN
1+LicH94vxf0mKDQ6vKdeMg3laHVS8vNrgi1nuJEBHut4ZLswiPb9iz2KzMcQc6Z3qp11AQbJH9G
KoVCK2hJcVbjgx7F1YoAPgb9ubZ2je964Zz7Hni3pduoZCB4ged3UBqXjLdRUvqrQTig0kpSXJOe
2Xcf55fEe24aKGeBCzmJAPC33qu3Ux/ZC9ZKnOsdoZV+X8DLgBMXFj6GfJvh+khWcZ1E2aIvU94o
+hWHvtJ/aLDXPFNBIXQ5PUN2uKpJoO9CxG6C3VADlAy6fu1S4qApHrM9tt29LLn2J8Io4WO8ZRrq
EJmBiZgQh5H20TJ46k7mkNz36snSSLQnB/4cER0N7cygIJkCXSrpM/WR1tAum2mhjPa9GaWNZVLN
N1y+9l5QoTueH8V3t+j8c/d796/9+tmfv3v/M//u27/+gh3SHGw6LVz++W+m9/TLX/9MMZs+vRFN
5/153X9c3X/GLLtka2TuoRhHvGq//ngxV0V+WH5Hp4gX9f6NnOVpWqoOkHBPPvzPf+X+nV+/d//b
94fE+5nU/AAvgxEeD1Br+EDDBhNxdMxxbHH2sUFC4fENHiHBK8glqdOmFR57BHKOH7WH+w3D+IpZ
tw49L25Y8EdjY45dQ4S8LPF7gzaVtmJ7abv6UXeUXCmvY8chTJphhfkRxpGzj3SgGVlX2gfV2wAV
MtvTNzjVnnopOZPv377fMMfHveR6ammWBVkpmRUJsID8NldB+zDG8RHM+bS9/9z9S/eb+8PUzsRO
I3qpnv/I/et2Iv+6VyQ6XQMEaatfv0AlDxqb3TJwm1HubIansdSafaqa6WBXXDx9TcdDlUzaUqaT
vYvJu/Of7NSWa9pP+cEPbLIe73ezVCP9vIZcw7I2f+9+0zs6SNx7cDGQKAJMSstb3ZNj7zc/I1Xn
oPf7w3AO0XZxBIJm/j9f/F+Tne8//cefwcqRrL1assb0+iRWAIJoIpjzoY7bU8LSV8NzgJ5yYzID
oACaQ7x/3fxMYv71+B4a/L8+vH/jV9rv/WEwhv+T+Hx//MdfuH+NcqADX6FI3m3pdfzMh05TwFg/
7073pNZfv1lHqtnaXHJsAYU2NP2dL+Hm/3zyv37s/rfvN/d06l8P7/f++Ln7NOzX13574ffv/PEr
vVdq68k6e1bxUNE+bf4Kah9al9As0CPkNBc+qoune9qxTyhCuru/M4XqMqBBYKTq1LV398/s1yd6
f+jdE8V/xqv/vH//8q8fvd+7f9BRjoKJJovJjq3rDDLJMzedtkQR7DrdpO7vJwwpdYujm414Oy9z
1diTtnk/AtAtxfWXO7gZEAGrDSC1AHwtPMOhrmE1ZOle1RRPGez0nzdVLc0Ewc3/PPbtQFtqdWjj
DnaKtTvZ7DA4uO5/9M6Ftk0DrpwJfU8jJs/WKlSgEoFxT9D2/XOpKHw3Zpk/F+zqEGNSwZjzBzw1
gChwJc/v5R9v//1rv31EBYQ6BOH3d/3XXR/tFyto277KNvhwtYgpFtiG45hP0NNaiU+mdLNbixNr
8LUeoL09POZKQXor2HHpciM1dF44492t4/stajhmmEL1iszFFlxW06Blw6OzzCkl0WhM0GBt6zwQ
/vXZftAc3zrJ7OYbdrBX3rgP9AANIVBQ0oWM98moxYW012cbG8DeJCZW6fi9UnEDJm7uaLS8A4up
7fEiXJWsBUsw1zymREix1rlZOphTw+epQmntJuI57kvM96V8z1msyEWK9UXUd8AzI671Q+S94nEz
LnlLAtUgLH9PnNkx8QtaY47+6oWScE0znnaNNL7aClXcrOlozZSYODKPrjhyNlWb9VDr/QFCIBt6
TYxv0TS8wrLPj1FMB0rX2TwxYTKpDTwHmbBih49oDPF+jp/dGD4mBsAbIi4xgwR18EDwXuiu6kyA
0wtGcglydz9m7jeyi0YEYcCAfRtolat7jyCxo0e3nspt0cUvHZLLNcPhZGUgW1pZYy7Xcdrbb2ZH
w8wypgChTbTvORmuQU63ClwzGMMoP8PL+2yPwuYS63vLKB1g6+oVebKyBSGYfWiZnhHENhA1mcU7
+qAPLEjlUUxOuE+i5BLHyFISR91ggKTPbQdUzxbifTBHHYLUTrfs/JhDKtl4mp6vpDluWwddTzN1
8d5HPI/Ck0thjO+8tugZ8Hl8TK516bzCPkaExGbw+zASxD/SnD6l0meGfA3Myi5JSjykzIFOKe6A
T1KxF7Oeh7qSb0kQEQNntiZypSDZuqScNkN7Ug6Lgm3U5YNZz4S82tgmteGdylwuZKMN1Nn+tEZ5
fO1GYAvgg8bHKKwQzZL969rtzWwGWigWGVRlKtWR2Duk7UnMRo8LnSbdyyT8YJ/FDDERiAFUTBBx
3Zp2Tm3qhDwlXfEp6FxjL/JoX3Zko6G6n9HGhVyBJ08JGR/t49Brr+0uUWiLB7K7kzBtYRGF3TEy
3jUNKwKITpurKxEZYkLS5Dulvbcce0vgOQpDU2osF8XFo4m99nM5h+4G0SX2jE/Mb6hg2aFvDKNf
c3bnl6HkwBoRVVpplR2Nyn0KC8s8pW8TI+dPjfduFuMjuYD+zYjEqwWc+SEYyNTGrX1mhJdebBfa
HLVKt8e4qSPnqT9VQ2U/maU6o1iOT7U+fJAZ6yHdCx0Q3Wm/AvMzHjy9WU0M158l+cy9Hs9YRXgu
WU2etyWLPfvTPaIIHTQHZAcxMr+AOV0wN3HyrDp2xuQBWoh5drzBC8J3tV0yTi/w+qtnhRTaN4cH
ZW0CWOA3mcJjyB2WVzuhVcxU1EhcSiScE/GEeK+KBAL5sQEq1yUwObRAP8nQmf3mzA9IAguOHlz9
zLYG2poEPKrGxnBqiCPsg89DZyYnaIrTsjPbaaVP9AhHHfOYNesUKbyGZZaaaOdKWLEQM3wDlh8w
XCIueebs9rWFXTVftBwQh9kl/hmEx3cciF/Cwt3wI9nGMn2Obr0tjuXQto9ID8ARmPQTeEiWTzGb
FTSCAt13D3rHJSvkpQ1B842uBoShIvevIHZvDDG7W4CwVTIRRJLKD1PPn72hfm6CUW6CAk6SPZ3j
tPiSa9XFsathq6NTBwP5VW8I+MM/O+JOrwhIYPxoWN9Ri/ZEAL8ZZIZl01kLtTUw4cJtjedofI1c
y9rnnXjtzdaBUdk9Nnb8AzBltRsS5iZzonVChFnHXva5ZkJNEB9MqXR8lBHcTOB2kFJns0Lf0WG0
Zv6ERZK9y641cWLtBZDAznVPmIzM59DCqsk44GSTMLZg8gAVQwPYMMoO0nmg7/Ow2nT2+HkSZb0u
grq52F0Wr/O89Nae+6T3oiKGhKDPAVfPEHdyq/nsAMGpBNuYftTCAdaSRf0JKLp2ttuVaNriyawl
LS2ruIKuArEZGe0pnd7zfqxuknZdi/WeUs5Z90wPhqQfv1i1OltWcqqtOHzyAifcGmFcHghPKPCn
9eGLZvndzdVphE0e8p/JaW/d+BGZonrXagIZi3IiVUBx0NKNzNhG98CV3GFcVl3Q0wNSxW2EHzib
aIm8vU9KEroJ7XTrGtEe7l/xraA6WkP2XcWE3DtwGYGNO1vYKycpbG031dRQ0ElDoGmcMEUOQaPg
3xFxV5yDeGg3vd1zXrSpojWssJ8gbqyCHDWfTONr47cY6aaUiYdXcTNk1yG1k0MVJWRUY9+tHfPY
1lwYXLSoq6IZvzl2cxlzYwYiRW/kRxAanc3LdkovGpYc5zdFJaVXRRRng4i9HRE9tM1uooZ6QOC/
PcCVnW1AGpT1DpYwHDntKYGajqHqRza2/ScCKQ9KdyKEIkn0WCfw8eso2Op5PD2EniKVaczPdYfm
vGZOfWhumssQ0CkxPrDQbxm7sJUX7rYcs4B+NymPDV1R09l3udO/0Frh8NUgUlaIVXOLdB4J44Ja
qX+jOQ87OGYLL0vYPgI4DuZZE7yWGi5VfwuKr/yTE/gyu9kQwvIldAjwHYGqL0Gj10zurXHpC1qm
xPa40N/dlyZXlBeaXa0QD7sQtdTnIIGVKx1zWmKDqTeARWjN6cx2Cz+E31SHy4lK9YsQyUvXC4pX
WqyeXzY4wXsE/uHwrOzMRFwmFOaT4DpUdD9jUkOXsWa5y0gmO1ySoGsijeYKQZC688bwzrjo4K94
I6007b9apIKsHTv4HlRM5rAWidsw4MWFs3VyvYchmJnLWfKUBxzKXSS7VW2w/FPCcFSM09WYrPjg
sVfuG7e+TgZp8U4wfIrYNdNBnqJn32nPQQCcprTHaYsba0loFkhz71tUDslW7zhdGwREawzfF001
1WoYrXVcC/ezDgRdOsnOM3t3laHC3xN89p1hzqPdmvo3S4toJHvOZ65exVqh/AfiaN4AkL+EUzq9
hYHjo6CeYB1aJTUjZKujUA6x7WYJB99FuKrZvbevgwOXUP2TXmbvblGsPZIuDn5kTPCXJ402m9+e
Jggdp8JJr4bjUtejHllHCTHjtWKnUVFLn9iKt55yb1o9V15Qf1qSz7bKkLepzCry1WiX6BMMBtMo
4DUnZbHpyTYJA9HSFiaTN0x7BBAEoC18FTtfvSB5lWGaLuzEKU89BkEyy4Kj3oCTxKKuY8gtvWUf
WA/Eq8oHG2qAjx+IWWh0ZCS4o5VNX0VMX0syi47wiBb11JcgkWjD5dacjU1cKJhW6zFGM7NMbBJJ
Sq2mWnZUsmdYxW8PDOzwiCxCrNZLHdcgogT6xWIg6OOlcKHrNTqJDI2rI0Ty5EMxYCqCyvaV7OZi
lRhcUFyGqiTZgT2hpq+58O0Kd/hW2sYVn2UB5XIbE7F9LJX3gAr0aho0W4wy2yvYQ/hg6lUE+xr0
Qv4VdtMxagttq995BRMMxZjp27bueTqUVTGaiKbbh0b6GI94mz3ZqtWgyR8UPNaR7CB/UXli2g9G
v3e4tl1Nx9sT+URV0UGRdeXw5tQMYITWRi+2rq6pqA8D8XfnwPlv9s5kOXJk266/8kxzlAGO3kzS
IHpGxzbITE5gzEwmesDROhxfrwXWfVLVlek1Jg01qLRiVZLBQADufs7Ze+1u3qVtAy299+ku2VgW
0ZSt+8K7VomNmjt/d6X2P6su+nDq76ltTk9eBhZ6sL+DyA/v/VC+VWFuHXsB6FPITnPehJbcZK57
wOV9qnMF3TJF6pdUVnnxGipgNhbklmN5RYt1TJafWbp9sRb47kPrZSzkwTYiuBHJQhJIoD+Bq3ki
hXpb6MGFFN8TTqHRziEuLPemHMXeciaA//X8m974U5JUXKza5+PDk+9JYGZzbH2vVXTheNQdA5tE
rCyer6CxorSdHohB8+Pye+Mo60EkGEFByWJOrOv5niArxPJ2G20DAA6RPWCF7+19pPsH3QfDHUTw
Y+08e03hXKy+d7F/W/VFJONjkXmrvPbSSxgVei1RTe0KSx7j0IL9FgTJ/kueGaeF2DpGUuDDRySb
iI4hh9syDXLlqk5GuWmXw3huTNcfo838Zsji1Ze8pERdH5imf1W6+2kF9dphQH0eA3Uwg26+GzwM
TVwFzQh4rvjJKTAO7nFksiSWwIdWqfqNDHGfWFBIGL4w7WdYs4IkR1TNxJnSdE7NUHyCKpw3yHBM
Dkd1fvRQj3pRiZdyFb8mgXFmSlNf4+ndkAg1yVpJHxBEAztuUEZ8/ZEjdr00pX4jRX04cPIrz3Pp
HsoArwHzfMKRMpRIBYF1iaPLA+XNS0fASp9/61oHqSReOFJicbo76EZw+lODfI2dcKMfMxXZlyxq
Xv/RGiggaMW5car5jxNBdjVTdo3cdHZleK6oR/AlCuIU2WwOeRj8YuJ/YDEYTk2XPzZ5bp1i/F9E
temTBvDFLucaF4dQOiKWhbexJuOJoLZP6uvuYGj3h8B/uMkgkhxUQvAGNdGpcN1vDPiCuyBPQgS5
5q96lpic5srYmY7bnQaMo0wr5EGOdc5EzMCJbUA9NTH4icwhaq5y6AvV9OCdFsyyo3CCFiH+JFrA
4q7p+TKRk4OOQJtHww+x/zvw5LqqxrPF4GNPRdyuSh4uHB6yOFW1SZpEOT94BZk1i9BmaJndVCn2
CiucECOBA5j8bTcOBwYR9ptb/8L/sfV1rc491dgd5/A37pnu1NlPPV2NxzwPrwDwJMukWeKENacH
TV5V38OD4DbFLBI7zqMbGif6CySgZdWl6G0StUr74AEgZo0mn22WIUeEaChxxkjzKDIYFmMBbsJC
1rWLKwA+nZO+dfQUL24LmMCNwfbQ4Eq3ReITtqPNfI0OU+0Nn3OmRPV74oeRsMYjpht98DoPtVuL
69NYGiRF3/2S6RhdJhk/CAjBSRqFr1OPbw6EoXVi3+2JngkgeFItmggDj5VjcSQtnPIAOcne2j5u
JMcdtkx9m2tZ4Dntc1JTDS3LrWFn0wYkEIZF8eTo7LNWzFjjrsL0GrnDOSxz4mEYlK2r3vr9lcHi
d+V2HtrmXikFxjxNl3TvYD1hEztUHuNzOAHdfRIV1tUoD3lXJ2fJyAshpElYhGdOR4w/6iGZs6NH
f8ZI1L3qvJuUxsXDtL5zfAsIUoiNeLL0pc9CZ9WX8AX8uLg3Gvjc3lKQxI2bXct5eAMqsPPHXPxS
o78qyxCKsTOIm2JJDHsvfRlb3LTO6F/h5jTvYTnuoL/8FCKMqcfFc+MaMHYjVBRwxrAd2UP5OABj
CfFy7iKDiKkajDgnc1A3iE8ekF/i8G55GgqZbDmMdQApvWzr03tYo9Yhzn5HDY3WdkhbRp4dQCDl
jxcxNYiiarH1I7KdwIs59LIYnKu2mrkjNdX6cijJLCs7xpIagfElk3bZEjiG+HJOETtKW73YruYd
MuZnYBCJ7ZThxYC/EE2EVIko2DhiiPYZjiAmGFgYcDylzO/Mj5ATlNu0XONcfhvz3DgOrsieLJth
iIRvgCf7y5IQBBQvoNI9nld4xWMc/3DIiGXM+BSzXFwTo/pdkrfl2pTkQT4h5SEba6tHBJfdULHu
E2q7bin11sxRjN1YpMc4w4bpVyo7B/re0KSe1DUJ4KT+zfuguxlZFW5zQAZ3jOBt1Ey4lPtI9Meg
ZmbflY5/zHuQMPhAxQ4SqMXAydnxRFcIJXlQW2Z5kXEviHTPx9bZxpk5nEyANi6mxaB4iPspuZPL
Mqu0A9WYgIF9PTbPeUHI0+hfbEb4B3TecPgrspm++mtm95SFnKhbGep7PVMutEaR7WYy47Rs5TYW
UCadQnb3tnpgN0rPRud/+2rBFL5y1i6RSIf8O7FHFjNcBEH1uudxm2FmnmwsyR1Evb3RfqatS6RT
qpyHahx/uaV3CosIy1pmotQvFJkSk/vsdjgXm9pFNgGHn50kfBxDS9/lsqVmtaeILqn8zdt+tJv0
VhIyuuloma5tt6WSlC6Ho5EuilokHElkvvdWlm1IIDGR3S5QeXvi3kkq716AJ0y1s5vmJYoNETdG
U/AuRhI1ZIjUtP98Ttawv4snONQ3su+ewil27uI4nbbOyAHEMwGKmWHt7OrSvU6dP5wkQwQTj3Ck
j660PwckFmerJMfCIn8wDFFPpGbL7RZ6YJcAEsAtZYdLOals5tQn726w8jVeHQ4YIxrHTrqXJB9L
gr2ie1WZsHZq90PJi5iT4GyX9JHKDPeJm82/cqONl7Q57qcWsNOQphFnbsA6y6kimoIflfS6txW9
qmyVuAGZnrxJWBdzd08QLREjN3ea1O8ZgKemYkIch896tH5w4ErhdkIctNupuNhB/TB6Kc3GurB3
WY08NedpXtNtXpdqgKuhgrMbW9UTfVsBVsnzN5ymbn3WpHvGzagHUjc4Izj67kjZnpoYj8Tgk+vc
FpHAAUuwpm46FA/BxOij9eBKe2ttlmiSsvoUjYPJZDtkth/GyYtmJIFUF31IBZ4zazx3g6p4OHSm
RZSEdC4RsugJp4qjn3WRyDs3AWtKW8ldf7Ues7iZgXw+gN2iS2/ofOf02beGYvicecbrGDF/CdB8
nuJc3nfpIl4MjY2wmZ5WyoqPKnySfuafvv4ooGovqJwnyAY2yk3nM6FGRTiMem6ljOoD8Aan5Jqc
QG96y2E8xBFEXCvB3lDl4Qts7OeCB+EUd+HW68Llqc5pxpFfZW7zpL9HCdfdC0kYbGQWrPFbM6Dt
amCy8cPi9wJk2PpyZiPr5MXOS/PEkKW/0zPg3oSUjaOL5t/KjXNTDMUtnTK4PT9E1+yrtM5v7M7W
udJAIVsIPobInk2U9Xh3NSMby9GX0GohV+Tdflp8q2PXzvuv3oLVPlGiGAdTyXQ/pygME+YfZtCm
B/PXRObXqYHdv89t47nq+UoM7kb3VnjRRMcadeojuW+bIwa497SBtg1IhicqgCUG6XQRt4iV4lDr
g6U54HGgh5UIGxZDA/sEZrzOiFcGfwBA2pHIhXRJb6kMyIIDhQyJql9icJtns7NJ7LGSXZ/Y/lPl
673do9WrA+taVvl7Py8KmlF2T1Xu011TNbLTITvJ2g3uMvzxEHLr/tQYCZndwrwnfOKVSyDBRXAE
17b1gK063VdMKNeI28tdE2TeGvaTg5W7HPZodNsjSSl4y2ske0C9dWH8MNSSNwY8cOfXbbWT6Wsf
l9MhiUiv7StvpLGaXqKKoN64GPsztF/CR6ahvLb5j7CuNuRFlB8ZqykQ5naD4ye+yLxX2woW4M61
MlYjDxO2O2HiMJRlf3NHmsN5/5bXRXSEUv9iy15eu5h1C7ZjtG9aa5NM4fzYTmP1EE2/K4byRAtQ
XdDy0Q9eQoTtlMPj86tvLVnyR0KsGqR5YCjghY9oZKv+MlQktI8u9YMgVFqN7gXTkXvxwvxnCWnm
ribg4Z5h/3NYMPqgXddeJ7UKzGiFxb59Zs8JV7opfVKUt9GSPGPg0jyM4RN97/zZMH4Xuq/3zAyX
FBpKHSUJwaYzcinMAiVOnHK3ZWlCdrZ9nwFsuA8tv8RMfPvzCzFyXyDJXhspgj3PqfyTAXEOoZ1y
tqnjcJEpzl5SobhJrHg8271LRM0Adka1s3/4MlwIGDgLEcsFCELMQGAib8y84NyMjKxEbNRnpbO3
QdHJMy3zoWZg1SUwjoupMda+tFo6UeLwVSnyFlD9ZsbB73o+34z1PnDJ1pSev8d+Pqx9U0fU6DTv
pmx6IGixZOV4bBNruuc34IQe6F2hBCy9qJ62aH73NR/WmjMNWfWh9gmaaD7mkoCEaUDC0cSWtwOg
SwYe64nvRxVwe+Mx7kaCY0Y9kUXlGxuOkf5h1M2WovqxqGx1YW5g7BtF9EmzjB1lx7avQjR7Ds7+
ajmxVhyLkcQQCDewOdDsClYG/oslToFjaVefTMOj+cQ+DJ0MTZZfAV7sTo07hNtOIpsbR/xmvCc0
if24DwYacvFkvY41ZVmjftLAzA/a0QlUujJYW7IlQC9Fzm+L3j5LZZ2kOWf31MmSUiB110EC2q2u
yO+DfkvDtXetFxr6S2QkPdaD6yv94mRO9hizZMVaI2rx9bPqCA6SMCPRlcGllMvxLLW20SzONBcw
GmUGI5IalF3UYuOXWGi0lYgXaI/opLNL6QjsNTZtXhXIT8/OHfLL/PFaQTalEbfJjdR7t/Eo+h4c
xcHuWZiGgHxWFs/SN4eDyedmNORdQqrg8GflBN2l7UHUPv278jSi5sNFm5BlgTFohYI6PDPEOtZx
kz2M9DPW3kSrt+uzHs5QuMw0vasM+nQzU3CdW0+8Rd77FHv9Kx/WLVUBmVFpq1auPaAuIMJmZZmJ
s0sccRvt+ocjGnWNiF4uYegULgWQJE4SSXv5NJMgv5rafeUO8rsApKnK9LlciAvG4PUPc02KARFZ
tZsUgDOZzOUFj7okB+TQW5pPT6QgKsEBXYWTnXz9MjgI0HVdhCyQhb4HnIZAy1Pf3YVulZEAK2r7
YFApnQvnh4Ecdx8PhKrCBmDbHPwNE8x4rQsvIV3AZOUgMukVShxIQdwjlQW7p2pmBZ8xpRsSo2Au
ZnienbZhzZW0YHt1gsynHl5ixEonl3iMMiOknR40YuaMDbk1t4NHhE5kMyoxPPtOVOUNqfR0Cp1J
nTSTIpLL7OOg8ubSIljZh8H8w7fj6mQKuzx9/Vvtyuqkcus1bmDkRHY9H2OHP77+bZqhhk6GppdE
Eohv0Nj2MNr2LjqB1iKVQAhkY0Eao5we6ieFfYhJMh9zNSbIErPQhKUBD8vMZ+tFt3G7bnxs7G0c
OPDNkunSMr7/spdVjFef5+wnQqz7xokgB1KvJKH1ndCO4ckuUnnyFTTDXkGw90gys/PFVJDSDAQv
exFjrx7t7B1ZovvcO/ne0SEJbMTXr8sTgU0D8dBCrPP+d52W3xJO/nvGD3R1Ua+zKc/+jrMteLKM
81eZHtN4+uaYoIusJJg25JVSRJbZx5c+YorBO0UqbS6zQ5wASmnU5YocxiYIJAGH4wspo+JsJKyU
tKE+Bn6RDK3eCjXFb6t3m5Xr8hi3prfoVfrT6DivpTU9Ic8LN3FW/4S3X+6tyNho4VpHgmUuThTU
m67HvRs6wyYDgnsMg/HUMi46hVF5lkOcQwrCxuvUnLrtfsCuEdZHZsa3GN/7kWOStwG58kr3lN2h
98nuWqLZx1ZcU6ntXboIlysjkIwDIXIWQ9mtJT46EvSIKO5KuickJBswWaHL+PJlKAKQOgGrRGVG
GM+ZTq2zCupdPpDY3E00zMk4oq2oegLG2jzbdiVsoiGv3UfC3gv0qe5ddkEDGd3srmEYz2q/Dj0U
KcTm0Rut9AfS8OZguoAaDQ9EG1uNDcQ47UxxCwr/s2zQRbFv7ksmL+XQNajegxTXJT3d2QWYVun6
gLBKHRQShCqh8dyMB1uZJiFHPzC61PuxTu8TGrIrnCXdoeu8beepfT5k/k8F7qYF5qGGp1q090Gi
2k3rGsVGDfQ/AUt48JtGewMnzuKkLaz7ZuwvmYNtuay/lbTUVtiJQNNZcok39fudiqjyfEQTOqya
7SEsenwvHplUE4BqFH1lcZmq4eeUWfQlo/zO1v6tsRiRQJ2FLkaW0MrpSVfqJZEHzC2wCNaQ44LQ
ulCgPLaR1R6l236PbfMqwKA89K7Y2QBKL11gPeghmWnUFtGGhVAfkxhDvVmZzMOYP1H/LZpHdTUc
37xr5+7py0/QO9YLEk1gzz3nIsfJnrMWwh1cz9d+oej1ktgupzZ+uYqdokzyZmuQWo7dRmHTY+q0
hu1pnyFTf8Rt05/SUS8CUvdP4/P/Z7r/e0x3xCx4wP/PTPdLWlWfdH8//gpEQd+xfNc/gChB+IcT
2Is134Eh4WFi/59I99D/Q+ASNb3AQ++Ex4PvwkHTJ//tvzjhHzaedRd7prBD4foAHv4BdXfsPxxw
FC6UFSzodDrd/wwVhZf5m73PxcmOV1b4gU8f0DLx3P3dN2vzfJW9U5nATgxOrpCL/bG1TzXSe3pW
XdBHJ0/29iedOMjOktylAPRaNCT+S5OJMv7tW7Zyf2GtqI0b+0oTvCrZ9t3vWDtF/YFqazR+jVkA
RTebO3Cv9tzNq0mOab4s6J7VrGrOoNmmll7RPbeur8XGdLvuFb/RmDOklclwmJZW+yGJW1DaYVCM
0U83GZj4F55gEMO4o8BwG9gSgbeRkHtdGz1NWXOYkvMQhg2zySpNLSrVRMv7eGgiGxBr4ALrG8ZI
MyITMdnwqJrfTTy7BpBxZEybloElJRw8QYdzcOzg1SmM3voUSLC6ddcZLKlTQjce++fU026nRdtB
eBs6jyMNogrAK5UjJo5KfRF2Ha+WabO7S2JMTRw2CpdUCT9p8/gO2y8GBOhuKF4bledIaJjVgnBI
HMYc+OQye2ZGAJHO6te2XvyreMpyanoFtthwCJklCnYsU/x/fiTag8lIv9yXczIBcXAJSP1elXTv
d2bEgHTFqYX0MZ1aKK7UxPl0DEvXpI3t65CQ3sRHu6CYCj3zF0P5y0um5BaHqvhpzhM2wy5nSANR
upXprgfiw49y7f7dS5ZgGztU0bUM+5rDS2S/VJZLbJLlVvG2yfyZZMLKrLHgqIm0SU7Pj5VXwD3E
eFZzerVq4L5dE/m3wZeR2lUjIj3y2QQxLImR0eDjRGRax7blraIQtfOco0cnGNMge/Mk8LHOTbep
pwV0qKaT3kaTgNisoi6rCRBhle70KjUoeUOCm5fBrbIh06Pgz8Enk8WJJbEOS4LcQVnCSxtTZIOn
MqaHz5TeA8NKL2tmH6dmZxQ+hB36rBGAUbDPAoX5RQILdLeR2ZXxNZaDFvBUupKgW+F1JJfLEdeK
I0W2V7mrGmYxXRxfjCme/FcQgKE46Ib8BWIOAAU4RM94wwxj3JR8KuQwklx09cD1bYUGeIDDCN3W
HBvfpFPq5xEZzZMFbwsYMhURrhH1QJETn3kCCPzrXffekogGeZ9F+qsgBYGMhk7tVSUShOIq/dGM
DMsnYgxPpRkAG+ucaBsGJTkBEsQyUfByO8OUlKvZrNptwiDp5LRWc0nJdFjPVWXfGzlyhhA/5EtB
8bFXaQDfwG/885SYOd0sBFGx5XuETDrlXevGioFtHEGzczUNTivDhG2LO+hs7qupmwjJQpi61262
P51S6Y+hK9gpjdF5RBMaPaqRaNXKsqpHWY04VgWCFig1aPvqePgxMuW9G8zUfk5yk8CsfPCTS0C+
1tYrGm/fTcr6VlZderCbDASr5lEBY5bv7DCtDzl54KQDBFV0QBGUH4yw1dvW8OJzXEdkDDS1ReQW
KySM4ax6rzhAbBvMww+eh6F3aLNo67scS1J42FvkhKRmtKI7OAOI3ZC4703q9+3F5lbcj1ggds6M
iJFwXONDpHriR9XydUxl/8BGP+zayqDwxxZ9P2dxccfgv2Bt8EAUuKlDgmbPyM9NnPKaB0a1SbLM
/F2aWfXcctC8WlOQhERQsTtB4ivFHbJE482Uc3eB3AokT2ntQVdPcvmQ2IX/GI7glrRG9UsZ429i
cs635SjDbVYLhy7qSFKobY49jmoe88Hqp6fZa4YdUm6LDIFIg6LTUgMbpoAUhQr3zCFIve9cGLNl
Y6NjG3zQ1+5c/RwskXGHUCa05pA8j3XrXdvJ7a51kyBV5fM5IFwlc7jMpzshCdlzcgYwMrHtI4kT
E0mSyt0EpZguYIkKdisc2UFPPGlUhkh6Itf/2QLcJH2gSc+mnWnyBiXGL0EdqALSiu2UggrqS3sN
WijeSsvkRhdLXxJEzahJzWyHWnPa9xlx4GFdkqoeAObM6G6vPQeYXsGjtB8Sx78UpQ5eg27I9niq
3RPw8+YCmIAp3Ly4ponkunIN6P7bVZbtMdTX+9A0002GLeCg9Cy2YRRANm7xx9cCMK5ZZguszEl2
Bo32u0bUGvBB1F99LREro8I4JnlJJHbhql3PurmdYvicZj1aB1hf0WWgq7VjgC7WbAgBDV04Fw7o
530jZY1+zMwJNWzFrwKqwNXNIBhI36VHENQlna4kXcs8czZGybAwCNR0Z+Qpxt55yLA22Q2tF1ib
ntZoYgzlHqqSIYFt2xb2Xk665ZCFb75fejcMw+LeiPxhw4bp7xVgLTDqPWGzZGJveLxZRHsKuqJn
t+AArncNvpvfiWPGJys18x0g5fYpCDRBju4ADFV1zsYarYZg8pkA+BkLYKk9bxmVZsdhnttNNg4K
LFUh6U+U45Xky3Y/R1m+LXwvWkPKRRaEXWBbpfSmSnMedq6RIOmo7ZQQqdimvK3i7Dh2eK0l4aXY
5exhk6QpA0xqyQ2VPLfDQPFF1LmaT3HNUZ8N19xilp02gBnrrQu49m5AGrH1ZuLU/b6gFRRmzHws
nozSqfQuQ824mSq41EHatrs+y6q1V8GghiQz7BNVLhsIMDqAlIslDVwm4TjcpSVwgmIiyz4HHbmk
SPTZNhvJapZgxM+pRhFsGJmBpHiuDjPouLtep/3OcOlKQ82IQEOzzJAqSjMy7NytG0bTNq0QO825
h2Tc0Xn3UbfEhGbm6OyrerJxG04D032jkckjnSnk2Mx7ohXRee2bHOp5R7CHvDpFphDRgMj1icdV
Suy6vOsY9acQoDdmGhfDLrE8Euona1LzOeAiMS1sZq9/mZxZgqpBK9pvwJ0rEoa8AgyGlXCI80h0
06sSLW8Kdzq0GkHYEAPqCG5RPBjaPA9+4PyI59ERc/UnneT/dRW0/6yvH+Vn91+XH/yzlrpN46T/
73//svvza4LsNh/9x9++2H6xGh+Hz1Y/fXZDwbf+GXm3/M3/6P/8l8//CPHRCoOFFPZv1DcfafX5
19rmH9/xj9rGg/WIg8CB6eh6ASUJaJB/jauy/jBRglkBW7nwQteGLPmvtY3/h+NSbgQ+jC7Sp00I
Sv+rtoEA47ssDeCtHBH6/5nahnirf/kLucQFKumDkuEH0T8KPYqvv5c2vZ+ZRr9kYA96xbmMzjVo
WxBGgEB+coJ8H16MO/J96PTd0Wf6y4V6+BNa89f0QYs3+E8vzm3ruiAnQ96Na/3Ti9eVWzeeSZaK
zakCddvcnwp1LeEQ93tCXyZ2HO+TiOH/y5ddyr2/oMEGJ3JHsOuk2HwbGsCp94Ox3w7FelFXdCdX
7rzy33nJv7MGl6v89ze6fAp/ecXcQ/kfEHF/QLuBntyCu91t4wgz/6bPXv/tt+f49v/2coFlBQ6s
pwX2BB7gn65rVxiSQPGmPeDGjI4JcxPfse+nPgTmUgWcRLs82TLr62gHxsiY7Ty7hCUQ/cSHLV2L
/OKXFawOIwp23LnhutJUQsRU1eu5ZXwPAA6zJPmCBFOabxFm8BUKKHOnOQwOmfNrZGee+OBXtvKr
QxWTEtzaZb/PmVYiRGJ4k6n7iI7+pszUxfGYkKRzlzGY66oN1THp0cRtEPOd0LTG8iPIQ6sdInqm
Fdb+eNvirlvRbr9GfQpRt243DGDe8rCDDpFONzww5Mdo/3nyi+gZBgjNUSHTg1KgDiLfjDeLY8LC
un/w2g8Q1Nx59keioQ7XlUZySuBRBXfcKdxjRwWzhh9wIUhoLVzm3Mlwp0T/067Dq4hmnKKV/emW
wyWVzbstxhtHI7LRuguS5jeNYJoNjSs7Z+QedWS95YyNBwLTVh4NSgKGx23h/RhSLAeexiPDsgwU
f1C3CefEGkXAuxkvAjpRQxIjOxnN1Lqs/QZTBU1he6Gx/LQq8UnEbLNSEApWgmRVTyx2G4b0nEfK
tVXNj7VV76UqOJ1TEmy5bAf0JN8q4+jVBKD1/ezBp1hbJdEJFQfGlazTrePU737M5Ddl5D3oz3ye
bolnb9x4wuA23bRKE6Arcj9WuPlzf/607fIWy19U0RQhTbHRQdBAJWC2yFxI51m59ZV8j+D4G763
ExXZCDbZEK4sP01Vb9O+LzbLz0GWcjO1e6/rBw/Z9CbvFjXQvOaMG2wCwmuDhYPoslxJbBJIFfkr
db11RHeesb4Bey3wSkFcX5WkVJBIYBOt0HHVAsmpwDN/0yudVpge0LWUtfNpQKvYWz1JSTSZV7nx
EAnFiD1Lf3c576DsmI4lRn/OaQ+tSxt2iyjab5nt4JYChBPWAaOVxJ+2Q54fywU3ZFCMQaGGYB9z
z4kZnDNCE8uq5boJ+EUaZzlfYfVgxBhvM9iCwGz9Q0NAApRsfme/owRCS+DMSwvHss51hspjJH2c
qgKWR2Ek5N+RF0Wvbaco4tcNo27OuABstblJI+oYmqEtt8xShjT7rw86JBmHivEDMt8DPyteI05+
HyIuhhJk/hrOkuPdbwj+vODwJ6Ij/fP2rcTioWjqnxamRUDsxWOMXR5eBH2q3lnUzkzZpoJ3FxmE
xtXoIuiogPrxvRwJ+XSbdPWSl+rKOCFe20X/bjUecC5jRA8m0bH5oUGDoWXiKMh9msj3YoT2WRgg
ZHViHsYBuRznR1/4GdUqmSLYsbakGDyk1WTtu6G7BLK/GRXeiWzg8n3deSbHZtZdcrNi+S6WlJAi
RYINkoCBVxRv3eWJq30YO/7ebJIdihHqfs0z2zhI3EaXKFmBoyGOR2yOi9M3j0kFM8zP0uqfhUK/
Iqz17PCkWssfNh2jdTewxjucUhE13UZkOevObd/9lLhDPxweiSyOV+jL9pDmmZMyoVmPrxEzkO3g
0iVBlCXXcTM5a9bPtRUXM8El5d1yOwU1YXFasJjhqtn4Mr0V9iuzQmdHGwJ9Vuk9MhLDeMIDmZBe
xkT2tZdSoQrmEU8i8uwqlvyv5SjHb0ggEcoQ5AnuAp8v4K+VEW8qbFamx4tksfPZdyxUo+YTKQIW
/0ltKhE9IdDgf/OhOrP4bAvFWhyGh9n2nhJbE3WY3vqJ/1iF9WPqpI/tqCj1q5sh8nbXppoUCOSR
y/cDS9y5fv2Gr+TWjPrWhvgMjOje9LidTdQIayxTN4Y5EETS52Gmte/yIaJL+BQgL1eDWtaYtnxv
U/fWVNsRI94qbO3POtM3Ac6JNdO6Myf7UTnFo2WWj8Sb/EZjuBldCO5ieY4dPtF54nJ1BmqnEQav
GZQak2wZryNkMY5RHnHfXwaTSwHRAGsYzsyEyzoti/tESIX00X/7PfNtHHpyFSuPARL7D2FCDBcL
CHUzfJAVvsPP1Cd1J83Sl6K/H4d9M/evOj9MI+unEfLW4oAJC7POuy5s35dLAjgv55cksinmaSpz
tPn5OH+9Qew/Lgq55Ph1w7uyf2+67FiFvtyHyA55zbW22EfT2t37Xf+dHZn6TyTbNuMDDyMqSRpw
j77TXdja3xM7/tbmBISnvrP3/Dk/02RDitZtrTCFzDUlxaYXNvrkAsO5h7lpWdWgisFiREW1spDZ
kfLUt5jF022EA7BWKn8MVKsPDD8Z9cgoWyu/e8x0RdZb2FrboPVw8TGCl+SswH3Sa0uVj6CSGepO
6sGpkytZoBfiDQ20Jix6y86X9Mjusv7RgVFMtknyzB594iPEOgytqc1FDH3mxsiWeFNXEFeQ1dW6
J2Cij6s9bQ2xSUpTbqzFrxbwFvoETVCCc8mYA8wbPLHIG1Czer2+hT7xXF5qbllljUW1JKhAk3iT
6minu1OrXhi5b02SjHrRUmviFyG/PvjWMmJm7QhBzbor0fi0hiwCPTBpput+4WiYLj+KTfVXB0FB
ls5DlgmLDXA65/xT99B8dNQfpBjFm0qMTeCW+2LkWAPj7KSyfjhlEM9cchAYqYvzbBCZ4Qxgx9LU
wQPmfvd8buWmVrzUJN6VpY5dTSBKgrOlbufhbvTAM6o4vJ/b6TFBt8Aa63xMUU9aGVmj61F10boo
qmoV2LyppAq4nIVX7uAJEhFTNyvhUSDnRfHDqImIDjza1v6INzAZmDvqhPD0xiFvnV7Qappx9XWC
34hEEDihFTRPA+9c7D8OXvSDkjVnLG68o0TnrGNoroYeDygCkXCQHFQqgiGEeIKweteGIGMzAdCy
ky6oyWkHHznlXosljj6EYuYwBwcDT6rAxmQzFjiBr3yNDRYfgnqMrU1HAvrL5I7mgbllufMsuZG4
C9aTD6bG6yJ0pxZ8CWt2QV/8D57OY7lxLAuiX4QIeLOFo7eiREkbhFQqwXuPr5+D6ohZTEdX9XQ1
RYLvXZN50lxd9RU0H9CS5kBAw6CZztwND7PrETPJMKDDAYVvJJKmJ5r7WeFOb9QRpkf7w2k3HvRh
OoYKGm6c9Bl07f6RIER1Yi34KmsuoP9eRFxHDm36Vp0vsrAcrSn+lHIrdmtQ6kTcI+SSCB1yopLM
EoZxMmGJoZ8I4lMIg86Ju2qrK5O4XSrECJaIQxFpwzp6bDYlTaidRupjVuK7Ehm5a3RDuG+IEmSk
LEksI4ICaQLlTzUozWaaTMYTaHdiZd9w9yZ1UO7iJKo8zdhNpfEdYHV1sY/KJKO50jL9DAZfqiCS
qlOcZDsOYIoCrIQ+EpvYjsIKj5xc3ossXaVr7Z+Wr6ZXVj9xzgMRDdEfhuyFPS/GDH8N5K4RkMRL
xesmc0dYYIXWbvpZxEHysK8MFFol5/Y68F+P3FpgsJMpvPh/TxQHRWywgTe14BSXeuJakw/njTkV
p0c4H6Wx0m25L8gWIRQGAeUAal0nzyWS5sxJwiCGnhpcM+0nzPiwCaBJPOAlJy0lm1XtedJaKIZT
yf5kNgNme3H8nXYkl055TAeSsFGziFuxtGWwaW6pbMAr2KgA0bDUeuOT3MpNL7WKK8jiawycuA/J
R4XdlDosWwzmndpXng8uxdZuMZvhmsczx4CW4yYJNgFXuJ+0OtXV2P1ODRfxOKXfdEWDI625vBUr
AzfNm42g9Bb9Q8iNPmOvh8fldkpV0PqQLinKb5qMYrSTMvgJSCgcqTyTSwnwIgKhHAdICasovVci
AqE1qDgtexxgUt3bDdHUCP3qEv8V51EnO1ZECryZD6wnNeWoxul3VIwFd9uuN5BJgwoY4ISoZ73U
fnoaVsdYQ0Yb9CeeSbvVqMZPHsq/BcN9MuYobXFNx3Yt87nqKrlBk17vdA0bQSsmKPLS/pnpw92o
iH3BNcf7EkS7EHmtTaBvhwxwdgcDSENkJGch7H/x4geeVgH8KufkFfUBY2J5HHfUqGeNODY501s8
ukrpS/JQH1pKi07yBbHuaDbRjFBTYqyqWvTULRFQCzrHSO8zl07B16FRbqCb+WjBByCX5jtmf81t
cFDHlXGXqwFTnZC3GwKFoOEjTVfhTg8hKRQ1SyW7mqt2EyRba0DYqmjBS3DKyDC9tykMXCg6kVtg
GktUwO8lEUCgjQZyfOg5DM3Vlq7Y8atvY+kiV1qVhNaAA8LqYB/NCafNsFHUp2WO3ReAsxeWc92O
yoqMmgk/Lu+a7iaWwRE+akcK4XwzTHyvrdECmh3SkTMyiPoRsmjbAJJUTNPvRPkBzfsimNM3Xq/Z
NQB09Vl4TkYCH4kLcYMM7UpeTd+QZQGqw0Z3pFYsvTEgRHMy28jl3eVxR5TLLld3DTW0dt1IXjc2
lNbu0NoROt79F4WsEse71XGCLjk53/K8WGu3yeNpkd47hY0/GuSBDeP6pGWq6AJM3uDr8fhv+2NE
x9hIFnnWnJbOQo+xMsf3/TTsFqIC/ahGJcpHFQEFZgKxLUymxkD4fXSZMqpnDxYNZ01iOHDkl61l
pocSp0GHCs+29Hkjw2I04gpUnMocXYz8appEVy+Uj0KqvEYa0v0aOWwI0Sey8TT+04jLnj03H7pW
f5WqQF9AgnAqqXvY7UdsfmwNp40w1AYzkvwmLvXfdJ53KlewYzUolqNEnDn/eX6ZF+IVKz7EOYyc
spB2c1ndylj4qkLkYtTZ7OQYcg+zigYOh7FOmWO3unXvWPu5F+bcM09s8yOOaY5JJGNWUEjFxohr
f0mN2iVT0CLh/N5rdLJBB51gjRpOlJCgpYIEtFmtFnKg05dCZXKYLiyxAm8wTdXVe9YagWEemkLc
DNrbv+zuRddQqEr5WV5zk+OZ5zPArZwXseYJK7gmZrNX9X/ztroPefRiFMFbkYQJyh3y003cKaQt
cagawgH6IEbwSCXyRCufbGtZLGE88wPTk5lHIQtAl0TkICkX5nKooIZnoVFseHePU6Pc2lg9KXqT
OQ3wgg0LJR9h7rRj64NMWDe3qqYerUVbtmWYnARIqezvxYWqVrlWQsarhHZnqxgoViLjRqVDcY00
9/OsfhUL5icTmZzBRNJW2g7QCKv8qrcqJzPTJG+uaO+6oYC5SGFv6yOHYMCOTa+Ha6dMDdMhDvFe
1N90iiRfwveTN8SNG2qvHxRT3MVXQTQHHKndhC6i/9VRjbnJxihKBnQVb5cM6/oukGyBiBOLkpIl
LMlyiPi1hLod/LSNbTPL02KLnttwmD6/VjOR2Wt/l2IQw2jylJlgOHoSYX/meEuSNQoQVAAZeZ1X
V+fe4OsYYR05Zgnlz6wK+1KU79nYvhtFJ7rqTFbJkAPqNhqLA6WXKVb0zWzAG4001e1ZQztji+0a
eKmrrbnUKXF0LhIbGyL0cJq6CeYLDGQ7ZSS4nfN5xONdTltBaRxL4VdlVilP1HFHFNCjz8ar2Kgq
EPuSqHidNQ+EykrYDVpyN0Ih35WyhjVKIfWOIihYj/oUF7cYlL4wJS3fuYSK1QgkIApMfpUwzJ1a
CLUtNu8WiIjyHbXNY2yri2wAmCLo2nKseT5kEhRR2TBUvs7WacwJT+jHbEdK/SXDrnWAh+aCxRw3
FblDbN3wxQ0RA6f6wIFDY7/e1XpvZc5Im5ZEdE2WxYWttRGlbgBINjXEyB2X+gnhdpMj4+OLwMk+
LbTwUoOMUdZNKjkjuFpK6eZjixBV5ItUQdRpgJuW0zJfpnF8BklJMrYsghaYo31lkRdfGkqzA9K8
nosrAYsXb0lMivWWqWtThpsxgME4gDX1GpVRa609g3JRPHkKnEZvfqpc+MCRZ7ptOmWEU3MrZATX
jusbKGtkcSL1pKA0/cpKnDCdVXAmsbUpjKRxBs5eKQo0vy2sNxPbAdAr3tOC7ZenmamfE/2YTCrY
1eaga/kNQUuOh44bc5wQv3RIapi08c4U/qgjsOapsfHkAE6zcOKqKOqdiPX1PEAy/Zd73vUKwAfV
RD6TE+tLbsAxE4SW9u0PhH/GdZr8ZuExjbPCg/QVuWkT0hp96I00HkF6ZQBjJtg8ZS7BNhkZPhYL
y8lZyn4LHZtlGiE90DTK8qDvOq+VeOZ5uKcDE98fra8ZCq4e4UYgrkoRLkMCfXaajgV4ARascnpV
K+G7AGsKgNiVxerLasBPjCEIMK4iaR9+6sIva24LADoHcEhA6WpfsjZagvRGgQkNC4EWSN5k8xyd
pCZHksIzx49CldWPt1gpjiT5jI4FFYSc2vSnmDjfZwvKW/EKwM7LkRE5g0Zcbm3grq8nKraU4Mqp
1ybWikTitSRiaBbQWLqf1oYtAL0KP0siF8LjX9pgjMANMWcUeUuAAcFoCNJqdCZBYCg5gMKRKS0C
sfVPFjsTxzyh7lPN2yunf+BpwPWc81s8fy2txc4/qQjVLGDCShanSfYdCxbhpQWBvO1CPm6vQcY3
1iHgwmy8HPEjy5i7afbInB3L17FToZgBjQN1yS0h9WttLYORk/QLqUOfQSfuMmyZ+ZA/EI4GwWFB
joxvejGcOdJuNVbkrlLG9UPztSHy0QHswMF/gQubUaIxI6Ulb7XgG34A7nvzTHHlE3/uLZZG5lUs
wezSzacyKWQ/tvZgwDDHRH0UdMbYdUsKLN93vHMwLJqvtEGXkkB6tpmNEnBPrNTwY8mMlGMpO+u4
naDoUbgn0IrL+6RjNIC5yohO8DoNCFRhcOd1TeBXensMqwDOQi89hErkhG9DfEg0GRFGQ1GLbmER
7TTE2EwG4DGIqfKEcWKrdf0FX46lTS/cqFC/kF7Zcz8/k9A8sie4tRKH3UhKM7poe5GbrymdK4hc
5VYHB2s3U/nFYPAZT8pjEdTHmGZ+3I0n1IYcZIpFmiPOfpcn/osw4hdVKD7Uht9IBSiFbQ/zi/AU
BmCVpwvVHXM1enouy3+p9vOEmG+W3ru6w0eD0RLkH6W8Uv5RBFHi5+Y8axT+MiNglz7r2eRtUWWP
rSZdYqoy8Cw5yXswKnWdkcgAB+jfvcNOet+Q0ZDRX4mByi1Sg/438zG3wyk64RvxJNrajP2Qm2dG
SNDJvdTxJIKetoFUePSJsVMEtQjh0kw3TUXNTfzcRk8aZI6dDDd/N/OVdKwgGDYr0RD/S75CDpLx
hgkZAtf0KSeBS6N9aZkveSi3VafSoa9ZCQp6pCIBeoZY1k9Y6ZfT3BrPRdPfRX2Ise9SOkVROXpq
cSYPFO9X1BDPukIxxLCn6CRsQyeieu1WQOOsTR76FQbVAyUdcp1IiL+hkk2IbTj2YwGtaQ5NJ1Hp
/RYsp25nGNivrPJFGhTzpqUr0yvEjVLoc7WT5apGytRZtxGmSf53HKzvwlSugszXXLPqj2ngtOga
uh0TAd3Ef48cd7gQmJg12OrMWRBJ4ds0nTHmqUdyxEx5bWw7BVhuk9sSX6tMkRTbyG8mCkAXGKCB
MgZHQarT7feUJYZkPAYpvDc1KdjCMEbuXO3/FSx1zYhIGofsoAm3tsAOKNTGdUoKjGhsHG66uBtA
DeWjFPstNgjMoPEz6etwL0hZ6+Pr8IVSjA4o6ARbbPRXrR7VbaZeGQvEmwYj/wEyXqqyYgK+Im+b
PL0PxlCfdSgrZbfKaNoQs6uE4nERTmmpPKJ5+mmFmt0QQ/8DxV5zIHzWEabccguBFUxAN99Pq8am
Lbl0kWg4cqBzUvGe4XQmtHZoHo32mgtxuFNULdwKz7pxZ4nghaVBDgk8iXkIdeq/uzAkhoQh7R0F
ALfBpJ9DjSsbGM9ZERgA5wxVPWyItWIGrgAH3hUq44GgsuX7HKGUsyw/Dlp2oxNrRJEP799Bj2IB
Izaywk6rEryt8fe/R1dI0E6dxQyBbIpr1YW9qGDy/c0kcg1VvEoibCRRKjoSuYdzvIQ+yHbUkmMA
HqUaPtXJOAOcY6Cwfs/pV36Vhs9dTr6bGPkzlKbfPow8M+CPBTCbOElVKm4wRwSa8zQMoMat9TWW
a7kFccnt1lxyzPlURMwR4RaVGN/IhoxmBqGwH/WKdS/Cje0Ul/yRFbdZlMBUQ0Ps95Kpr3JcGcaH
9YWvRtjHgYpJzpy3SUoFkBgIREWpXw8igO7BmsCL4PrWqy8Kg8W9USK5LDEg0suufCoSLBpaNdH0
rIVbeWl7Vt/NSMsu/CbDOO+lOe7dgkw23TD4DmJlpz7hRcr0G8jihG1HsrNV0z7Re1E5ioJnTuJv
LFWSZ0WWsR+MvdTpPwtEhr3ShiLZUsS6R0Y3nf/9Xd8OmOgqGb62PsW+FaDQAv5JiDilQEyMjo0y
etwip8VeTHWMiw8WE5yQV41gmZ2Ubo3pJgt8Z5Mu1+wwasnPmmZQ1CandSg95Tg4sK/M9tKAjz+J
GFPIlihdKlEJd+U4kFNsBIguQ7oe7sdtI2DdNEWDgUWOoV7M/mYqt8ykNz0jBdPVA5BrdaJsGtHa
KJn6UabRdFu01ewYXyMmM364JD+FiBITnRhbG0lx1X6NcRaAQfLynSr/nEcY78OYUTUapyJylzXy
U9C7hAAP7HD1MuAdjesnqctMo2imBIIM2taNJBiTvPI1djs5aA29XRVabpzStHJpH0uNyYJcK53X
1/icjVL/M7KA1+SM72wV48A2Q9i2SfZhlPV1XC+0RbsoyM648NDPRUoywDdrCnzU82/fDYekU9Dx
JuN1oI+wtbj9KIp6w+j/J6jik9DhXc0UCAxyRIw6qBPMU+FCdxgGz7AThE9j8A2lc+mAHmU99PZk
tH8t9vIuSQCmyry36owGfgOjFjUZKJBZrboq/HS/M7RPOZaXvZiWCy+Kdh8T80WK62NVRCyR8qHd
1VV6zqta3hQy/gctbf1SYYElBcMX0QXFY+oZxVpptmGu9VrMVQmwSUbWisVnUlIFaBn7zxg6YLAa
rRiMnY10TraaEs4bqpt1Cg6cTK3UyCN7vajU4FWmPasGVbOFIHpIpNK4XHyI4okQ2wX8D4v4me34
PkBwzmwNNmBYmCcogN2hyqWvrOuZ4BHHvRl5Gt2Mh9cPVhxxiXljkwssP1XyB5V0/pVZiMCZnRfw
rxa2vbR4xxc4upaMupevxORHkz9guzzI9YqpI6gG4CDVkSxvpgRXr7gg/Ux0YlmlcGC9K0BlGMcY
PXm4aickD68Wg9K5GF8qcS5dXeMKpbCxnIZdn2ks9d1QvahHcN2X1nUkG5pAn4km3NS3haCkSB6H
C1J1aU9+jukwcfUKYj9BZaSgqzTTh8p6qYxQou2wonb/7y/EFrV7RSoi2UNp8P+/lUUeMIjRHTLW
StVJkGzP//2r7A/5R//+vzXUDOX9358Qiw/ctCCHlrWziIt9pw5QEfgcmcfzxyZ5F/tKEryKIRLk
pTg9UHM3l2xU0GIWoQLiENtcMMgWCpTFInyOJAulkmZ7iirSdCxYYmtMWBJerKgRvu76QoZO21rB
eSZVC4DSd9EZf9PbHArSDrNl7ldzcKna8QCyarnyM8R7tP8815pnmDGJ9eJgXUSZWF0LTvIcyvGt
gF3trcJ1BDB/sQ3gkBNVA2Fbyn6f/96LxIUOT/YlGG0lxW4rjOqu0DpAjlX1kUZpxyRh/Ehyycmn
YDiJejSgjAYil9JoUdcop7BRgVCuonklXl6naux99vrwD/o4PeT5tLFi3pG8IoNTJsjphN+gQNEy
bauSXk+mZMoB1saWcmjiIKWyTu+A6xtfSMvXSUaYsRL8F3RfnM0Tn2DeP7sywNVfvcwprlhJ7q46
fF171Ec0J21zYCZVoDcbBq/LBm0vyAJHjIT9WkH352jitHZYJQcClkmjJOEookjXsif6bbAkEHRR
jfLx7hGOMimtbdT8B5GUKtQryPMsZYrvhVKeh9Ew7IjJoSeFrbVni7+rV4v+KJd+11i0PmPoJjlh
LaGoI+lDnxxZSMFAupm+YSjtuV+ooMK2OyuinG+WxWrWMZq1aVmrMX3Q+ldUOivwF3dKLFc7BoCY
JkVrO2IApCPdl8L8dy7M9ImgwjYLaT9E4bQrgJLaRDuRyFtgQ5o1ZnnFgN1dt+TeTwsedtRaJE3m
NVTViNVXleJ7CHTZ7gW+/2lV/SzwMRDSm/eqwn0JVp5bY2Y1nawypCHSkoM6aX6WN/p+lvXchVn5
KyejQyAwgSzs7oyl/E0U7U0b5z99VCMritWjZmgHdm8YtUWGkZJSr5OlJ7K8yAv74sFDrJ3VmSy9
rslgVkaL+qJfTSHub30M85EkaNTYYOsUEQ1vWwa6q5N5titgfAtGnnsZ2619gx6VrwqYo8BSx41G
/MuxpyHfNl1uHhLGRTtwbtZ+GAJrVytttB81fgwe/3wXWjoGN7Fs6UHgTep9sGymVFYA1VWmnyqD
di4DNuxJdGqxSp/RQ8leIyfi1ZCCwitqBUE12x4ULpDccf2Gd9xLkqtJ2nBnAtu7o6AJdwxU7iBQ
wJmAPvBMs1pvhC5+1KqgOmBQxEdv1bMTqkb+imRntW6XFMCRzpKTRTlpgzRUKt8w5OBB8zbSxuCQ
SZs3q2l4wrUYbHhAbTqJffHWYchyqknP3iTTJBVqZC8sNlXmML5M3tr1D5XnJnpjFopoTkrDN1Jk
CWiiSH2dCkQEWWKZrxxMDOTbynhFXlU60qA21yC1SFEpZSbcyKPMBkXiv1+SoiaftaAkLit+7zOk
99XIbj2wBFaLtXCNEo3och2/UhCqw7nr4vE8FpVy7CP2mOvvE6jTedWKLpMzQzu1UkdGibGVet18
61LztQM4xYH9DUYgJhp1XS/g8fdyM/xIFmgcWQQGSQ1bw9UnFRdCkUyktccNQQ45s/WBD0KYSslF
6/aHfeUMXrMhGHLQ1RXnzthKBMQmU5cwGEmJRO7yLxK5jqIokSyoJ+MGLfs4KuUmq1PjSu7aWSBj
d/UEwIvM7rnGccwGmKjUwOI8Gwp0Ubz+IG2MQzpCupNaNoIqIQm2WmirYEfoyEBoGIBDxCa9Gl0A
CDVNHdieQLHaI9pRMHv09y5MDl1TLpu6JUVB0NJrE8fbvhmT/bRqvoKFQ34Y2CdPSnYE5z46JK8E
taF7DPap7CinuAS6T6x2C5gOtSVxqvkxg4SBW3pGPw+nPqsEWydpzgVvRn8EJykO1r6WLYkzIgfl
cOcQKYb2WDdcDXpUs/XTN0uIEAshWIVAQGbKE5EqhopSh4EI5dfKBpGnylyOiqbrp4Rik6bJ8k1l
7g+SCiOlYAR8McoE8uRwaJtmAb1slj4BMPKOA2Ha8vhpvLCLMEw1ItbFJ/iB4Tk+Nv5dEq1VA06K
lkXattd1evqpcAm6l7xoGegcCCGm9HttMZZewxmgkMJQjGMb1mlJdjGtEFbPt2UZlnvIGOFo1Ghb
CkUMTm00Ro7SRHj6RGuPJM4pSkVl9w+ptoWskPa14c4TMwF+yGWXRd1yNRZJZlJ3MtcgvZZ0CODt
6jGLyWoqDMMkygq0dB9HuDLFeTOEwtqXyRe2gghVFeUpJNXfOWteI4TMPFnzRa9Ylk+apJyEhROX
kLYBsnCabbNQY2hZMqvFWnbExclQIIGqMVnjBaHFZHAc4zXO99z9gTfrEQGk8/AsJ/Yjs0hETNwX
DfsddTyoAa2HbFwgf0M9iFjY9JVMykgEQn2I+uOEvGxnQsYg1aesj1RmZwxDg9/zvLFaTx1FjMoH
bR0AIchuzWRN+25SiT1thnZTrdhM6Ps+nUm21wwBl/+MEq8MPwRxNVoxMt7MfX2dp5yroZHULXfo
uyzTBq28doY/oC+bsyULoqO20OmK2sTsluI2sgLEVZ0e7nsz5/Ksmlur0AEPFARu3pOBAYZAcfFq
sYsNxCOVDUFTxnA0VjzAlDWHqdUv/xpH3km7yQEiRvWyNbI8ZFyAgmDQNmhS9ZugN7JT91rm9fw8
fiYbJ81AjpsVYNtTkT66FmWU4UJ4XnK5OrYAb4FOzrmX6ypjncBiSogYzxlzdOPkAb8pYZBh1Sx2
uihDw9O745xo3Rbg6lUjhdgtslB3lFrtd0Y80gt1YQaKrOylwzKwH6zWy//f7/37y7D+02CxkKVp
zcywOm+J89INZdvo7TaEZ3dAxkb6sN4kvhrU+U6ZZvFAQJ0I4p2/I2IhczEdrRPxlRB+MhtfvQ1r
XpCzhC5KBX0fg1ZkeX0b3kfk7o/QrXexK12Ld/Nz+GMdJdaF0VMSfIHBr0dZpb7RLpDLwoOgeuPN
nE/BF1Y/wCGAx+BWct6sY5XZaeHNkAv4gTOt2iRbcZttCk//w29cyhew+Ddk9BL9Rmnnb/Itbs/L
hwEiLHUQ2WnXwrLh1zSvxjH2SRcgD2v71mCNThhy28slJ0ruwYpQ/Ca2/AxBXHlJv3UDjoKL8Vnc
TC4phsVP9UgZtNUno7oMkavfwjfAom39DcueA6Flxcg9wiqT+Atg85m9pnOHfkYU1QllNNZjxtY8
ZpYJBJ+OIfOTY5BtkMLI9/q7BE6xhTdhGg9B+MOPjjjPV17TzkHaw4xp/Kl3CEs6VpFfHaGCZ9Ix
q8YhU3ZTp4/8hapbLXaz5InIFTk7wKXb/a54S96ET6QEjJKwPXjlptc85U39zuSDLNrgs5fob3dS
Xi2C8lzg4PB8jW3IMtEeDjXRDj5pf8nn8JUDEbtFrnnlh5sd9Q+0tGc17Yf36NG/SX6jOEhtcVNy
stnzC7caEqINHafkIRcZCNqxK6cByY0O9pX4FtQkwiMBoUEe0uCtKWvdebm0o5sccVNHaChxJIw2
1JExcdr98jJusb8Qosm/l3hstw7E8/HZzPvimL9JF+0BIFbVyUnYZih8T+qeLKWh3wPztl7Em/GQ
CfnjwRF2Is917b73e7wBC7Nh6K9HiFonBsc0ko9kl03rE4B7F/B0+GRhR6j53+ZUfwi3aZ+h0N/k
u8VTD68IJ73olPPDPIlvQVDDNPlPS8n71bjM/s7Sz8S439Zc0gDTC7TW7hM7xJMDOCfNovKkeAPy
BiVGx6V6tnYR4mtiYHYzibDKLnk1Raenk532BkNmvqpu/6j94kwfjpZgJsVjH71lq67a5RNpWbE0
bnuEkbgPX6ZXYZOctU28M14bSK3xTg9dQlmf0k2+BjtqU1KEiyfcmfRvc8gdjsGWYQmzVT/EsYcS
9KN1y/fmEDAGfPY+bs57DL0FHZvdbaPIR00SnacvohhOxrXafE2R0x6VDVbv3K5dEjSe6SeGkBfj
hsalfFeBYbs4VUgEiEMvMp3uN/nNOhvxREvekaecReXabWH4Rvb4yVGmfLPnWwX1KMA3TL/h9ipn
iOYiSs1t8WJ9a6lTf5avII8OVrVRH93BHJE7bKXv9lNMPRatliec6p1IpiHqXmdyzPd6Z76A7x7/
6HbpkvpwyV9WRw9S3MUWt+lLNm6FB7MiYJyMwHpXfKi+/Kd9T74C1lSesdFui2E3zypzzRf6xOVX
yuwu2+ZH8UW5Wbco2TEGC3YLA+Qz7xDNOkkRpt1+C6rbbSg3yGl2Rn0f7cuL/j76xmdwbA7hpthW
v2ugr5N8wzWce+LWDvDPKTxRf6n4r+2g3LKnO/TGPbtlzLr8QbCzV+b272QFpmDsXI2iCafNNucA
wjyDGug3FE8qet2eK9E2ftBxzjMGmPOItEZxIEc2DzwLNXcND42MHMwGrIf0UaP2zIGl73jn7eot
+iIHaxGd9g8d6+R1s406kWVsZkdeu5WuEerjDcFE+oEc8oYPm4eJWKX1alq1D7Z5qW7g76AlBVxZ
8QHCtQFooCWSwgHusw9e1cpRZ0ds7ggip+UqvMjsHe/JK3pugVGwDZSiVT3pBAie5dyWnWnncOr+
Cc/mqYJD4RK0eRRepqt1XC4ke8MeMk/WMQQs+Hc0neQo+HSJ+DCUBzeiRO32rj2Mq/ERvnAlfBg7
5Uc4tlu+fwlNPQODHD+aE22bt2aPGChGKeqIF8vDzOBEH/pveEAmHrJ8teUPiUH/aLORGNiRbiXC
kux4wyLX2rchOgUHAbCowHb1zJcmd5tfUuCEffIp8pHepR2Eov4rOeZP4hCZ2q2plKPdQR50kMmU
Lr8ou0vGUTYH25rzUIQOvmsxMJNt4ye/VvcmLLbpaoQ9dOpp4rWsthE31Fy+WSrqWrf/yHdtBSGB
1tkGMSXuhBMrWFTWs6sglmEBsl1uEYHkGGO90O1GJ/IMpNk3ZbZlv3uzThKJRgdMkJph15vpqG8s
vibSRXhPvW5L6S5f47/hKSGT60ccdjpn6hWmENqF3jXyDTphiiD1T7HtDuw4iSeO61cwAPPoyIUz
HZD5Rl55Lj6sd2p06VgLtmE4rAGFL+b8yHGDH+2cjrZ8TUktD+DZAQr4tkR0egiMgZVxLLjCTX8J
h5s+7ZdD5rab1gkxAG3qU2gP38VTfszvJEKb34x+or15KM656rUf0Vs1e+0fvnIw6ruD8g0eftf6
hLpHLm+YMV54I8h4i0l7eKTR1rJuCTwNaQcyQAM1LvAp8Z22lacY73XTm3ZaepRsIps3CyKN924L
e98y7Sqy9Z+AvOHJBfUiHgLRNU7DbyduyUSSZWZBm+KtRTDoDK/Cx8I7PXgjzdjFPMQK+yavmO/Z
ISsOwdai97frY7RVv1Xr1l8QJpZE9sx++yfYwQKzYr+/J2Q3jH77KuDAyOFHY6Cxc968AwbF2ZNB
GVbb8QLSnNAg3Bjy0fgtebYBfhEve2Inr916rnvhBawOQmLtrbmNyOS/CzSXnoDT4yr4IZIalLUG
ymQAZx5fzGIDaW2bd9tmufCEtVdSCiS4EqLDwgr5Q3/IOtfEilTs5Tv/f0OwCWJi+jTfp+FgkBWD
thIQJJ7JHCC2rxQ+NEp69li/USkk5auunjqY8uaDRlLoTxRs1d/m3lkvXbINKEM/k3wn3TigkD/J
8StDweLeXuJLgadyP8JGe+mfab1JWbxonFEYh1xjZ1K4VH+A7Udc+m/aZVLwqfh0xSgD9G1Ynut0
z3COcg4VUnwOv8xP+cQhkf1NbsMnyLFoO3jKZ3msd9G+P3Qf6r3KNjMbYTSlLwqp1T22KcWJlm2U
uxVG/6312QFKQFEEBg8MTnEpYE6g4yaB5hIuL+VP9VlFODdsWr/YpDT/C/QNu0fxi7crV//iLZvf
8S5iwwJOjkoO4eAq+Ibn7xuXRrbFPWPSR7GJ+0P7wrYzeMInWk7Lb3nUX8r3xHSCrfkIKb/2xRse
VEfpIATYBDRpbsWHhXVEd0BY850xeNhuNRhWFChO9kod1xVfYWSXjEZPE3O9J68TcyjmAa4vsNCY
wmzzzsYtqJ7acBOu+QtOmUm1KcfZXidIRb8Rey5/udhqjBGHkFLCNoOD+ES38tLSdewFoiXYtZ/N
bYtgmrni4mg37YSOPnmb/YAa9ZsHX9gP2Z66FcOPy8C8gA/sNn/7Y0vQg4dhBOXzjCD/DWY8KLUt
dYub39KD0riaX+4z39zFJ/NY4QUzqYId4xRdqBzCT74z2WEo90TuoGrsRLt60Zf9/0g7s+W2tTRL
v0rFuUcWZmB3VOYF50mUKFHjDYKWZMzzjKfvDzrZXTbNEHuIqHL4pG2RADb28P9rfSsLFqPfNkTB
Pi/EkeAg1HSKsTH2VjzpttTVqVPoKwcHX7Ygz4GOZ/ZA+9d9U5iw2FEFM4wlyTa0l9GTo4B8+3iV
3rLuTU4PTTTLX6g6u9LaWbCD8pdIFBBSsz3rCvgG+dK+r7O547Ktr+D6svchJ+eDh8GqGrKN50Cz
VifSTXzsHm1/0rxBMSFq3JtQZf/oyZc+YmihO6nos+GuoOW3yJ/lFY/RuQf2yKndL7ceGz91QSHY
VlfeIy8o2JBmoW/ig7tEZGszf26idbRLT409cbfR0d0DVE4Fe6Uawc4nhYB7/Qf9GQ6ibFjtOTYZ
sUOx7E5CxOIb/y6552srd/IbdPYjxQw+FncUZ4RXvD4NimTk7Nt0xsMlh+ON2h0HheizdLYISMYu
+9H9YDaGi4eiqtrbzxh2fwQ/i1VAS28NzOnd2dmYNR3OfOyRJ0RS3uNlpK6X7doN8ETSiufeRxzQ
w+I8tKomqGReik0wZ41ivNQvlApYr+sXSh9VPi0wtszUmXur30uvoNzfSUbPACnyqt7B8sIk1XPL
q1NAfem9+MmqRY4RGcVpOWvXHplZc+fd2ZbPRKQFiHnX8Cdn1gbac+7N8mZS22t5kb8Kk5mIN5Sb
/XNklhgTscEHYqGVmBEIShjjoThUj4g5n20SkvA/IvzkXUURuuh33olddfCT2U+JZiakxR89BT53
8tlkqCwXbJvQZ7PKV8/1wdN20Yfxwui890/OkkwMcKD+TGytPcG68ge9BUQXYnjyKGASr4YUfqK/
STuZ3IWJNhcwsGbM/uaW1snMu2FYdeU8WJcbDwv8nfIwTjajSIwznLVW7rLxEAt6MVlSz3P3/aPy
8pIrtOVnlH1o2uI5Z2HM36CFq9Nuoe8ZODwk76BuvU/sr/Z9lE78n8GxeWcRkB6URfKaHPt4mbJO
HJxlt7YemKN4KawPum47bddvAozCryHohmg6PPDDutfKndXDWifDlxDuYOqt2RE7nyjHOa6jvQ0+
dY4Y7Ix0lJMT7wZ7lXzPLO9OOuwWNwEemGO6T0/I0cVurG9KdH3mzr374PE+TZzniNyCSfPCFrrf
oMeUD/4t05HKlIPlbEK7q3wun43X8pnp0buXtxgJ7vJF+8zZVb+B/r+wtuvwAJn9peBtyxGUpgsm
TyZL45W99WPz1q7oxjxnjwjUwI+iI900bKUX/QsHdseflLsMnWQ+KxcyLT+afU9iw2j6URwgSQ/u
lFBUpoz2aL+QiS5mzd55b7vnoFxIxCrIy1TnbDlB1b+y9iGlf14bHD4c4lpsjBP5dXyBun3ebrOf
zsIASa0vADETyiHnK3fJX0yXxrbfZ7fMgmgOxQYu7XOxLO6NTbfkDsg7bV7SEHzEY+xNQupByVNH
oBt1IRZKmlv7cfuMl/BHwrbMm3dz+SO3lyFpUZw8JSbyUbgwyVbWTXYqX7BTqBw8lYP0CEnJNaqG
V6nWlxYi6Ja8iI1EawbuPr8jGKjBgZoJUEEyCJ2CVxrxPoamN1iePDwtbAcKDT4Z7XhlQY1t/a//
PUSERSpYzlAR4bZUGhJwC9ZxPE/OjMhiytZD9CJFWrmwKoPrNktJ3chGwm9dO9zgOKTjF+Au8dl7
oVJGIdrWd6Ec5Mso4ft4WYPVuedlaMdfAmQ305rOBh7vQUMGV+50pWO71KX//qWzi5taz8xlaHrR
pmsTWpSED06iAkKs+BSfaSmanZBqu54g56IIiz5hHmcSJ5WvX8zhMbIkonstnSImAuNsXoE4nkSe
/YzIkuy0jI05ukcsiBSedbynKDko0fbDh2wERym8I+x3Ds7WRjQAQ7Yr9q2ufqihTNhkwGHOtA8O
17vxc9p/eVzP0pwzF5nu9VTg7s7d/lPLnBuHNBO2sJC29PolMFUw366M/5gHUevqCr1yDIp+YHns
DlZJUN2A1YLKDI0zJ3vSy+deR706/t63uxy1SPkB4e8oouyh6Mr7igQC5kh9mnbRqTUzSqj9c59J
2rLS5RWV9QVU6buQGLpMUvcaB0+wZfeJoj9YDocjSzUmodlzYim0lRo5B4fmDiBG+ymrB2MRuqiB
nG54bAf1lsfBBibVHepE2Qd5aN7EaupZIXfvtmpIG+F4OPq8laMVuzLpynWNy4p5JorWhcXW1epW
rdx7+0LCdIIZo186eb1sZNef+vrYxSwtuHOi2zYJm0xBlohGVjBtoEFfCqG+9xSN57ZK2pyPOANA
HjkY7vNQGz/1FuGjBBkfeF20MCK2C7VcbzCw74Pc4zSs2NO//hvxc4lcMxI//wbarD/++Zeh2zbi
JQskpI47kw89A7qYXaQmjWQT9aPDh0gFmIKG9UJ1/HUZV5M4zpeFHmwIBGYxLvrH7z/+T77L+Olf
dFOTDpF+xnexOqODfm0BsAzbn06nz+TSpXQQUMWQRoGSU5hUu2S80t9/rgJ26I/LVlTNEmA/EUmo
4xf7hWMjl2bWqR2w/siFp1bgFCvMpW+1d72JF36QUdPHxQ02PMIN0HPSTuZkm2prIsk2V77KeI3n
T0BRAdDpI+rVEmdPQAkNuUceSpaLDBYhyCWwENKnl9qoIm+9WzejPzkCYRi+Hd2z5tEA6DUV7IQb
t78yHKwL30VV0KJqtm6o5Nb8flsM31FUkjvolecwS5OABX7ECkR9dvLwohFwrV95EtqlAahi8bCw
mMgA9M6eBOkh2ZBlUrEyE8p9Vhs/wjRHJ8lOqx4qxJvcfjCobxkZplPYlCVO1Lxja48cAJdJtNEi
Ys00imgyVtoJWZHcJYN/5IQLbLc4roriyUYDkvUoU0E+ozqpaYHnkCM4ECEOm/t2dfj+oV56piog
YCyy9ki9OhvXvatnrEpuubLJApqb4GEmZt5eeXm+Bun5yNHUkQwsw9+yLPX3p9XhdO4rAf61KYwj
bJpDQ7RGa1H8rnhjMkqwVpschqwBxyD4TWuvu8C4wf/RYV+PDqbHiCIj+K7dObq949kvM1v/FNXI
LMneory4GXoAGpmZL+XSuYPY+DMt4mLx/c1S/6BnMQdpqmmosrAVoehnVGJh6IR8qGD3oYmgyLRS
aAUEatS0WkjPAzlU+PEqtrR1B+1JHsvK9iIpoidXIbvNCyGMmN2nK9RPOywey5G5oLnQCobWvXNi
u7jyjlycOzSdxt3IHFPNrz//Ze7QSmGmls/XZWRNawWqDYar6TBip5S4eQxpqY+e/rfO2AYatUsX
ARw1mUlElsi173Lp7dGYuGUdRT3C0LMhAAhcVkjiKFahQffEysN+NtJGeo+aUK7mS9fgfaoaWuwu
bQwowx/fP7uLr68mDFWX4byZDMTfx6DAb/L3GOwQFM0KRaXI3PiIRPtHUKbBRB1jCMc3D19WCBBk
fDiN+hCAmZ2MOJkOmxw29u7TGYEoROxl0ypQPisrpODq3mQRWdZWxClbVNj7+yNJCD/gRGyxUVIw
DZrNSFmqRgzV9xemXL6ztmmxGqu6/ce8hAaVASQDck23Rj2mC2q4AlGtLTpQMxWpuutBEeuIwnkA
+eX7T7+0LjLCRuKZDHBPO5uH9Q62tB6zJvQjp0eiNNFicOOlDZaKaz0GRkKBpK2uXPOlWUsnFNQG
Rg7oBtj4b4ti2JGV2kdtsQKXGSF8L95MO337/squfcbZlflGpeITZcAi8rshLnOp2/GVyffimORl
UDTBe0GT+3xMCtjMhVrxUuQKkEpaAITfTUTHADPS5NB9YYIIJjPy+ga/zAFTE8149MNRtIucfOsX
zU0j4w+1VQVALLntukXFwOu9Nz9zF1WJArghKxwWWP/oZazN/QiMcq37zHd+jMAxQkS6Kw9nxMqf
7RM0WSYNxWbuEUj2z9YU3chqTQIWtHIRp08qlnGy+4j+RQQFnZbXzCqjR9zdtBzA3bhgOydaxtY3
E8ns+2coLn0TyxZsVg1Vsc4nndy0ZLvPtHyVJz8ll2a7p1K/tiqFPm5/6Aoo8hrACk/bfv+5f+5O
UE3aCOss0wam/3WHfpl4hatUQxFG+WoYvJml8k6W3OxpmjX40Zh0CyJUvv/EccT/vsJqXJ8Nmt9U
DE0/3x2L0veHvrdxh+k2/AiU2Yomv2RF8PT/8Dm6Kis8YGZzfbzyX67M5AynicJKV2SjTAdHXUot
ZobcubLXtLVL1/PL55xttiQtIkIYoM4KJEUlCX2G5ptTvjmRujFELdXpK95HfrpOy6Bj3s5e9WBt
5cGRy6fW0NTNQhKj5kqL5xp6LEXz5EXATmgyeDHfOCE6SacEpbco2HIdwE3tUjPSRYf9PpOTJfxQ
ad4ZMope6D61sBFVOO6DG+MDUx2O+YG2NvLSXQzNIo29eNeS5zpRGgsyv6sjgE+ruZcO7/jMpXXL
gRLPZIs8kl5+Vr83toy8IPRItczxiwEUOZHzzvGUVpsL0lxE9qtioZQA+5hhbmqrWbpGhqQc8TFu
bNd7bWNTRrgKXcfo9IObeT/JgbTJLaaDbRk2NcxBsRaFYbzICzUY7jg050uHCmsqaIA3pD9MgxDx
gN15T/4wHF3/9vuRolxYmNhQWgaTgYwyzDjfLUXRIGkc09IVMeeg2r32oYmSg9aqD3YhflCNgO3d
hwfsPM8iDu5K4elAmlqs/rvUNzZ9oj9gXn8xlHyueNnjIEVviqlFrNRVMUkjdTn0HoWdHGa57D4V
pO3xcB3CeBVl2TnyB7HnZN6GB2xtdKl07yltaJ1KAEE18SNq2wejEvuhqh9UEoHKBgB1kNAQicW+
yL05GV/TSucfBGTcaB2I5RYvZ3CIVX2Hl+SgVs0Dljm3+Aj6ZK1pykfvKktHsvbwYMKJVqinOlGW
WUfr0ee2O0DjdSjNlJrmeTEgrhjDjMfvqeotrGmrfvBM5ePr3xHTXaYl2S7ILRoIFSpyPqIaNp3m
rAzagnUhn8qgIVSTOU3RXzSV1Hh32ER+cjN46p1r6LduCBvCKx6lIb3B7QJzx/MevTZ8Lbxs2FUe
TB7Hle6rpLzRa+tDGCbVfLt4TrEj3oWNwLuV3GGNS+85gzKmHAxXV0bIhYVCFdBSKT4ZqDKts8nE
iaGWqgVxPQUYshTw86aCXDo1BXXIuDAWfiw+fATsSDIK5Cwyjz0siXEHL92urnyXcTk/m0A14hDA
TQhYHuL8iEKVpWnaLE5X4ECQp29CiaRijGrx3EYvV5tKs0F4L0+lrD11VvWupPID6YsGhlBbn6cN
eGjNltx1W3VXFjHlz1OHxglNNk1VsaFins/thds3EsF9ycrFMkC9K7ORytJ4QVzubp2ueHXiATqh
pUar0oKzBfJ8Xdeyc2VRG+HI57cIvi3rmW0b/P/5WbHqQxuGfg1e1n6ECBAv8f/F0vyLG4KpY0I0
YL9NIsSJWrouRppGNXrOdWLeCz8KcDSa70a8jbATUJbv7uD9DTepIyF/wlii6uFUFShnHRjbgynd
aU3EtfiVCnEOthbhZAunJnCMgJIri+elmYrzkQaSwaC2oapn+7AyrLIoxFMFobXeV6qg9V6cYFBN
mqg45m1yjOoe6Y82AItJT9+PvD930Pq4mioWSGhLGMbZPjNsyNvC5YEdxabdhF9p1vX9kWrdwjfz
XauScCchHvr+Qy+MKXbt4K4ti42RJptnV5yVaVq7TR2t0hDJJ1rCDKz6YNZAP4Jbw0EnneCR606E
+x5QUX98//FfW8Df3zZd1rhslVQi0zTON2auH2WJHuXRajAqYuplch9tU0V6J08prRKfaB4azAG0
tw160hJoi5bqRN4QHyfbz0WtHevxj20/vO1LvPxZZ1MxSU99f6/VN2D8NgGBfxOruPa0/pwm+OIc
Oti0GwZff5zSftn/5AZ1a7OO+eKY7j0NN/BgfwSY8EFQXjkdXBoYGkU/k9vETsg4+ygPqbBjVyJc
hSFcA8IAEhIKYqO+sdB5YxnjRFmJ5+8fzJ8bZi4PYroG5HycbM63XXoGWFOyQ5RA/HiRndJeOYJk
mMmZ8vh1y0MnnkPQvzIe/9y+6jJHck0eN+t88NlLYJQUMSrHCldSXW/6qFnpenjrm/Lu+8tTLt1T
Q6bcpdmQBdXzMi7brs4nXzVcuYlxMBvO8CkvGgU3lsr0NZe0Hdk/i0A2FjZsAb1kli00nFZ1v/YR
BQKpMuDADdaz5FwbWRcmIe6BIrN/t1XZ5ET4+9DqJLUjfQPbb4EPaPC9B83omAOcXeVX27p5VZwA
kU8AI0q5NtSMcaU9fx/HqY9AMAM5/vl0wAJSCShH4UoYwCV0jH5UQGAtkNDNvJ626wqm2wSDJrgG
SCSJ5rJKk7ilxu6thwl+0jbOMAU+ePMFvLUVjIA2L7Wm4D3u4hBiDSuB60947SmYKWoxwxmHKCQj
mMMpk/tIx0TejQSZL+hYlekY6HGT4BOLRkfb8YtlIOX23GiBF339dYB4AnYS0CdM5JRawcG17VtV
GpuiAckwpPJoincXnq3lU9jHIDn8H9T1UL51wP0kMu0AcYmpquQnAM+LbDwGXBlw40v6x421xVia
UWyhnw+4IYDh6ulMdH0rvTkBejkyU81+Exeo0XKAKI5Rk2AMiQTT1AfunLmWlXfff4mLLxeRA7Qv
BJFq53NWrOdsHtw0WuHpRFLFZcuhcrSt6sqh7UK9kRFM7phCfohpUuv7fQTjdtOSLE+iVavRdEKb
aNcgO5iny7zZsIU6wjxAD86zqTTj4NXqrnCaXWsP177InzuVsUKv0CayKX5y93//IkMgYyMGzbpS
SrgXNb/MumJZuqcw7l+M0cpZltGPIjf2oxE+tn/8399w7oLOgq7bMkl6v388r4HZhB6zWR86H+P9
LtCXxYVzZbJW/zwkUwRjZqTPQPmelK/fP6crw0QZUmYMM6TFIOD8T6IsQp1lHcJegfLAnBVo1cpv
TDFpK0Y55HkChvuFWkARDzE8cHJYDYIt79i+83XxHMPMIR8NNzvywFJB4HR9Gr4025DOoCu0HS6U
ZWyzsEH4NSHKznojtdVGyrITt3KaqOqul6/O+hfvk6rBugN7Yf/RuYm4SZZJ9WvVd7eSQkYQoWqn
mrIpSEgbZU3k/6ijHzrgl1YCV9WyIzXzjZ8ggPl+YFjjEzmfDnhQNHl1RSOc5GydIzAOwJObhytM
xrh0AP3bgB8gUOZQK320X5ik0qq889hNsCU4CLtcyvarZevHGG1N+tm5WFf8uFmVbJcCFkhQ0x5R
DvzSCAVle2fcEJlz01fq0e4oZmQMBlnLTnoVPgmteoiz9CQ6eZcBqp+UKCf14rWwjXnuSqhr2S9R
qqYEKY6Dkt9r0Joy4Y/g4U8/pdnu2bE2T1Vzh8f4vtFAwGRWsfVqDbyFvKDDP3MsgrlS8znxOeYy
7GUUpx1p9bzsHsNhEho+rJ23r99bZky0D3c5y6moeOmPQL62quoXn71FhZX5D2/f+da+cMqxpBCz
suXFJgG2ZIfNpqXJORtfiKJt0Qd5/cpQ6oIDzA+TOx0I5RgUySlwi/faK9eDrB8ln11m1TJh50X+
AIvjbtCLlm2pmIaF9x78UATIkdpDlGD2dzi8VikssnDkTFmRiTJaMj8aBpedGeW0IREyHudizeKP
ZAj44KUIC4oanASpe1+V9LMs6coycGmDocg6x0gM3mI8xv0+XURW3QU+ABHCq5WJ0iX3buds5GCu
uPljWvQnOUOr40QHkfZXzjjqhSVIYTIcN800a7Xz/b6q8Fbr2LdXg6N8gGt7Afb/ZCnePBfJQ5C9
1Yq20lb9pzkaywyEO96LnFq71NFOdlM9JDlAPTuj65eNlSoi8hBQqE6yoN6DpUpUD14Rrb9/Vy/N
rtS0FJP9PvuxP47dDbTVrnBT0oYDFG0WKWc19Z24fShCkoazcCO31oKI9Sd49es+4cuhI5m0cv0Q
VagjLA/rjHcbWcN70OkvsS1/DLDgAvtRiftTWMpXzlQXH6+i0JakF8OZ7nz11SVBQrtdpivsdPvc
bAtEQ09ulW1l2T+4bLaSqJv3gbvsbeNqrtCFjTWfPVaeVcUQzNW/jy2mvLYqdaKZJcJTpiqjWen0
HW/N0khnhhQ84KzfeIP8kUXyB3XqBcS2ZUIip6HWD1jzJ2FlI2MGPq3Jyc33T/LSYZcvx3FGYw/G
ye1s1o0dgur8lCc5VOkLuLFFPxgvgcF06XrWhPPpTk6oLbmGsTddsdE79+nKN7hwruLJyEKzydpF
snC2Icks3a/ihOpS3jcP4/NpTbFySyDm1YsumgdZDp/S2Nx1ob338ZOh80gD7SUohw8yXw9Sor8k
QPYlHdespVx5Oy8sx4qGqkZoOmvSH935Br5lMlCHRgldc65OPw0jP0YlA4j8zINdJ9eawZcGi0bM
Fjnmqspx72ywMDKcVC3Jf6M6sChc1PDwTCaQV2eZ6T0EpOwVoCS+fwTjMz5beenXy4am0YHWVTHO
UL8c3LOh7QrZoXiFY/l5QMfY4Q23qhs3Ta4Vvq1LT/vXzzobb0IKwkDXx0KZgI9V+g4GUwVSFycc
xT/lJN2RP4qsUdeWnpzvhyy1MOHYW7sXvLQkP6blcST6xrq1cOnnFVm/llP9GVB9TCefdBJwS9Gw
zJSahD0CDUspO2KJ9UDoaxXFWigSW2ub1cXxi3yMRDOm/QibL/vUE2XVa+wLjQbsSjCsS09Z54k1
T9Lmtvc/XNWaizJBSWdtbDzYlFzULl1Vab+Uc7HNimZPJu/ckvolgeF7qc2PIQCfWsJqigE0am7i
pl9rBNBO8vpnEFTHpuRbusm+SyCYxM7wQDwk7XZBpFGKSXvqWyBsom6YZD/sNbnP9MkI0ZvGjvxC
lM1rWJorgvcmUq/1U0DaZBg2MiE5GkSaRY4f7YtwKbiUhY5KEjeevjHRBFmBmy/iDqW0HJ8ypFlU
FktysKrt4PYRLNSEdcTMSfJJGYHgBZa6NqhAkVx/wxuME5RWy5KgQISbVQubDlBU2wcERNThfR2z
SdSEDhgkkiN+xEjdR5YIK8HYe53lLSELIRmngj0hhOHFydFZB0JbJsQC2VJ2AKOHR4dRP9jJAdT5
TMvYj1lyty4TlkIDalyIX7ghO0iEnwJ7kOWXR9uxt4ZdfDZ+enCL5CCVFVoKB82TjqU9fSfx/VmN
8C0mYfoUdISToqwxwd3SOHi2gCM5GSZvIMXCW3kGPyt0bmRCrWrAAZpnLCppPQ6JzswPore2ttlj
IuVLjvMAkPQl+talFsI9dLxd69cvqeV2s6Tul9+/qxffH8WyFCYHDdnKeKj+5V018zKvepMJSS2J
4DWZkb32bgwWtVEJ6b05rwex5RKvzIOXNinUPzi9IqZAq3T2saR7wlBxe1xktH8UWeyTMKaen1yZ
iS4uRwY7zLFjSxtRnH2OjjgIeL1ISFYVq7olL5WkkSbGrUs1JUVOB3TTO4hCvfGJxcmV6zuFSzM+
i6plco+pwp4fHEUW53HWGnQU8HBEOYrTGv17K5k7/uc9QgEOffbEcYd7Jv+556N4BYm4kwsAyTbF
x5pAnqoq7kKVSC3b3DqxSgfLAJbsEETTQs6cxErCK1g6KzdKPlK3uq89dwNXfCv6BpgCaVONUeBQ
SKjmuwSFuBiI47ae9al51GowcCHTZd2PPcJImqoFtFKvH51Ocn/SkmGVDATueNZUEdY+9mSE/B9q
GSLMaTDgk+s1sTT/Ps8OhZ2iYdcxDcjVcBqfZgoZDP9XF87swHziKBXGJtCGHnxWcCjgLUHuZSfy
5kgtwoWxY+cxb2hw9Mg59SnUNMGNzSaVrALSYn2qUGVsVTM1aFyqDGAcFRDCkeMvifwghQCBehVl
nxipAJPKsLm7Biw/wojW1Yk0qPRj1rX5okfzb2WVC95B4NBW4FDQe7Qac1PKmCijwp3UHR7bJnga
wgz6RjyKxPF8+g4fMGIFv38HL62XpsYRXaB3Y6iO7+gv76Avl0achE0C/ZAek/oYm9G2b+VlqBBX
8//1UedHtCaDN5yCfFx5FiTFBL5wQo0dTOK0raQrl3Vxl2xyrkKXghyN49zv1yXnapbmesF1havS
I03PTeZely7GfXug9K+KS7wYTnZww1cu89KuhyoNJSm2WpzDznY9ZoGsIImYXjravhDQ4xjLS0Vk
sie2Ssbz5b+/v7GXP9Ggkj8Gm/5RbQBOjboFjuGqCAoMYMURqsxJcfrnNCo+K9YQqE7z7z/ya+o4
32eN+lhqnaiVrXPxz1BmUP1JUFgFXeRNdUIOGzSOmC0FQaNyMRkq86GEzUQWXBs92PYxD6E4Fj17
hKIdW30pHvPqILFQlZhd8ZnGFTtSf1iKHmmDIaVQJ0gesWJjGyJ6o9DlYIob1mZmmdOhGJauk1VT
y+Z9a3GlkTVAbXvbwNGd8a5sfR++FM3bcqo4D0WEMa6CCRcLbZXG6mMn8rtESvqJQyUWQfPMqzxo
wkIKZyr5CdRmW1zHo/s8L4EmIQAkJCydcvpMpnD8XwMb6oQBHO/7u3px1DJmNVpBtKbRoP4+atvO
ISvNE/GqzbPPqH8S0EZCZ1iDr9ur+ryqSTSeDsO1QualAQQPiEImBV39j5NB2Ui9l6lmvIJQ/RkM
PD4xlKc+qk7xqMHoioy8++L4/cVeWv3pPKF4l8dfvnbXv8w8sihCBMmQD0OWkBRczVSg0xqX/iI1
NoGt3EZpfhz3J99/7qUZ75fPPT8/B4MeNakhxxibu6UdMcYCu9y3qvJcpM3++88SFyrUpBCbiMQ4
ljIrnJVuq9Ym0INQphWJ6/dd17QzH9m6SzVWLaKKGJfsp0GYG92nYdnLHl52G2YGdUOFB+04pTUx
ypXmfkQp9CPT7G4DVzvAquxiB8CpFiHyk5QP18SLVerA8hzjNUAjOVdVZHkdsXsljEGPEHfFGB6r
GqTJED4wN8LuhTy18JI1e1ps0bhNStzaJLc9f5lLTDuQiX3Cdif2YYobKZc4byjgryecvCgYp+z1
peRIzEaJJYS6s6Ms3cYg464qSdMjGBIp1Twx2tdm0FtC4Dj2KJWxRO61d0wXknML/JJME5bgCsZE
OHVVGMKh1h30yNuM++a80J5tdsRdydggUmHuet0z4fHEYFXHIK33xD1kcyuUtl1ozFvws77k/ZSG
op8bXrUhY7baG4VHWhTmVxJ6rywxl14aMQZQ03jgbT0XdUZRVqK7zKirZ5yuUu25AUdRyfqzkRlb
Gr7PFRFlV2Z69dLgFWgycENYtIrPxxPnS5fcQiYIM7L2KsB7ZLeOOlPKaQ4J1x/ToZSxBVf6YmU6
AZGGsbPv/CBYuUH8UNS0NTOVtm9Maoca/Eyc7AW9PeFWDTH2Ao8aLF54CTVAdbBZ86jBAqwY0CC+
fy8uOAV0PBboPFSmG2qVZ++FK/URmsoI5pETL9BP4XCXqXh3hbLXY66K/K1s4mPqk3r466HkEbYn
BMLsPqVC7mJElES1bGpm4Sp5IFUP/RZWpyWpBThx4bcT6RE9NdrCMTXg8RnEy0oigCKSx2homdxX
v/FW31/Un4nfoB8RDSjjZsqm/DOOmF9mNGH2dlypWrTq1GCeU1QHpWYfq5Qoi0LtFopwslkagw6P
VeXowVfgDJ9g73XJBqmScOmHHAOgVtqefWUeuiTEQLRN62jcJVh/FGbdzhgyp2GyzWxvV/vRSYry
g5dijDZ0jMgVGScFHO/S6I7AH2+9rroxaH1NGoeTZ1VaT+0i9pLPKuRBQalH5hZ/9qQVWC0/ok7s
LaE1qH106eeVeypfmEHRRiAVQOBGY+e8qykHjmtSNorRZxcEKYX4/eqeacORNyQ/oxHh7nZD6q9b
byNa0ANpEA43Qobd0Hofcp+rtzTQ6G5HEIM0Z8znrHNUb0p/cgdelz76QT5kMm+T6hY6KtwTkhVF
Ro0jMXlbDL+RZgFcVXI7edl6qOOG7d8zWQGoTFJrFYVCJ2034Sxla5tUJSFH86gLj50vuCneBoAa
kL6IAkXTjFxT5xOf4v1zmWseWkMhzeU8Q3kqafe24T8nyJAmWq0rkzZjr2RL9i4U71bLFGwG9Ydr
yDPHYDeTNCuEbLPcfINY+uk67qZzYT+5gTFztfQwrieN9UgM5tu4Kawi7bksiqNS1x8qvT765s+N
ryp0//nBmlwdPfb8bdusRVbRIPe2UOubmeu3P28cWdsLVgNXD8Il1UIs6UVOZIqwDsQhc3yECMgU
28D8yqrVEI3c0V5+S9L+/cpYuDQUEKRpMqIVDrXnXbWeZkJUVlq86oI0AgupTcD73sdu2S05z3F/
fHFodIkQz3H+wmcTxsoVZcmFTQsGQRuduTGu6OcFXuKu8zweN2gi5fG1UfZkWiCGG5Fzb5CTrkSf
zwd8pBMf1vK1t/jC7E+phJ4OZVx2iOfV94Qee93GfrIKa0IksyRY6SkMMwvQ/UzLsVelmJF2tvFg
8A4sYscDHlqunCwl99mr7KWaBHunztW11o8RgI0AQkgul2ysm7pzbqBlzghMOvo2waHsLZbsatgT
FsXfq9h/vnf/w/1M7/4+JpT/+i/++z3NCF51versP/91TGP+77/Gf/O//87v/+JfNyS3pWX6s/r2
by0/0/0p/izP/9JvP5lP//e3m52q02//MU/Q1fSH+rPo7z/LOqq+vgXXMf7N/9M//I/Pr59y7LPP
f/51+uARQCPG9vxe/fXvPxrNrTy5UQD/n79+wr//eLyEf/61I5Ct9E8JBa2/f+Av/+rzVFb//Euy
7X+M+0lBixtVPh5Vjgjt59cfCf0fNNewBjFGZIU/ofCVpEXl/fMvTfsHMkDsbOi9VVYnQaWoTOvx
j1R+ICOJd4oaPdIstrD/6/v99iT/+8n+R1LHd6mfVCWXJI9HlF8OhjRgCDKgoEDdSdFRHZ4dvH1s
QHXqKwWI74Y50SNm0i76I2HLRH8g/vkS3CfUf0lQ66ZGR5tGJQJ7msPegoZ5A4B90VuEJQsz3NmK
0S+TnOyy2kAmHT8ioJyJpFVmqU4ajRjDS6rKJkoty3kjOm8dK/hN9GqZ12m9MdXiNcJCvygLSF9+
JuWzuoCkVTzbt6XHK2sV5VhiqQjGfIlMEi2SQGPih8sUkOHO8l23mJ2s3SBAjneYwe2MHO2vGA67
lpeUYwSp2HyJPD7lkV5jyyiOBWfGv1NhkDKDRNGBGbCujdtjgt5hNiOZrTGUNfK6Bp8UeXDsLF5o
iLiQuKgxTbwkOn2lm9ER2HR5Hy9w0KTTvsu7rWLTO4AoQ/rkbdGXK3DB8rQTmjQH+7oKTJJQ7FdP
KbKZwKY/1QNgO3b6Pwk7s+U4la3rPhER9Am31Tcq9Z11Q0iWDSQ9SdI9/TeQT/xnH+0/9r5RWJZc
piggV6415xy2Q5AMLvciJY5nsEhLj3GZhy7hbgVmBsKBbTyZRjCTahttg1godkXu25R5zr9VSX+/
QFyXso+uwSK/Zlb/v1WSnECvoqOuj7UTPpodUNSvLznTqbXnK+yJE7i2Odc3puagXHIk5pRBwNfJ
/Mvd9Z+r969X67enOdcqxbtjYnRGvEOL9FvBZhuWOcZZVh8Hg8UkrcsfDpah9lAZ+ja2iycjLH+l
bv5vZ2C5Bf73FnHxKFlItAIPgsb3dWxGIgVNxM+Z56RXJhbJFRd2xPQG8du26+x2Pxls2SSwUCzu
ZIoZikIlQkDD2/CPDMmf//k8fDe8LicCUYZg+88Ni5Tp29QMHZUailLl5FRwImRJRLgKO4JIhm4/
VlBcjGWR96FUAwLMzkMJCcfIsxMsEppcFJ7reAh/9WMdYn2drX1Y5fuvl/KjbDs6tr1WkXz454N2
vvXxvw4afQ1tJgxK8EO/fXoxdwAwcclBh8Q0p2o6dDKYtt1CKWmlD5ZLeOnGGZofSG8Jqo+5D9MI
mwF9kGrb2p+Ecpd7J+wgBdNu8vHdJwTK5ZGzZdZEjZtsIjuDjNrIj67C7ZjTeT710bI9MaaPUKvr
xltOhJ1+jsbY7SjMqKcT+96mPQSbLvyXjsnXhfHtwkG6uTQvqIGWevh/b50xi4H/ZITLl91ARFtO
EFuTFvt4eEqC2b5CFLUNS9L8UcRKAppIWjQM2mb5TAx0vTBywRus2p4ACOETxGMu3gvtYNC1CcUb
w8e+IS9eRpDhM5L8ax4CYa1J58qj95Ah5MrTJJh5mWXuSk+/N9U4H1qDFndlltsmEus0drEBRP92
v3wbY/BBL37yxY5PUSn+ZnrLCTKfCu3IY4dAtAr1wCmfb9oo/zB0RAbS7xLwR2kTaz6qSS0c5nbb
boWK512oiNMd/XOnCJEsLM/9l5LM+f8dG8dHuxevBAPnbxtZKmEI2a0vjw2sszYTpzmvXquAKrlR
/mNtCASqBpFrMUuf3Zv4ngkrK2MfeXGu+/XQg1NbbnNtvymRfLjzRBRi7N9xWcLl6puA7qMn19bc
/sZ5FaxK+3EOp5NXnnFv3DYxllyYyybMXzIh2VDf4hciYpXoj9qqi1Mq07fUjfx/k1r8/RHmmTQq
UaH4Pt737x6RLJawxfxaHmc/QviRy1tXzeHa9EnGETNQkAZkUNnth845hxHfzJSJK6tJ7mXhFocy
JZXsnx8HXxvBv9wcLs4lk8AKy6SU8RBAfSs83NQYrJ5d9TGJQu5Vc74xE98l8bU8lrlwjxTA6MF7
wqfJ4ADB1l4Tr2EQtmv925Est+H3I0HywOUQCPy+33UoUFt8ozW4Tbs0Wnvup0rwBhZ5rHepBPW2
ABWziTHZbDOWqM1NVSX1oYPtfJqGnKzTTjzlAY3pRM/+DufAtmIH+c9n62+W5OVsechAQp+Vj6fJ
skr/pVehgSe2fjXyKFHeddhZwEVofrth9WzANnwj13iOTaJj8Xwe6uRD9PRjvME2r720uKag/Mwk
jv6g/sy8UD6MFrFq7UDUeFDc2kZOQnCKjqUK3RJfFUn70jaeNIyOdTXZ6pKPVHtBKzeGqP/17H9b
FpbrwEKT7rIyYPYxv9+R/WRlaeN16dF0QXw1xDwm+LvPaRAQSaoIZ3OW5Gja/KvOaigrci23Ednp
J09VIMHEcGJEJTJp/Ms9432rNpYDw3nGCccxTS3+fSTV06Wt5kjQqaAbJTrEEUrCSp6M6dEzyaYe
ZTbA0J3vMWsT2LYoEaH42jsXdpetC4rQmIVNkN+sxsg4emG6qWpHHF17sth3q91MVi4CrfzG7Itm
x0xxQVQG5Kca/iHNU/3ojCb91lka7xWJmp7TK8i13ecIbG/rzpZe4/LH4Ao/poIPqyFZMq9cYmQr
AnYbGgfrsBraqyToPiPYtudM6+vSzqybsudzxFbQeHX3HszyMtonTjUa1yQ/hDBzdRiHeyObJcAS
HzphCnAn4kDu/vmy/rLvfbv1PC5msgLYIeFw+PY4plyNBiSVxsGl/DiAbmD1Zt42z7zxXHv+rVP0
d1G4jLOjvtw1ZPvv5qKpd761xLHFNrt4dOthNnpH3CVwlHGsTgEczb6qj21V/gLKAJ7RjV+iPFQH
7udgHYett8Ft6K6AtafHoHPp3UPl2DVmfVP3rfujjh5JClXsnOCb5fmuncNXGS+Y+JYMVaeMouPU
O9VpVku8NWnquUEyHZR6ng/jeSAZptbD70Exf/YGjKEx5dzGx2m2GlC22NzL74mabmi+TGQNsl9w
cBBCDIoPHeCCpS9OImTUJgenIVk4YG5f+2T7AMp+82LDvqNZc8MRdwilK8DPlTy54L8QsYb/0vi1
vq2X3ARLZ5SIGDaoAe6Bbx+QGZYQa3LOkpF2mrwbdZNFpXmoR9r3kzXtoRJsq4HgnSaAVmiO5aOf
M+7HrnSX4D7e5sK+ZAY4MAcC4KpU9OP++RL6Wxd3OULW8UUgt0ymvm8KUsPmIjJU+qcWbgbsv1Ec
byuTtZ3O/Ao+MlMO1HsD5OZd3lL/xE31Ni2wQzE5ijzT+ODOgrDEmQ3Yvxwd/YJva8sSrEPOQ4CD
B5Xjt/M3BTBFXfS9x6C13X2amsT46uEtl6TeRnYdr1EZTEgbOiyaBZG/njwUM5Hcfxa9hDjpfz4g
BhffaoHlI2Xmg68RC7jDoX2rSvOWALS+saMDNBibyG8FjQZF7cYKjmVfGq/8aNclaXkVp2myL+pf
YW7XeBQIvMZ7UDkO8utgKVUT5p5zkJzd6hfljD5HpAVt0sjPQVM5JOcQXzwkTbD7gszmPXdFbxE/
3hO8oyOyDJNu22djfNuKlC0Vd/WRj/IiR/VZ1ZW84KmqDwpsSmRX3OdxH50EZ3KXxDGprWHv7P0W
cKtMkqvRQyyTQQsm/Z0qGFvGyZHiVlNhnJKQ4+yBgyo3+GmSTAYRx23rk+uMIQEU8VnnvJQMK7VD
gQLywIzvQ38OjlXC4l+gBkHSXKSkwEbD2gESvU969ZuPmxmOZGJhT8Gnw1xpm+ctbwqgRBegqCsB
zBxw1q3tIvDOVQz+RCSufLSDH5zs5OKUw31kutFODMm8iUFLkg+t8ZMzn7zy687bRkBqnyOR7zDK
uMdwoQbu/dgmVKRuzyyob4YY5juHSEVX0JLw5imH5JR4p3zpXMSTTPdWBXbRMsYz5E1MCCm8SrZN
JT1u90dRuh61XrrJSIytM8O/zGMwnjEHwfVi9T2EmlTRShODHiZRsq9Avb7O9h4n3p4p3XTsCvs3
uSj2vc7lu5gXPL0gzjFQLjw73EWa7tbeH4DivPIQvC4sg0Bx6R3V0EXX+UwedFcS7yvHgU8yAOsU
SvvgREW9aRMYlLUIh+3YwX5wZyO5re0C/otbHiIblCy7G3sPWHhiEdXGcXbJF3cM0rWTShDrZPrg
b8trNYzkvzNRYkwzEu/p+T+CbibYMy6r05SGeuMPwc/EzetdKYbsiqKfoWmTt6tCju0j2+Zi5+tM
8C8nxrcGHPeox36XlFV39NvhcxCQH2NY1uvAq0E/lBMwkKq+oXlxcT2Q06lQEFQy+s/T8OTODYae
5Z72Z73pG6tjMEvMeW8Lj2a8f3ZDRVtoUD7TXbG33fZiyjy5ZH6YrWxJqjoRZxvL6hi+ehC03LoY
geO5d7bTE/9cMkzJ9LhkYGtmIGNK7hpKQ2bPze2sl/8CapBgMn0Hfuyc9GwbMXH/KbrbMkIHqedN
YxH1jw4P5jQpCWxx7GOVL/6R1tqC0aXz1nrUiELDOBPOuBdRFuzoubxEFmJVpaJsTUhBepvnHQFa
iuXLCQh4aFIkXEa00llu7aCA9ZfQmqxnB0LxKrGfbCMen21l0wpUBbhUCqaNkSRAB/rY3lW+2mdR
HF1pgy54DTcpdxr2teNDX04+MQlXtSwISDe8eQ/b6yY0/PhiFj97c/BXsxt5mzEL44tYDjpV4Q2E
SHgfFQQHJSxKMHbJcNzIgQaV15BqTjZkPe6Z98TX9vTTL6zN1DTWJetnGDaSvPTWhe9gyHIRqFck
lGor3qdz/+gW5CdXUl71o0NmhsFSHprJoVPBOi8xBfXWeIGd2W3tMjHvDMIrrOWNE4k27K0+aLeu
1ONzUHfZNpLzU2bhxBOlQXp42d4ENgcHYjF6SbqZ8H8zJEc9tC5zAIY0IX5f26m3B+XmPNdCQlOu
kv7cO+xyWQ3ThIRXbqtdrbzyyndAoYk0c19Qr6NrJurjPNnIbStDmT+ayCXhPvNvmeO7hFxAB1YB
/QnLVQc85+AVLRveyRj8rAanJ3/bXYK0sIjT9LlvYyt88A2XVsck7bPlybc67+I9lVpHKQnHMt1S
aLD1b+ZXt+XR0+h+A5uU1kT0q+jpGrBr/LQr2PCN5+ijo4z+Jp1JZM4LxkXIjrn6RlLIoS4z24wP
OhytDSRUnErlwRPJY4Gk/MasKtKGUwdeTOfU+2y4iOiGjzI/WkP7IcLRo0Fp1cdc8xzqjd65pk3y
alHIFF6nTgMStEtREr2PVWJm9uoRCMv4yjE2hJmNPOsVQ2LST0/5gG4s1XunHd7Lyn3uBowSmYSX
3reiYTaHYw2wfE1n/PrrVUcFcdJkZrOFUdduzcBZmCpv7tjyrEL8uU5ycw99DzhHadaXWTH+cQoo
Ig4x34h+TrUdAqPhgjZ7lIeBNZRQGc+zZG7YYOEgOs45zRb6jk73kCd8uctjnLZF2AIcs4gOniv/
njGQdZPQDhckx66ZUuSnYcZ5RyydebTCiohw4h9WhjkQ+58vatIwWueL2DCt19qj6RohB1/rspku
Q9WSMVtTQzv9a67fu4LmDTsWmHlBdj0mRILKlg84LUiQKzzAjC3wGp4X6GhymVJVypuq9a5K35dX
RMxhcEgHexc5Li+ToZMoWASbonIekt+UkdbZCKdtaDbtURoVg+AiuFK4wC1HHLC6RGCiCStP7NeZ
uSTuNrNaZ8nJFB15NQUloEOqzboOCQLCT9kdwhIVRfAYggIjK7I7FYay0Jey3GIh9chsIlmXLajY
Ioi01w4IvLPpl2s/bY1tlDCThfHr4GgFuTBkwtqFc/BEgs+n0El5CV0GygVNLi1raM4EXy8BxOd5
QMNu9HJrZgl5qdLz2cfodeXH403uluE+hLpQ9L8VePrbbDbwYbcgVwpmKFOWNJsc5UEt+uzUKs9e
FeMs1wKBuJuH1V4wwwE8oMltLzA+WeZQH0PZEmE5vA3Gy1j4I6ASEps06oUg8h6yZeDBc/zIXRCs
0pDK0Gujp3pYt9bGAEx3UA6/a8cuFlRyV4L0IdW0Gbnl0MfzSK6muFjGOkDzhnrvZ927mVankZV4
nADzLSYxdn60nRZzZY6mNoD+MDoMSJT/HJPEvG0UofrWHN2JJjxlBa5JvzOMdTSCRZnGeKe7+toR
qEdaaqdda7lr6XrEFdkbO/WHK10aqzglInfqZ00bhij0bVTqjzomdXUZ50/K+RELhAJjlB8CN3tE
02iuTEO/6gHzY88ycBxyFN591ywUnBJK9eSrNV57a2Nn59as000xi32WzuSlz8Bi2gmt35jpaMtU
wDvgVUuRB2/Nccbyafab+mXoa0Kv6W5ssLPTyo7tx2F+tXW3kHJ1uuRc9SsYtM4awVm3HZrpsx4c
hPu5/2m59bMcoAt6IyJnuJ07I6CcQA++myAMkAT5I00cfBZq2Oat2suU3HM6rDUiCnSP9nhlhiMh
4IPx6kJnTf3pnb09qkgCtiGdHtx8PAaljXg7y8CflzaYWUc9JWzgKCtAkVO29z3W0zipP0h3OuMJ
VShx0EjAxr30JS076e+lA7pANUmxbYk2K0PwfhWDuzkG1zAaN1kJ5b0WawOklxBFClu34bTrzFsj
iLsdYKB06DzXsstBzM4YvySdf/TpyY0T70exiiYQEyMbJ52Iq3xpBoW1/Z7q+tJMBsDbrLpqjfyn
XU7nML4iF7nkbhTLRU/2L5XbdRe3Hcs10ZXEPmZBfu+L4qH224Pf108d/YYV7Gi5aUI26W553WY1
uSaFeQhjHnwkLzfAMbldhkb+zDpI9Yg95lk/JYSJ4wohp9+JEBLERnj0s9javKmqKO+KIDwkPAo2
fkacv1y6gWZv9/u2Th7qdkoItPbaCyNAbolmJNl9bt8ojliyew+YUhI++SlEPs8q8e805UktX3oF
bzooSahLi5JSZfn26wdfv/L17Z8v01yeUkHzdAXGmz8OhD92gff+9Xt+MbCOff1iyPjwP7/z9f3U
mDhv2MZ9fffnFxfv3C7Elvzn27/8V8tLD1kQzwjZouhg4QPQFemSdVPwUfzvK9tdbc/bv74s4TAb
GvEE+Sxv4+s4v/7051/++c/+8ipxaD+UM6r+yu7TGe0N58P0UpNCHtnlf//5t+P7y0t++51vJ+77
qfnzOstbBEH8FCqaUVN8Qb3IfLaDIucp1d8wFT70EnXAIMb3MNcHalW9H43YXSPamk9GK/R+6uns
z2Y1MSrtwOQpF1uF1Q+3BKHsbVkMr0Wid0mWvvdZeclb2qCq9sx10e1aN3M2qAWeia4ClpPpYGt2
MK3TJu621ti/xEkZXkRBtKk5REcA0SVLm+tjQ2+IXs5qheC0vzXnrKW0wgvbRslJBXV5VTF790V9
5QdFceuE+IqCbFs6bMHYgCTbIImsFY7t3yoJ43tpfrQDaT92Bo+mbOFvgFAeIajM0NSJ/ZvfCZG6
y4hTi1H+WWY9km+AHZtu38YJeJrKfLzknhyOuUXgYjsAQmidu3Za5hAR1LtgJPWMqKA0Nw9VT6hX
A+J0gytZ79Hq7BPXf4SP6VxMuNXCk9VWuX2CWetW2xroRlLCY+2xbdSCAbkDMscw7uNty44Noocb
rRtDCKZdnDQVGUw39USlmt/m5kNKq3vTzuJn0Gt73Tnh2lFIev3h6HPprIT9mVOz2YjX/C4ZdpZX
N1sp8piRW3dBOOGshW2k+7HULQCulLqnjxAMGtfF2IQ3RnBsiuFCX+PdtPp9ZepNnAXAIBX7oGTw
JmyOT9KJgiv0ScCGOXvk0/6orfCWcFUyiiXUr64wdv2AjpxSsd1GWqb0aLO72omI64xDcRij6dbN
eaC6eXxOwIz3Pvn8oMuPZTQwx3JebPztaIcoRBqRVRwt7XRHqquWHfVNUA27uLkWZpReuZPjrSyu
epJlAkIJC3c8xSrbjPMk+bfh0eYBugPTTj7MZD5lNi6oYCaObS4qlMkNkxzf1acM7IhF7yGyhmCP
4BbbxtQeA03LI2GSOZEmKkrprwrNGjgZul8FJvDIr3rRNwA3GORebXK7ijbeHKeH2ko/s7Esd4Xp
fEaTTPbjNFgHq/OD68TJwE5zxOhM5o0tsHROur7lralLwTShZK4Mhhn4ayp+qRyBixENXMupBkvj
efqgE7nNoe/Wob2JDHIT0IsdrXQ8lyEXVtDE8kGMn66pzCP/iKgBQnNgx1Zb/FBvfQ8coxUfcn5o
5zk/kDlFA99RlwlwRQ9Zeo47llN7fvdcKskyHW7yMnqEJfDJFMltxbxOxHTMQAZECZygpsijQy/g
sCZuCv4vDhjoRp6zLueF2pBVrwTscuk7KRTF0o/oGjU3jrT10jnCuJJlRHBX26RlIoCwlIW4DXly
NS0hbtiY5PwRmLTOSoCKBSKG1s7KnZmLF1vBWhpzGkmM6R6Vyu6W8cCkB4LThZ/uHCyOmYqBoHyY
ThLRNTVu2xldS1LEwJMIlyHgvXRJTCAiM437mzZX0zq3UZUHBFQdmsZ7K7XgoeFCV7G8GBdoimbE
Hgrgv3X3amXJuRPWuNcO0AmCQymZH+x62Ke/dYTxZxz9U4//ausL6zcX4LAGz0sNId1nSwy7iDp/
H3VusdWGwKXt2AQ7zBP8BZsLEClKkufr0qHBzzaZXInJoj1nE32bf1BjjF2cnqvcPc0+jra0CxGw
s3+J7fY+LGUF8GR6zj2n2GXpc2givbbLGvNXJPeptC6VGPf9bJ9sN6SL6vZHb0pJpTDaNTNFIGNN
BM7GcIt9++mlw9avAopQj0ZLKW2oLoUjtrroH4kiuHEa+bswgrugI3mii1wArbO7Te9V0TSwWEnM
qab8rsgK+Du2uWVY4Ajrs0M8vFVdd1XEzUs4FdVKxqgB0B0+1rMZ7WUhg40x0AMPo87fjnO9GwSu
YFHN1DPEdrYuzQSr24LAbpB8qeoWxVoMKfc6NeUzGU5MJ5zhPUI2gbvZAsGhJ0bXc/wsM/eX3WD3
BXJRUxf5J1lSUij4x/dOl+wEwcl46LZeI5wrxR2QtMaHkjwfBvFqtCUbltauLn3XwSX2yJ3QJ7N5
I5KiWTt21PPwm46xMm7NJsWdayEgziJaczPE8UgwO0uiVu+NMnhO4jE9N2bxw6fQazpzYVkJSviI
dtkw+o/zDB00cvyV4g7N5gbViyHXVVoRZBgO7GcL5qSVHA+m7Dd+3qHM1xHm3cTE4ND1B51Xl1R7
b5oG7i7sMkYfAq9u9NpbXXrOCI73R35XO8l6rtgkppC1VC0b6m/6wkHKlZmQ4AWzA9ARgrz6UNg7
Qv1jkvImczdoVe56ceqipiS8N6k2lPlNUNPOQ2J+NUTzABG3irdR093bPj2Nxs0fld4ZPrg0h6cn
W9UUZ17fHnPE0ec2WbZ4StmnrupIimFfH+hsXOsavKDj9+Y+dan4WapOpkKlL1ME0wbQeKREYmOY
fX7wuvg3XJQjQhWxpxThsTww2Z5VyyYCFPjapJsI3ctm/oglIKxYOM1kOo+yOFRxf6zLHnx4seLB
iQjW3+DZVRsvS58iGpkECo3B2k7HW9udHsuypynspMOuMunm8fge0IgbTZ+tReycDJXA88Xr3voh
Ym4c86sMBnO/3KRmGOVb/scpAqTIvDWl3wbDBvJFJpOCE4uHTFsGNc1kp1vTAqZXeHRAaFa0jGHQ
5Orhqol/lWkOHg04y1badbqlJ3QvUcnvtVVPGzE+zJVTftIXzxusosgs6tPMgPYlzuIX7YKIkFJR
HFnN2RgZo5f1MZoXVnab7z2oWjd5x1PHN7CWG/anV8UBc5HMOU0lqInGsXHrFwmIt4ZHQ2+/xla6
C07xXLgHdjs06kABFGocSequr9PQk9eN8I+txLpKNQ/tUZhwwhtnF8hDV/fytGHjRvZ4YYpzaMvL
RLLyYTJhLUZ71HPGFmX53pdtz3YmYZF4s9kjrIj8qSdOj4UvoDIYCXVhv2kdXa/z2n1uwuF+qtRz
kzDObhL/RYM/2RnzjXYjiGpEsZsJJYlLsj0SvrMZO7eGajkDgyDhKrnxuf1BjvjX5BvgFvTgIgdL
v1OpF8JDoR9PYuOOrrXmSWJuGvZjXCPWuO7GeespRGvCIljRiq+qsXtkTkAupREWG/r+97N127XF
ItlE8dR0uHPdKdr0ksPRtSAQkthiQ7vbfiQ2QYTzUoo315FZJxevGEjt6+l9VvQjmbxbxs0IVLJQ
fncqU6lPtG5pSpepD2qtppvy5y91z3i9RRxki4rBUo6nojCMmiW2dp5imxmVjqELkG9mM5EZJlaj
qtxotwKUHrKZP/gJPO45NE9fX0RsjMjvKJ1kN/z54kczJkcB9tBbEsDE8oXAgpOYTeegsEKuKo3P
v3LIsCiFfRpy8GxdV1tQXFV6HvynLiU3cG3k8w/UudvM0eJgZeF4qscWBZpTXQFoak9fXwy8fX/+
xHIFk46GEIhp/g7Oqjc2oB1t2Z66RNDKXP6Ex4QhqjXE3b6yvKOrpuYU05Y6DV/v8L/fO7oQmykm
yyuGvqHPnpbRqq9JesaXUZ38mSlgmbJ/WDlDB0uvC+IXO8ujLS2hSdbR8ev/LJ1E8bP/99+ndN9U
EYXkV/vDiZa1LFZhObc7PRsPrh6Hk/rBoLk9JcvPv35pHFG8jUQbwv2OeEB3ygAOnA2YNCCb+jX7
j1iYNQmILWP0ErBrS6Ao0rsJzl/iERudluuygbVcplyMpdl3wDspK7gC+preIl8yVeSn+TpY3lTh
RrydOaTzUgNCCiMx7WkHHf78cNm/80EyKBw/5sCpmYF5WXVqOge0alfwThh2343L/vPri2Sp2Iy0
rVb47RsGV7o5FVJuUPteS79Ag1qDXaSKw/8TVy3OEr5khFAALjUDqKxyxtA+2ad0otoejMD+kXlz
dySmFdRV4J1w6bw3fgOMu+T67TosXlPWnb6+0M/eWFpQKg8NXJA8CuhodP/54def8uXbNqiZpCyu
vVIz9EyMiUV86a2JfnxWec0op1nF1tLBsRPg7fqp8gkOMefuB2vcD56AP0uCT/wAEU0P/ZlpP3KB
TKyM3vwdV/z13A93eXDOIvPZzQkApa9Bl9d8ntnXrpCs3tqj82LZ1rPXg3DuADqGhX8fpf1umseE
1rk+UhP/qmLq5rfY069NwTjUyXlpIoVvhDHcocB8VuSvINd5Gn0qENG/mz2YW0LXuo3RfBBU/Y74
EkSBz2azNsc1mqVjEZRngyb/OhhomZPUXJydbkFVO9y/rmLUV1Ay8lSqTpWYrrJkZlO3/NV/vyj6
UQwddHIs4dx//X0ummZvSPbsy8++/WqaLxff10t+/djUndi2o/vy7ff6sEdf//WXX783Ky+A3+de
SBxkKlQWZE1MTr5m1PC78YYLjDJa7WEKDxO50sJDKOrJeBJUAFi7w+7Ut+YmMM6FJPKk1Qay09y8
jDAB1swFCT4JbqLWXyGysEmXdABqx3wgxUBWCbQ111kmYR4I4SxkD2vydHP4kQoYbfRpw9i4q8UD
t5xl/tY9/Ot6XKflOGA/by8EBEZXvjiBBgDCDkNgCnt57xQVIPOJ4qasMnnyR3keFdhCjzT1dbv0
7gi6YI5Rdx8NMs99heSzsYsDjQT7YGBYZtsvqOmavee5PO46YvnRKG+wjMxbX1sPlmzGg6tjiu6I
tTigxphYrveOf+204WFMGkUce75vlNmdksg+tl4iNlAaCKkJxkPCloVSEcV1gsh8TyeSvX5n/RZi
5B51p43KmCRJR77WI+nckTtvBWv+NLyYVtCfRJVBmMq7ne37P1UeXISv7romv/W7+NP1SjgIibGJ
46uapfxpyOy9mSnvKANnPZgUv5Pad17QH9nOPhVtYDMbZlBH0tlnpYLnxnbiXbMMAlQlrrk7ntIw
QW9gxYDbnGAXdMmHVMMrT3veYnUkTZW9RJI8wmO4heRea+b9MxlBQBO5z7qh3vVVMzBzmfUeydcv
45N91nAlA//R8uNhiwhVbPBOPOI46U6eCzfF6Mgj8GPxu66GaK/mS1QqZGutc2KOWWC3E6oFP5nN
D1icGM7Z1t4qXhzf/SlKXKQefUGwROm0XbTQHdPYUXA8TpQuWqqarBKGSLqP6n3aFre0eqly2Zw7
yXYw7INW+qrEjbjzjJJHBOR110xvDcd6E05yO8T9rUQM4OVsKAc3CTdRFLeIxhpa1xnxaSaU4GWn
uW0y/zzV/s3sMLzKUJLYnmafbI+PscUQuGyTT2NJMXIa40xEAcIkfRmL8YebUa4mznCLZ/uu9elV
dN69OfQvSd6/lklyEd54kPTsPVmHAJSLt0CgP5t70CwGt4U7VFfwAN759PFJuvGdnyc/qbWAJpfJ
0Z6yKx70ZHf7n76qrrQ//Bot95dmJM8D+n3MEbQpb2B2om/nsmjXVkd8AvaAK1FMH4UKftcIzWuE
BGHbgojtrFtHfaKB+egtjIyPnVaS9g4Pyrmpfk4mlvMx+TUGGc0zcEzreJTXSeH8yOalFWAzs1D9
8xTaI3siiVggiLlF8dA3ZDkjcP/BdZlupSloslfO9RSbz13gJxuJTpg+PMjc5XXQiyzULCjQ0wjS
OWgfrADXg2KaSOukWHtES67Q6iwyQABvPr54s7SZ3eIXyG0S1IXDkJ4DJ+uv3pju8Cibrt6Xc8mo
vyE0s/vR5Sb5DdNLGmTZVrOsFlZBs6+PwnM72iRLgts2PFy3TrO3CEddYWAeRzTkVjmEm8Ear50e
0y0CAzkBsuzb5sofGWywub5JYptV/aZebENu89TS5PVj76qb6F2J5Zll42KNo+RoJjDfmEnRWnN/
DiYyHFs2mymwko0da2pfUz8GSt4PZF80dF5HkLoSMB257LR+cfLwtOIClBYFLG/sYLTBgbt00Qkf
5aDutGO8R2FwzxmGebwwv/rbKebRQ+KRMfkbnYBU1d2NzqITzv1DRZZQQRRIVQzPNJggI/xG/Fzq
kAmByO6ranrou/mlhtawCq381KfFFUEeJITx8fQe+keLBpaFB48NXO7cORkWFdGFH7gJ1DrtdbJO
yPNSqYmixvs/9s5ruXFlS9OvMi+AEzAJd0vQk5IoX9INoqhSwXuTAJ6+P0B7tnZXnDMdfT8XxSBZ
JEUCicyV//pN75V51OzIdoDl2kAl+RnApSMM03+fpNpvNL5HylUZKhfiDFeJOkGooV/ZGVegCcwq
0SkJv/xoWzwIwHXisrHYZXziEqZ6teXTu7LNndI2L2FkPdO1AETrQJCjVH62RcWaqTn3ahTsuuoN
w/fBY5d1S6zCTaxNH07kvgwBrVA6hRDiNn5rThQN+YtCuhBJLuVHEMZAgaXPwlNX297xtW0DsO+N
LttT0fygmSQ8GTvlHqkCMq++h9emq1QPw5wf3/8iLRXHlW661JbarvwwQ0eMcMwZ8t8qsOhs3YzV
mM9FCZtgjKst2+SnqflQImRHXYIruN62J633GUQQ+rdp9pjVGsKxClJbEaYdUgZK4KwnRdqObiK3
fg1yrcGbUnXvAtDUFb3kq0ZTYI/6KdpEWZEdMIr0BGYDG4gJ2VpB6baeFI5n7GsTbFAg0Ek3zsUE
zqraY7UmWffWnWn0aukfA8e8dQZLPFbjo9EnMPUK6BUabDzTb2P6FNaGXzmbGQAvdbb14VPUnKqJ
0O1CohXpfLmbuqDaG2zEsJEgUzg1cBbwS+jrBW6RHoE3Gu3n5neiyX3qQnuKkoz5VddLbNp4/YRp
Br5oGVm17ZzD5iDkNjUS3R1CZElkA0IRTb+j3Iw2btcBQLdJdMrN8b6in3d2RWufrajSt2hL8JOq
zOKsZW5JAqt+4+rpNejtiSTEvD0M9MSka1fnbr5xiqjdDBqnF+2eddRn3ck4pCf0/M5OLaf8FBls
EJNkRpZgSx7rtHO3swxzTDNtD352h2GQCyOSGwdDW0XP1lllurvEtMdj1BhwgoD1AwtrnbFjEdVE
l0FHaMDHWEpulxtthLmnuDDNSZJxaNyTLStnVSKkz5XWumefIMxtag0oC2Pia3tYvzoBLOeBxdAr
0Y2vRDGM3tA16iO1av9oH0ipnB4dM8kRcJj6yeoKTMtaul99JuunVhuyLaoIqsQ41ndOzJALWlO5
N4rnoCvsy/LACrRxq809/EJBcC9MOXsbQikQOozupGmm23AKWVctqplSNVjpWg6Ppeck/vT5ZyPa
aGfotXVOJ5RVWh3tcQIgl7hqJk8NIf/YPpJ4e4A21/kKad/IIlKQYE/YUmwmqbc7XWe718aTtZJ9
LSgtFZrrWcun9TSGp4Iu/6iCuZBMNDg7icnhI5+CuViLa2NFpzuutLXoNQxU837wLGnxmTs/irQz
robw/PQEMiP+q5zkAd0/LpQnJZwO09ipe783DoqLxCiknEhjrM66AReU2iLPsnpoJ4KhkkjbhrPO
EhEdTYxJuRlqs1s7IbW71cG8gx7TrrnMBFOqv1cGbBdJmxohjG7aipUpanizoQZbi0O2Ky2AeHJT
JRgF5vqyh30BeQARpTj6EYTKxmioFe1jkIpL0ccHDeCPCkppUC+9OCp7j0XQ2815AGrQeHJi5yeN
Dn0eC+hGONgXiwCbQlnfBENl34T4Tu2mtr4rJ3GemizfDnb9lvTKL1dIAZc0W3XBTG8pUjYEGQcC
vg5bVz85pTniY4pAUsYHZpipu4pxvJ36/LHIezwi3MFfFU3grENqOKNg2cwRtUQ2EVx1EG2cbAxW
aS9+Jz7JhC1oHhSn4daO/dP8bzJZfWNben7lVq8hJDHammEt05Pj60/lGI13jlRm/zr11iid1TCG
b0paPBSNsiJ11IfIQu53MqacI8oUQe9sHUVM1aIQ+hoClKeM+UTfuBPr3gmuadxAqDUIIY/GYrqJ
o480N90Dm30AVKtpmKRG8gKJqET8iAhNscybJK/YEddIsrHBJdoqOQK8NnC14nbGmjVmUJUemfWK
Sia+tIH8UfmUH2HX7XNiO9ekYp7duMk2fSZO49DNkmn8Ol1KJkvD/TlIDPIihjbcGwM76zhTkUNm
wVavpH80rJSrUk3bB0PT97H45SduSA0O4xo3CjDNOLx0Zq8cfHrSbaBVHj19dEqhdmriwVljnAgB
K+2zTQZGOI9xddMZQMOTm1SnsdW2Vc6CMQ7OIezK+qAivopNQbOnn+5TLb2EVWZh2doE1BxadCZZ
Vlklg33HevisDuUbl5B6CBW4ns5UuwdbI1GiAMnT9eJFpwu1s7r2SoSHPHZm9ACreFabDOcxFjdW
Fznsgqkvmly+1Ak+aJaEdULPY7AAZ62g5LPa3rNiOiTT9F71dQesaJ4bFfmAKNlR6XgUrOgi+0gp
4yPjKwLLKy9mPXlD1SH+sUtcQ3Nx6CaoNMF9XvYC/bh5ckrFMyEt05UwX1MYEYbZOyhMegTdubhq
k6Zs8wRD2oaOxCYayrXvttdFGr8csSxv+00S3YUIk/wGWej0XJp7LIvlqnTsU8OhXec1PiaFoERM
NXxjEiorGOaoP2GIgAMDUjgiPjeued93IxXTLCdexH6qbM2TxQAnCWPoVrZpTnsTRv9tKR6WV9Vt
DUPTRdOKTQFk75wapA8bGFDhbNfi+BGbaYgIurOzcVXeIcOgKoidW81oirVbkaAu8vgGn6ZVV1kQ
RxJH81zIcTeF2xi8F3uBttou0kw1UK7BmD2x16dnNuHaEfqnREsoNlHTFMk1JGh1r1mAwc2kbfCy
v+YCEiuUlvBLa6/1GMpKGrj57OfjcwWUEewqa2rzXYhtkiAaerYSQACOSBOaniJMtEjvRimReUMb
3RRjsqIObDk3iOcC+y0FjPPYYT5hZITBrlH2XlD5hxSX4DW8qCPem9qqQQHbWXBmo/RJVEShEAZB
qw2qgyj7C3ZaDfnJvH0Ja/HrctO4fkf4IK+0Eza0y5SamFWGnYv/Fvf+U9ASkRjSQ4K+xm63G9M1
pjS/jb53vYzQba+f6NAkCKhrpCHwrLwJipFS6b+YT2cJW3LRSrA4XRJwiOMqpKyKqM0QKoTUi3UU
9+fINH7aGvMRRn63RUhFrWI9GujM8yH9Y+iMXAvmnSIFJ0k3HyoGCSGXa6dRnoYUTXkZj29tx17M
Kun6KBEnW5TqJhxjCiMFllnTrOcjQzMyXnHeaUkMCi7MMDwAOHc25EIjS8l+1MLrsp5MlX3ANOow
xpdeNz9CAjRXpctbFvgO8xw2hOF1oJYc8v5HOHHutEJRUGrmyKEhoUScvls9vhOaQYZkOWSn2I01
AkDGbdO1wzYL2eSSGco2NZXKsxW2w1FqYl+p6u3UWM1NXXXtTUHPPaNnerCTfDjMNbCVyuqSGkya
0SjeukCKS08ZqQ56jeAv3SiG3l+Sdu7wTGt6bflayiHe55311gR1elpulL57D0MlOJI2YG7SIjor
ATlxHshcv9bYhJzyyX4NpQJ91hz1m3FQo70/oQRnHn2g2d7vJl19KM3W2jKXmCej80+QUaiHhmZd
ssXfV0717pLv41WNRsILQ7QdlY20WCTnQaXOtg5hJ34oNs3EuJ2PH/Da0RxRpmFuPglAUH7leXAP
NHtcbOHYzQ6tvYLgpB5aZ29XqbsD5Md4CX6fB89vPftKHsYExdNCu9W63vA0HXeEjrNHYdCvXMoE
Oe/U9FoPNrgko1yk9ceFGBArGP2Ie5igiY2agfrx3kzKW3sIkJRN6xp1D/ausE3riLEklduCSgaK
A0VTaiWPojVzaDifi72RZUDA1titr2y4Q3y3csTiutpU0nppS3yH6JFP2wB2T95ULzWVsVcNzEHL
RAS8UmCuYLirsmE59lPF5GK/Tvm8G+1s9v4RWTUVV79NX4LePcUtSYV4uK1gRhwym64/yFq/sbO7
TMWyhKy+aq/iEkGlCF9EFzA6opF6z2U27pr+VVMQXPuUZQJfGEp9WsYEqrdpfUT1Atu2Z1FdjpNl
/VAk3DShoZnXUQwtXxj/wmkVUG2pMnieKATXlK6s9R1GJllKJknib0OGAMQU7RPv22HNNblWCoEa
q4MsQZggResAkImqDkSBazVSTeSJhGwuE5auMdUk0H3atu+oemg6hCU9U/tQJLTxojI81nZ4ncX/
LXE+Wc5ogkgL2VtTvmKkVKd/DLT2ZWRYoVHCSeWvIajWNL1jNN+B6J60dZ8wYyUj82O+rfPqNnFH
1kfnEGnhD1T0zTqXCNFwhaAs4UVFa+/GzGTr69euB7b2qSJgBy1z1mrNlO/fZtPInGzJG6Dr0bOx
g/EimJ9mAMkEfkCzmmFvz0HqomUP7ONvlQCBoK1BmJvnq77Z9pAi4OwzPzc4kYFjk1pVU/IhEAGq
1OOr24w3C6SOjMTAVx0+RiIKILh4XCvCOtszTsnUTmribFpWJdmltLubiEmGjNNrq3UVMmJ+Talm
mykX9PqnfeY34doEPl8p83n8mhM7eVS0RG5dGV9TmlZeZSCWSbV1pPcGBm8QKEyJHcbste6Md+xJ
wtuKLtQqA7d97fuwQi1SBFviKsfXDM2hKskoLozuMwLQ2WObrl6cQv0chsfALfR3gAoYzxg8nyNh
xXvTmGovQKy+Jgbho1DV9FhUxSEiOeLGGPpD1rP5czWh3/TUOFk6wbMuRn/nWi7XyRxbuiRUZjbD
ucTyYFXhpowvSbqO6gZDQCW/mrmGgUfK9TiPkFrrPohDe9b1/AZPgVtZYAfi1z3eXay7ai0OYN9s
cjqNth44s5xHj6lWTFJUiepsdDa4ibHymVSMVMFcPuWKE4HzPnXj0U7ROVsieZ3nQ64TWAf2pgyj
a2j7T0VS3ZPF8KMdw19pau1DmTOrxWa3AtXwIM3geWjZjxXltSFBCI1oRvZTyl0xX0TVwB9qCoC9
yUQ+lmblHcnAHlJfhndJ2YHutl1NI+CbyozsYnK6Tu39smBjWE1i3gnRXLwKAjNdxzQ8uvjUn/Ta
uZaqc0iEizpQP4RahDyrLT/8xmHMMrjUznwaHPrkIvPQM+duNq7mSCML83qSCll8nZ6hLWiksPiR
soOYGuNcdz9fuzopF9uMrzMoztPQMt3VakwOr9LeYvbNVDWXExjYb0WFWtkp7nwiiTw1Ry3dAHWb
gbgt4OGtlm++JL/F1nhXOcpjh+kb7Xjkb1QR5eTe6rM2eJxYCAwb+WbrMsnh8ywGAlMShv9iRLVc
LkHsrhBI3Chwp8EWOb8BIoSui2PPLJmWfMjxCDZerPlprodh1dfGGmEJswP62nWG8Uehud44ilul
SjkKwq6ZwFT/dzT7Uc7PqyNUK0pXUup6qEJQhmpyAoDt6JiON0L63Xr5W/NrGyY47JFWRVDimTNv
d0pb1T3d4ErqohsUUTNKz6IT5qS8Owam/TpwSK7QLbGYbMuOQeGgaUqtmpOXsYaRYnnVM+NYJw7y
sdknK8ZBLrVBFP05gxrz15i9UzxuxmxOHaAanPf2mTLdJIX5YZbsVPyM9TkEgrbD0t2limptqHxe
etffKDWbO0b/Kk2RDCzSXKf1aaDrM1I45Buf1OWqYSuepZQIBEOubcyPaO4gyMB6HTdaE09ohiyr
eD3DFSEEN7YC87LJ4CjQpE87JBrKZqpQnyWoNvLqveDMbeLEfcaDda1Fyn3UYKBEDgNdU9GxZcR5
y6+FutOqiB/aNI9Cdi/tvMtKa/vU9saIgoJl2lFpl4fyEqPtXqdTdJU6F30trF3nTuzYEsraChUH
AqR6H0Dxh2M5QSmZXCDjeTzKxR+p6AXf9vcyd6OlA2jQYLAPxb5v85G6kVM2GMajU5XxrT2KzzS7
YmM2/KANqo72GRUdRPwUTi9K5oORROOx0uoE9bNw16Ydlx60huQuBnvw0rgEhLFsrIuInQi0wnmk
nePlMtTXfMQWoTD0INR3GlfQQcREnbnDc9KNRJvXCSScsaHFTyiFB3go11B6NqrU/BtlYsbS7fHJ
MeBEcfGj1uhprVTutO+b5qLxHU+xDZFtNOuDiHCzr8e7BsRrgrfkxD521Vp9KJHlwMOxdn2AanAq
8dPAM0KLogSpqVtvW6NjjQ0ogBA3FJid5tN2qNoLtkeIWsYkfdAMmDcF0zdCGhIrhN7FNw07eM8A
xMsVlbxqdosPEwTODj7Jl6XP/3cn/B/cCXX6cEj7/7M74e3sJfh/1j+Tov1vBoV/vfEvg0LX+pdp
oVm0dU0Y9LgtbFD+MiiE7YtDIZ4zbOIwz8Se42+DQuH+CzTdmv3ycWzBWwgTgb8MCoX5LxdDdMPm
bTTuVeN/Z1BoG//dggITWYw7cA/V+YYm3mHGH9Y3wnXKxhps/LLgn6rlcblJ24hdX4ttaqTa+k53
o5K4Qoz2eshK0HL+frw82apwjnslt9YNDJkj1H0gObMGpRbaAQ4Wss+09n0vkSPQAxyiiW1YCpfV
1rKcmTgatkOo3HWzWmW5wUYER/LI6N0DUjx2oUhFqFryfTQzeZbHpu4j/a7CXRdkwQEC3arzsoe8
p7s/hdlLWjjv4Wg8qAFgQN7fDqU2HZMCdewIp8rv7xIlRwvGjobWaPmMOdZTpkrsXmR2gIq5cRNy
/6wxKbdx6OAtEDjoHYRzL6P4RA4MkM1kzJ79xalC1ciMWhD66Yt9q2nZGlNqStIsYpHIqw+jQDJF
VNilNKwfFdzHpgruR7V9Tek8rHWzKvmF8aansebZmdbs2PLoK8v0z1XesDOJ3N/WsM5qqqYBXgVP
sJPLy/bG7WJoiPKG3ZiyUUC5qmy8o1lwrxnRu1laKXvEDEDMxg0MYd6kPliAGlune+9dstCwXyF1
O4Bcxy5mN39gGzavgxkeRTTrAoF7zSxrVolE9N4E7rjNIpY7euYkSDLBr2T+QEuB0r7QamomxNvG
OWzz9zLgqA52kFG1pf7K0KZTGNVvJbEHbM4etaq+OI397IbaS+NgCRHIeA+ZCM26z3GnUrare12p
V1AcVwkrxTSUJyZNYJSg+lW1mLbNfFGHVOyipjMy+Szv+aGV8kPK5sMxfIgMUHyDZBfGOZza9EiL
89gF0XZQyq2hRmCzvs/O1zrUqhhwCaC93+cmIZSi+q3rFm0idZp2IWvEKrjHthGKqfZpppyttHzK
ejQOLGPaKgzN31nAMh9bp7gNcB+waRNZc4t24kcruA+DCnAs7Y6BV4fvLBIUDXZB1JfeGpDEqa1T
25PSvZYY4axrWd/l+Q+pGjR5gdDY2gNhQXZ91F4TnUPl0hCjh2Nt1d4/47ABjzl5KNViT+rvPY0e
8C61CT0kupcIjYqkdTIBjGfWUbGtO70fWTUmE+5wpOwo8AFHk/HXREc9tSr2oG18h/eIumsTWlId
TeVey+7rYYT5SVRbrfmvRu7eth0mmhSpJBuDd6IyGGh26L/Qbl0UyJQAoOy7tAmd1ryN0RNPOCFE
f8S7kK6fTWn9AiGp1wkYvNL7knYAkRiqoKWSxAeqjDu8xEnzkkW11o3oqPTSqyro0F0jLjm5T6sq
JUEvrfZZkLwSpSi9jvhooxGeOho7TY9uaqd9kolMPNqUG5Ezki0dlnZupS+EzTgr1L/oByhxY+nh
hr6vH2nXcpLxZRCBupEjcaITuFaXWMpKmsF9OxBOnarQFzyTgwrjgWZxoqPMKMff/IG3LBIXJawA
9TBNERnwFYi839SPvhVfuU/XRVp7R1HY48V830MZzc0VPz4jOHsIYdR2UBiR8hbz72lMwEDYQFD2
BNwrHRN4zzSNdUYwBc4R8V0De2kdVL/jVtkHRDa5dANr9cENysRrNa7pPjYuaIIo7sAk0ubeMqIX
KXr62KhCq7bD4xNEXy3kBXXnA1K6lFWC4RW/94YTr6Do/m6clgIelg9OqMMJUPURTI+ZzMQNzW7l
p2re+u64HwLnrkmjT18bNIy95UNr1MBKefuksdldiRFig4uabRPO3gITS0rY+Y992H80RvGglv37
UPIljSm/xboLWp/i7vjla8cWl9AlkSEmi8zusp/KUD9r0pgxnecirY6NmByAklWF8fiqT9UHn0XA
7sffmp4/SVntRBT/HoL8FA+zK2VJ7R+wmrQtlCX2FHZE6Z1SPmu0POOqhP/NnoWurQ47ounyZ5WP
1x2bctCHapIY6j7NrA2hbLuKcI4PK2au6EIqZfNjGsWwGUKHD4miG9dJyVzImf8mcCwYTOI26sUJ
phy8efHqR+qn7etHqmBlE04CSbWwz77eIwWVJ5tkFw83sUvkd6dBhcQtyCnWTXTR2eD1evoTrZyK
iY7q4zmBv7VhHHBAuQiwEI4ZPGX6J5u6c4+z/kJvtV2a5vdpjyt6bNxM7EG3bj/8dDA/WztDcekr
zYvmq2uYqq2hkDqgheHnZKIoBQ2l2wz9M3ZruG4pavR3q4kdIpSx9mH7RCusp+Oag8ga9i3q2Y8e
no/XaDTy8una6sHLMEQPgQMg2EMjbju2LJFFe7Ox1R8zCLc1DZQNijMehgrFum339MTr86AklxE/
sEbiGGgzyeeKvw4tuYOc8aBl3bjCG2hfEJ9bW7S62kTcqDm7w7hNdjK29qWk7WXar7CGwG0Y7a5e
YreCk9w6iMct8NtbAFnOCxrjmhn1fY+COogIiMt+YB2yt8fh02UvqGT2TSqNZ9wlHnOaNSt76N4o
+dvd5ECDxmypwzOGvnoDSD+iJpfKoXUxK3DoiwwFUKX+IKbw5LgoFIBNDB0rFHwiLppe+x52h4OT
P7mVu23K5KeQOjEhEZognNIVNUYKZWWnRmETZJsl8x0CMqWwq10BFROZjoq+wmTc9CSW1H4LYjCh
jXfSCjsghNVgiux/VUYuomb/TEnhyUJldWOEGKLeBQSWWyWhgao49vCC6dhMzy7IfS0FIKH7Fml9
dKBl/wsLaqSiFdCIVK6uwNylNO/MOHQPMjFu4Bci/KnS91aaBOmWMQ5Fxq5PpANhJEF9E1SY37L/
PQFdASXoBVrU/AmfGbmGN/XTwLQpH5ly6rr6NMYm2TrVswGsDduflOI8Tc9lSz3kFwSbqMZz0XO5
hqXzYiNwLZ1nUr5DcA3/NUmskKST+k130rvRKuCNFPEDfkyfeV5DJXQpn3BxYL/3arUOfXjEqxGu
Aq0i25WRDVejLFNsGNTbEvy5APeV6ZPmgjLab9ltL6AJBFrf46nBjJiJ5gnDyxiwSX1VFDp0UNJy
UhiCbT8HiKiF8zqUJLgYmr2Czo4DBNoD+qLtquskaLSVeZnRw60rP+iJERv6Lk0Ha8yCy6eR5wRh
BIzDRV2yJlzh2XfDAXMj9UK/E/7dNKMdkDb0loaqKrE4TQYaxk5wp4f7TqSHTiWzDYfct9RIrnEF
AT2B52HED60e32q+emOPluuhxT8ZEPAIqUGpWzAQ9Tk5IBxesF+ApDpVjzDo33HaPxWm6UK5Sx+7
1DoXGr8RF6HCi5RtNkdEFsGrCXtlk6M1NCuDeTeetfz5jF4+KTryLcUSm5o2ORz/4YcZTz6TV3nx
Kaz5KbQORyCatYxZhELyAE08eIds5+p7M01+5RpoVjAd0TmwaDnjB5x9iBG2MhtApltnhB/V0Jgp
aCxmmGyYxXa+zumvP0W4BM59gxKWVwSwSWTPFCL6tPv7wkBMTlgffztMH3zF5G9jNsulkxMT3/s/
AxE+WQ5om5L7eMeNOK2IpnhNNGBdq/rIG/EQ0/oD6wl/Do78YYf9r7FrP3Xyv6i0r5ELhbZUOVah
Hz90Cn2stCOByO13vWhjRHPdg0YHfTTlWav9k6WbvjcG9XsXgDFKkIOo2CWFVzYk1sSR/UOPs5Nf
Vb/DliV21NJ3CWPY1Jx9O1DQT3pyr3U0CEGtPsIW6xA1lzeamty5EKMAq6xrC6fQz+1uQ5oeCx4K
IPlZdCq8IZIs8LHIDpgH6WQvVSz/3aMonKsR+1AiU2fHhDvM7lGaDayK4ewKYR3grzN8MOE8EKSJ
+OZeAtQlgfTyFhvRIkw2RRQnaxuAV8aAugbU432IytGMnweRP8GIZPn3/AywzM0g3iWSENRQVRgv
sThREGxJ6TFXlTkc0JMLr+j0uym076Sv3umoJ/GOag5tNbAJaiyPfNltr3fnqpCPei1ny4di36HE
dFT3A8LMQ2Ok5r7uqgsa5xe1dN78Mj4rMRYSvsoF5tDLsOjMprAZUTVmHizmA8kgIWRn69dIcy9R
nF09oFVLpugcAjKtKvdF1/xgC+M73hiRqnqqLe5qgzZEq70kqIMsx9xVfg9YKrN9bGenwX+KJaCS
NYv8OgHPEsfkoaKHYyrRTdfU4TYy8D0yimFvjMxRrtuSLPLmS609wBxZaZgTbMIngEc4CHYLAWp0
/KOVnQ1JSK6f2c90E1/w9PQKad+WHNcAf5y2SD87fcYA+3Ouvwq9/4xC/1cwyR94CF+7ELsYQb3t
Okf23xeMSn6TNHvvOw6SvqjcDWHpAyVaq9AtYDSZH7GeHzRtONfR3aCxXgZ+sXMKt8cYbacZ3b7S
KRaGLAWslWMBtJoDshflU1OVxzaGUpjkbGpdtaq9yU5/ZtUMvYazscoQvoX1nYBsj+Uny7yrhOc2
Sh70yWg27hh+YsePCuzJZN3Trc0HVoTZcRCRTWtPrMIYP9XlJllghuVu3BKabllatFkeYhywC7Fq
3A1TNtIRxI8n8Mdp/2VOMSMRLqSdqJIHbPSqjVuWv5b3oXkgv6bGZQ5HeCCM5UkYlNkxx2h5Y1pE
Gn4/N5R6t4uVAQ5w35Vf38mZQY++12iRDYjbNirBQf783HKDT86uq/MG5y8cGlcZXVRsAED/vDF0
mo0yW8UGbgSkEKrBey9p/OMqgZGPJeJs2ybN42LGYSXOnez6YTt9gTEySg6mxBNwBmhSGxUMHpTt
uvnb+ySff5dp4oKjmmaGMo8jsNwrSVCCmzE/6WYDvsAhDkYGg9Yteg6SKWh2KMvd+aZQApiWyo5+
HcT8VCaTt/ystFHQXvzj7vJumwiMiavWyI9fd6cUMmNuRfvl7w1NM0BPnsu61wkP3eXIfR2liKx1
vGPH9XKsl6OStKz5Da32fxz/5R3L2Vle9zUclsfLjZG66Ji7cI+fBtK+7mHxNPmyd1kOzfdoWP6n
HiS7TxczhOVQLF9Sx4iM4xoU9CVa4I7RrK7t0GwcGlRfx1fk4LZoGYxtht8Aow4IBBJrgDNZPhXT
utXHBybYnIw2brIYLBuLn20A34UDzx5oH0xNZ62AdqD2zOfgH3/4z7v27Pui6YDfyyu/zl4UqtTQ
vaGvF8Ubkrvi2NVKsbcgNg0PaZpEXwd3AO5LkFjM4NxyxBzdRqW03P3zCBpVeFtEO0eZmq0R5tpE
ayh8V7oM+/X5elhuuESOuu3Q+vl7AGFPeMnw49gu34UAgTt6g+q2VE3sKpuMC13qynb59stHLO9c
7v3H59yunGCShQlsGK6PHi8bfqIP/sMjfbBwLvPxXfz7IptfYFUTLxCUxWUwolVi8A6dKfcjksWp
g6xgA0tBEeR4/Me/axXpwacT7bk52b3L317+5PJt8X12KN0oDQurPnyNpFl0uIyk5eH3c4UtNvOM
ZOqTvfHtSm5DO72gXOU8LK9fbr6v1n8M0a+7y/8jvZd7d8ZB5oP99ZY2hIf/gtM3iSfzWc2roNnp
QX34vsKXn7e8ZXlueRjMo1Dt+23TJhwmm3S2eUYQy2BfXvH9/j+H4PJ4OWvLva/3LI+/7v7x/8vD
P577GrZlZVl/TT2Lf4mZikNQNh1Ckz3eq+gbe3w6l9+pu3O3WIfhP+rbGDKjYzbshuYzLi3C3S37
Lp/aext1vF84Zx1xA75Bq1Ym97lj7CXGTGYvEJ4P5X2enYoGVh4BRi0Y0Zy3aijqukTKtVeg5RyX
mwKLu2Ot1Shglsc2JvW4iqiBXNsF8pNJ9/EtzeFBJ1bF/yyv//d3c8fHNsLRH5OU8MTUehpFHJ7k
fAOxg1VgeezrVmF5y91Or+t9VJNRZgwy2KL8Dk7LfwQBC4XldFsrY4bO5stwuXHny+L74fdzgzFw
iJf//rq7/BcmdAz779f/P/7/+5OjwS72WE7Ew9kksHD7/fZ/fNzXXZxksuM/nv360/944vsLfn/K
v3vu+68v/ztYWKH4tRPsjMbc/PGf3+//+nP6PDj++PipzokFidrnr4/7Pjh/vO4fX/X7Y1ogsBX9
UsQD84Ff/jxSwb2Wqm9kGKF6STpwq3/cHWatsZ7Ngei+SeT3/22/aGTMHpeb5bnl3tKXWR42JJl2
vqrs1I6cboBi+jKVPvx1Q6YwT8I5BnIc8CYFNGcZCec1li+TH//xOMlKCylbQBG6zPu0YCljlu++
DIBgnj7dusRY0NDul86MiScCq91iEcYCtzEbNjWwCpnWphhMwyLhY3mhg6nbcfjq6VRLCdEmfbAX
ibNhv0xHKG/CUN0sDZ1gXo/UDoVClFt7e5Z4p4vEOyFYEFE+jwmRRgM+Pxzd+j2jd7DRZlm4Pl+0
yz0qiR1ezzVIZYQ9hzpF24CtDQ4suSpWcUlOeY7c5eioKATLv+/98Vxdq1BbYqTrTUUHq8XO9OtG
zqrvr+diddgl9GrVCXni/IJeuGIXVtSS8/mMgHmOyz1t1pN/P4frJmPAxB5nHOP80NRI2im5nPI4
kGFKV20+/8tjq9Zf/AJZxNJeW7ptEZ0RnKPn0/zdfRtLkmLZXYMYz3UdmXfFcbm3nOk/njPm+pG9
zwfKIBaCrw7c1/3lRPc5mFrr0O2fT+dyir87ctayFH09nhcxa6L0ylvkQnPNEqlonmaxd34cMzoi
zMkYEBA88YlKi1Da+QwKZdZKf5/R5ck4xzFUoVbtFJUjgA6l2VnM8gizKxYbzi3qDVTty2M8t2Nk
I+mzOVsipH1byBNO5u1htBCRYajgzp4L3zf/7jkQmL0SNdoOjm8DI7T766bNgQEa20g238+NWMEd
ZzNrtii+WNdB2WJMcjUCtzyAQRKy2/Q/TORbfL/5GgyWU/Rf7J3JctzItmV/peyNC2loHUBZvRpE
g2jZSpRETWCiRKHve3x9LXcqk3ll9756Nb8DwQBEkApGBBzu5+y9ttodGEJCM4oDoyPCevP+SagP
5v3TiVuDRaq7LFv1EbxvXDk4vR++XZS9qPbZkr2qj0F9QP/soxrk5zMRvUnI7bpTH0ot/ACctTio
K+3tI1JXHp4hUCDLREskhj8xyor64i5HUghyjGcSRyFn5ycHhJjFLJRmQoYCik7CfpLvHTji9px7
QhLi5PHbrh9Bx9Jj1s/qLdTl+/j2fss9dWjYI2vHhAaYvFqS1PT2XeZ9VgOkumL8ZSbnWO2+XUuV
SE6ion5We7SmReHNW6xq6daUI0OsIb4FtoUBQifQdy6xA70BJOSjqxwpwnLGnLTWn9R3qbHr5lzJ
zfuh2lPngNzReGACob5psXwbNPk7lF7g39KK/4e0whBwIv4racXlW9l96/4h9fHtR/4UVdh/4PB3
XUf3UHf5pvF3UYX5h+7YJtFvtkeenUNixK/UR1uXogpdd4WJnphHeA2/RBWW+MP3CeHwdNQbniHs
/z9Rha4Cn/4WvKLzH1ioNiwS5CwPeMBvuRQNrY08jUjaMsgysdJch+M06FeKwDPu9HUb6Yk4QDY+
GMvQjJdEzgvsbmax4Mr7weB63OBWLo9O0MdV59SlofZGeZd5P6xMXAl96xzVg2X4FZUUGX5yFDDk
iKz21DDQDoN1GhsmJH+efn9MncvXhbnC+8N91WWH2oLQ65o5OD2PhUliRyDH8n2hJc9jURlBTkc6
bEgJkIuOTM+kxb0ttp6qSqihChIuy/y0ivcrYotji6MFBqf+sYzm+YiUbYfPOL7kEKv2ZKT8HOkT
HVxc6fa1LbqjN2AZXAsHQJncdMDJqDrmn42C+/qipmg67/epJg9Avo9uWAZa72mH36ZNvx3OtfV1
7ej2dnScwU4idoxp0+TrcEP5rz8bXXiuBXKMpi7ns9rkjiTgelSYUSte89DFNuY7/ts4qQZLiXrD
li4HDEcfSLPkb66I5N2FI2qQ98mcei3rX7M8dcjr6INOnx5+m9Cpe746h3MaUmXeH3EDhceGjraT
1NU5pU/HSrQ5eVvhMCezNcve0ENfcaZrbndWG92adkbFHX7uUWcQrxXt1z7XAtRxH2Y/mc/V7CRn
1uGElc5nkXA3QMi7wL04h2FCp6GBfjSsVg7jDpKZ7YzZwfO7q55OwzkpLLB3VnWc7yJt9M9+s3K/
MFKkmANtZauiN6l39DExkp+TJkbXkLi0CEE02TWehYou/r6kJYMrxBm2dWO8+KzS1H0ylCtztTEp
LRwRt7OC41RSkRfh0eP+2xRG3TBVmpLaqxZnPBmU9lf7M/dYfA5cVckaQ0xqDOGdLHHK/SGAyJoc
S3wLRz8d9j7UVODLlJbUTGACZU5BBKuspjNjiD0ZSmn6P31C47dpgvqjWFfjDK9b3v/qAj8qWHee
aXevc/cczpDigEqNqfR56MODPYR2YLiuvjdG87vWWQuKq3YmgdsFZpzSJWqEgZcOLf2urmGrFDXh
G0VInJiaw5OqzrWkZnrqbSB/sA70un787W9XM4YodONDH1Lp2UwGnWg5sfttyvA2oVeXaehoG30o
nePgyuYUYslE+9GOTRxoxVV0K+h3OT2cOr/dNLHv77pmzrHzAX9awZFugWRhYRoRQYghdqBp1x8B
xpAhIl3Zbjs+5ZpYgmzwY8kzPWRZcmwrpF/kvxBEM+nnyQ3Xs8gPnd6Ik7qvqzu3UDNHU1bYvKVj
fQsxBEQlbGyvRLVCe1OyWy1iiNK43TUjRRxXp6Elp+ZkFGqkQzBSqJk6kR4Gwt7oW2GyjlczOrP1
80CbIyxwfEGr0Uec1lOBJCvsmI0JTWgnKRGqdM6hz+eDmtNbcmKvZi5qT53zJgO/oEipinP1ew2E
rKbJGA3WCpbBKKRvsoasFzpkbkLqKDeNZRBQwExo78lY07eXlOXzsRmpO8gxSJ1yfUA/tma05JR/
MySAy5IbaLHjmVodZd8VJl5XHd3Ggelasj5T34W3XRusVDWI8Yh0iBtCVn31y8SCWBb258y/X5bI
JNpipUAx+/QRQS3UwIghmQHAu41rRghTR78v8duJ5d37Rm3u1VsJsmjE8n6Z4JFT9IyehPmwFgSs
YFNhfIn9nZ635AHJRY0a3+isX2asDW/jshdrver74LxFgK0btXagcfSgkREDbkVy0uubpDI6GtOD
vS3CJNsyJUAN2FbZjtVdtGtnt9k5aXvVTKQBAmf1mQUAOcdyz0oNLChafywGH3odgqOz4bM8iHU+
HXUYmsOPRke3F8d1vV3kfwXVjWHPtV6XzELPnBT5ZYp1AgyCamBp5UTceOdUruTVrtq48uTbntnR
9BIMmy2hm9sZXtcmXpIakpSF3Sy3kTKb0KtWPS8uizEUl2ES9R4NXbkpMJNQ+e4jCOsMHlhb01NY
YGWO5ICCCANGsL4FgOOfdZ0RNuJbFNgZikcAWGjigPx73kOJBbtdc/OAXb3nLeiqk4u2hiBu7gXq
3CKIzvBzHSjGxDiP/m45GCSeu8ASz04z0n3rueIPoV/fUb53T8g1bsZZn4/TNK9nkFSbaUkb7vh2
CN2GxmtoOdHey4wTpWLwmnZE2LRGxGFtjhe0Dbgz9iA8dwBUwkBEFS479fkULcw9tac2MROhg+XO
Z1Ivin6doL4PjzN6tlTYt31C5WBo7BipR2/lZx+AccMloDalV6eBVZefBpsqQiKnPbmc36hNKfe8
Gl8CEDKoObLw8PaALxgWtn2Rv1LUvyvcerqaBmSzuI+2GR4YHEnGY1pNdNXBlJlxtsHURH0vHz8n
UfVt6Zi8WRPLb9Y99PsX/QBfERCm+6GofSBKk6XjDHPPSVjvw3mCcRsD08BcgAr2M7Lubg/DCLx+
PW7quN17aH+AyjG+xJZ2bJ3mczGKj1k4U7rRuvXgxcuLk2NgRVs4cTFiZ0lu+tDJDyYCmsGDPZFL
waADO6XAxt1PEHqFZQX1Yv3sTHFbLatzGkJzP49eteuNZP3U+oCoIkRhFqUbBujmkxgTB939J2SM
xW3BHM+SlOcEIwd6D+xWq3vbZfqV/IkxIOb+q1vBll2xHljMn/bjCmAD6Bk9zhXQK1BAOWM85g10
35wu5a6a8x0R9/I+8K2GKbDV6sY59aBvtjI95DhnvXnfxOKpKBfW5nSssfJQASVyrJd3H59byzqC
UAxn5HdkSwZMVwdgJRjc3Yle7GwXHxPTz3Z1MiGjX2cUptyTPCB3wqZ37efa9163RDDmza5twWSH
KzaONWT2NxMLgUafhA6Ua0aOumkYCdYBuE4D0NilMlHLn8GoFPBaiL85EODCRWdElxkgadoWmzxC
ApLoxde5s74sy2Q8jHGBsMbE+YCYX5gwxJf5K1yT+GI67clfkokxras2juvemR3rbHtaeHv98JtX
OWckAjFqUVxBaIlRX92LYkgfswRNrmkRqgX+8WR5xJJhJQOAIlBuON6mnsmbFEUKuSWtA80hx2fp
oyezacjiW4jn6mCJw4JMT9RjgtKG11iVwgry2d7Fq5sckrh8HivScpKUW14a0wmBStu6mKOKWM93
FHK+ekNvB36sf5ocnzAK8Tg5dXFELvCckU3MIsa+LWMfjciNMMdha2MR3btzNd0MogERM4KIRT+r
W14fGKv/nHvTjebzSsePQ/SAfe8Si54Cmz46mzZuwSEt8ZMNdS2vO/0IywHgXVLd9xZKggrbIlod
nj5DrN45SffV5d+U1kAk271T09dfU/cJHGa9q9f02iPk3VhdHe9qMMXWZK3Al8aHJcIC5BJElram
g9La/4F7mIHQJovURsJ9EGOoHzR9FrtqAgwv7sa08rmKB9z/hWR6ZuGmd5vkUA8zETE+nQbDOeRL
RbQ0hErUy+F9NGFYRGw2FeOHqnB+gDU9oC7Dbd55gVSBYwX8HM3lSxSjql0nwoOaFc3owAeDGSV+
AYitI3IcnnEX5C9GL76NDbUYlsuBZwxfWt9gDeUSkdyXabBEjrsz/Dxe6uJkVEy0Vefmra2iGjLj
TEnN5rbBEsupw/Ct7aaepTbqSe+HuNvoFrz34n57+J/9yH/jXJEQ16HVCewPLAfMjiK5qrHkHdeY
Q8SW6lhtEvnI++FkZX8+LJgzBjh6b9qwBP23MvdTe73Q61OkR5s2EzdawZpBnVabQj7r/anv59Se
EBLx+S8ffv81aUWlWB2CrUEx/bavfrmuOdFpQf2kHn5/4t/+g/ffMxI5ynTRFjCf1E+rhypmzocw
709rOvr7tW4+p/Iel8i5/BB2BAzi60KxIjUA6qTavD/n/Vy1yNX9+/FvzwHABrhd659zKTx4f9pv
vy9THYDffjaWL+n9XDnU6bp9e+Y/fWWDL/UxXjn/epL6UWJ3+iCb0ofahjlAE9m9N7xoCkqDEuHY
sbR/3wg561KHzbI00Er7dZeoudYI6ZGF71+Pvx3/88fsv56lnp+1cQGrrWItaxPJBzA6K4QOW1PH
5aCWwnkJ1vZO7WJtZFExN9p2lsVuR9a41d77hkyiv5/TiXnOGUyP789Qe6UWkU7Zwd1X1fH3R9XP
/7NzXDEUnd9//ftzdB/0Z01RXQezCKJ3ZNOWr5oolv1QI176dwmTu0cP+qt+/c//+PYDEOku6foW
bt4/1COxRWGk+tfuMNBL/+AKM95+4M8Cpv6HwT3dsD3bckns/uUIwywmbFMYNKQNXCXC+ZsjzPqD
GT19MtsipJyfw5v2q3hJXdMS1Jk8ap6e7cqf+j//+/v8v6LX6v6tJtn9dvw/gLDd00vru//8D8P1
f0uwpXhpYXYXpkWIjOlalgzd/f7tMSkj+fz/uRSQB0o38c6NlX2ee+ShbezswWJjSva5K4fpJ89c
kiu+1GuXrN0lrpHMu4v5TUutZK+RMHMI6+qG9sN4rfFhNct0slgtwKdPVqAqdf5zoU15XBb/x+x+
7VvNuNj4YGDkaGSNJ+ZH4LX7mUL/pdbbazIu+u0wPYWtnp2KMgNFjTTX1HXrYXHrq9aRFF9PDIkk
6m7J8GQtiBYLvLb3AYQQzMceF31WSNWDd41aBHLtOJ+cOosCa0BH5JDIGESttUdeXWxrwwWvlLms
MXLxOfZT/Y4KKyJPSl91Gq23DtFTqcC3Eta29dCU4tUVOYkEMXI6B5TQStYek8j5ZHvdUzOvUeDm
aBaIXoVfVVnaxbYXcM/985RY2m0ysK6f0II78FnD0sCayqyktuwbE8jci+Ujve2SY1StywMMRNID
B4zSVt7gFctWqIVmeggX72z0ox5EI5ai1nFPGGtxf5HYujHqu2ndlwla5cafEyBZ2PMXJ7m0NaAP
bwKvWdXLemkzi9iyE1PF3dxQ9ZwdMEBuh6IxxpRFPptcgQgtN69w0vQ9ea44u2Y8G+NgHMij3c5t
+dVuuyeiAAZogvaB9nBxMELnB9gcLMi56M5MSfPtZC4IbUcX3euUCagW9z2opPMgrGlvrI9DYeDt
wGcuFnODZTE95Il7gSgLtxHYKEy/vYuKbVPb9k/LKi9EnPeXEgw9kWhA9iYvEJ+yvowOq08yEgyt
7ZrHL/bE4Nua1BtxMJ77yLm1naoIgGfMx6R61Xh52yHSSSqdCxrr6fCM/mcC+rRQu+kpnZahAznS
uEwNcQCdGxGMYLXldo7zfrc6nUUQrrMdR/dHWTnMdfHWbfQo/GGIZDpaGZqcjPjbHU7mRC6++m2t
uQ9OOZKvNbGqgZKGO0qMX0tkqMfc7m+yaK0uIaoAq5r6U6FV4LUj/7KidoSa7tEc/kxKeR11UGnT
I9W6nRG39Fz5giG+k7M574sDFfeyYGEfNTM8FWb90LajdTNW03hNDdzZc34Ta2TsgbMF26lRpe2o
ONauTRed4MsLV9wMEkS/FHY9nGq/LXd9n3weQLoDABHke7iFuOrVd20GYEeg23O09BIUK+OCWis+
4x1nTubc6qZa66a7CJgE37rl2aKMfsBWN201R7ubCtvl0u7xL2zIINKBfus7QAYfSokjgA+LoEeI
CU6ZCHAtsCBcSukr691AQuL8DCpQjwT8CBQrmN38pRSjfcgH0qSSKY8Ofpp96YFphe54GxEQs12+
kjCB3r1kURd7j+3EwGUsC7JfIvRML7k4xFltmpBvTVp+NUAeHScaOht4u7vCNPO9XnUP8G5/2qQi
e1lxiRJSYXw8KImjv3oiolcJysYM63AniTRzWnzndXuEVIF1rBJJisB37mGnd9yqgpO3otVdqAMP
HSXb5HkW1iYLCSzuCsmxWb39rMdPBYM2ttQeDm9ese7oa2ABHcCdxxbvIgvZAXAyiMlbQroaGVoM
Ks6s8zu7Q283OOL7CIpqmxspaSeiKQNnqEFaZoN5Yg6D4Tc3scql9y00czgZaMTtKTqUPYu2wvG2
k9A8WDB3wif2L81oXY9VpG+HkNXdosUBZf+QksqXem2zgBsVqajAFTY6uEW7Wa+dWU7oqVa0kMsP
JxJkX2Xw7s0oCgobwBUOgK9i5vtjz/yVTU+MSLe6n4tXKpP5ISvb9dT2xS5Dyx9DnLr6CT2NISm/
V7N/ZYmV3WZwZyj09toOfyRQ4+GUxLzkSvp7YBH4J7h/LiIKh8Wz9rr6pggSEOObCqPVzppeMxei
C41nsBqJFX3inhv0c3IP9y7Z6T0V2HRZrmkaMyaVxYsttCdNDy8GqByyT+CbRIBIem383MzDXoPM
1BoUVnLAsPvSNy9x3kUf/GJ8bDCbButstXvQAhlcINJF5hiJvje7H5ZQ7wKvAhTldrp5h4dx/LRY
yLuHtHe3nenOeLFEvelqYzmEnV3c6m5f4hbE9gVoQAeeVnY4WQl2z9oe0GpzNUCW7CkSWHIhvNxn
AKP4srdcG+l67Ss8cGHk+mfPpvaatYTgzTVmQ9MHGOM2mrG1fbQtsdkf7bU+Vslw0mQkqe57BFp3
Y0sY+9Bu/S6FX880XIzOemuJGkCtKMxdXQ2XJJy4J3hzHfha/uTRvUOZ3zzp+mLsvIhQPHeEmdYt
87gbdEnKMGHa9CvvW7tiOXTGKr+1q4XBN+yDSbTEBdXXQkTwYNoWqo3Z0Z/gMnHmKr2jQQaX07pd
a386mxr8qjjJLmUCkd+krE/kO22x3tjPPsIS7uyUdKHl2CR3cEen7kHk725OkV0709pvRRU/II4q
d50thc1Nc3F78salWB9dQkrp3vUPgKMOmgTpgHzgm0vp4eTE3IDB+gLIo6TZepiMYtO7AelpYjfV
kprcaQvM3JJEH+nSSLfS2lDEhnQ1xYAyWookHlXH3BHGFQZziR43dcjvwXjd1UFTa/MV1wQrv5G6
XlY5ezGROcOrLO66hGmAnzk7rTlEUa598JI4Oum9B++K8G7aM2t+HbrlgDwj2qGiJtYJiigDEItX
JWD18jwdPtApJCOoNtEfu/h5x7xtgeQstHZqQUszpgHZSgnF0Ho/TIhnWDNPKqlEnVV7tpTquGSo
uWSf7mGpfZhlk8cbFrJ5KnfiW6aJc21C8HdixJkFX7OzoDWbZktLXhKuCQv/TMsgdtR7/UhXdZGt
1eW85oOxR33+jWVmt4+c8bu2ymIBcwPkYqiQ9rQeaFTKikHhrMOR9hZFSaPe2TFdO+yfOAeHDHuo
6dWHHsMVXUGb8jLGcO4DGTkXlHR6bEbasjf6/qVnDo6urtLeXiQak5bLUfTbSjYu0Q7j5xszndLS
U1uIIIw6/Rxp7VOY9VmQys60J3v7Bk3TlEzfgzqKasSo60h2pdTBLLKzr/agH/7aU4dqQ+wJb0aC
WFB2ttSm+2tvMS3tlJDMyCr+EuPsPFf+IwHw6aUJw+w0Mp6UAwxIpyRJo0wB11aOTj2d+WtAHC5G
LF4uPVwCbLPoqLJjcrl8VZu3/Jj3YxGRsBOF4rOScCvZ+lhLf2soL/s5AT7XKs2f346ntC3bg5Iu
v8l/1S6kOAoAYNfftOW68dkYDTrYskn15o1Qu7kD16dZG5Bs8mPNpIDRcwYUZm9bdcKwq/tV6ITQ
mfNz1KDE4vtJmUjuvW8sH4ZFK/VzNs1BYa6VtPgQvCyFPZaUmikBsDpsEVkBZSRbTZ5XpzKkdqCc
BuZZUlKk3gsHahSDiVz5d6ZzdcwkDMyPZduv59hpYf1Sy4GammIkx0N0UZtO7oH+b0B6bmI8+NzP
MFxmEWuUqmzG8wzg2GOycwzJvTm/b4DVTGckTlWQ+etTodXamWAdjYR0+Z1LuD4bWFir7EKrjTe6
dBdF95rrIN2369TgvO7coyY7k+/pRN5fOUVQUfE16atpw6SC0h8jAVAbCauktSHAhU4jY9/QNYzq
su6LBAGpwHAbti2BwvYKFRvP+yPk2yVQD47yYreamcIelC5oYFJCNuTYIPWqYEIuRw8hh4hW/m9q
z1g8OmbqeOyjT4mHwFl9AuqzUB/UmNFREKX7obNSVIMgchu65n7gJoY4qE/mt+9vN1HErQFIgSTl
w1JPcQFpyia3OTTQStQXeVbaRRtL2bFlQvD2hnAf//v75c81YrciJUuG5cTbW6D+SvX32om5nt//
cobtEtB4fCoWIqtHibAgZRP5JR6VubSPsBIeDFbEru0VO8fEgldb2KcQlsKvjLaeOYp931PIXaon
rRySbQoeFcQVJCbf6191PhWv6zZzPi1fWozYJFdH/qYsgTxnrU++7dJnN++b2W8Nor6SS4dixLfz
AT0c3eK2OuouXkAzcR7H2It3g3/TaM2tScG6peewBaW9a+wBPSLaVZqtZFLZj1VffWjsgDvmwFoM
k6RLR3pjFFmw+uXNPN6kZfndcI1PeoQlJ9dwq09T8rnQP6UxHeLcq79EY/kFf4kAScklYBTpbYs4
+ljZ84NOK6tq0mCai2sSTbQrkW4xtbA+Dx0rT8pfDO1dF0DcwOa4OrCbyQgG/sjUxx0/0n2sL4RT
3/TW5B2jPH5qDOCJcqKq25mx1bPEPRk699dIx1LnuSWGNRMq53zvF97H1Cp0CLHJxXvRqBOgGCiO
y+BNjw54wGkhOaazbeAK32fzwVsf6zxPgjAmNqwpsmvszC8sSAq8sdqtBnNgA78B45vNat3zGioR
2LNF6EbUHDQ+sfZDGjk0W0nUyEhgTdZNvcTSZxx968hZJLCVICSon1fPIdaPbuQRvtWjR/9ILvXM
sNwanqh4u/r7zCXBI55lLhLdu3AqboaqwemQjjf6/Cl0sSVgcL1ZmGT0tL+odSyoxNtdzJyZlkz9
JMkFBqHbG7rkLYSL5LQS+rLDJ2pn3zpn/NgJ7+vIm7DGDbiTCYizL5wPeKLPXqE/Njn9QGux9nW7
fs9M1tRj6tNRmboHO3TpE5Hr1Oa+SWpQ8mmY8R6N5tMSQnGMfIIICue1ba0W7mqDJiHGXNoN90U9
7uMqWO350vspgZv5T3BmJVZdnw4OeBpzdq4NWK+OTMCKDMktjDN3nzoub6TePRa1JjbL0UzB61D6
e8El+5j6C7HwNATyBZuEl5VXN8RqSdeRUMxLZg9BNsJpG+35ezkYhKy0T2vrfsgM/9kXAzJ3riOc
W84JXD5+9sa7z+viUOr5LdQRSJwkALZiIECueORVbiB6LpjHUwJ7YxZepEAFM4ik3aKHGyolGDUq
7m1usu40PoZoup/RCvD69lCXR0z91ijcIJlajPsj+Xq2424RAtwnc/cFwd7ZdbBowXT70kYgEacu
O/WmAHHi0T1aW9T9/ZzBM0xoTZWr9twCfN+RZMut4DSw6HGrzg1CT7C4bQjkMgcGP23YOybRlf3K
cCAGIDRu3t8PnedtoZnGWZtvYnr5gZYnF1EaHzuMLlvUgTl+vGKXwk5EpzFi62yB1syU5VqoOZeh
65ad10dHPHKore0eIPGkEz46GluyJH/mDSzTUdRfaGfX25p2R2UYr/1Cvz+uxtuaKRaunRDIjfTt
4XR2t9HY7CYbe2WWPC4ZCZnEvSabaDxYGeFUNTIUGHm0ZV1XO6dTo111M7rihsPMP+npPXkly9Zv
rUPnuI8+IBpAFSbdScREdj67QbqIn8wsor01jM2Wa9Q1I+M8F5+WLnlgXbxeDTu5Vj6uW00MP63B
x6vaUJBorW+zg0FnbfVnUg0rqHD2BZ4twcgNZHsvBqto/bDhs+zXdAUrh20oy+otpmgk0d4N7VQi
T2hZ26swAxvFhU9aAUAHchwQOD4lyXLflVRji8waD3pvG2cmsJ+4a9B6DCkELuW1iyaWau50xQbx
6JNPLHSrvDGRaWK31cRtnzt3ug9uMId7Qq45vVbSWEdsGqcCNzdVBmieofczTXGpsgxxtp2WDLvU
TRC9OcY+duovCEjsK8PaLpn5NJ2o/UnZA9M2OHXQNfVRD8MPDWPQufSxrefgdhSeqWhfY6oom2b6
6aVLBSXgSuwBDmI7f0jiMdtlo0BkU+jXvh3u7Cb/wS3m2jGQBQXzQJH0X4bRe+WWDtRS9g3xoZ4R
hJ7S9EfmiGU/rUSPCpQDc8qcbLCtrdl5YJl7zGE2SaPc0riQINIATqDgRaM9q9BF+iOc6IKYcc+/
N0YStB2NUYZZLbFQ+kSyoe0lzEe1F3donV290JLWxcB4kDy2mVPcihK4gyhECBlkckkNR0zr3ucs
rLc98KOdZkuADSCE4aYi9QYB81dUTCXzzGE60BA+6utr63HJFwa5P2QBoaLsHQzAxMn2I2oq6ucI
8IZzU8XPlS4DbXto7w6yu6m8s9ZueQgdYK9Rkax7a0bduiYzclXrzh5WUMKNyx9sAlcCDIJTXjx2
aU2EqJelx8Y5WhbpYprwXojTvdFYhe1QTdQbCA4ldndWDZlLsZQBLRrGe4wZ26Gtj1MSIsInE26J
RvvG4ludIN9Z02m52tYEs2QxhyA+ZwWx83OXX7BUs/oXoI4QWRBtBTkiIRi177D7D4DYayALjvEY
8dXPDXribuC40/fMyj5Ww01Xeg5sI2LT8yH28VSbrJn8AQ77SgUOG39JGlISasn9Mh5mY9XPlMlK
8hV8+DkQLIDfigdYKPdxsQy73P6MTYqRSK4t1MYdBeyqMjwaZf3RZmCbdpNLmITbm1S8KA7VdKVR
qjrJIW3D/YIlvc6jn8Uc1hdcEfoBsM+4wawrB8P5qFn5Dbe5bRYPvsyWFZt8Lj+k40vSX0KzcfZA
ywjzqkMHPrL11PbkctQLzXs3++ZDdtnQi2iPSz4+r8b8wrxpb0T5VxlBMGW59xCm1c7C1bttkwcL
wt6elK4fc2yfqFRetcLDU+oi/Artb46zYLkva8FC+bTqWM+THhiA7T5WhB3A/+h3jpW+1Kb9slLx
2NU96rzZZqk58K3zPO3GTMZ030vkzjxUEVQerq0c/z4FAmbvGvZkIycbRCONYlrQmlIyfbQaWqht
U+ydwkI06J9CUU2BmZNlsK6ylDQVQMVIhx0I4aWYaZ2ERVJJ7gzoZEpxJvD+zjXiZl94KeawwkeM
mVT1XZ9ngZ6BBWI10G/cMWeG0mbNNYbcRuQbSQ5u3AWJ860cx5Lw5u9N3Yc7n8+xqGMzGAQiiVr3
v8n46DSFx1psqToRa6fj+/JkwXwwFlDSt9NK0cJvq49F7hK3qy3DVvlY+iXHWFZLQ5A6VpYWUy69
PindZqvqCIWMuFXH7xvw3QwXsNa3WumSVGbUOJEmYOgU/t8kxEo8jH2NNRtiWxDJ6ZtOtZzLB3oi
c8CE55d0VelX1WacJoz2Lunn8DaGczo7eXccbcSQenqTrsWzRyljX6N2PnsuulGQbuO57Ev62qW3
OgiZR+4rVRZREYgi5Md0Hc6T3PACrqsRlQd1XhfPqWkvp0RmvyoZqjcwEVwXx9gph9zcdAMNNzoj
6tBFA7nVqlrIYtkvyWysN0V9rJnORMBoT7S7II+UK7ZZWR5R/jclGn3f5L2e7FZzNd58VrZcyc+h
9YjWnpka2Q/OZLaBM4fTWW2UWH8l4DpNhHYM5cJZKatjKa9We+/nKn2670nWReBkUJSXK3A4EOPZ
Fwhn3o7fT5I0uIM6YJBkjuo9X/s9qpL6qMG0lM7hmLs76b271kkhtrZIMHNZzmpKD75IQ6Ssk6eO
uR/obsEcqY9KmK+siGrP/kusL5/RmF5/tKB37rreRrEf33uWm54dZGl88YfUO+sm8qdUtPaWCZt5
LoRpnmu5NwL8Obl0Pkeg/+cwm2xCoYmxCNw2u1Pn0oiRU+0ZM2lzOhgrWj/Dq2FZ8750GmYTWmyc
7XA0Tlnzog7UabuHXJDxifV6qZ/Vpv1r77dDJrzdHgA32hv5qrRqtvgq74xu7XB7VtbbRp1e+j48
QcwiXMsBLy5ibCc5oCI75jCXL1a94oxJwhaYqQGCitdIwKVxFnKjDtVGwM3eNe1jVnMnLnI+Juwi
6v//24uQLwcqi1sQ58XrUI8sfBGIBOIKnzJnH3oEirR3/riQXx/XEWsuXAr65wLGyWaFhrVJYpJY
05mF1yKhRKC6jyTOW21t366FT6hhRUlbA1ZHfEx/NUw0WbOXfsvm/IU5ECEHy7RZzELgykheHad8
qnq+JdmCaLIi5WfN9IFOz6Bv1oy3ay6rC9N81hIazUMieAsSoBaIbYt96VnR9HPpHDJAj7tWi3c/
dcCe9npAjpswOYkuFH1bzpzaxHiqjPFVkxpmMUIdj1KNdwHwIZ1SvrkjoVQ9Gi931D9oGjCohgiI
7b9FI/8d0YgJ0BlFx78Wjdwk3+Mk+lb+XWny64d+CUc88w/boGOKnAQtp6lLD9uf4hH9DxsLGxNd
5hFY4CRp+E/nm/eHITHDsP8t5viOwav4Uzxi/CF8Oj+uZ6MEER5qlN/EIv+leET+J/XfjG8giRki
ELUgUQEBhZT2H7UjzazN5Od2xkULjQ9921Q3hC0458pyKB76L2CCWnnZx6AXezghzGfv2maJL/5q
3KqjAYD3ucj9hyVv7YciLr401Tpd1JEz59wCjLgISFv6bhf6a2l2DyTRkFRXttZ2NVA9MHtLzuYk
9tBbactmgvQpViCkPwwWPgUC/6ymbB7neXyuc4JlXTE+YsWGnNYSzx2mq7XRZr2T1JIZlU9xx3t9
3/Xa/Fi6IgmEkP4gnARUMoaCIJh0Pjqx2f1fws50R06k7bZXhERAEMDfnOfKGjzVH2S7bOZ5CODq
z6L601HbfuVWSyW32+2iMpPgGfZe+0HCYiP3fp+zz3zExTRspgUYFjstPKlZR18Vbul8HDSwlMEk
kEsUz3VK4zEFnkX+FBFWXQSW1ndt+Thj7SdTQN2HwDKe88T5ajut+TjySIejZ3DR9XdVhvrZzeVS
bGe0ZTmc/NqaXkPTBEjSx9zEicPmNVcQyC2mJxbQ/4xShPB3c3jOQwzCtedfvH7E9halOVhkYyYW
AT4j2doAHSd8KOwOnbUUSXTx5PBQSWfdFN10ZMc63Mp+3FUyLH5gZnAvvW79Z29GR0E02H4YUhe6
7Lt6JlAbvUjrQJ6mQGPb4aI69azIK9svo7E1NrvioSizNfMrdRm76YDkxbtohD1FZDuQaAdvV/LH
b4mLliFs7rH1syDAi4VbIp2NZdgtOEXjaHqhuquZtyUC2uppM73m7vA0M0V/Yli/n8DA3mQdjiQH
EYBkaMd5hNC7H5wkuUad8ZpNM1Vu59dnNDUs3+qPYd6VBH3OuB/N6klDWKH2xYY8Dal3HlNimq3R
tY5kz+FUtBjIJgvwdjLFvUWrstYDUx+3YKI22Q+9AP/+rwPi/+Rbv8i1FjHWLzec5D7zOBJMj84d
++qvN5zXooUKGrAH72lDQ1AqzGLDxUbGuGIteW1NJtWOHT93USiOhL5+gazAPEUmeiXCPNj+/Xos
YS3f8dcrkqYQrnQc6Smfk+DXKzJiwroMeoSzH0b6mKV5skOEjgur0k99mpMjMqQLXqFN116vXnNh
Go9B5ZybQcBWsptPZVJDqavFtsty707yEYioPAhftaSlLwg7kbn+4vK+rZj/hy/+98p3JmTp/nQe
+iSHTAYbWooUh23iBVsCmlZ9NxjrASlbW5bRFe7api4BWnc9/2OoKli6PqY29sgI1SpIMtI1kL05
/fzgTsl16PNDNU3usR5YMhfVg8ikOkcDmhGTGnSdNOF4k+aR53r+zRhmZ2MGhrtXRnRt5Jy8hH13
mUTknl1K9LUHD3KbpsI+SqGuqSHCqwLSt7aqYBlqRd01b4pnazJetQ+yzkOYxiTpI+B1eSnxBrEc
l0gSoPIEKDCcBMWT7w+bjpn3i0nxkBZrmYwIxUL9BH8sOUTLDJLQWXmU0XgUhpsfBv0zD+xuXyf9
BxA23Nwx9qfaNtgg+9FtKkxuY9csz2GYXEiHwuGRf8nzjlB7XaAzyPxu0+Xiq7+sH8piVvu07z+5
amw2rBzSI6O2DfHi2dFYpFou0GWMNdHGyNt5O835WS5qQpILsSsxv3pciISoQ45cUnmIphJhTDrR
mrWk3NFHX8a5t8AiFfGq6usefwlLEDG8ETYIgTJhI0sm6lqIUG6tHIuYabhM4ZPyPDTZwXNbFIqp
B5veSY/C4QPSd80X1xOo+ZntLbYNRaZgXzMdmskMNFK9qXr+0mS5RxrHgJxOS9gGpPpErP2HKdl1
ZKxgoph8+O+SBJixtSA3EmyS+ZW/BUVYr2Qk5dmapxd+pofZDZ6lYqCZyHi4tkLdsmWpmfWjuL1P
h/rF+u175qGLSKJIfBnviFmKoVl/HOrJYVzPjNScApcaHgdV0zFzKf3uHJnmofRsH4mA+xiphE0z
onhkVEwka/KnL6ETPzTCN3B8fKgXgFLmT8TR2MFXB//JPvQJCa8EOVEasF8aPBu9QXHKNg6pAUk4
uZ8+OZSk2DEIuCn9vT8OZL7ZDMD73mPGIuttWbUvcNfGJ2DJK5fcDIbRxnSdsAQVciyO5DL1i6Tk
2SYe/WHud7D47WNrY3+tmfOOMz9nGgcvtnQ/lk6RrwxS5BpDxts6KcvL1GwqwawMtymTNK9dT2lx
q5LG2AQWmNigiD9aorCXwTG3QwRuOkmmcetGQFLbaYCj2+DfY/wAgRpvijHEqD0sagGvwgDmBekO
TWm0bnlK1WPjPBMc1xzYpRrrMnukJmm3BWaLjR/XIdK70YfsRr7uMH1DE9ccpB3eExztbNJNvDPN
9DSSz7mvZfbqL4n37ydPPTevkemV2yEyEDo4zcehIKuld0gGruZ8PxaG3OjldSgb52wCDNykJbFb
2WztneDF7TF2DGTwiHtn4gYxxOgyg8O9NdoEmfmKaDZloSk1mUVHDrN5YtT2upLfqziTN/t7Plsl
NQPBzxj4ma791ETDcDBCV26jtxim49ZfbsYiCO6Raph+JQw8SSje93G0fj/jqlRyM0iKjNa1L9U4
dISLxodsRACfCwd8gW5eS/ash/dgwjbek4TzWuVY1huP9nqmCyZ7zNqnU2Ks/cmxmdVykzFNOE2W
mrcV+roVuVU7J39yAtvd9SZ40Xl0bp0u3N37HZnjGoimqLy5bnOqWgqqpkVPPzT9rZzL6nEAq0zf
01yqqYIR3U2MjoJQYVfufuSW197yvsd83TMUsCq21sK7+2bo3z2GPusqZKQlNYFpg92jct3UXBsG
McKCVK1eCZErVxCk0yc1oeGtpvacMV8tyzg6dj4SPDdH4FvT8a2FIvQ6s4lVrXImmLMLkJQIs9ja
uMmiwwgL6xpMCZ3hHP0f/CDFj5V7s3kuUu3spt79qTX3X9Sh8WXmbJ6Hwv5BrHBySEev3kra9rWC
s7ID6shy1geUnQQOrsclMQvrzFvqEwRRE2wMObn8Ar+GMZLdP2JkQi3LYXJrMhKl4342GKp0gr2I
f8zkiB3PJO2m7fxtEXb4xzTWweKWmkxqWiCCBEee2swKtlpO5bmTUu6UnX01yPjaSWWzE5zdEHCd
f51ik4IM1e+F+Cs9AY3iYfRQRCNOqNZC7Weyj6p7MKjzEhdS5BBC4QrfNAmnVw+l+5r9xVd8Ztam
7rgJh66ztsReTefY6y6KM23nDRpqA6/Y2hwmvaPPbje5F/GAkLikahs+MCAXAmMNbIZuw3bHSAh8
wj44AH3Fa1zGZGMs/6ZTo11Lt4rBgfaIXHnEPqOFPDgz4UU1UqA9S/XVkL8nXgX4jwfOchGOx6S3
gkdg/Q6pCSAXgk+kv9lrnOSwOEfzARyJZv1qYdxxvK+ZW2XbYQr7bTPRlgBJ4ucO5Yepea0InyVg
kAM2Xo7aPkwqlvMOgueqjdF8T5/tfI4uFkzXnazETrcIt8NlEK6wCh+ihhVYFD11nfcjzXhup5bB
Vg73R08A9CWjpKVuad4EyUie5woY1+KFyyErM41/sCfo7oNySFpCDNnjHkQ2Vn9AYaj2sQSxKkeY
55rAb3YXvO2ArOLbrMePqSZLlKPIJIUxzB3/1sEBKaf6AcPfz9i0q0MUTXuTz6pEZvI4RtFtaFMe
BrP4Hqrs7KRevbcjC9K6DQ9u2nCh43ZaXtyF9ZS5hfHEo0sS2nID4n03OXYRIbY4EUcD8VmUuUfH
z7+4Wd2cYfc/spYunlDq8AQcewl6o6+pOwlScvzxKTatdisSDgs765kUG+wLvLDBNRbaH1qX0JcG
xTdYv3s+onQbVBLvIubj5/cvfWG+lUnCHzciGrAmnM5Rh5x3IOy09x2e/i4E0Hk49h08W2OUAecw
P8lhJOoPfRkL0k4Raf9PA9nE7vwEujqGir6G5SIJhEAIUpO/vYmpBjdmwZ5zamy5DaJ8PEQz5qzE
s0IEjN1Dhk5iV2kstW4FjdzC87nOJ9UdZvzMQQDZ2xgGzR9N2UaFLASARM6r0eog/fWE9S2fyhwl
333Q0SU1nQeC0CqSoIksaEfEsRYShogOaZ10TbkrG9PaaZ/Ku5JTtavc+pNFd7cmCwd/dutUJw+j
/noolPzKlXF5XaU3ITX9plf4LpJhstZjNkW72dYndzn6ybsrtmFfwYi10mPpa0UbWm2iEROEruzy
XBb2vHEJpdkHEaH3WEkOvpF/A+nV3liG9q7iBPOOk5nWWxtk1bEd1JNtxAgyjewcGv73sV/U/k38
Q8blN1pceR7b2j0Ii75h8Dzw8nW6GpuEgN9UK8ysdvqqZ4juE0rn0DJdHnLcyvy+2jcdO0oV9OTu
2JjAa6f3t3ATbJRqF3ZQ38RElROi87Qni/luNWMaKzSBIzEiHGCHSGEj6cEFobZyvCjelIjZV6ya
s20dsceRLvpk7ef7tiXXxXn1ONluuhBPNoMIQ3g1RGXAhFDlj5lTlh9h+wPGLUwCtRvXfhjHV9Cz
W/ux7JR3wIA778vRuvloaJzcOAiD+fEk8npHxLy15llhn767YjRvGdmiG9S9CtgwZ7vVz0e0rotP
PfxCQl/znHbWc+dN+76vs0s4afdi82JhxSitjZUgbQHz3qxchEF7FDE/eVdiUDmp2OSlHW2gjMpZ
aOAJyNytFhqBE+WPfZ18DGJQltbAahOSO3eBr8hwFxwAfl5/C9LWvjg9+s9WumeRJtOtOwxF4RHG
kLG7xFh8MBvMR8KxriXq8zMX9jUYZxwVgZXv+5nEvdxyzCv5WsMuramtQ3nvcAqvYuDaW6fm9raJ
bPlIlfucTQSrESg8Ft2NGmDR2bCQiduHSUDohZU73U0GOYKh7wmLvU3YYIKMqqjo/7OrkzekEzl4
znN/PDu1dK4iddp/qjlyl1wEjuEVVpC5Yy+d7IyG4UFH7b7NTTveu1OLdj011jrxMJcsX7CXN1Km
D0EkzG2TWPO2x9zsuaV5UAVNbWLpt9TiTtIDBaNFbUVmk/Gki74866Yd9u0ydourZfA1E5L8Przx
GxczQiOORjkNZ8wCCDk80PLGqKJzPCbx+f1XNelVoIpALMhOIfIjCz7yyvpCheYdbCEeYgJa0fcx
r3H6nA6NgwB0Xclmmt/bkI/xlUyb9M69kt4xLKCq72keKws/QGhVD3WqA6JOOmGtBjFSixpRdqbU
R5/t8bBrvKRdC3MOTk1GjKS2utajRE++zypBIWYU+RMDUHEAFiG2VmeESJZJL8ldPMzg0fsuv3TE
hNCRKn8jlx1J79BGDG49riGTGoQCFZ+odPt9nE5BDl37WPKRJCYI1mJdxdODyOdmG2bEiA5znZ+R
Wq5De0yfjLKcmNmn7Pv9ZlwVvjh7kZU/6GXoZYz2bRiRy/SFCvcxSVMvIfN4FmxcixGb0Qun9HyZ
yvANDljsPpu16z5HdcORIAp1XBIE1w075j2P8eSRMO11bNnD2SyJzrAazsYp2TDWJedxJoYidrDb
VWooSQrLrXvvEadDx76zHT85ZFFvYGEojWOaesf3Hzqx010ZEgs7NdbV9hpxff+sEFV2pBt+1NTC
d7Iv5tX7EBItdnqeGWVsYCa/BSAhVtTJ2QGC/QNRW9B+9J3uizgG9hIiQTUfa2+iXnaTDcNAyuDW
vEb1h9lt5ss/2kNDPeHOIMXJQVYDAWQnal9e6mvX/UjmqLzEmmPJlWbHcM/iwdvkyb6h9MLMj/Wr
dIJmPfnH3vHD62Cb6LNR2bkWas7USwP20YhNQq+zqOD5kUQ8IkoreacQfLwUFBSHBrDEoW3mm3Lb
bh1lgb7mMzIuadXxDbpGCwrE1lfbhLSEER9CwYwhCcRAu56H4CnvGUamUjaHjAOdpy38z2gWP4rc
r0iOJbcrimmTMpDuezhEpMr5+RmNK9mtFhsb/Aju+f2LLC2iY7R+dgbLPQ8aQ8aQj/3hvQDxjOY0
h02+AXouTsg++OYz8XmWE4JsgLuAnJnzwmISk4gN0uUflV88jW591gVpu5yoX0O7JWKe2fjW4gm1
IzSgx3Z2aBl6rORge0eDlRe7y9Hl0z3EO2k79SFIbkgq249+Vn9oKvOKrtz/UORXSyFCdHAK3XLi
N64kE+xMdkQHHhkEYkycoHXaencgYgn1rvfYuz5YdHdOLz76FceL7XPdVA9YR8szW+HPdiW4v319
VTGM4mDZRjlyPmHDewkQjb43kmWb0zf2+efOY6DTtjS3WPYPHlvHNcr7eN8uDvZSlV/JN/1RRh5h
Ru0ng0C6WSlgGHZ8DUKz3k0e5U6ejUDnEsUarDQAJ6MYOcwQYsLW3/ImGwiHhmPFuv1SGsNjVxAP
4oTF5yg2NJWn/9VZWrw8W2dLKT0WgDKDOGejkGwbguoDnvKnAiUt+Wf4FGg5aot5U8CHNg+Rf0jG
2T2rmh0HTbvLOMZXlNLhWcZEXbiOVe/p4ywS0TI6wMzY9lTKHxJCXxOBSFKVtvkSOlWI16NomdCU
5vb9/ad0mzaBMftrJatPBnGqe8+aaYWyIdkJ1VA32x+nnCJsyjNSawRvh+vR3YfWZc5YL0xTLBEC
tPZ1Kryd6LXcG34haSoYZKJhYmYiWky10lynPCsfIrRUqUVClmJmQyU4IjvjRjeainBo1W1yNf3U
lqqvLSdT23vlTjDpJO3UCBE7a+eUI6FA3pwcmCWhf9YchE0PcbiwvRVBB83GcAoygD2UNwMpN6QD
2S9K084QC1ZsEiOK1mHv1mRhWyBgoj1tgiYEN2dSlyZQsCcuDmVHb/qocgOoFwIEHTofIz5tbWGG
Rz3Ynz3Ac7dGqqciTxvmeeFHJ3JImrd8jLkG072uRJYo2+AtTVBqL8OiyiThdsSuiLasHldBwZgL
xWtmrFMUcHtGFjQZTIZ/uoWoL0YWLsnLeqfKyf9nmNIH9WfWHk8V6svtPGTDAVLcKskbaz2pIjnl
H1XENDzkVWJtTGklVflmN/FpmsgC6226i8Iw3JNTY3oTEXS62aQbgNR0ACWSUGKJ+1QjT4OFSvkf
43cc23lFiG28V5L5DvP3fpvXi9QQe/TWUK+pbm28tZw72nKLR6ynu7ACNCNI08gCcH3mkIOkWUZB
iZDFVtdxsCq/Rt2gX/3OeSk5OeaCRVQSXO1pKB7NOdz0Hp4ZQBw+baaovniWRsVEit22yAR+4yGk
mLJeugr9Tyi7+Dz2bc2gZ1awgqPPI+OsmCno++Te5nPtyrq+2V381CoabX/Gyd7R5hKRHq2jOPA/
Dr53a1JAGNi1OEAbbZzJE5zX7xOJ3uYMdxOqLS+ZNfQx3Rw0+68w/JQQAn9wTRwbnhyZeM9kBpiu
jyVM2sHJHyj8OL6YcanouQiRMNm1HdLGhKB7CCh6bidEuVr75dYRVXV2ly9OTEKYGXYwtChaImt8
RE1LeAGh72eLj04nvHlgatTlu1C06NtpeEFjxYg+LbiCbHmJ5eBfDd/KL/7ypVDGR1WWiHabKFwL
X5s36Ig7gHr1ocMukIo02rT2T8/obKCFw6u9uNoJy6F7qt15q0mTWGE0dM+MSe9o0og1SKsa8yUi
hakKT3OiXk0jJEeMsC6mB2Pw2KLL5/n/raw7/znl5GJfQjSppKI8kB/ZrpnaZC9qrtdGh+ASQ8sy
PvKtfcXeFMsCF9q4SPOjufuetjTfVEXiZGEy2sgmH/dj2uutPyLw9npvlXei5TmuSGZspnqDhCJ/
mc0chLmXH0ktgrw09ux/gyVGsCqdD5RAhwGF2FYPQ7AlhjG4Jn3DfMaKwaBqZIg4EV9aj6IfYfc2
8ZHIa8f17l2SvzYVWQqeab3U8q0FoYC+2jXvc1JffB1nu9qKc5IRyJ4DISQu9tx9UE4R7NBxMOwQ
2j6jT/tgenycfXtmo9njWA3H+XNWK8zxzme7TBWPVF2xrs2drdDYXAiU4dgd8n3OMvBkEuJKhuHO
tswNAGPWkWxpL7Mv7yHUTjay5vgJY+PPIJ1pB5m6XTxyW0yO0s9FZT2FCbObtKiAp2oeLLxFxj6u
4vY+yIESxblwd4hrEhv9JghwmkUFVe0ce6Qk9NY6LHA3jyG0M38gnGxOPRJtx2kCNRl9NjpsaO5A
lg3BXikGGds4DYvS7f2U9DsqTFXE3g4IT/Wl6jPv7AfotN7/K89M9qLmmjFmcVEGTL6S5eO6mukn
ULRrz54e+pwmLenLfe1M96CPhmNoRNZ1yIgUVJO+cx/Ge271Rblm4uZ2+g9B9BWZXbcmUkkeg0VV
Tk+0GBT86iqdiTm1Ty3fFxGK9KBNCB17m6IwYddWMgQH1sQZUUfnsI9qnv35eB6R9JVG7T3SvjGE
ZQU4NxPGl3yW10J1u0wHybTqExCZ0oX9Pjb5ZZpEysqGsOJ4TihI6qZ90HluX0zxE1fsP2vtNKHC
99P+Jeji5tnTn0xl3VWPhbblGNlMsfd9wA6xaeLZW0WN3T2PqvbPDHPuxjS/6b7onkJ7ywCfSHNZ
a7T2CKIHQWYlB9Wmqe2vpIy+qBBRo2P66W4zSuR5k2/UZIQRfE4mKb5ugjmyyNzHSfiQOP0zoU6L
+rPAVBwgZ+ZjrpTxhrkPuJeBlZZJIvIoh57caK8dvS2vZbsTxsE0FXrEltsnMsWZ/ibmZTMoRCSJ
fEXe7l1Nivvw6KZJhwQg4UqG/E2YImT3sF5WKUrMeicKwqIQYr924LDWLN9xrCQTN308sD4wsiVp
qcfutivjrHoF+mRxy1C6SJRsFQlzStcXM0+Da4SY8/r+qzA0yMPT/rFTY29u7MweDug7PuvQ+6BD
pgQONse1qqOQ1T5f3n/1/oVkGvM0WMahGJvwFhZ5BP02eqtt8gVX8ISiWxXoY1sOEwKV5fcwaUY3
3Q7dviMonpjhNlkrMqO2ulxi92wq8Nv7F8xI4a5Hj/PP7wXzJHaod0EfyDG5maGX3Cj952MY5vd0
LAi5//+///4rYZaKmgAFmefuzNhgnALXHHWfKi+QZOjQyvoHD3KO2NqFmUrZi7G8MDYJLMYdf//i
fOizg81AeFMH9sCMJTVPvi9frQnmghBpvTbN7DAYWJ6kR3CQNdfNFvOpvzXjCQu+V4otWAb9nDKa
vMDp3wjTf1IKm8xEcurB4kQIOuZ9zOLvOa8silVN4Zzd4oIJmR2oV03ntQJm8KE0q5+Fjj/aOjrQ
+Z+YJ3csJSaa55pRTkcsL4FojN8beRZoTzc5SFOP/BS3zFlP6zcSdJUavgqWf33YiIOu95Zo1knm
fsqAqMUNet4mVBeiv6wtvR1Vm+qbVVSETy171NQBnhv6qI1nJmcrQRfnAk0rFToNA0NdhDeXHJev
xWLtj1578c1lX0QnJU+lHnHn1yZbmwFOK6CIm20V3loOkJ+KPjNWVoJhwk8ssRqHg5Tl+CAbYTKU
/jKL7DS53pL2nCOp8NzHTMEFkVVzc+ZhR9vaD3jVTGZrMshZR/vGMQiqiGKVSXTk9I8BI3HSCQlq
i7L+ZhzGbIw+2U7loluhPkgoGg3Un2u4Mhc34i9Ew/ClQGdoTgWed6Pe8tBYMzp2Vl7L32lmS1fY
HlIDamhRfsMcrleJY5cQJIpuYyxeO3fLdTgb2Hnjyp3uo/8tHf2cYDbccFNJZqUvlFgT88HYZsfW
ino4d7ON1YMdZJ9Hk2O/zTr4QJ1HGuDgPPuVCyglfhvFivgP7ovGjJDeRjj0Kvf7HNdyVWZpto8w
0GVVeivz4JHdcU1eFg5KMx3rnSL90LJd7oKQ5kx60xr5zbSta+fFY03ku4A+JELptRs5P/z0Le3B
x4xtuAz0yLtidoxVo1QkQtvTxg6KvaoK8H8aHa3Zd/DU82c91O3a6OuzlUz+Cs4JmbaZfI4swkWF
as1tlQyMQCEFY9z5ZJUpCBwdr3l2/HBc80DZvrNSHNO6S4+c8Azjox2MYt6BQhRAIesnq3HqXT47
O+J8eK4BeMEIy0YhdCvmv6A2h7Da0me+idG+9w3TRxkUG7uIuq3pdAiv4h+uFLyRmGxYVno7d0zw
YhLJ1gUmsFy32VtO8dAy4LHVCL80yuFTpOYrS8kvvK5x9WCPeIAjxYeq7DzK+Y4FfW9s2VrzjCkZ
o1StRPCgqeoN3p8ASQSsnoLVQNoeo6490HPiRgkdljAkOdK5WKu50AcYtdlOT8m9VUtPmjoocGsI
0EzQeOBYpU6xvTfPyqJsboddkchuO8Qle0NJ4GfblwDcESYt1E0dgtFIgFVWI4+K0K1BMsXpdiGG
p3DigaSv85pcQzR12xh5E6li1VoY6WPpJXIN8XReQ0TcugSLoN41JAdhwa6sYL7lCxsD3gy7Vcww
4RbXjvbNb9gFVrGoKe3xrbEQhktqVG9TUtrrvGJoPyuot3nwoSRtNMuZpTQCmTIL9+eeoLZVs8tL
+Z1UE7Yr01eUTV9TTjQYlzVEZwQ1WduoHXmUr/XEyIcJBshb+2OvBfDOl7wX3W4udoHljQfX7a54
eoJ1oBjEySlfF4IU26XelNrpYO0OmHsp4k1Pp/uhem2QvKx1F3m8PO3zRGTxygYdgq8wPEEu8jdq
oQBj+KOx+5Qk6TeBo3zlcBgXzUT+kY72pue/TOO5toMvFifRBmLduPNG+WQyro88hsvSo/ON08/w
J6JtWFnfqzL82HPXJb7lrBKASFtZzq+5n/9wCbfdV3CJBo8gruZLrvpwM9sDq4b5UjYATRgOMYyA
Z97nnbMbjOEuiHSjjQ9iwlfNb3mQwLaW7M2rpLwwL31DHfAaQmg5qs77Ocz+jwCr2bYGPK0bz1z9
XZ62KF1/E6e5rs0/8NV8Qho871dxWl3mxJtnFTSVNAUY6H2qFJxQNKMZuu/Q3lsk2TGWQLVdwEUC
xq3ZE15TGv1N7zKZh3qE74U7bB9SHf3HxUGQ++PiHAwOlkLk6xJs8evFyYBk04hdwilpPfvYLOMv
5cdgfCIs+UnMPD/zr74NbISJVrYevMjd4cvKYbNv0Gp3az3jsm1zcenIh9pb09N/XCDq4j8uULlc
no/S0DLfYy/+RYYbolL1rR8GJ5I58ceWDdVEEe0wh+FE5sLXUatHfItsHM1Mo29ScGns8vb3y/hD
Yyxd1zVNwfsooOHJ395DIfvWCJEenlDTsKSYYcCCacc991oqis5seTOrCDFJmWX/IW9c/upftY0k
xUIWRudsArBYAH3/RuPVoe8CXjHVyV5W0vgRec7F3hZzRQZmjJ84VPh/W7f0Nn//ma3lvf/tOwuH
85NPrqkksL9fv7PwyqQsstxhBRXXD8i+Tp02Nn7QikMXxqDUco6tdnwpZu9n6c7QC+Qd4yzVXo5d
G0ccJrUs3Uz+wPytGG128P05S5rh6jjl11xRxKN1+C95qg3M8PfLtk3P9FzLRlNl/S5PBbUvO5/K
GLNQw3zFmE96URCULB02KXbmO14ONgXNAYGenO16HVhzdkGA26AAHaYdqsREW+UlTNm5GyTdNnBr
DqnVPFZd1Z17s9r2Dfo9Fy88e2NE5PNbDjZ3r9uEhQOriVWO4OJSQd2ITFetGUVDFWgTMs3T/Erh
LV7+/k79+en0HEVD5pmua7Fk/O2NKgtZm7zS6tQzN1613MAr06639dB/bm0qwbhhAEyG8qcGzuvu
79/7z9ON7+0Kx6cncSwkwb9+SLLA0qjfW3USptoW89juEGn228oNNu4yNv37d/vzuMIi4wvPcZTv
c2z99t1UB7IGtaQ6xZbxQ5fVBzTeJNgz3Ycw9RPe+4+/fz/rNzClRaSP40sbLDTSYiwLv720aZ3X
TD4gY6dB4G5jOImUxHsB82hV9suwY1kRxCVj/9B4qqoGHo2F1YbAR4aAy3q0blx5tMPq6V00Cqgd
FI5NV6WDjVE6cpdyYM3AAR/CloQdg0nuf/wEfx6gnnI4vnjBIGzyU/z6BhXxEEw6UxLKEmBCZhbF
Pmmbu+i98DS6/ngQwvhsswhTPpeLoIqY3Xwxsi9yRO2hEKmKfRv0eLYlqYFzqa6eUX204ip8mYsP
gQPk5e+X/D8+zj55SULwsvO8//019y2NF7FyrBOjBgb8DtsOx6uLAwrAowhK8qcXowOj8DA3z3//
1uJ/nHl8kvFzMYB2pfr9eegyvOV759ZpXNwDYFqmlfBQ7gxNehY223xAntNV4KxeyaRj17VoahvC
ClZo/Ib/+LSL5dP12wmMQWZJlTIdpRx7udp/P/zMuLAjbIGnTNWcV4t6aF40P3c+f9F+rj7QlXPD
UR8arlH+x53t/nlr+7h0iLuSLgubP48Vdl0e2ALzVJnmF2aCFcoRe/rsePvczp5weds328kZgQbL
CsdMINlnIUuSSL26sXUIMkN8a4R7mPvSeRjw3tHnx6KpNs2MmiFUOOtjFpcPoxT3OaLEqAJJol0v
zimEcWyZ86oHwLnvnEJhRmTlVqGpvYUgp2zmLCsMI84ur4mpaSflkwKS+ZtE5k+D3R164n3OLCWW
o8GZrGoVcIIdZIVqVkxhtFaRhfSrpUwHUMOzTBSviRkS9u21u8RnUahFcAiJe+GDsoldzM1hYqm9
HutqFVbGRdjD9Dpq+2AkqJKMPH1qDAo3itpLOxAEgB6TZWdLR5X0Jr5yb/AuhZs9d2EK0yISdGdg
df7+4f0fD2zfxAhl+Tz2aCDeD7N/fVyKmO5xMgLnFGrpnefU2aM0wMPdeo9DZ569EBlGCgWtTwSN
TOt0qyIpXvoRzqg5NyyXWVSFwCg7q8/2viDM3kPLyLKkIky4dj4Q72KscChY/3Hhzp93vG/+P8rO
rLdtbO3Sf6XR9zzNeQC6+0IiNVuShzhxbghn4jxtDpvkr++HTPVJVQo49X0IQEi2Y9ESuYf3XetZ
YIaXDDPPNdz1SvzTiUf5gGyFNeBplYlaaExmZfrRR5H1pSjEZ1eZyNawnIdsnkOsTzk96bK/d54J
46ZmOkVCA0WXRh7Kh0uYJ1uqzwbqQTFuaXYaxwxwCJDJ14huVTDQ5dubITyRrqbX0NLW0rxPRiqR
12tKAeAvp5NvI1M/kSByX1dWHfv+S3HHMcXA6I16QHIYNWR6y2ezMB5HhV4IbB4RInr2xzyhU8iQ
eWio4Ak5eTvls2uQGWIVCYCDpVs2s7o3eIdvRTgWG4Eb7FB16LwsXb7956tC+7tdh5w5C3ccAyo3
sf7bFKY2bTwPS7hD7h48ij3X1iH6Ajkb/iIvNzYRABoKcbQEyZyCVNU4GoxZRBGZV0d7kf3D6K79
bUq1IQhz22AhYmwzfz+fJmlpXIppPvHxyqPTIqlwnGCsVHFNTCoJ3SMs3WrrkAGrj2q9i2eU6qVD
4y2Jq/bSJ1r8Dyvdv4/6nJKLdVC1bY/Z8vcFlDvraLIpHp70OIHiKIEmUK8IJf2GLAavOOrI6xxb
nR6o909HO+/Ikhv0s6E5xk+n6l/g2H9xV/1tvb+cC1pjTTWWxav125hf4M6p21AFORhp+AJxJwBK
bfYJbcCN7PnQQl1H+krf0+9sRfOdnnNTZH2LspyUuqa409cP+T+96UN8w2GBRPE8j/Pnf7iu/j47
2Swolk0J5iY2CL9vzXIjTka7duRJEbq3wTsJQzdSL6hjPfZpmXugACsZYtrwFobeQfH2TcWt7SUE
rivJkzGDKJGO9SGOhDgKIgahGLnFJZ/kQ7wbEfo+1c1YQPPVr53X1c+MEMWZjiWGI1kHOmz5S5W1
xKCZmQjmynsLSwBlM/LPajLCnaJ2BTqruvSIjUUQbqUmxcVFWB03YbEbXAtlod3uDZT6ZutYR6sx
xo2YCifodJJLasxCZwvkh44ybWdC7Nr3bb6oyJzyQLHAQB4EAW6uysTv03m6cU9Ddp/lidpoiLxR
cbeVaZVn4FiQO5dD3U3dbpgqc79uQCoaeqhfje4y45bEHVLat3lCgjAEBeCeD9rEcj7NIhi89Ruh
BnTukzxQzE474uD8IVT0IINBgCq1l4cotkCH9r13WwfRlKLhmeS656np39RqxhuhBBKl1SXRlKdW
7zDijGgpHDN6iOqPNPxTPAeed7LFdFh30kkofowlCvbUG3g3mAm25RxpVy1PmOOK8NCa1vgPa46/
X/yWxk4fv7FnkWb5+2Y3KXHIoOZqT0lmsFsT23UNXcvAxQO8UxoaCHL679/9lsZtT3gCTQrH+H29
2UWq3g1jTIJalnU7pQKz1g/eOVXK/JgONhwI19gDoaZKgyoL2BNlv0WvYPW2e/nPN5X+2wYHlj5L
LZ2ZEDOYpf7tniqxfmiNgCzUIB1sHLe8cBMxBVsUbJH97rFvmEc7Dh8Us5/8xa8xO1yJVuV4r2mm
7GIhaZWRbZMk5RcWIhSOSaOrETqOSsHayaOVP8ePBu0/v0KZDVMMjEUGwm4c9X8a6V3tb38OY7xh
Q0ewaE+xR13mpj9N7GZOp9JEtH2Kxwae+wJ4WBM1izalrr0+x7L4B/ohK0kKqqfkuIbypR1O6M36
0A2RPIHvK/LdZCiv45jNp/WQsIpH4j6y8ISNtH7JUiqKh5QuQH2AitQJLm+aDqwFQjiaIA1Y/gwD
xa2fjqKZaaaktnFKrAVJENfQIv54qKJMUSIKzzjHjVMau1Ng2e2PwpsUYiBnuFPtQh0pWjg6xUje
jhEOyJZyg0giKzukCytzDWDMkWuHQEbmYnRLUtV4OGEWoiFxKpfD+shrEzaUQC04LuC+kJvjsbQ6
zDIife5CAs/zsIkO7EXzw2ibe91VkdmM8XMDllZnFEMx17wUHdybBiYgLat578Qf4iKy9k6DnY1e
AnpxxSbSR8QvqzPzp/0KvSCWu6jfQvpLj/1EW6bOzeauJO9aB4XSKJrrbMYswEUy7gxsWgQHVdGh
CKErjmhJdJobTyko1ReYzH6LliUYw4xWQU6DVZtMQSRblhBKxNMJQNzFgWdO7Tnc1aa2W5dnk6zv
ZgphtY4ydweKPj50GMXWs6QH/lDSez/2BJBsoSJbz12mJ74H3WnH9oXOPBIh386V7qIYVX9JET+x
uaiR3C+AHdFRayJO6x6GjfqSRqq3j9AOC9MLn/H8b7OGe0hVGoN5qa0BzTmr2s98iMoovzUpgtkq
Q4FlSxsI5WLXYdpSQLnRulIEXM68Kxc+PnZ53FoHrsFos+RAH3C2lvuYvNVN1LKd9qyo2rXtV7yz
BwiR2os0M3DrTaTgAaUkP1VWcUHlsqid4LpmKM8ifBT7DpEraQspUZMd+yevAeiehfYLgjE9SFHX
wPDCD5n1FXbLRKH/E71SI7phtaIMpZkHN4+1o16Yh4jNPhr1mTDFUMCwkjA9NlnZaJ/KwnoF4vzJ
bSOEpX2MrxRXPJhSsVMGB0hXpGHli6qjrWLxr2NcfWLQPyKcZe0MLj+QwkwOMLUlL5r2YrxzmpvO
xh7/s0KpZsgOXQH5CZU6RrKn1Zg6LbLcsfFedPRdNGGoZVos/S7l2N8qbe63pZKWgSuRVw158hEl
bLMfXC6j1V1MTl13Nwc6TEpiJ19F/K5Gs733Wi3fyxh936SS2VmmgBx17roNLgOu15nESJQxLxKN
+AaOT4w4iad50z9g5NEYbVUb3QjVBaeXiFpiY7wnglW/AQJsVyRuemgb9eJZSkkCAr7nNMe8OGL4
IwN3inFhAwlCL8DLz+J50nPHVy01SJUMs5cNrTRl5oVyScuzOppA1Z8hM0TbWjTEwCZmvjVmOqxl
vuiPsN76SzywiuUUAUF+MKPKQzQULVPvFCG2VZFAivhCsSQ+moQdswvnhiiJGNkJI4M9BwzBH2hg
Pdh6SzHHYf0kXSZ8hw61Vxko9HAWnOUe+HCdIRVF21eTtZcsyhQMJznCyotXPrJTgSfTjnlAAdLb
Nk5qwIs3HfJXq+joDi2rTDtqXljXbisYto+smLCseO1D2QGzhBqa4ol4wrhTbDBDMca07Zz7Q+dR
UDFHeebvj092qW8T1R3vqVVOdxRUMVfAvBmk0+wsM3bvStRqt5qbqWE7uyVYPj0l+OCXAq48DZAW
Uxc/cUSTrFc/VfVITa6UL5nuhcyU0+R3dXRDQOw+Z9lXJgY6rK3hwt9k18NOsol0bJuIeU1SVx+s
IRwQQt29UWtfKMtrO7WB4JlBiz2NpOoVJMBAdMVa0r3nE7hpAokjUHJZ7wtkSWeigp9adbR4S9/j
Pjp6+GRIP0UENyF+3yW0tTd2TkKrJYbiQ5F96Fv4oLitzglq8sMAIZouY3pWLKY44VkhHpAaXaNj
sqwkg2N8UgiTqRX0H1rl3apOdXYjCOE9wNlHs6TU1wGHOlZ1aRIjjCetR2EORIs4l2gqPjDlM1Ch
UeXdVin0eQDk0BDq+pY1sYcFCS5+TjN4H4FZG6NKrt3UtEZFZLrtucaDm2x6b680NXezal291PiR
RbY/GTH9WJ0uQGiNVpCgmioj+t0IZ6vzVLBcJo3DLs3PYUPYCjQEfde5FuvmPLuhuudjSGtiLCE9
0AGWOL+UfZRjFMAtNl9pSVJoU2eI2LiJdzG25QBXTLEP5wavhKcRG64+6L1qXNm2oFWDT3OTwsDJ
j6wVbZJuBC41+/3YCb9ydPeCgK4HS17FO6Rb6p739TB0+bSrmmw8WkaD53z51TSFk6220FqQ7gA3
dMZnySgUOAyhLmPQc6NHBPtFPQA+RiXLsJ4bhsrCacv7PFXlXpLoAprUxnAyZFh8wt7dNiE0Zd7J
NLAcCy/l1C6WkeTSkR9C93VM31Xv1c6uZtI7bza8jdZqSCpuKxMIlByeUamRFUDFuMoS2iyx9V44
UHmREcVHT+mCJlTMh6I0Jwjt4s6W8htA1oNL3PBRU32TpRQbo/Ebcg7ch0X7SHpUuyF3zDqYvXPN
s+iqU+MmJXJ6m0xCRfIov+it6h10Aat4NpDaRtgTCbGR2p4lWtAns31oMU8sLKeEWhy7jhgclD1R
ZujaIWbXbB+LrNH8qjGf17ZM3xnZ0VaEzXmXn40Fn98N9qUrm7O5iK3HCN1Onl2q1BRHPetpJ4cR
RuuhMxHmATw0eBWtqCVQ2GqfRDHRBYN9nt38W9Ol3jVEFmRQ4NmTLHBvRgOMI7A1APozGeJaSP7k
uZy8+oq+DEmxWStHOs9AXlThBRlvRwKkgVIQBIEpfao8N36wsE9o8AYvjbB9dzYsX4TyfXWWE/O1
cZsiJkOivTRu524sD4KM13XbtRnS1Yay6WGNNo2m+SPS1mBMqBFVFKID+vloWlUJ64ygSLfQHmuq
I2n/VbV2DWIEU4TeMUFTsonDmoQKFcO9WWK9t2us73KxMOIQxScsDBp18RekxeOh7ow7itbSn1JR
IwLowxObPHTyWKO3WuOKC8nF9T7RrfckNIwHa24Xo1J61NX8EyGy5o5+qLaJC8wLDl6fRC27s3Ds
Zy+vt5mZKqewgMZnV+xA4Z89l0arnnsz8mmiTttuMkuKxe1Bw/arszR/orb3Uky6es5n9CqSmIA8
yS3a28MQTI4RX5GT7OSMvRlAiXPR+g7jiRySE/VHLcCUkZ8oCxZsmK27rSSvDOPiJCke3WYmYwN5
69FwYwaQLrv2s+XdKJ3YCQLKhI4gAkvafuSHfKb6Vz/ajyvghHic8b6uQxFN73LPiC+s9yGZV0i6
laYTAUHYpa+ImYxEUMn0A7k4Z9M3za4/IvJo/chwh0fFk0cVX/ND1ystSnjoa7VlZwCYnVuqmmKv
FDmmmRnhHcwChCpt8sUZsvk4yh7Hqlc8CS1jQiuUZzUy631qtB7DPamGsyUxgyfh0Rub+qmEqmpo
EKaZOaNDWPNahEB8HIz2uSnGV1uT4RPVIvRQdabfBkzWlIcAzExpi5gvc0k+z9i14G3CmjfMZ8Li
5xu8WhbFhVQ+T0Z+w4nUwwf8QQY0f61Q39kPK77Qu0si6I42xG/XXaYdRVayvjG5NvLFVIUDrK1x
Hg12Ky8G/tCD3bhfoAPoOMfOTUeXbA6ngsSohpgfyzMwbkB3+ikCboETIB6lnYq5aGMT4HaC4/Oh
gV4Ye3X5iBq7IlvHhRAd94+uUTjvkhvMm7EF9XlbniLEkU+1jeaG0YRcChf78Uh6LZy/Zc5gqzUW
8Sk1P9mNwnqwbJEk122t+R2StVNbN8kRROs9auZqZ5pz+MmOUduM9kZW6XCPBtLHrbQ1rs7MrCyQ
fk9JrN9Dw7x51ogHRBr5ZcJL7SW59+IaeByR9z30jXmu5SQerbZuH4cBReRQzyaJK2jWl+sWHCuY
egHDpe1R/vaOMT6NUmjXtDe8V2YfL7Am9PAYfXZTDZBgQB/rC2jAvien46ywz2OH/WqSpX5WChWD
paqXZBc5H8lHs+jRMdqGqbqtPdShpSiixwUpUwvE8VM2mgCajPG56IAWyGw42DnGbsqG7nPuvoWz
BQBF854l+JWfXBFuazJI5oRpfWkX9Dq2J642zItVSBuxBNzSmnWQkpm3oXCG5qocj4UKMt8VxEWZ
w5o1MQRVz3qAnGYAF3k2771cQjfIK/PCVDPBh9ARINXlD0oZXkBXRd+2oiAWQB+no0r6Bm4uy9il
iPQejMrYIebJzgXNpmPndBedgKXTSJPFtcSdX4f4N52QMEO73nceUo1R7ZS9mKZuX4Xqc0kP4DxR
kF7LW3Mbfy0HergeztdN0YfpBYs1Q7Nuv9CCf5HldBUKri6TFdxUtimOR9J0lTYWh0rg9dTI5VEJ
dl9YRm1qvSYJHpymJX47XFxNWPXbW90M7b6EQI+CwiWdrxv2+KtdUidQdSZ9+653vQGSbJjpJqDc
2QzRMoaVk/JBRb4cWewM7En1c1e/0iwb33ILC8q0KwgQZGlLIG8IzNWM6pL9VtleZddlJ60LT0WX
V2e3yb5EXaMQXDHi6DDpglUG/bAVkdShnw2QbcWbLvO2CSWoK0wcYuta8WikLCQJnv4yxd7EUhtd
lpsAHw4LvJ86fRc7IW8bQEp3HqLOOBWJRcGssvoTy+HkYhXnOpyjh7GJ5Q4TgAeZP1GQgIM5sWmy
WjHvYYmKakvdArvZKI+9I+xDEo7XCMHlYdT1H46YrIdCdS+Tiy8CortxaKZUHmJkmT4RpJ9NFMeB
zY6CTdOwRAiZ2sERr9JlaNANpvVeyqcVBMXaSOXG9+AIk3e2iESQmmtXAhHAVsfiQbH6lwbV4rbt
RBHUrh2yYSdqcIi0/IESciir8SKt8eSyhzjVIMB6lHWkPMEZ62tbnJ1Uv2nSbZ/Yn3N5LgbZIrkO
bnFyM8+84cs9V0STILo1ozv1e5/sgiZwokj1OwdZJQlnzUU0db/NRXPT6n762O/QlG9qNRK3FiH6
wqF3hrm9Or11joaYTx48xC60qs9S8IOr9ZBUqdIf+/KWYRUiNwz1ZYOrYpO53WvTGy8DNmRsRhOw
E3PrpCGYMBhEW0b+L4US40HL9eZB8ppHT1qvSuV9Zq2yaUw332OrZZlLUWOfixIDTZ4+NG2xWXeZ
ogR0vxRK89o2jqWj7VqN1utsMXepS9XSG/Jro8csePv8OTS+a8C4sIc3EPtnuORNpX90w3coil+i
Ec+M6cgwiPUcf6TGtn/UDTfAZqn5YdtFO5xthwh3TDYbbWAOsGNiL4benX4zexZyDoWBja011ibs
cAQhmMatpr9kBiUxTevtbzM5np+V2Ygeqrhkt+NqL15ub9rIfjMGa7jpSX4UqpOf06Z4igQbL9Mw
4b6E46OcTAUFlpIFXWa72zap3WPS6ee2j6aglYb1PmgAx5XJOtpZadzYi1645Cu7HY/oAXRfSfAY
ryu4itFVS+heJKiO+ZM8BG1AGJ2hRFPSkTCpOj9ijXoUrkyM3j2yADlxr7YoVmOH/WslGXa81vjU
cq1vYsIRj8Y8jDirFLjS6hQwTCS7pJNnfaIFOmjN9ScIchGQAX8ifDFUSQg0qEqMqZmDSKbyHk5c
m0OPzhh+M3hYipVF+uzZi72yRTiI2nfvNqbio3+rt4YSkraTAIV3wvQB15jcROFcgt7BIjTP43fH
Bs43qynJd8VI+EsNVC0c2291CnsclgjW82H+Qihm3OD48a5S7+XJlrrcjkY8+Cu+C6oA7KQR2X6k
d/VJ6hRrV9EkjeLsZFO83GQWQBcrGvemI6jCsq1zy7rdE6/OPZqznWIKsgf0vCXG8k03ZIEeVYRB
ddl739nJA0v5ZiNsg7mLddMxrrpH2XnG0WgdppRJXYumVPKWr6liumiFFvkGEZu7SA5v0hQkx3V5
uc0ym9qnQziS5xL/xN4ai0onEdrEZMuvM37fQZKoqmEn2G01Br4wrklsqEDtxryQn+xWPyYmrmdH
vWKiVa2xPpYArhkiwIth1QBuOt6ReDobR9ApVUUw9rpxDBlke9duz7OqPs5upl3lktLTCwXHtpTc
O2xE3WWzk3fhFyGhJrii52pugGy4VlttVE+mJ1Kro+3sEnW0NBNVvHlsoyRy+qqB0q0axxp70GaG
mHEIZ4xVWth85nuYX/Q+6JJEu7SSdB852gT5YQCnln73TtVtC7HFplpUU53C6XJMM5XwPK12fd1u
n+tcb59ykZrHwiSMPFeKu7ja0jIfrSy6CLf6qrq5G9SDSaAH4gQKFW6/o+KrvTRMVceSrkclqntu
wXKTCW6+kAkBg/kRSfP0lOTgLbKJkEmlSB7Sp7xxrbPd55rP8HF37AlcgGyirU4YxWaOJ/vCSnSY
btSQfUPA8EihnT6iWaVJ19jTxrJly92YTTcDlxvGYUKl8EEaj4rLYGvqrXsIgcwA9MfRyF7ZohWx
XLkNVBisvv0e+CmALquMaIQT31ox5eLDlnFQjLqzy7SeeU3RKVd7if0mp29ujDtLqUO2mPqYX1VR
vIde+bm3KJpM+UtLaugHfZhxmzK1gfWoz7o1fGPPH5MohofEQP17Y7byTVsnuwNQyc7Atb2hrA1T
ITKfhGUFMwPnc8VgNMXuyWLRtItH80vdTMkreoNPrlYHYH7Fd4t6Z5R9cEvXuPS9Gj+YDMgamrKL
3tM+cCm3HKxy/i6TKsbakNO5gqX/GoZv7IheCipGT1WUGX4SZ7euz1U6Gcm0mwkPDVheZgcW9BdZ
Uk5X0nB6FjWsaq+bLDzeTU9miLS2hGQk6Aei9hGP16vOEujBqC+Knqh7rQSMe5rirKcb1LxmVt/6
TSaaN3exIoSyHm9NU6mPUis/4aer71PV/ih7aGS6TAkClYrzcSZmmDLwrFyrCe9HJmdzR2DNcGh7
D1K3obTkvN57KEjV3slDH3Q6omBKbFsIJIxV9gIqsLomuwjU06eQ1CU7n3Si00IbPw8y2SNKTgpd
HhGLsV4+y3T8GFbKuItB6F5CTZ6NpTRiT8PAapvNXFGJ6YqObrrqDGW+Mo5UdfvpQ9ZH5n2Y+MUb
k1NrGslqN+9oQvfN8Bxj2TzYg8rNsTyd6rB/Vr2jaefqLa/ifeVU2ocoloGjq8WboLuyz8FU7ESl
dR+cpiDRNPMHG7f7JgjxKnM9QqgBFam8a/X0JoGevMYeNnDXc4OBkLG8yy7FjIzMK6yj00GfYhfv
2t25invgw7w2DhAiq2hJkxswga/r7WD/xL/v3+/DZtjgf+cf83WA1nIPt+psXfW7+5J/tL9RDdZJ
JiWewsDgD8mFtpHfsYJI/GRrYtEJPEZh6ADTAbyxuEj3lshndOw1rGLho5rdm34QXIPr2xVn2ead
HIltuBmDMdB31qk5JvfkPry6n4wfYG9Y9RIsgCt5gaqyAWMMeGq6oLdofQRZsXO/jLSrDuoxP093
eddf2jeBaB2fCZ4ogOdiS+E6bH2cYEq36+WeWj7uVZQgOEjUazwVhC3V8Uvc1zuCdRrcUjQq+9qt
D4AQh32Y9iZWfOGRXzYpR1eWV2x31dXt4zdZFSM3KvkyZW58yVgIkI9GgRSzrnOIyuqSZ4N8r2pg
AP2oVA8Tkrt7L9XXOSp3rRzyjzxIUSZVEWvMJP9IJXlrCSQImRU3eMtN86Mx2FTMUpabaUkQ6hSU
nMTzRxGQ/wKHdXcnigBH5umeAa4Kn+/OI77Kppa2by2Re+uhMUnga8B9/nzqxCl1xBrXT6qn4uSs
4YBLYOD6NFweZS2XRl8UF4122onO10WJLwWV212zhCt6S/Ti+ui3p4LuyGG2yFN2CXGsCgeSRxw1
HDX6Zbsxd5/W78whQdqJJagQL2GQYWpcHBqEu/WbYTWUp2aJa1nOQEqd4Mzl161fr0uHIhwenFKS
Y7oeojQsuLk5/Pra+giszTLsM2fnuJa15TXbkvk6XDNE11O3EpJDTXq620irseH09Slso2o/dblo
z2qt9/sKvNtsWX/89rZNyp+v89vX0gaAkyaI06VP+mEum3gnHB0jUxsnnc+EBhFKacoTO5/y1GLr
zMt03qNj1Bl69BiHEI3qX3EY66P1a5Ejckp61VlZ3vX1QD+W2mniZRxH0pS3sYJEwlAZ9QcrgbIl
OrLGlheStPd/agf/118EUz+B8F9JhRdUcLvfnv7fF+z6VfG/l//z759ZkfK/nsG5F1Vb/ej+40/t
v1fX9+J7+/sP/eU38+p/nJ3/3r3/5UmwMvkf++9ievrOu9b9f7D98pP/1W/+j+//JbK/iSfpT+KS
5RX++J/Ln/B//udNfGex+heu/8//8gfXX9Psf5no3VTDRvKGVwKd3h9cf5Sj/0Ksga5f1WxbxQTy
i+tv/0u3+Z7HkKSz9Pc4h19cfw+NuYOCZtHS2Kr33+L6eyu1+0/qZyD3SEYcC0MD2hH3b8LFrO1n
RGBeci/Dzy4yxlNJrfVk56gvWjmRURTtwqp/jY0mPM2e23Ghsf4Yk2+RGrdbF0kF9jzu518Hd7mX
l9t7tEmPyUfjnlgZfJ7lQMP03MFt26cOCtONtaR2jl1N2vuoPKx5IOuhcnpWLlAW4Lewnh9Ec7Q1
rQq6mF0OzWB7b4+47wvianctA25Qt0V26EFrUSn8muZKeG+4cHYdxb0SX9iGKJyGaMY7+DARyelO
uE3ySJX2GHbmVRsRTOht8WD1mThSlvqS2PGJIopyjkxkio0C5aFByp7xexgUiPAtT+ujfhkZbH18
reUQgR63bwamxb2VWxSM1OysxGlJWEv7LRzDryrEQbqaiFyqusK5uETtmC7mWirv9laEFB00aZ3r
5eANqGTgr8oiAoBJu9QXJtk7EX+Ngpt8GcGM5bCGW61P10dE2L7Qsc/4yPgMyoiUnM4ZqbNE0RkR
bueDc6UoO6DuX4bS9W9AqW8fptmkEuVGSDmWP07l1RBeLFRT2SVBVOUv0kip2KtMueR+IaQg+kYX
mXNiUgQHqeq3xBQ+REJW0GI8aaSDbdRIB+jZxrD9BhV1m0bJ2pdMdT31ilPS2ccodKnQWejfNlpX
1T5iL30zSkecwxlpmpOxaC8iKnZF5OxVh9Aaw/vzW//bJ/Hr06mSzAwUQXIfvRG1ngj+8mh7au5Y
B6JjlboextGESM6ym5hUfNUEHZwQzIt931jiZC83w/ro12FU4pYBuwr35mTBEiHLeT2sf9BvTxNc
NCdBUgtFTc3bxIzi80IEbU4/H86jfpfYp1Hr629r9NG8TLzro19P18mYjgoSE5BV6yddLdPx+ujX
Yb0Y1qfzNDa+ZrUsUpfbcr0ZnbmkgES75Y/bdL06ZArkpEiMYJ3e1rfu1+HX14zYUWmWneQ0U/1f
7uGcbEpswctUs05s63dIwgh9F9YzxTCdiejfh7FlXlrv8wJt0cLYwJ9sOXES6AMZzGJN+tUcOvF/
ek4OmD11j2bbyjlwl2k+NvtxDkT+HmVqf4JgYvqJQpuiyNCf0TybT9ZyWJ+uB91LqVzgItgU1luq
sUvSwn09lNkhqjvDJ0ibhabuzsymU9adXCF42LCD2ZcjzTcZfnSrMegr4C5O0isn1zBeJow6FBt0
EiTWkzKXXXd+Upebbf2Ctrzl68H496P1qddW2t4jN1Jz+BCm5T/oYasDkkkemCD8vCkJZOrQwtoF
oGqAolGA0Iq8aRqlJ1VBm+81MlnSUj8lhfBOCfyskznjFgiJvSVekUhpg8PApuAEpphRO7Y+gdKO
aCSaL25KsvJ6is0yZMUFXprR1gHcLwPa+o0hSYvmk6N6zXGSGLWvmkxfqN7P3NHUC7L5sfUamCuS
xkM/tNd0Hr90IB4pRGGNVAfifGkSLTPdVtfDb4mn5ce5AWncFJ0PopJWh5ocoqx/pZd1oEZDdGPp
vRe1ZtF8LB69Xe+J/JSQDSlZGO/Khp9oku4Qkcjq9xIpUTvlD7VLpq87jm+jnH1tzN4is/KOxpga
fgtoGx797Of6cimM482gd7bVevUtnLQwqLQC63vfXxOd1XeVutkJh4O9SYakRZTgASiKajOA4Rz5
pT7ckKFccjDuDBFDckG7hQyUqyla0nctkuVq2npkz4+ZmRynTn/QmvGZAFAYCxaMYBXSw0bCkQ6m
nvnNwicOn+WMEqqnis1uRYxxe/ay6RUXFAzHVMHbGZffcE9i4nT7rwoNytNca05gUIDZjKh5ts3w
GCLoDHRv+JDMDWla6XRTUrdDbyJx+oz4XWq03VsEnzfDSI2zgxzoWFKE3qS4EOggAgEq7MAKsz2E
X7B0utlBJmOpSckKwGYzIFJsm31LpMfWAL0dWEmv+5G8VZhzqF033ZYE0O0oknDrjjhlWX4ShI4c
apuDOWUMx38vTOqZBqGRW7fIiJGZUX1400ufTzCObfmSm8hFZkPZdZWx2BI6Y6dO82ay1cHHcwM6
MQ3rHTV5mJdtfu9mCxiEU45nvcyU6zgBTTKib/GU21c3V2AohlR2yrD4MNaApjMn1XZaZX6u0jqi
0a2coA7T0be76D7lNTt8V93NItoqilCusIxVpIYEEPTFAL3bytCdpKJFDoX6NypAl7m99uDWVo2J
BTCWxjrpS74AE2aN80qMPt/pMSmirmt8lO427s+Vp9YAFvRjRSVVVZNvGcy2jSzCeRM7ykO/wOQn
JC8D8/mhG7mBhjJ+awsyGNRZEoZTN/SNSzkxznoB2lPlgZP55phkPAy6pgQaGExz/kY+wt0Bu1FC
Fsly3lNbrT53XvtGTOUmHD14M8XJpJ4Ag6ERuBOjq0Q7BATGObC41LbEA3V+HMfOxgr7CxZzC8Bn
qOymCiifFSlHu6w/LFKF3lJOiA61nW1CpKJWsdPTlIzeWG6r3oxfUVd8zfWU6USN6AmqlnIlRq8v
qnTvTDb3JARWrPhqHljxEns99Xdv1pVgWNIztUF+jWiRbTJodYc5t6DiHGNb+yhbVfdrxXwbbTY2
jqdv7PFDl+R07BTzRyYc67EUL2KKL7VH+o8TAfEQmT35rEt1tL8Dp5ui5IMgid43W/pLB1jJ413P
PAQA2j1JUOW2imweUiPeJlN0bAv7ezoZn+Y60qEPqRdDDd3ARPEBMbamcmZee4215WDjx+gKyrgI
dZSHIiRlwCU2GVPwj7piihCDGu+q3FZAP/4/9s5kuXEs27L/UnNkoW8GNQEBgj1F9a4JTJK7o+9x
0X39W2CkpUel5TN7Na8Jg5SHxAbgxbnn7L02cmENjuJSqI3fttbXZITXVHKa7SQ35yQknKgaYkzM
2Wrxny4aMcTMh7ObamWPrQyxB3bRs46bqYuvOVyqI/JQt7UIA4mMatozU6aBQAAfp0pCkpM9Gogz
IqzyNnE7Td1SgU3dGwwN4dXXpAIPZZpkJc/6rOzMLidVWUhn29A+DeNDm5Pw2BJxz6iQ6YfMt75v
cKgVWfYwWpQyso5nT6HyLruvQWT51lqkT/CB21iA2YxoI4qFplAe07CynLfYbsA4Jh37Bz306ngU
O1HLcIkzy3N0x/IzqflZLg6cjBDojZRea0xzDijKh4X+KWOYmBbwOTeZfML222K1IZU5g93IZBAq
TB5BDJjQXGu17apcsY+zMvosT+LCtRTZp3ho7UbQDEgkT0X+KEoARqOptG4hJ9XOAopE7ufgZ1O1
DVOm2vGokQpgrPXJ/fH9XgRD/6+HuMw33SxRkq3bl/sNtSm09H895JJYYkYvXye9pvwuypQeXWm4
8piCvlyLqPvNuNZG//aQ7C1jHxGQpVLvaVxNvGaZnzStlcnHraGWjF1ytIRle2gpSD9bS4l6iHJ2
SQyMOuhJQaxHL1OZv2iVPG8lB/YX2nCKGwWzl8jj70ghbShZb5Y12vR+k04TFTDyYWbDHKWiKboD
UVCpp3YJGueYuMtSCwm+XG8UY8gCOECndu0ylfPwmUXS7GtqsUqnhuD+Yxyfm8hSoWPKpqtVzXww
o2U+sMeYDwlcHM/QivX0cloSAtSfc750PqpWwVYgqY39IB+EMrZ/u+nXqlyNgEKzrYM2y/bnflOv
9XBRw3ZiVGbgSKBloq1Roj1gOdm/P3byENpWYV2xWdVUiexoGLxwV8vl+pCuVfn9oXLvK231tbIf
sz6RSVnkLmtXLG9kCkO6iflULZcZBVaIM+IJBtNrSNOPIQcjimGSEf4OzXnRC/1Zj0jv0JDUFhUn
d6VIVwijPwVEeqgalXWcAehAiiV+I+zT6WKvN2Hc/1rATTFTs+aDNBayr5BwwWhEOKOXD7CIY5g0
eJahgZnfSTSj8gHqAyiUzDJjPUXihIER4AjzqtCQDUvqhTI2PwU+qVMzhISXJtGlRO6zGQoN0aiE
pc1krLLtWvVzYstlwVd6PHFpqJ9wA20KqX1TehK5TBt9Z18nhsdunPgGozRehtBkEEjTXtGH3zNN
t3OvEHjZ5dCKs3W/KGuqjg5p4CttKe0VmW57HU2D+lOG192mxpEzj5zxmCXTTBQmYkW1mF5iGlAm
pXg6q858m/LuTCvswoFwdlVupA+68gsyEbrNZp+WZPuNcW3CXAJgPXKJJ3DBLLYFttJt58yNe2eA
w6SmbUqG98CUx+sw49zIDpRddWrOAxzAs8EJ4xojEcl1oyLmtSZflkm1kqICjDw02bDU2wvxSt0F
P0S3rZOB6/mUpOfOjJkXjgxoyJBByRgGSIObpT/3nbbsppmkwcSujlqOxYYUoMUvOl66gZhZd1iC
I4dzmfoelZa8HFkViD2w5ecZFZRroBfem1X3s4GgsU3VrNpJI8Y7kgd8hn+JNycD33KFVrhjvZMH
+RCTPrWfl2lVpBm3FBTZ1s6mz9aJPqRy1h6IzxkupV5vSquUzoashYEj9J9YH/Kgwi2FYkkWN02e
uB4ak1dQtQSUD5dBKfNjaQzUc7jh5L5CTAj4YtSYCigZK1XKN2oj8FZdyfs2reSKVPNkzEJndCYd
ZZER8jEV372mYeZwGE7FdgpQz86jDUS26YZRo9wNXKRHbtg1k9U8qQeZisIfypWb3cIBb/P32UZA
opBH4jJ0ZDgu0DyJlTwSd0Tg9bwjZsmdxclVD0Ec2w44K15NQgVfsszg70JkLmch77QF+5qxYVVp
OuBnT98qk43skpFEgxsvC296JD82dGl2/NnSbyLRcJUvOTNbKyirDFVmM/og1zK0C7DfkjA82eGk
+TNiFaS+N8TfI2AWaySPg3tsUcgFkXAMmGZbog3C1V9SprLviTY5LmY8VMtZivGIzPnjQIo1SY1y
ehwcekBSlZLQPejKAdj/Vq8ScUbMR3asaY3bdPbDdIQN1ji9i3Md6VRjIsIX8SOBNu5bg1Pd6avv
3M5lwprY40hRehWQAfpRPsvK8BJPofwolz9Ez/eLPL1tMxTyZTBh6LO6Zpuy/ULit1osmLmXmM3j
jVos+7HDiqoOgppsVPIrxuPiatdxdsm7r1GOEIL1WguEzIqe6yU6EFFr75uWP5Gn1c9ROeWDba48
U2tTtP2wzaO2usi6scaLoIltm/5Y9f2nlSvaycECSgRmq3spsBRI4CFzUaMTO6OSfooaoqLQYRHI
pfmaYRDYGXr6JODUXBRo5XuhK0A9WWMhwz+i7pLJ9jDGi5IWbO9nuHBWuBCm3m7kqpgPusx4cRHx
4vW28qAnIzJDdPQaLPOHWJMvXI1+dKHSHiBj3izbUc4JotO4D4UrsIq4Rl+M/qzThWitTHLnfKq3
luW8sNDke2VW92yBv2ujzQlUcyaUZta0DUHKB/vFgT6XWsznq1E9qAQfbXObIHX0WBZHNiGtpHrP
dDa77dCfk04lviFDEZdmA8Z33I9uVUjKVgKE4znxSMya2l6nBavv2k2ddrlIrW8iDALy7Hy+U90u
MYkNHqtkPYerICq/9JH8OQaXO+iBymFSvigxxl1WztVONgy0SHG5X0zGfyXQ520JlHKC9hyUTbWD
kfwrpWwH7wv9vGEXGUuSeVaMQ1wXzW4u58/UyoGum3yVzGFGjt81ZO7VaviSnQvH2JPuDeI8q4wb
5TWg2BbUZTL2IZpLYpnJzPwNoClyobxCLCV1ZWOZBtxMCaVaWFFgC6VEmhC58zITRkjsMztaFaJe
YYLbStBcdSoF7GJSzZtrDdBgXgBKpl7upZjcA4vGFoiRsepe+9xmGMdU9oCX9qVhnUaPXMIkFAwa
SRVxGxFlHpey0wAy42SM0zEjUewQUqz3PX1rI7SJmFmM86IasJNDycsIBMLxkX9P7ex4xTw8Wr36
mptqf9Qk/eikgA1jxGAukRWuZeX13jbS8FnIYgKz/qmPS3wcwRS79awMLGNJcR0WKJ+Ro5+dYqao
V21qzrj1ZAUPp+UcS7lqz0p3qYcKjoZJ1JRhD/NTpFlB1qHqoxWloyO1EIx2JGTEOLYuuUHtbelL
tnXYvjYJjAUlllDcFViiVwoJWIZPowW5k9WrIZJEosREkWRP4fMyZxptTYmJrJ7GZwdujm84MlQB
giYQpcX7hfJnkyQOu1b1iZ0UgDh5OpHiwDajIiukqtTfTq/SNkFeg7DOl2eJAWaGZjpeAadaT6ND
qIbm13oyHQVeLKdlCKwpdvnSyvJ0FVp4JbeoT1PxpgvkBdWSk7Zud992hlnPZZW8SH1MJ6o0jCM6
5a0m68OtaeV5cyfXA0oPAyMjjhAZG+3PTnksudBFTeGc0AC+zblDjdgYsAglbqywao6FjEjsHiHJ
dUY+szniejjlFYI6ZM6oECVyG+XBTZ2u3RXKuKsVnU7XesJqLVZsnZB2s57OutNJiIvrd3k1D1Rj
Gh8tXj0xDdVGmIXqDbTNdvkSfpL2W7/M6xx+sFlk1zgsqSE5uJaipzQsd2NncI6VzD+UFHDh0tlV
AOeHQWIvvLEY9RXahxNejsii5ELjQ16aGFlgxsvGQdsRDzUc45ZgVy7zJDP2mnq+h251dG7dksBH
VkuKeVtDqlrg570LgzQGjJ45dePGZljD9qHBB4KzA5qjX/KkG9xsKmJSKtT7YD26THiL4aa0IdLd
PN/3WX5TpGTcOiMHwIJR742RxBZIENzCtK3Z2LMk9omqb+Iozs80JoJRd6Td0KjdURtLWAIdvtEh
nlJGQZay783qWzUoipTBJnxKMsKL6dCSyBsl2lEVbbUx4hNZusQH7EzrWB1qHN82+7WqbdESLINn
jZKGm2e1nK4ftBJnm7swRGpCUPKhfMS5yu7laA1ciZYSNk3aYEQ1C/wfVntTgNGOdc1yOxq0uj4k
Epo2pV09yzkxWEYEpTuFfEqq1h0n+WPIyQlZzIjWxT11jPwndUutTIO0y971ZloCo1g07FUF1Ie5
+OoRi7vy7Fg7oOA5/ciSyYlWnhKT4iKkverpU5sCaSPMAe80rW8mlvvMquW9ITN0qtIr1+ToCLgW
M2OB90fKqksv91tt9eTWU8LG0IgeQ3qb51LmkxrfCcUcTzYSK9cMwaHpdm8eSNlgk1ZJj8QvW8f7
jd0OKX+uTTeyphdXo64z2JgFy3lECblmUgHfsKyzmpjlmbdti0S66qn5wzCEsweMJV17K/0xcT4c
2dQPNPBZC0bNfCssCfG0kKtLqqmPdTS1xzQh2w57du9b2QTtdh4fy/UGFZafl+LRGdipllPaXhv9
tbYccdQN8izZPKgnySIvY2kqg15UigMlQchWOUTHknrwoMbS9CSjUkOYuKReMi1aoOgox3MO3Cbu
amsvidTGYKlva4OB5bBmfyY2tStWan3TIHTHcLFcJywRu6qavvShSXYqB/VSRmD4izk544MCUxwr
Cn9VfI+Tod9STkMSA+SnIawJAZUvUgQSjz3vHqkqmzqUj/qwUJznGKuM7uoQ7LNtawvScSeuNAgJ
k4mSmf42iUxmSdlo3BPRHHFGYNNIGhcDtqYuFF+vzIx2XxcswgV277MDOSel4/Rg95xEGoguyswT
AR/N2aJ1CA1J9fJaex4NdTWY2oGURsk+ssPCVZue4Qna5Ws2kzFkRcMhpx3YZQ5CPQchYlGU9GmG
2R11bLUp89UOL7vLANOBQi5oMherE0VNE19B0+dD0R5YPxy+14P5O0nbX3JqNoFT2l/xbCF8GIpL
1ecgYlO4AU2I3dcgHajVKgTRjgZDnua0WzMfDuZp6gM951Kfsm3ajmsCKY4jPKNSjcjWWjm1kXgt
jPYkJITVmsW8GWxIHcwFCHV81PERzdWjjGIenVjPa50o02tbPBP5aJ9o4D5HCtcSAt6Y9SYEj5jC
2pNcWXVNvTdnwvLYc3NyCHZvsyGCwqC3C98Wo40K36sHbd9PtKdGI4tdSQLPA0yKqkfQUWqU7pcW
TdWxbCw/ko1ql2DiRgwCw1d0b6VJMuhcgRaeSdoUVLb2lPr39yHsxggIPHjDvc0JnEC/HRXxEgNC
9WNcLYzdSIN6NWHSbwepWVgCCYMBj9YxBivaQ9XrhF4dYalN79AsE29EMrVFw//XjO8+7bsP//7M
/f78LArFM0GO5ZZuLs3eYu0l1es0VsBzFiFNmCrWUcDiYWT4hBvMETkrASFH0pDRFyplUDPWqkG4
P067jpToItrTPJQPszPSZDX70IP4RPmu69OBiIXcT3TcE7Yc3SLhRPiaUELd5/Z3aQ411LhTWjzl
IkGaIBefgGQFbVlp57RX7LR5EDE6Poxrp0zO4UOTG+JsOgxgh0gtCw8AL8rUtB8P95s4T1c3ZII9
hZDObtYHX1/JFQVTrGOYoRqmpLnxZSEOy2xejWVU2bMkCOXYy1THFLPyhqF/4eGCoY1hKnV9nPmG
WHE273NNYLfWlmrzR8XlLFx5SQpawMI5LwpMDLL7is51NC5/d2FXEkcYDjJ0ivd3cr9xVgFYvjb5
/vxM0lQM5HP18m9z6FCjSsrYjRhTOB7u7/x+D9fz9LeH93+wMHB6rcYkie0hVXCbjYf7Pftf9+4P
4/UDq1T1eembS9wUK7F5AswfDbk/G3F4GNcbBwy3m2tAzQe9FYf7jcHVa7+0OJosxp2LzX4P0Sd3
65zJ5/3m/nBRKUbxizqwPqbTAHX82EULWe4mH8b62pa1p0k/f5VhZHeRQsbqTFedoTHTCgreVMPY
lNhx0NXyuzJrkh+vTVOSpbpDdu+XUoN0B8cyXhGnov1isnwo1Kk/3O9l6z2c7Ma269Pr/UcMEqd9
bL2Cfsetk6T/vOnrIfbQBpJ6s3aE70qZyLQPRTWXdN/wzixm8wVLiYA6MxqgYaBo/XMzaBCXVaUN
hjhDNQJ8iX3V2hFmOKj4jpZmO2kwaSPSyUwm/UFHof4XUuj/C8Se5xqZ1+fPghlmggMp+e7/rvaC
r2bDDvvff5eg/V8CsX35M/ksP//D7/xTIWbr/7BghhogHUDL6uZKW/2nQsy2/wE629L1lf5l/PVP
ZdX28f/5X7ryD8twLFm2gCLoYOfQlf1TIaZZ/1gpyg74N8eG7GnZ/y8KMc1ZJWp/52OCtGPXxJ9j
gwtLTlX/jW0qVNSMSzxJ4LD8RRdBbmrMX1K2nSFabxfxG8R6vOxdOiW+mRIcqBMMYsxKcct1JFza
pHOlLUcvlpPIlSC5HMSIvFGYjFHaz76D9LJk6pfJ4oGDRrm1pqofhiz5bCxal5hsofVTV0J7gEqe
FwIrV8FcZzRj+dRJZC5VUglFtOv2/fQO7CAjeHMJyGsejvMYHRJbbb2soEYvLPI+taI6OTl063ge
TsNMAItcjS3gI/kMvRKbECPmTdOkX5ThVGT6tNLDQsKlu2ZT9+JRYo/SOjpmpwSdLmgD6AUED9DU
JHpTFTPs+NCbDesDUXm8pVpAd9vmx0bSGQHaxDNFYyCR84VFXanYlTMPrA41aTs/UQT+SPMCVwD0
Y4Kwfg9vjqwwhu7yo0CuwFAzczw1Rm2dFlYwS2ABTImCIYx0PuIJK8sAVwBbq587owYbYvU/1cVe
HqBjOL+ygRxz1ToVORD6UrnSm1ODBlXSoo9ciprSoyrfoZuLz6Ey9Rc9FUS6DYKNevxQtHruq5X+
FemE0MU6hmcrM5tdFclP0lMRK9E2AZi60YravYur7FjxZxQeFyec5Fsjfqf91VHV6G2c6IgUI5x2
KJvfNOyo3EyxgRAXu5OTLBe9oBparMc5IaqAPqp5bfJblvKEg0KyVZYTV0I1+dDRLdsXvfQoaaWy
aarsp9ng1B8W0ZLtxt4qlUZiO63isUJu7VJRL+w5kUGkDepwlDi3joDjTW6u/JY6/w4rJz/QdwuI
roVgigrZw2/Gds2WXpIy9J2y1W4xgR4cOhT0DIvL44AtbEIy6Xev1VSB88nnx15DYKdVY7cP6QBj
sqlXTbXvdDSoJA0jxdQZnmrM43GWx3USQ3EoQsKLetl8GrOqfqvcZCYbjcY481r8uttQljLsqaCW
yj5HxhfX0LVFDgycerkS4458rVcQBE/dghuVEMZxr3bdVsohP6qyYe5Mh6xmBRARnjcXUSidcE0S
CIHoP6QxCZrGhzXq07MYoCiFXF6XSJ33KXtEW0iyN6tSQGx74xdVc2XGMGwmcnJdbCHtRrVACFTZ
1ujo6slFjjhdBj6YyN1nsphvopvljTSmkA3Eh5oOV4brIfqplO5QXz9KdmSc8uZmkQd1yVJUEmmK
VdYY5NQbrF9ZlKT7sRi8cBlU9lqW5kl99CXl0Om7OQ7IkfuWsuwSa9KMcqvdqRxvsIVUwoimXM1o
mbqyIaMIx5hMHcjgik17Cj9r1hfPHFG+oDp8mEs53kHmRP9B2PKWUczYW1T8Tf+Oq5kkcDve5Ri1
hL18l7mN+kyY5ygF2FFOdb0do/4mDPErk9kHSmqvb/JkxtUnwc2xROH2uuXmpqU/NmeNj0vvkVcM
JUk3yFhSFzO1iq8FXkgZzWStoyVlF7aVi2WXWaHtxdWS+VbNAqQbke2TPQc/Bc+fRnSeZpIglg8C
NDiTm1qpJHaRUJjEeCL9b95P5bRLI/oSEgh7Ly2bW1xaCE9sVJlU1pMwtLOes7QTaS25fRp7g6I9
yrX1A0EIJSPJmKP0lqsi2RYie5N0IhSMJGZ/PVKcLJkOkgEWUK/N0XvWQ1yasLLKfckaYVbPsey8
x2xh/VJB2rKogx1MbfMZNeplSHC/0OV9tefa2nUDSqo4K3ftmPxSqmq8OU4Zb/TFfi4GiRwNqbef
Kiz1UVKMgVZFD7BFHjGsLhC85IrihoKS5oCrsIvzMkyVLnHRrmP/jpQkpNQULzX+4ZuR/LJ7tn4m
s+d6NOizSxOjBl28LwXApMV8p2o6V3L+SBzAYy83P3WbPWMyFMQ1jKBsci55yUyLdp6u6OK2tsIA
OYKXtFGlevBthIUIgAJKzYxhnebVMsFTJLgIxXopY2U520o3u0sdSzAxfwCjS47IQ4BkOhJ5dQvz
17QOFiX+RZk/nVLrt7JE5j539iWePs9mKzrXik9StbhZWl7hx7qSzLw86vTTN2oW+gJLIp9COu9a
ZJ944hOILaNxJULPQHgJmVjO85G0NLvzO8PVIl2wd7WeonHeq5IsX9lCudpkFF6Wi9qTBDuKWF5I
GrSXz1An4DKrs1cThsrFqZEq1AV6znqqH4sp2ZFNTLSxzmpgAlqxk8g4t015G1XELUWHmVY4deWW
BIahE6p/kWkkn9pMZfVP1hRQU3yarQk3DayHXajYnEMCZUIbS4YhUAbkZUR0PbmrQBBnBB0OI1V5
/Fo04yKnjfSqQQgTuvM1wJJGtGLD5cOQBxEYREJZlQ+SAUKf+dIhcZaf2SC+UoaTQbcOaZq+nI8s
SrTg4IeoRbwmVz/NKaMZKZRrTxdcKgSp597cN88yjkZXKszBN7TFrzEeuxNmG+QlyzM56Qw++vyh
LrgWSnNnbtVKDr1IeY5rwKrOzHLW11N6ZtxFYJ5kMlvG7RWn2MzrDE/ikpIMOpFJhyA4sGvzbPXy
LgIm7M3QauOFZltWcIGmeb0opCZo0bgpa5PqC9xnwPwgdqM4I7m4t690Kxe0Zu9dy6ayNwl8TaLs
bHSxV1A/HWdLfohm1FHqMuiXfsjnvTWon2wcI7ZVwkLMQE9b7yQlwPHrbGS9/wkZYTo1xYjvK8f9
zgj2nD5XjQPrpmp/ThaihkqpXky9+YDFM+yyjstIBObW7x20r33+lPSt5rEa2sqIjkUq3gj304EV
1HQvc2DEAxa9SZ5Ys+tJ8lVp+Uo6uhNKWl5azFdc3XsFB7f+qvYK8U11Qv22HZz2tX6QQymo7AJV
Z09AqkKDfQsiqHRTdpYCgzTspeU7HlPk61R6bl6JIzP1yKstUuTg2B7GOmuCepZRni/KD0n0HUVc
y8KWMe2x81x1ZxVEIGZ+viiAGkAELwrTmEqqUcIN2PvIvcorUnC5RIg96kjUmCWydgGMM5KoQaol
fbW1Rr6mxTmWnKck66W9Rs8SWcXs682I2qM7FqnNNJLhPpnQg1eQBY8x7hWgkjIZRMM71bhFFrod
FDoGMPxUrIOpBDCOKtCamj2zJ3Xfk7dXFfUl0+WPeBXMzKtCxihGrG26mcxHRMIEFkvyIbPKJ9XS
8GuVNlohbXUTWTPyJkeVazK0SCv2Ibv8ZLCIVCFvK4S04XOix89wIwa6dS0osyjDKmvrLUaNKo6J
R03EwVxv1ibSAVYwu9774/sNNTaa5/ZRG50iZ9u9TuIyFlN+N/Uj/CGImxINK7EOEs8e8SDe/7lM
enlrCPnaCPRZXEXwua33/tPD//SzaVAturFoyO6/m6/2rbowa5qz/81fuf9/YaOo0AsmkW+oiIa/
/d/IClGL/fntnhrei21wan/7l7/d/fOiIlMDWmK36Ff/9dySpAK+jCp1I9sUU3/93f/pu4T8wM4L
JyCAwOJjbtbApX99Sn+9g/ufymrB6a1Jzl9PfP8ZWBVoR1YGWkFHoOYY7KlQ5+6M+6nQapBD7/9Q
rWfA/V5HA4kcXS5nf/6hbVlurPUsy4nG2yg9M1oCJDml4rt1rV3FWvebEHNjRTEfKKsEa13q/nZz
/5mj4aGOStxyCOiWAL8yulVcB2K1qBDhhLtu9dl1d8udvLrvcmx46npA44IztF+l7sRsFAdm1sVf
9/7tZ7pu7+R0wBVuUbcc1cYoAx2LiT7DWRmNGrrWakq868xUI2uWDTZci3xC1eA5KuCeOA1Rkw+b
+/P8uZnXZ6xWk82fnyGR3dJxNoJwNQfclXvRMkgQTrJTcnc7/uvnAHwcNLjqKV4FacKq2XEXPOf9
l5zYfIyVsto6ho6vAwcrfoz7v2gWElF1aHd/hHH3e//2UJ1ngZWACNwFkDhKufUV5Kv/U7o7QVeL
6P2evbYJMR6iHF69o/baOzVXj2nLxe5wl/ndH/71s9WBivohyPYPjL8OD1XiPqQtJ1p/wBf0Jjtu
sOqfuvix9cdtdipd6/yG0tGN9vO28TrPwEDsd9ZuFJvU2D4sh7dxG/Q+DT5MGoSbQ9c6OaGvLPvw
KRiyAxhzexOET61v3LDvbNHsYP70BpBobrAcOs90W//H+mQnFmdUqA9Z670xnzlNm2z/BlbrzZa2
5nX+5gfC4wlpmT4ZtDmqn0rhS9kTX+ygOL2FT31O+yBhSd/E9mY5JHuq4BuvTQkoAW4Bf5sl7DeZ
eC7umwPyUq+Hqek1sVehv3CeCtKsGKO6CI94d4zNmrNeXvlY0AJ0y0NlfPPxoLvyl2XvGO85dfTH
NF9LZ/QXPBCxemg6kLJ+NW9lact0A4WUM1+b5cG09mHkT8teVk2KnAvPHZ7zPvJzKvXxYdxySDA/
rGaKFHfybqDzDPFpQ8+C9Ecl3sjItcc3Xkd2EnbAyyDmtyVrGkXI1uSisE8ZflEvurAz4QfZkc8d
HjrMuJb9QqA7wmkEHBChrzFuq/HozBuwTRwESgLSXuGRiG/N4IKLg5ft8E75IO+Znxr1ph69MPLa
7GnsUelpaEEOeD+s8kLxvz7ZBAmd0ZtbvQMCwMiXodbWNlXnkxCW7BExzXR0cg8yHde1s4jgu+45
LVxU3eXsm2AFaQNHKEuf7Guzt+1rHj5wxfL5j/5W+WrAeqfeGC4YjRfm3tIH2es8b5JX7aq5MjC/
DR4J/bE8q8pmOMcHiXeKa88dn9lhKs1mtL/kbxkBEp+1HcRf8kNO23n0hl8Eq5YffDrF/Bo+siri
Nrrk8afwl238TJA9sJKvXfcsb30a390J7Fp77iWfNL6aUFdpj/viMdvkX2VxTkdzW2SvSkuLeYKO
dJYf4TJ4iSe7zu/wm2IR3SK240t9jtVjfylfcpAM+986X5xm/DHsp/zWqztrWxV7gxWjDjdgejmj
GY9jnej9QoPEZyI1PGi/p98I4QleOqWfnALI/reytdeVxWOC9DRcip94pttXpqKM0enb17PPcUpf
zfrmdCuK41lB3dLcuvIHv963LqgLPg/9CmcP9zpHXWGPXfjT9IFvo56vnI8cMrF5w+f0HfCP4p1e
yYeS7gAwsHkndQr4Xg38blf+dnJv2qDeUtC7liB+fDKebZqCvzn8NRp1vjfIGpWbXp85uRAhxNb6
lAZH1gZBdo5feXP8Sb4QMQfW6h571NH6ekYjWZkh+rI3W84lEdwmFB2DrQqu/aMubVkMZvW3NLCX
F5+cyR2gTMVzpFMcnTkpQRBr9YaoKX4oQEbV5dHuDvn9UyqzQ2a/NPWzU38L7ScJ1oFT+E27r9o9
gA2LxhYpHNI2SU9S+4VOHvobYUxPWrstVHRFMKRzSHBKoGDIVcSnFj7Q8ifobV80t2xuNqwVTflD
Jks0rx7U+mw/LcqhIRJb4oiMObOS8Q04B52V/cBePFYC/kRc/XwrXad67To/ainEIJOxcPGeW76T
EGrAR+0x8Awb/dtWXOTT5NMsD86HfeUIq+2Oz3XYfMJZvvbuJYkfjWD+5htsEo62tgzZECHd2vV0
XXeFcx11/1O7aQGZOAA7OFFOGKuUgHscDsgRh8Ff127W2B+cSjxHoBzEN+vqxKZo9vkl0HG/DR74
vJRT+Uqfad6qVGOwTBVCgj9r5IhP0q+WRt0HX5UucedveVv7gCvaHWnXeXWZt/qTebXODPA5TxIR
QG9iodcOnIS8EmjD770bX/gM6LvRxQgW/V0onhn54XXejqobPbNyJkRi7kuXEdLGEi+8BJ3/GQXa
4KMZe7en7byFWzN/s/qwlE5814SX2VwWcaEelGC9csDuHPxkU6+rZvnKYik8NvcCW4Ob4ujnPVgB
LDfzamdcSTnrpRe9D8rf0gekL1PaDgcOFm0c9QqZS4/8Yu9Y1KUI8z5+6E/S+deE0Oqbj054vIqZ
JCQKsvz+59M3Oiksu0ayR43FN5h/Zam+P71WBDCNq5NVbz6tD59PX3qxbr07vsOA/LBuXP44jlbA
BxR/jt/cCUaPbzVXkSxBMLEl7IjrMBd2mQO9Xgl1gm5d5SC9MNO1GWeSc/pQq5yRSOE9LmbLbeGI
cmrxWrFSbQo4gOvpABeJw6HxcVFKruzaLVK370/OPC4XFuyQ/tCcuH7ZV46Sc+NoLlyJuy0W25N1
W+XaXA+CN+uDbdgJLjnWI4//nUVBC+SrdJZeyPti0Zzdt/R12nzzIZhPSBFZS7gWnPnEucv7521x
8nMJHQ7r9xR7to9vvXSVG5cXA+JG9Zq/qk8cxurE5Tl8ss6ESODcYI0KQLmW68pknbn6GTe+ZcWJ
P5t+xuVR5fhtVFye845nXAIuZTaKPl706HDOcLKwJ+U3WSrps25ZRbv3H/wyNQoCadLjjiyV6+h7
l5w48Cw++SvLoHLgm8e8hIAXPvbmnYu7cf7Bu9A+eDdIibiG8skabu93MGCpAT5+tN0J6bL0wc2q
cUCS40XPnPbFfo5864a2buZrxHFhvq5v48/SQKLO6dz7uscqycnKzIcXYEHkIQPB026s//zWtJ6k
5rTlNMt/87K4+PMUbMWXnWh3dfjQffO1Dq2Ao1KSqS6AR1I2oN/0nPN/sXdmy61y2ZZ+Ik7QN7cg
hHrJsmTZviFsb5tOiL59+vpg5yn/J+tUVdR9ZWYoUbtlBIu15hzjGyRDRGtmUcKOdw76qjefp6NU
de+SJ3OgY8vyfLT/5qFnsqAuu9P9h1q8yWwvOE9OfQ8F/DP1A9juenPlullPAXfvNEFtTetO7IJs
F53iAcyBh8o0Xbd2EriPrd+sp5o+R31tLVRQ3cSyxDBpS1KJ98LZoBi46tnFqDlzq9pR/GiplYRV
xevKZqnCRcZgsQKQt00BZYI0XhRwQatTCZdGv+S0D+5wNwln0/Yf5jOLdDuHl7eS+mmQI43ccjpI
jMb1NBSEBnh38s7eO354kkEHVK7kGQgZIBUnqes1iuXdtPOlxzxFW0Ldud1TKotLpk05ATco7bby
syztdERXhgNWwu6+8OcDDYymIgBAuyh+43La8TEQTh01bmG77ogScf1lZu3z7EXboybP+RFpiMCg
hsPyOFg9+L/pMDCzfV5OtWHnCjjeHs1DWC6H4cTMXOw8OduHHK7MiNWtuhAVN2PwZ+bK73MO9toU
1b4N02+Ttf4Ll1bjGrOi5AAmfI7zNFjQ+mFOMx1gu4JxhLn+F8csl3Pm2Ry76Yqs5O5UqsvqrR0c
4tZrzZZEj5578To0a3HtL/mhGwiC6rJXl1wDH49taB5q7j715kGauFF2S+Cy4nqexyBXl2fhWpZL
jrTslfGKI6AXHY2ado9BeZ8yHQoWUb7H4Aa72ssAjjMKMKwMzkgBTF7TFGSFwWyld8Q/ZuQpoiuI
l66FUW+z4uDY8sJsUbHe4fLK3G0iK5mXR4yww2GSzhUDPbt0QO7J3ODOPIWJMOD90lH2/bCSg0W6
q7766id90Px7oruHr2w819pGvkjvxYKT0vD8kMGY9ca2htbH1JgBmaRWYt19qux3sT8VVKRJPFkZ
nyTzseAP3wpZd+MPxAUAmO6R9XwHM1G/JB5vDFiiLqP0DBydXWGu03cgwb2xUbVFXLphY4ckdTnR
nTC8Y/QELN7pkfs6Man3rL84AGv8S2m0wx8lKPvqreZ0Tz0upMxa67MOgp4enIPVV7TzA7TRL065
LEa7hyQMHQmfPSUacD7SZmAiZy0ejzWVr962btSbBurxCNOoDn3VP1ymjK31cGuudXsGE37ckKSB
ZJ/Fi0BY3ckD33d7io80O6snMXLG9J3mbrGh00L3JFyKFBCZuiDAAr+MMJagldAZQC/REuso1+pr
WIBNBy0LzJSRHkzlJL4VwnQI9ZzK+CybP6YV2qcCn5a6TAXKsSDkThCpHs1LR6db28TCazJx6uEs
7gUkhho5IZ7wknW2dhiIFCe5hZG/sqP+tYfjJddOhTzJraxvPCP28NYg5oVcjfWQZ+geTSjhJZ4X
tXmqw6MlftBQ50/RUWw+MNzDs1sYmauLy8QxL2fES8vwME9McG2xOHqH3946xtnSvPQ7uA4nLnjI
icxoq4rbmMouUvQkWLUUArjqphDJmscuVpiGeLiz/wQU6c/EoCXbB5dB+3ETmiXZE/7FX7Ho7psl
frdskelwEmIDw2Ld0ex50s4VhWF8HIWHitCi9WlXxbvB+FO8tyMA34CVE/niUIrRMpWOdvafsLwq
f6B7py/+O84wKiJ2adrxc7CnvqudrQZg9ifQ6faxzgsPVp34LI3A5BYMY9K7v7PONVEDWY3RDD70
Ko47ror8zGq7jjxT3vnogp/7DeMPh4Jh80n81nfItwZEuUNJo71Ei/UUaaegu4z3V7RdWThgMHpT
+AJUdG0MmalaoEJDdECUh1Me718jIMinx1v3XtxZyi+4AjNKbnub9etuWAyw2TbVjquyjB2PGORP
/h+P71G+1icaMRXhOalNMVpvj1Z7QPbgw0QH0cl4EbvYjuVFRAgBlTaEBx+MGEDaYtHWMSZQooVo
LbuVo+1QHHrEOzLCFLXtv4/LfqftQkY3t94FEiNhu3gwPfgwvX2wGi+JmwA2s8KHG7BH2nVlEID9
jnphURRuZGxWcc5cmfWeM4YflWCeRINzKl+DU3y3ltJywiw4LKxeAnNh7vUrRRZXpjQs7iGRc7yD
V6xveH18afmg007hjj6qtRQBWbO+WoVLiTkKCRZ4q+/7KKG4n2wDJvTWUdiSbwHg1dafCFLxgius
gCJeJF4SLzQKc0dGU/Ut2fdbTbSVVZq4ykpZpGdLhNO6CxnOFlJsC1vtCAPnWWZUAGWy6nfZg17n
x8T05PBxytfH+kHzZ+G/FZ5YUAHwMrfSN7mn7qDRU5U9PfsHbRHujKNAScE2jpmbbcXB7p+jVYNQ
jFmovCMsmeXdsegX/SVy70u9c4LxVX8L3psr0lgRUPqiuKrs8RXfGOb7uIMsTu5h0dtcVm/SGcEn
DLnkgKk5M92yeuaHhrrE6GGnTvywZ405BoRVmaHEYLLlZfuumMfEzLEY8w85ZrC14Vav8Y1RVHyj
QxZ4EntZWUcx4/c2U9Fh2EWLV+c9jy4ksXEWS+dCPYEKkgx7VNem9MOsyyQngotSiT9ncv95aUqe
UIl/8o2lE5c/ZggCumzmZhmij7J3BFrC0//jD2CP3zmbd6YLvscNUqdaQ93EOCNvw55ggo3AdwnW
qY5zD6yC7tROs+teDSQIzGnNW7qLEMiakN0Gr7yhUcgClxyfFnCDmwtbmlmsqmjp0GqDNKqTu2o3
Tyr5QLhHyYtxstRW4SGDja7XD+gSRBAaXidxtsZXppus0IfXRF6MeOgaO3cN6zRKT5T6xfVjWrOj
JCFkBRSkzfWfaoawH5YfHAUyYFCuAh5tmyF+x359d2o3PISr7g+tP1ZNDzsBb0Hf53rHsPdM6OHN
0jdILOzoBSoIdkd1n9n+2zR6B9ea1pCtLPvX5Ce6NZ/4uTPK7wvpS6N6srBWyWD7FqLetVjtkuG9
+rnnua2gmGAct/aAldLC4bz40SERJDbqAmYcOwlIQ2nTgJKrHeUAmTJK6CKrXNNmQh9E+QAFEDME
RnkUHYRzxa/5M86GyuvoYKzMNZP857HYoAc/RxwZ8dLPP7KnMrQN/FPJFv0TxSHrEB7VDonu6n4z
uVbh/NCcSS37h7gtN1mnJnQJRcMWFOIZW/Sb6K1ZCFSKlGn1Er60ktfIC2104jMocASvg1W85S+U
VL/q+ImZluCl6qmpF4F6wIQlEYYEyqnOxhVDR7KxWtsnNrxdY+e7mW+NYHuFx/J+xympLNvn+qa/
hYyitMSXGVYXrkpavyJ5KGlQr2keUoHmmz3AKvAnJZHlW8PSU6s75dwzn7gCEJTbffIhs+4N3JFD
JLOlJV4lxy9dmgTQXB63/DP/zL6svbYpWdlT1zgiF0AtoBTPd05opLstxEumKt8xyHdsQ9HJOihb
jo5oRXS86WnHPn8KqC9s6o0o/fi7+jO65rfcnWZlR//yUAhLPgaF7aMi7pOF7n8XGLdGkOv4bYGq
RMuHfDWJR/mubSV2xlWwpTRguLLhCi5UGZbo08/CktFrP2ub1CdOHz41pOm27Vf1qkeLAIDBaVeM
JMET09u9dSB55JIvidIwXkfKaEtRXYyP1ka88Xy2DsE7/aoQHb34Jj5TY3v5oAGkT6PtS3hjChXz
K/PPGhkjnXm6W4T+IEWxGfbbm3HQsgV18aPCSE5INMVPG64I63gPM/at/yNT+H1XztnVx7xpG7do
0184Er+L+NQ+CgraL2qwMc4XVeBv+yqc6CrZxsFH3VA5wiHZAHfhisyh4J/ui3pcEG2Gq88J3tGR
hzaAn1Uru7L4Om51R98wOaO6kchPdeevkm5dWxcjE3a1ADZ+ap4GYLSpLE+bnTL1gsqBOaRoWMug
g3kjwramZ0TfZ2gEA4FXS+ujowM0P2YV0TZHx+PNjMZwomkhkaDeI5eUJOOxG5zfZ9KpzfV7Vw1a
dA/ipRYfqVNP3bn5/fPN/NKajBh6CyBEUVsWjAP/9f2JXErrgMhUkU5OLejF35tgujs/5ucdU/TQ
1D5I8KVsznLYaMJ/vPTf3jl/hpZBDf39tKz0s+U9qZ4hWG7MsAxdGrUrv6BbNN8E2CwnRTr3NRr2
kjtvAtWrJNcg0sKr+nD7+/L2f37N38esQMCn+nt/fk16L6MVl5rlvz3+e/fvVpiCcJjf8ftMooYK
ChkuTb9PmAoONHu+j/EO10GeW4v5Lf/45+c/G0VowFp54LSqAiaQnNNpbhGx03HlJA8SndRjWLa5
RUEPom/cFisN8tmSzr7oyUqxD8ih0KKY2tWoXKQE2r3SPVeSBR+F5R8gKKJjcL41yCdKQKZ1zaUd
0MA5CoRPLFf7SpXfLaP2hgc6ylqkjEb8L0iDW6iQUKrQsrAEpPihSv0HXgl5CXL1cEQrHqk1m16b
ShIV41Zdtq20EktkBYlv4EDXkMmGye0OG9nRK21dDyUaPPGSz1qfpO35yP4KtpJRMIufu27cpj7T
M7FwH+2wiCXwTZbbq8wti+QUp69BgBeOKkfH4k0zrbVQ9UwVY6zB3b1cWmXEeiU6hhXxA5LB2KUE
p/FDNHHQN1iDtVjAzF5e80j4EPWRzE4Ah8En9kR6QUAR0QgQ7XQcyynQOrFMuqTk2ehNvTcaQA/6
SFHHN9575KKEvz1OSM0CJytzjcUR6khWAHRfuYpo1lsQINbLVQo6WdcK+/B+6Hzje6h7zJm5/Acl
yV4MjNcgQcIqN6PXJ1+SRBL8/evRAdnpHvDRq7BCv9r8EI/4SRv5sW1EheQRbGNeGEWkya3GAmmi
prGcrslK8+vHzRhieuXSpgSTgpgEZxR9ltHf9ZF8rsr2BHTRjroSdRT0uISOUAnmA19eivGo7HTm
Ygz3fomqUZWvJMa15kVXgUfAA4ebTHaXbm4Dap619s5u+qwQ/UnW/SjJ8afKbOvek1o5StDqyczJ
qXqk7DMllr7zuPmsAhFU86gy2+MaXyJyYY8NurGr4XlAidTCbYg5yq/J8B6QztpWoeiLvH8qoKl9
jQntIl87p/XwmuYldVCroZqq3NEZPb6lACZD2AhbiCOLXs0eq6QwvD6lDKY1rKnUqU/NxDKOhWEd
FvGfLHVUGWBekHbX3OTqOtTaRLQk5KFN4l2PHohcu35RQa/EMH/PDyQvvY25TByYbAqLFoI4+Zwv
fSMB2UjH90QfGVJkDKJ+BVzZ6IUF2sA31vp0nwJHuqO8jMp4aSnqN0eSK0n1i9+ZH/WgH3260qOB
VAPz8hUu+JYETbfUC5S7bQq4QdwPRvBshI9NKhGwVliUP5ROPvcvZUpB544PcR3Ty8zlWnaCSL0q
jYm5S5M/ii9RsX4wz7frJGN39UXLRXbY4iH3l13Bh1vDwMWLDMRaw94kYAZ1Q22DRfswij7RBap/
QPyKm7z+ljpLXvgsHogIuaImx80qo74dimA/ttqH/kC+0GfMo+mIjSnZKEIJ+8MYsj/xkLqDrzTH
RMxMJxkPiJ+PUpEw/8C7voRv8+MrXbzrmldNYpgrxH6j4fgFT0Z3O4QTghrdejh3TOOG79RWx1Xc
NJ9KH4RSO4Xxtj9qNT6jdo7QMbAs9P2od+Is3up6dYsmOksqd7jKUfTSsabZcSdXx81fwIlpXq2N
h1wAhM65yd7VXiPdyrG2UpGJxLUZDPQqoUY1Tfw+dNKtDZF/ySUBH6LAipnwD8wJA6nTyRDCC++I
nND3YCS3eiRXrGjEQxremal2wSn7bsv8j1/T59FoQKYbJRzFRUG2jBMagWPIPr5so4JpCUvH0ORp
SkjHhZCbjWU279lI91MTKHsKjD2rksRmAo2jU3gv3rW8uhaP7sA+P4ylTOi5T4xMTNdUEG+BSdEr
sS5+V5zSEXZ0np8iFZKY8ODCUBqjaPtp9KP2z0rWq3ag6JgjsvAkqwreZP1ORV5MyBaXdFtGYeoI
WouiSxdtTU1qR2zvX0Jmhoir6x9Vp7xV3Is1HtFPIqtqp1bCT7Mc4zXS4H5r+Cz5Gb/vBeTMPFER
IyKFM+rnqol+6kgeThKo2HIMUKsTk0UJgqsgsodsmZptRHmwid24Kl6TPu/I+nkclZNCJUQgZS9I
v7WUVMw/ukq7oAjf7vWnHo6c6qLc2dkgAnFMRxeh/kZOnwS/JAOgqA6oqydVKQV1KRtY2fjEmnR3
ujV1+iKEzSfsgHxhyFOra6rVwadtiW5yuozoM5LPrpE+VsxOrSOyT9n2Ec7l9D3zAQG77Ar3fCP0
BtjZTKUNDMEDPoaFA4QiiIm2t8+zk/Kg94UUlzxpv7uJPaT6SDXXZUZUyKOXKzTV2k0sRWbs4oOj
tqkphJTJRRzlL3hvblY1Gyt0ekKJSLFj9nRHXGJICQqCQdd2SkwlvWb1GVIRc7M0Rm/k39v1Q81g
TFaOomyEZmcoZG0pIm2GwMfhjY1uJSWavw8oOVqTk9BQhi/rTnVKrCgZpSkl2paCfmIe0iYjm7Ft
LL4tfZLHA5waKjEK7fnjDNijWraqSIBCRQnABMRDrBSqy75fRD7hcaUUOwT+URhp8i8p0VezT+r/
W8r+L5YyhRwQUOD/e0vZtf4I/+kn+9cb/uUnk0TrP0RNJARY1LGS/hfiuKT+h6iLsqVJojqZzQiS
/08/mfwfoiTrQMpFBlELz/o//WQi/1FETTIwk0my9v/iJ5M1c4qj/ydx3FThmouKKuqKSjSswh/7
z7j6rMiiMBvMYa9LFHFJQIXFZmhmvvnHJtJjJhJt1BSbv5v//gIVZiH9omYJCoGBIjPGE+M5zQMr
o09uNA62TuulzbRuCfdsFwxF5BHsdgoN/L5lY+5KwqU2qq+aBE+OP30mQEAnTZo6KsX4qk/iZVYK
Ov6vMYQ5GRgOgI4BbHlwSCHpbLowfguF8TWU6FHc/S5a5SpLsKTrPTltiiXwV5UCnFR5kFqSBdYJ
CtzI8JEMTH+qmVqP7DhvIqc0x+d5U03He7s1R4KAW7+u/sWMnp8ivOs/d8U/PmZ+6h97aX7V/KCo
m15UjVRV4rAVXWNCE8La0NvXedPHgUf+YniZyczzQ/PNbN1mMZZv/rvH1A5tqz0/g7rzPzf/mrHn
d85PzW//vTs/9vvPQBfkjfP9/2Xz//yvzx/0+7msw7X1EJX9uibYcSOaE/Fv2mqnm3nr94lqFhb/
19cFWj4plP7rW34/Zn7LfJdkmNARCTJy/rsXS5o+jn+f+ccn/n10frsWGPw78+YkOh4J4Z7v/Nt3
+v33fr/7v/0phMpUtiCr7eL3vXmvol6b74cYJfABtD46ggnR/Zhvo6nU0M0FgnnzPtUG9LTYTKAt
b37o7wuxNT02vy/5+xnzq/++aHr69+4/nsY9zb/WTHWJv5vzq/7t4+a7//un53/iH98yIIAYyXBE
UwyzZsFkaNL8Tn/K/MoiEKhwWp2QL8paYt4y388mwe/8ovnl890RBv+mO8+Pzg/8ftKoT62g+f59
+vh56/edgGqYsP2+xxQaHccbk9QyFI5Kjpu6BlfIwfy7SdBRyWRfhgs/PdhPKT456CNK9AHoNono
pbahB9EJlMrxTqWapq2lBz5838RK/oiqnTEgCTZqdCEjU+F8RrfPgO6/m9KkEdbYmwlOBtiffzfn
R0NSYdU4CL353nwzv3F+3e/df3zk/OD89PzC3/fNj/ly0jKPxSpbBEQ9o9rLPtsBSSsrze0I5nkj
Pu5oDDUDQs29fp8JmvONUvUM6tk8tM+ILSklGDnD20x/u+82nRUhDjF8ffVgGo2E7TCqxSXT7sMC
9TKN31k0zRSoTCvWfZMG2pz+7nnr92Z+7DFxvDLsK38l0GOpUIBMi5iBvVRuEHgwuhmSvgrLQvEC
zGgbP+Dmrkt4IUfpEqU9omQzqMSN3/oXS9eeKtixTl7W9QbwCWXTrogW8920JFy15q+Q2yZ2hh68
VszyhAquKWVO0sYN4ZyUB2ckqVEWFtTrZllHRbeWmhdNaT+AS0hwKYNiG0HyIEOwJHPJqrlCgGFc
9tL47KOc0PNGXBVTEIclkkKgCca/tiqTJABj8ktNY7QZUWUj5Y3qzsQNuE/Q/Sqf/Bvz5u+DEbYU
pQtp+01n0HwTThTa37vzVjmAjVNS9dBOJ9J8k4Rl5RnA6S3jPrBU10VxIwTHQiTbFasW/rC5dDik
YM8JBaPsCsH7UTYnCOXd3wNRmX6538Nv3pofK+6oLY2W+MO7AQ84g7VhTmdBPgBY0EqLBsXv/Xmr
kKFp0Rooh5WJ6lcw2h43mjH9wgrriMcD50g03wdo0m/6ggygpJNb56EaRJlXfoMYTkSL25jkUDgi
OP3N380aL1VTyetwHNHjl4geYAbbQQ67NqA0DZidGXMmmX9vimatdhQydWA/m7qszA2YTzyhJvRS
WOZYJSADQUwJkI0uiAtVOJFpOYECjkg1f6ri5fAM9VUJ19Vz/w5hAqelibAIQ+XLfSX8EBAWoFFI
HZF1SeMkfyLMsqeo9fLgtUn5rEUprobm1f1S8gOlAbVaESckhm7by45rtIQrVK5GDOhgrCbB4ngI
xBNNqkL90/gfxIXx0TGKEsuRHu4d+OBLFy5KwRVD8Cdg2sBkbkywauaK+BeCOmMEMtlrOKzT8VuW
3VjDPBmyMF5qAXoXRyQ7DF1Rgqu0XXYqzq+Vqq0VhXzam/Gt5+tBu2oWacRuKa1K7JU6eTJecac9
4pq4OwZS6HePcF+K61xcQSSqanjYMJA8Qn1Hmj654lXsTjoNFQMOno17BN0KgfhaMB3Kf8LP5Do1
8HNRiSj7hTS6fKKfH8MU78iSwi8LpcE8P+5e19xSSkBNcMrrPzqs4o1JIO2iQITTelq0QRBm9CjO
16GgAXRfqaRNpJsgORuIoVXHFw9Bu9HNVUXvx1wpH10worr3CKXIk7Wc7NJq3RZORswYQguKNuxf
5RIpL1SZ0tMQeCyaK4tFpV3/oBwVX8sXk3BecaX8xHDQma8dpT1lYeFOfqOrU0T37czyEHe3L/G2
t9zuGEQL6Qr3cUEyKxzDBJkWmrB6PejrHn1tuE6BxpbfFDshQgXZHnKnFK0yf6mPO1P+jEem1Jux
RCpAu9l6ysgT1WnueuG4KQ0aYuCzNu3IeUEMAYzWOPnJghe12gccR1vYN+zvmHZP4IEcIrtV+HkE
zN8XjGHEVqL63eQBNdmpiaC2gOi22g/nrKr9IWNwkpvLCxOC9E9WPj2SdT6ydJ12GPtJoM8OEIij
UzZWMELpuaaI4OlPIrtB2fWOVY/iS9QvswfrYmcS8rFyjfeEBT8QzcF1MbdijZBuIe7yswYkX73g
6B/FlRouKkgBK79cgO01yMQm77Bk6rAzaHJSECNvDom1uhtpsbo4L65hacdkxrh3IJTyugtR+LSo
QJZDvOw9/sxAD5ChrZoaOiFELVv6jt91ga8KlbzyCA2hzNelO0NfihcZhKDwJj72kXGMXoG4KMg9
242kMwN30jdL2VScCoGXSqeckBoxOo80BUeEWJy1ZbwWo1nKjpMR1Y4BUipddCTLIiFGNyjZJTEW
FBsHB28JpVUUk3EJCs5LAhWtyaVBn01cdIwIexJ36n+QWFhXpEOaqxxQo6EVQ+4LJ8fH5QPpFSnl
G7IpHSPpgNJnmacey6LsVUBvxcBJw1lfiMWCT4FRGIcOUln2+YGD2aBZqGxRdpGpPSXvcR2ntzvJ
tlApoW7rYSLfiW2BBu629ZWFE6qtfEvtUHktmpVxd+tVc5b/+AqdDBL7WGlgVVBBcxzwwfKd/Moz
052sANtDJRnQG6004gc9xdrCmW5cX1xm8vODQiOlD4Ziqdu13Q7hU/jZRAdqV02zFj7uE3AOvdEA
0oCcaNRFMimF9A4ft3QP/P2oXsjzG88hcSv0fYt3RTmC9Giow+oP5nDuRCYoPAXAXr8T1H3pb+nJ
pmAYs2Vhuoawte5PLRLSxEmfpo65uoJcSDl6uK/qk3XDZ259ZS/G9q6u+hV5I8+Q+HN1HTyNW0Ro
o+T2NwuRx+CJBIsnbkvQFefy1JgXlY0+uhHNfALqKtBWGFQixwpJZyGg1i44+3a5cNHgdI4XdSTX
46ljUVp9AN+sSy4MThjbisaP7PBygnuD0iF2Q82eL014IZzdNFEG11C1Ns3dNXTv0QCG++mGt1ZF
ZleRQh/eUpSucGfl4Ih9xBG5Iy4V1Nl3j6g/ykV3aFH+Tu9XLSNLtMnFRVR8dDAwhG0F+NyEsz/p
tmgrR/CMTNQfSL+IGUU7alO9a/+YH3zLY/gaqVs+PdmyoKFNp6DP1e3wojtou85ZZUvoNWqc8DYF
wAfr7AX4Qfrs9SeilcwLSy9pFhdqb1NrV3YEOssGvJnFF95ymurDQj8lbrlWnxQk9st48SBMEnGM
8u6vUNQR8ELfXLFJJ+jQceYMBy/BBeWL+Gwcpmhj/BjAUO3whgLV91dWhcZDPZl/8lWwD/bf5Q0N
gnZAtSjRI/QdWAkCRyx3BBe4G3K1CieLv0pR8kQ2vDM7XGrnL/ubcJ0v/O2LdQiY/KQcHiv5BBgO
aVRyRWDBGfO4xTf0Imh4ypt2bn0H+U6qLpBD+Bc9n2QR4X3PS6E8Vu0aelsCL2Hhn3zDbeUrIgEz
9gASav4kq0QzFfROuKDzToseSVbQuYgrQXauUHVm75VHXoTbN7ZIgkt1ZrmEfd8fnYDSpBsh728d
WqQ4E9Hgto8DWUxgnKXFJ+ABdAZERzRAXG9raLjdu4/2YTe4wQoNdXUQvsQXGojAqqqPgNMAu+ST
tkqfxGuwSeBac0mwU93x4wOyuOyaeTHfyouezDfkAzwn3RB3IXIbPw2+tZvw1eiJZWva+wEmPaZt
REKzb6HcPVUARWqbziLlWM4wykSsnq7SBSN3+yy/VAfk08v2pO2ogrYnEIkOaUKjjeDXUdlpCOiU
XXVoT+Xa994F4Ci7cVcclKVZOMEK2cDOCt09pzc0CjKukWSjob6g3mtbezkyQRgez7wCN4XNSmen
LcO3eq21/OGDa278zXv10e/SQ4+bwAaQsXjsyC7ZhbI9LgETkMoquPcFuGsbqc/ed1Kblyyy/X1p
obSLT/VaN538khzyi/AanftF8xFfLDu+GLb4U7x0br7GHYVWx67fghtqEW1hXaC36oS+wNPh6EF3
uJCWXDVujGQcOuxhiAlAcJggBgQ+T2N4dxrP5c6kSL5ODsJKW6CKvFBfX/jOw7NODydaGm+0sAVw
gXu9dMY3eBROj1KWEQoFNTyBN0FZQfzk4vKW8ld5gcekhBRXDoeX+FLvup/kQFt6V3wgqcsolb2K
P6/pITojy/oJ3x5/0pXInmCM0bbaFoolKl0SMZ4fz82eXI9l8y5eoyc9c3TGFrvipIrsi/gNOxNt
ce8MqEOq3r5Yn807DTekHtviKV2ZH+q1fBsODIQMkOpH+RZ/0QY9gF7HQLBNtvJVd9pT8aReE1d0
2KmevOfWGReT7OQzn7RS9yVaS7g8trYzVtivN+HrdNCthFtPRxg8PWtaOoDvqEObfWTTvuWbpE/S
6nHkkrgpvjlWsyvNo/W4jZfVdUS5w1h2yyj877k6Jd/zcV/f4mMY2vyv5yxa9NuU34soXsTR+kbx
HRgVOS0hMhlZk36jeEFmCQWFqxt9cGk7cWvYNarN23Avo69EjdN/jp/xs0BUReIgnZHapSSC8PIQ
UNaYwK7Cp7hnXNYdbdmvoQhytpzQsK36dc8PMhz6P+UbkkM6ZugI7MelY0r+FaDBc7IX4TgiBw0m
iXeDLKBCP/jSKa+JJ66DdbTuXa7FbbEcsWAJe2VfZ5FrnNNvyP5aBXXyD0E1aCxStKNWf0pu8M/x
UIdPw1n0jOO4a4anZF9umVJofcK5Ir6hekTa65++oyfEEk3vpOTQjouOqfImRp0+3vp5AJxHCSBc
DCoFceDX7DuALoJ3wNY+0Qzxvxr1HeMHl8HPDgOEo74gHVz0a4ml2kd9LDbWZ3p3BcHpzhayqg+2
yrfwVdu1R72fvvW4CwCcnVukjCWyZrt9Nm7itTwmOZ1UL32a5gfv0mfxzleMARFqi+K7HXbjjQti
+zl19hCqTkr3aWBjitDtafksBlegh2kPm8H9bFfM8FhrnpWDuQhsJPAOafZueWQs5TL5PiJ2H7zq
ej8y5N2P3Z79mqxEhw7vFrG0dJQ3dJ9QgXGavxOnTHzbznLNNSc+CnSaXS5Q3FXPcKN71lH0xEO2
qgluuQS3cpkvBupVdsgw9hKsPkPsJpqH589f9U/6rrWBiTrxke+Nk0RikCQJe8lq7FZwxfk0/oxv
dedof6Q37Why7abBfkBCt9XX9TaElnuWY7czXHqGXNLkE9NB6jActNd+pTA8o0dxyoWwlZ5N1F3M
UPlk7wSi8sycovsmUKB4DzbtNvPwGn23jBOrdFU5hSOt4mX8HD0lT0C/l915SVCzdMMpzdlK61++
0pWunjhn/Rdqi/yA6rcC5T5yxZfhY/jIT+UlOaeHevdgFDS+rGN4MZ6lY4kSeu1vEGIczCfRRcz6
9ony7dxvW05nJMj8l9Zs2Nm0IvUX+eMOi8aN0YjeV0VlIzYQXsX7SkFKxBTKQWP/aoZ7rjTiS+Xv
TFKsz/JG3yRkc1uUd9esF57ipXRgmslRK18tYMFLxumsW/eXYKOurZHGJGJY9Anf4oBJEzWfPvAr
jvXCuNQXy1ogF+Y4Qhp6yc7WjS/xGXhM8OO4Xf4lLLRMrHSgIKyNWB/NZTdhymKcsQbzzd/HKnhB
Jrbuueg0hyDNW4SR0tOZalJ/q1Gm1CxRVD2xCqEIpU7l5PlmrkT93p23SLMjy6lTVFDklKLm72OK
900TWvmCEKpnguEhaUJkKciVXyu0lKUaQ43UMRdso20lvKOtALfULmmpuEUrR6tBRCFtclZPmrxI
APtqkKUiisFRpibvlfeABfB0w9JFF6HyBFOS0MyqmLeqSiHoWsHBPrEqKkIMmPlM7AoKQIA65s2k
FiOuAh3DJbSwNbE7thyZVDDNa2CWqTsGChWSx+OcjROqbo5UmhMBB6XAxkRtMNKpOEgxLaa+C9tN
GEKQq4fkU6pRBY0yVNKQGXXeBzSo+n6alKfEhhEiketMg6ZvTFWLjoAYAwHTksiyax92dz/+D/bO
Y7lxLdu2v/Lith8qNjZ843ZET8p7qYNQKiVgw3v39W8AOlXKk3XuqXj922GQFJ1IYJu15hwzv5SG
wYBbanMI0r4KgBIqjc9kBLhgrfxp6BycqvGI3WZmQjTO3B5ZrraDTUlDYRb7JTlpqesu1V5nadb1
Jfx7P0h3YLjL43Ixzv07OWNHv+8rtFbtqzBA+zxCqG3njKeGLI1jN18sN5cLMQc6dT07sKUOulyg
9SjlZrlq+/5NQ17fdqnLftVq5YReVJaKyz60tb0qIOiKOXBzmCvl47+uWeS1ft23/OG3m8vjlqfF
GoIACkjjq+7mFLrrj1jUH2JwwSA5DABxy6kqmGcaPT/pjZRHokYSaK6MyRQpcUiAzyh1Y8CsM12m
/qFvAxK1WoORaMbdFHNXaqjp7C3XYtc7TVkYr4nWvM6FjXB60R2mAOy7k44Mpy0rHSwzAs5JFnBv
qKpTI7UfHem2h69byx88kkLWKqBm/8udy/O+bi9XuwGioUMa4kTN1WLARxqTH5tgSWm15njmr+vL
3ctFNqNfkvni++b3X0uc6+iUkt3ysO/7v17FaElYXX3/ye6zG7d1GvTADiZzoeArjMK6UB5dULTq
Y0yVAVX3gG6/0YHG+DnHtmYi2PX04YUMqGqXe+bh+2/LtYCUKILYZuDM8gTDLmuxWf60XJRS40eD
qDmTMTtkUfOrLk+iet1AylraiPP7DU7CI79e6vver9vLE5anLi8KuZxpeLn6/Xpfj1zu/H7693O+
Xv73hw9WkG2rqrv77SnLG/YOFtIeme3q+2W+H/f7J/vl9l9+su+3Li0oPNKL6DzP39vykr98+l/+
u6+ryzP97+/4l3f6uro84Osf9Fr2mXZC1fb7M/+P38nyzk5Npu7Xo3955+//87d/ZnnZf/sE328x
vU6N+UCb7qWeZ5Lv3OtpVmr/dt9vN//qIfQAqGv99jL60rT6fvhy7fsxy8vmpc0O7Psx33/+q/t+
f5vlJX572a/HOAbuT/pt2wVq7i692CAa811ZR8iz6Wu283z7jTz/vuksHU7G5+zrge7SRV3+/nV1
eXpOrUm6EOr/6iWWRywX3y/z9abzt/31af7H531/kr9/meVx3w9ZXu/7vmHugv2v9ihrVDP+J+2R
JeTf4qwfP6o0z/6EwDa+nvOH/MjR/wGD1UDWM+uJQEYjJOo/6ua//0tzjH+Yhglb3TZ1omUtm3f6
p/zIQn7E3a5J6pYxS4z+SbM25T8cCQCXv6C8FBaapX+ytq+/REX1b7f/T9amoKXIg/vv/5qlRb9I
j1A+IUMlbsggQ9mBqz2jrt/fblUW8GD9/7o6KWUqdxF+k1bL7HNmsCPUezSTQWmc/SLK+uO9f30v
49+42TYqV/4rzzU8tE7iN26233alBFTq78dKj1mKg+WkX0kmammozeweET/rWhxaqlhivCDE4rnU
hkOCaPkM3Ohr6rDSTgDSVn2NIrHpoZqORCLGAVikTD0oAgKLBD+lbRsnlRDzU8iyX7cVtlMTqhFM
T3aOFrCSABUugVy480YK78Sq/v0/6iAb+/VbNV3+UcsGR+fxS5Hl9Nu3GjK8DwaLl/0YUNEmYgnz
kRuvW4VrHmJxrCO6tJR8J1HtM1HGvhiqa0EYH4FDWUENu9kGfroPRfqZmrCbErhZboyo0a6sTUwO
6mq0VQl7msVdjr21SvUnUu1YhFDhTcyDdA2akCbxgIEpN7RfLxwIl0lUAHAyNvqsU9CkgJbmRI/L
6poQbFZGIfqOVUGS28rE/5FUWIU1x+OTmnzsBj7uqgezDvaR7F4naJ6h6aHICsp96OoPmRqxHmZh
unKBfEQuhgFEbxZPUZ866NWs6K87mx8grI14DY91nD7Q1l7DB/60Y9TFyOLvCuKlZT90K/4trIpm
/JKXcKp9r3tjMQxzwoZx8x9+q/mg++UMWH4rB9mdjujE4gz97aAUMNuMtJm8fRhqLgAr/z4y4ldy
AbG9DsTFxPhgq6xtiZSPiF0oxVmcwwOabGtfkz5FN7oB2BfinAB37hDwua8I9/J7KddS9ccizOyN
VbrPQ20DszAlpkvMfFGI18O3g11V0ASvoJNt3fFGfyKlCBJ2oD4tErFWhTIpYTiom6Oc477stE3V
9x7Qee9HguPkaFTlc0Iou5nn7pmmKF664PfYP55SWTy2fXadEry8dtgWkThzrvT4tbayawiFhHkf
864/jNJeSz25jHztqpWEUzp4H1Bzi5oGY1eQiCzZprf8imYmMPu53o3QsUKTH8+PH0VXngfW2Uzu
hzr+JNNi3rXckllX/4fB469OKRdMoo6Ok8A+Kf48UNWm0baj03t7xdaWZj/dYzjZ41anKdiAmzHj
578/MPS/fEdXGJbJns3y5hiCX4dGq9NrMsV4R2MwToVtk72sEGDPJwOBQU+Fyi4NjSQa5bbP8cgR
rLD0Y+uT8abN0Dyr4BMjV1ACCmhf/v6z/dUxSw6Cy9FiMsQYzBu/fjSp11mWaomH8OXcq9FGOCEf
jZkMJ4flYObMaQ9nlID+v9+W5IU5msGlfIFe9c9vS1tQukmvufvUSj4Hy70HhCqQaUSfNTlOm2DA
y1e793//plC5ednfzlBLcrdjz9PUv81RUaBLr+fE3QuEbSsVXKFWwk3ZU/IpBJyGAvu52aHeNx/8
2rmPI5J0ygGNS+6IT133Tmk3gaNkWuK0Sy/sKD+VEYOMD7MYEHRynujebvQcGknRSJ1AEJhZJGhU
Ezu9Nll8r5JRPYFovslM+0gxhfHXCZJ1bOfUUWJwjANVjcS0t1HRNxyb1zas+7VjQ/2KE0BUNhNA
YMyhg0BxX4OR7biTYfk2YMqsEHFCJjBAOrrVeyMeYElDG2v7K88noMHykQpMpfPa9PS7LD5ZHyPO
iFnKMiyCHyYIA0+9ddLRpq2XmK8iHTYk+mHJPWttNg7glhPO6QnQEpOBMLG2jPxsRbnVbKzlasBI
ZyTjvdHlOL/nxzK1nuGmuXVIPVuVWicIK/fuSYHhg3l8uVZpPNs0B+Jynh1GwByUOrK1hFeAAWlf
UfvJ21acEZkEOqVKV//hiJCz+PrPh4QrhM4c60jHtT3Pms/dX5YtvvQTckgrDMuexHhrbKOsu2IB
jB/ErzEFeDeuGOA/6MWFYRC8hRDwYuon4BVlcBgH0wM2RsoqTkBBV9x3xV53KZQladRiRmQiYq2y
svoeNCW1aE20wXku9Yc2QtQlU8I9k23LgL5uWkKZQrPDVl7S3tSsd+UkJREN02qsU9pkLpyiNKG3
njvWxtfptxpUnuM8IG0jHT/n6A9HKrE2Le9HLg5VSO0879HhdXqB0rLZydisLvLJ/BlrtPZ9f7wf
CrwGjFmbnMOJTARVTHcEXZ0nVnbrlpTz7KEy8GPHtLh0+UxiVL+VpgPzO0OY3Xrxpok0TIeTv5pa
lliBDpVp0vHr6ONWy7J2G3bak20D8K6Aebip8VBP+YufQ1mpausJjy/kz0TdYUGDUBmsSpsMz8h3
zt2ESr5da5fl1B6G1FfrrnFueN8appUHr7uCB+PCrAr7OyMq9hJZFkhfRSMOBM0YtWuXb8hJ+Kro
LfRJvaJ6cpuV1idi9XxHbWebQZTCjOHNXTo+N2H0NyELazTkDeUoUnxiD/doMkmeGwLi9CWz0zSs
+a7WyZjHKLMsvj01oY0wEEsFLL6QKQ0D2fIWz11Je3xjaQb2i4ZR1ACgYnWqb02dCBM/6hAjhBA8
wvLYBgBI6rpQ225CphZHxMZFxowBAnaTlRwS6B4pRlem2vaRwRKQIBAasJS4g1ieqsxC2zVPzgaK
CDcJm41rFugW9PR5pNEUDWX4OAXJXWShjIyKQ2SHclXGYwDcINyjqN8npbGmlLntHQuyDgfDmEGU
clBlRDR/OOz2pSDfi7hV+o4jSLjApl6pdXdBXdLK0KuHdPYLdjoZHr2jHbqaGLNaTm/kj9mzyY6p
xN6hNyEJxbq0BTazGjsdw5Cxy0gBZ5AtGQVlIHcinPEGI+1aRCPxbJrvamxFwjjLk+JhkKUDpSiB
WjmgzEpbfeek8BLNmLk0jOlpexpZv/QCtGDGy2W0zvoRzFM3gRFRxWkKjSvi7zaUO9/SfLhh0UqT
PnbOlDGDKwaad7rfvXQyu8XCzT9ZCXGyKsK4HHGQuIxDi9VKbhXpNmu1O8NnZJ4yhlgT3kSt4MJH
ao4U5Hxy+9ta69oVAapQ3jV5PlU1fgeds7qBwDmSVbuiQ/hicNogaMEb6yNgI83jIo7mAA+89WX+
UhGKjLsBZbSdjvQU/QLDaGK8ec3RD9ufJaPNoeo5j72B8G2SN5OyvAOvf7iBQBdeoPeELaxlF2Ko
tnaE3M8JH7E+fpQO7t9O+HtGtssaPaJdvjRle+/V8jU2j1jwj+UowYV54KLi0YEqUwHSmpz+KbHw
TTcAEpKGEFe67gPFvSmD4hZ1dK3GFg9bmD5USYfEJ/HeYpeOnRUPd4mHuzWlJGkbQOSdvCORmqE+
01x5BcdqWo9dKDdBjDw9HvQdanwChOZ0vCQ57zL/vtdSWGqUe6HCgbORyUuU8e2E5mMhEISllUIG
YBcC227/5ElmE8LA45tC8zI6urMQRqfTHAA8zNkdEIiy1wYAry10M/aNELFGWjGSplhiNry+6B/c
HkEOcW+3JYqByORkLnKJ/sJsHhwvu9Ga4io2GgQuQH7oK9AQcN1NWSOsqyfngWA4UiQz+CnEezJG
TjWuvdSPdzUlZbcJk43umXBCw+jNV/dV7TWrHnp0GBo3WSBoggc0ifBQDqg19RDNQclIGlX0qrwG
CH/hN/si98ZNA9u46cp8bTkmQpTWoJ8H+fys7x+KOZmili1da/D2rX5QPRyUGH2WGvitYm/8oalX
zvJ6TjiH8+N5j23t3Qw6c3XgxQ91URF/BNenoZtzdiMqMgHtGgVcqZyNEY75OiwIqim6ditScS5c
dn6sI880s62xohjPhWe+uEQgF2nLAo95U3VoDe3sWBjBu0HcbhK8p6ZBx77UkhWrqYcGKzxqtiJC
3t8T61w/Cc17x4u5t4uebYSvPeIs7lGeA75AvFlu8oFsJWE+d9V4nzK8IAdzgWDSamychMBWbx33
bCNjmlye84kjkVa0i42/7vKnfs5mcaC591l4mRvhsx881/JEilUDG8okD9DwdnoxoBgIJWArntuP
Ck4d01s9eZtxSEj68Fga9DoI1RAGSBlj8Q36p9AGa1ppbnTWRRqlAwd1bdVOD1qbQBPswn3mJUB3
+XsmGHOb+NPqbAU6OqaBNupP+RQCyhTWRpYm0riZIcsYRy0CBIhy3dNQeZ/D/GaTm3OqBcljWEAF
Lgs85GXwEEq2a7BK6Hi9NFoumDqfZaBbz1p1Eylxm/ZTtSGTlaa3Ns0iT4b4rErTlzjXdjpzbj9G
EWpKF+RcgVpV8/SPMKLt0o5vWWNf9z1kIYcqwkErCAdzgvOGYMEu67ZeBmgmt7SHcdTNwyAauA0F
hBYWPAhHUXMzDSRrzBrXcXGSTXYw50aWxs61xuFqW7TDtbD+aluxC6wIwERjZOZzuAceAparE8Jc
lN9ED6bo8TTqOgPSXPx55eG7wbdc+74I5vZfGiFdE23Xny2R9J2LbBjHx25puRlzy9EuWX839PQW
D0JYNhgRUhUhxpzA8czdQ7eRzq5Nhh2BvXuTzlLgpogAkuYynPMs4zJ7rNwUYsxsc1C+ZOYgpQWT
eYhGIEKHTNBzYYkLkRnrrJco3Rp5EcmQIzR94BBn2jXxgTcBOs0WpaltIdMqNfwugiBzMjy3Za1j
7dXij7ZS1/2UkrvlZh+Wnlw44U2h2HtMIzE+/nDBMmkAFhRe93n9kNXxXRmrE+bUj4o4dTKe17or
39zWfjURKLL97JDStGn+IZPgWqL11GU/WwAdmINks7LKuOham3m9fSCu4YM11Kkr52UKMuBITEx9
FMNcQU7ZiJxJG2MG04Z3mVSKNNJLX9n3jUdLtCOclzbbdLQkznJbR7hpAUpqZGYeOvI9j0WxW3wT
S3valjB3yZd9XBwgS2xAzA8d19YpSDlFNZWrdT26PqmgXGR9oh2Fii9Zd/tbfwbtTy3DWNJbuwWs
X4mYrGs1R4+UVX4fxc07ruk/esPLteVYUZOlr9Xos842gjb8yhZY+vJLygAEBaSCpZ3CkUSQXnn3
tqzQSaTTD5mn+iq2w4OqxEsQUf3pu+zRd/1dNhc0BMLvCEMMG6a9SQYZilrrXDbBg2e0akeQCJ9X
WHs1MLsRzIrQsaW9PlLfCZqejWvXtCtOgkOUsohTOWrCkqXbyjRQbovM2lhy+mmO/WGpYTaR60Kj
WnlBra3cHBlOoawtIvVndm0sj4QmNvZ0Yfs560FrazBubnqb7QnMi7OqiT47k4KcZWkfQxd5Z1XF
P9BgFyCYCDb0REqNyRLz6LC9BEQwt2dHGsn2ZzxP63Ppb9kk+oBeCxu2k4lWnI4vVvJ5yz3RmCTW
2x7P0q45FDJ1QVVwl/KNBx1XhedCfplLeEuZC0P5fSmS13JCwhPFcMCI936v/RiX/rQhXfpgD/x/
UXUZCg0gX5AMZ1Lg3QCXcxtJbCB+z4Oc8Urr4HN5ObOrTdwDAiolyIkDOUavFAHAtG0zsocb5E26
jQbYltd+g9OeqHoqaKp4I8b7zqqyfTSazqoyYhTW7VtqoyZViCMSSuTnUp0nbeKuUx9JsYuGLrRl
v3eopzZvdc4Oaj5ihim01+Vcx7QnuUlDMmeoHlRNiuIH1IZZoS8JBGCp5ad0fX79KBMJCGbO8XYu
K/Z5iL68B6rrVD99m4pA1o+nQg9Yr3cUKuyofvLdYueMfN2WyB/1FoKTWRKYF8X9qTKlv04aZm2c
OZvcYNFEzT1bp5UjV7HGh7K15hpOYV6fWlLWoaDw84SMNCpU5I/40WvDD0Ead/YoBVNZRGWwt3Iy
sZBWxWKC6Ob3t5M5oDGfCk6P2LjUDJQ8FoUTVbKadj33VlM6aiaMUKuGb8WJqGIktnpRLY56n1rv
ctTFQ7hJdTF3rlmd9AP4Ul18ThPrB6RSSyEkrvh0kxEgMqLiSP+Bz+q790lk1hwW/I1dW8kBdXBB
2s0/gBHOW+q5EuOk1k1Vme9JQW3IIwycQtKH0gQE5LuwA0M2ht52+UpVVPYbQq3nQuUYcI5amUL+
yKvl8Rtr25yFTwe/MJ3ruBrETbsWiKi6ZtM38V06DJdRTnW+y9nLpVANzlqRkPQ9TRBDU/2CpPB9
RrHhzGKi2Ewc8GdDw++6FLczinFUtiFokaMnYio8mk3Udx63Eoks8JISBbUcKAznhYkjikhDik4o
Z4PUOrRQjo45OL3ApApDNFqnU5SowJ0mqXnru2W8pXzPdBw6p7LXw02m5dUq6lyoo6pek0HZ7D3/
DiCz2gH84KQl2pXtV9bm5CRERJMlPTuFyUPKp8ZDpVnPAa0HdgXI3TIfAUT8ow9iwCsthpTEnT5T
8UAmEQCPkMIaEI9X1fsjom62xxlvElM30ytx0xfOLjWozhFKjhwMsBN1IUoWHHjUL6xVFp+Wnkyi
RZ+UV/iZe/deJaRCTFgOfQ5bFlB1kpJaXxAqoyEZXY6xyQScPUTGVkcNwqlbyY1oy5u6RhkR5vGn
mBhp2+rCYKjEPAIR1B8tqmG6PElpamsK9iItd1KCrxg6CN0CTCHO2cMYQygTIT+dl9fvvu9fzFVc
Pz5vyvE2xLslUk7qwca/kgBY97p6rqOxCg4692D7wMZGzmf+Q4BsRYyTQIXQAIuMXYmBzs6kQOpF
/V5jTFmF4aRTf6DVlgZdfVZ5QH16dRvbw1tVAv936rVPWiEb/nMPQAdkmABapcMqcWCbU5ujv5ON
dhV4+5Tg+LzcV0KWa7resdnvggIgMZ2CJ2U2N6Lu9zkVKdhGaDBnGp7DtmOn4w08Y3Ju8BS1QYBB
x36p9IRGRzI+2JOz11PnrXO1d0QwEIt0zSRNb9qWxsHWWRaqSFGKgl9Ysb8pZPRUEAS4UuPw6lhQ
fesuPsA0Oo8B/WDjw5HsJWjzOru+9D25txp5X1YZahJ1Kcrk0hjVTZsLmKBgkScP55efVASOC5im
uf1Db5PnJmCzqFxSnEnC3ERgP2IoaWtfYHQlbu5ZB8YB/KC81Dyz3FGyjU7phE9Pm+PamhY3rBfn
p2FkmWI3N8qknkl6zX6c0nEjLePDn2SJjsknupQ6MzYgI5+Oy0UgSiBY37crj7JmmfdHrc7dU1US
NG1owW3FJzjqaYJfzmQM6QaNhO3JOmMsKdcG4xIeSMyieWiMQJrtShyX217oX+kGCQBx66ZUF43s
3KchO/UubKXW2QiKBWehgoyf9WJn94Rij5qhH5s4BvjAjKkfCysARjJfWy7iGD6aYu7efEdi+20C
5LKGoNnMmdjff5hCdU7NHw5jRJ2wyt0teX93QWuQErAOStBKnHkxSCeoBu0+8+lPUjJla1wfWqYj
6yQ83ihn1kZlHWEZ/teF5RGyaZjtsAnzMjtpZnVcCsH/C0T5D6IEqdOo/KVmvn5r3v6UsX2harKv
K/UrFOWPJ/2hSnBhopD4azrSRnaAuuAPSYJnkZVNS8l2He78pxhB/MPWdSQKVNsNOcsR/qVGMOx/
CGFKejO6LlhiELv9m/rg79QIUi59vF+aPQItgtRN4sdc13BQUvzWdat0OyrbMgiPkjHcNYObQs+I
VlhEs3M+/RgDJ7Vif5fMt5YL1oIbCn7RXrBxOXT6T2t2nC8Xbj7WsFzn26JyC4iU02WsUkbWEJdR
k9h0qvPXRvi49oKsOtcnEMZG+mHTRAg4zi9ESV+v83oSD70BgQIQQpVG5+QJrwMQeJ3d6ld+WrKq
sIPyXCDuzqoemruHTnvU0Uq67XTXjXq8K6bp1AIZYUFgewe2N/RzKbus53JIzRazBl6zrjyc2whs
46s43ti9cywrb4KjdMzAM61aLznPY56c+T9qOpLrIPcZLImhUu3WrmPvzJ4IoMsVyT3SHTPK6dIG
hwtfQNJIAiVWdJtBw+jSBB6Q00PHkEXvRtkrt+Tk19DGGtCxVO0328SLAYcHw06X/tUQhG+6Ah/f
VlG2GgrxYUiKjjQMIlCLm5ot46a2sYgykOL+cZmpc7MkcStK91PRPRTkHyNusIDfyxH+zKnAnb6L
cNLZkXMblxJSPJGTClPdpjGc6yQMrt1iRMsY4V21yZONMTaZZU1CW9vtXNKl3Sm8CqDLIUSn57pO
iS0uWbGs7ZG0r96361UoAzh5pXPtaI5+ljVQCby4vqo0WntKB+3W4eXHUsn3Efvx/ZRF7ZnS++6o
guiY5rcRa+63Wm6Hsv8YPOUfUh+Xso5/rB9JKKwTajxJntxZPUoTl0iLPKvNddm04ZkXhOgEvHxA
bU7clltFPmTCillT61Fpa3hwh5vRzeaATeKxYse899KqOvrkXpqde0GrQzvw1ZycMtdPAbNTN6Vk
xYIUXPcwM8CWabjf+ZgWrK1R31Gt4cBBKbJ3KuJVPfSxtBm6aO+jyyVvXcxikGw89Pmo8JLqN9NE
qyWnfHHvas4mG+nRyHklUyaCgKKGlYWQs0MqDg6W6F5oMY5rA4bOKnFnp5+dbfpZq1HDtzYNAuu0
JN91JV7nrM5+quRmDBPirWIxXoGQJSNOsx663OPTSwvs/VydMIiN6IbmoEl91RhGdWsHEWQviWWj
4Tyj0sc3blnjbWFjGHHNnwn799ewPtQlViczJRQKM63exedkcaEkcu+DKXvRM+jVvlImweY+brH8
NihGtc0BAngGjN1Sa0n1pX8gDeBFtM23FvPhLnXWntvz64W4ehvR4f8LSaTWRsx6IdUSxfpWwU6E
OXbWlKCemxGzb0+rsdpBf7w2BkDblr2lWAVrozN5QAYlrZSh2DVptC8ciQWGeJ+wmJmgdpyxcwu2
BeH2XYskSNKMslhAXUhdXUlQahsTIrLRX6bjQ1Nr084q6KPSepepFtwZPPwicqNLIdwXh7Vn3cNx
0DXnPIcJTU0N5HjqdadCWj+Ep63VlBc7u+Y3PldFh/eJ62euJbxDoB5UX7e4sapwC331xocP2sC/
DgCDbEhchomXwX9PQK7u/BQQW2pdj900XXV1/ax14RNFLxxQZg74sS7zQ+W725zXgN72o2IZpws7
wXHgbmQASzzIiMfRCGQIdJo9ZMWmCmeN35Og16SfIUuz1oMqGI/+paRBSf2FCr4FxZcmj2OvinEK
11Kg0/FHE0dLRdOPCPKOhGuEGdQ1m8KFIun0F6S/760pcrZmop+myb4yWA/tcrsgWqmtf5ipRiSv
532o0nxmV0N0WUYMvJLFlT6yRwyHqVyHUhQ7oyfnwsRRRsAlXiNlY12Y839GzC8m/nKnmPY+i/W9
SPNuI1R4gXvg1HeBwUwERV+1dO2yvtm6cYpIvMOkrHDvyE1l+PvIEfmuaFiI1uB6ZUHWOWCfZnp0
ZtqgXwt9407uz35EywCLu9b99jwEfFg6qK6iPPlZduo9ytzo5HfUH3ONKm44PjlNDBp/dGkMUAWu
RnyXpjW9VWrunVZwcmrKI7sCMAkLd9rE6Nv7fSz6z3HICQ6PzYu+9sYt5Zd1QpFo1WWTtiFKvjww
tdwI8w7gofXT6SnssSx34viuh+t3Ro2MMbrHZpqI/qPx0u4mi7pb37LpmHq04zNs6fUktZWpi1dV
nffUJSM2mCInDwDBFY28ad36RILZwaqZvQqJH3hrRwd66RV8S03XvacWGSdBcCfC2VVfM6qkl6Mn
jZ2YRn01eOLRqG9ao0o2NtYcOmFtsRkC1AreD2Liz3RvdFaB23e7URl3Ik/jSxlSh1BlvG+Kwdk6
s5pkCGpOvxL5Tl6+auOIHS+RtCk9KpOiw9+Y+LmxCe3hASojtuyCvreCQtFbCFMi8JbIZ9BaNC+N
7ZKOaWP+a3Snpz+ClVHPt44xwBFI0M9ZpJmv9LBmR6DqZuXp6tlwZESvRftpuQ25E5aoN1VkTGvT
dagFeWV5qUYtOusDX130XrKx+u7gpo1xnet9eggyflanlESg0IQbUYyv7YJ6UFx3eBomUmS6ucRT
0NpNWWwkZcxMUQt/x1x7ZYHicvGO4HTNgXLJ5KC1+HuGwCvOCwfWj7LqfVkF9LvbxIYbIR5b0T0b
1OFo2mYbQS2erihymDw23sORAOfKutTqwgRYGu8ypDp02BnPi8w5OK12a7vddc9hRJ7QSVQ1p7Gq
tXf68IbZa/eeiK7wB0FlrZtL0VDxmpqjp9S4CZXLqDNOz3HByWtKFNkBGm9SBmtYxMIi2KiCGuoy
mTkWKesIxrSzhqJOa4DoZdgMrnJiTWrqCr5Tkz1bDSQr5voxa5BLCC2D9AimpRrqV3+at7+jo46V
pX+ohnWGP1FDhM6xswDalAbwybF2xcEKYHJaKZ14ZBiQl01dv9ZnpZpmJQ+DnhbgE2IdNqrwLyvI
yJvGc0GlOlN8HoMrX6esFVbhs6Ybz3xKcri8ibFa14LH2qrGjePtzMAxyOZiEVnl2apwKJLGqRUd
Ob3Y8dFOxbZE7mkC8cFitl7XKdFXvWucm6gxiEBQzIJFgPVUxaxIexnf5IU8WuwKEex6WzbrWzK+
A9ahNqgDgsdqHZljR/GCLcll5Cl5EgOpoL1l/qxcL9/bdbOeLFYsrXXP8YnAqMeYP9oiXtP4OWpd
6q7Sng4mkzdHhtGAOwmQOnhsbqNyb5ClfvKM2azYstGsNPmBjrKmXkhrozGpZ1RQAbK4P5TBQPIx
fI+oNwlfA6LKnBOuBy2A2hGlkEX5PkeqerReGDoTx0O2U18Zhfk6SI4VZULo8tJoncbWa+YmNLec
ugMgHwr8R0yPy82yy+AtRJyNTSmYQTzvOmpZnBJefGg4OdZtRFM2SvI7dKMZTEM1nfdiHr8TKNuF
WXQ7x64CRsH8tiTirpFEAMZdVz6mQX0c7IIqf0lqG8uR6CQAoEQNC3asRfVqnKNkbjBPFeskc2Af
xBOFE7YptV0C/82ca509xsrXKrUx+MlpiVkwNpTPQZg/dmVqX0y+ujLS6anQzJpJWCPPmDBCuS7d
Ot+7vewBWFjayonoZftUNLzcj84nGf8YIsRASRhR8wT9RW1LnkzsdecsRK68sKvpeKf22ibF1qAJ
isS0vIAIPF3V5XmAE24T18bORGCHgR6vtLTrpykZZjFEchoh1h0qkd/lg0FQcQj1uemzE/4w+7yP
p2FTx/R4SAHzLMj/rrwdZPtSK+8gQ+dlzPOQcmkIxiW30JJAJ4h6htFBB3biUQBEoLqeDBXySS8q
6iyXAh0TFUocewEoDJckzyl4DUHzHWGURT47GDYOz5VrRrtaMq3KptsxNL6rKjVvQCifqtSjGzDl
B6MZ0lVVINAyLRAWx7B2/F0YdO+oI90LnYl95VNAo5Xg32lR9zPx6nI7WMRvK+22C6rmMbRs8Azh
z1obxBaj2nA+TdEp0ahCjsS/DbQV2xfPSrsrtjJi8tSFU/arvAMZwNoVG3/Vuatyeu741d7GCC7/
EGefAbSV7oLfHHKN0NudV05XReNwTofwuWQn5RaxH55Lb9v2Gw4l6+CIftbhyeBQ2WA5XUKB+cER
Igfuu7QxsPeINsD9MjKWXf0QFHW0tyj+6JykYVZ5awkBOJi8Wydsz7MAL24EiY0UKPdAS2jcmW59
qwlgvN7gmW9phDQtyjcq0rKfEkCITb36rCrKkhXuXPFLOZPZA2+CPr4cxuEcFv5VRan8vrFJNmot
/v9C16qjQW12pUn/kGgQWipaaqSL4+RH/IecSFBcmhI938W4OsVYXxV2f9eqkClSFQCtRXfux4MB
loppdcybq6H/f+ydx3Lj2JZFvwgv4M2UAEEnipQ3E4RcwnuPr+91kfUqq19ER3TPe1AoklJKFAhc
c87eey1vWpVfJ1ntbwZsc36sEgWQtzqR/4VYWIECCPSC25G0rFDGNx218506aCN0n+wZ4KEOsAiC
F7JcvzFmolas4TANlenHujHt+pyoENNUXzotTrdRQLlfyohrdpSv1rYz7tP8V5LWftQkhHUNw0Vl
s80qM4WflqjtYQiGRydVTLo75BREKXP8pMGZYl1wU6gji7G8JthYC1haluG5qtqfypRMkFvd1sis
h5h+GLoHKdumtiJ7c0UFwCmq+lwTSjSNzXNjhfEWKe0I+c+kei4PytmG4YVIBD2GAx++gOKWWfrW
0WnmtfFLY0JuWSSiLyRZfYg6/FrtYB1nyUIBDwMmSiSWWBbxYSHvjY9t+Glj5amdQv1AR0xrwpMc
6OhCKrYw8pbcIwlnwcBgUuGDA3CT3uuzflL1ufZHjLtbahCiPTVH8FwK+FFpC9S1pzOQymzOSyLO
pJTkmKpT6a8XT2oZ/ywqPy7XZrbH5D1kU/bJyvdDVfELdAHAhZFruyi52+QcU7jeVPBysPozHO3N
2YIQzuKttkiylC3+hCKko1rV8otJfSCqQhb3MxjjurlI9CbGFI86wZQgYvtrYapAyGVJPTJOWYDe
xPM1BXJ9tB4IhQp6etS2SfTZLN3RuE4I34iU43qojVo5luKwPmXwJoNPHTNwgJl6rMQhykad6aiJ
bk3TTHaqHhFSkzlXM0iDw/rbWvEW1kOlkY04EI0kLB7r75c79D9GRvjdb+EEeEx8nP8+DH8/Wl9r
R8L6Cqk9WOINyrkhH1vro5QJO1yfrC9P6jRt06H5kRsYmyxB2HrPCwsn8WbXR9oQX1BgSkhkAyrU
62sSsjku+/CQiZOUhz15LuKRlhQ6jQklJQaT5ECTOj1rEc0ibglEYKdTnxFChFkixqxvit9W51Lk
QP4Jg1wfNXxM63d0LABA2DQoYcxRVzerE5qaSXfUWpRZg4w0W+qHUHFXm7km/t2EkGoVEOiBg39j
CL0SBedxEX7z9TB1qYOo+e8XB2YUrhLSetjrXqUmHY+BbA0sI3nkiMOf13DGSPtCT1xzCsZjZyp/
HTJpaPzUpotiinKbpdyHf9vrB2GYr/oh/m2tX/3162H11K+Cl9rBAGXLIVqA0owPiiMSo6S02q8e
c3rYNPdZo3NBk1C3KnWKvEBQZhf976dSCgrX6UmdokQ/opYxR4CGtJwU841+0HiUYVHsatoDE3L2
I4DtEdErr9vEmEIwigeEjfZiuGVXiBXw3JOkb7GFrzOHFHcJYTxB1G9Kch71pj+mk5G1+ypO+qNk
2Yk7Aklx27Dqjn8OmTp1R1IZCLSbirv1dX5/cnTQsdCTlt1QIQhzkbBnV4UcUcUbaYbMsB/D0jpq
BvLjpIqIum5NuIx/HwrxS1u9oz29vnjVxE9Q6hCdj/iBYDk65FGZ8JmJ5xBserfIrAYxRUkIK9dd
oiMHlqbYCy2GSWuksSGzTSqEBMwO6bpF3bMzopaInZQxXdHfIVSQWp+O1EUW80utqc7SvDyMqXQO
BjrZjYXcLpihjKQEqxhSuiCYrVsYG8GbbZV3IXldgzwYPjExD7XmvMx5MW6D3CdTMNqVAJ/ieYDP
rNTdOep0uuqm+Z1IDxhG6u2Uo21BHPU8G+GNhiHC71mto1kcHT+fv/N4IlmU+zgfqNIlanabSbpB
42cj78diSL2CTQP9ykD1TBuvWE6DR8tgF6LN00nPwdXgd73Ts78IydpssoeysjUQJN0vlnT9AYvz
jr/oOU5JeTETxkt5N2SzgcydS9AU5XI6A5ulDFCd2VZ/SUp+rC3ZhFeRz6hNUkFg7Zj6UF1wVozD
RkY6OfXad6eNSJMc9hMmUcSJKr3pMtdFCX2FW6twtQBK4jDWJOI55oeUPbe5tXhGYyK1JeKwU23h
ikjRko7WoXUS42gnjYLGsDHPVgH0PRmenWI4D005H+uS7ZnOX0YUYt1fW4gbraQ91TlBPj2L5XyU
XkqteJT6ctnZmCYaamU7RQoM/CjoJgw6/G+DgxJIsyw/O+ZF8xIbGcGYppCrSmAIFeWt15hVcTxZ
2xJEAlSq54S860cqWRukJzs0Tz0qtlFsO7O7KTQsryXIBG124tYY/7eW0r8Ohs1yD2Qh5+mDhk32
aWI6KiyUJooVfXYLgcTVIjkbUkR6Vwr7Ccly8ckJf1GzZGtnlu90SNosrdyFg/o95MMDlA8i9Ihc
DIPrElgzDA7qnvjodh3xPhllic1kTvEO+RArfd1mBAcD2yclkZyBeSnGfSBPkICHQN5ppUXrWx8T
l5SNaJdN4Y+W4jDQWJDTWxDVteEOCNCyV9QUKWbPzk6uLDAW2c1MYrGntc4TO4RpM09sMQnkM+P2
nVrB+zgluhcaU+mOVBhphTCVRHF5nXH/UuVoyRG16YbM0dPQkBLYWg2FKuqrbltEJ/Ilm/tF5Q9P
7fHMEvxt0YiWMasZ4E8vZIu1Z07liIkkTdBnoQtvztxaXF2GfgsLpt+EhvGm53GOmuK+zIkSm7Tp
WVZy3Q+H7j1ANOpJhozGwOIya5OIykXCwqeUEAwXbyEfDPtww8MQovtJJ1O2YcfY2smhKZB6E8Av
DAiiCZUHj8vMOw0Mu/QVC625YhArluBZpJWRWT2cYxu7wpBbB03LKj+LcxJg8z65169VHpMGiAtU
lLZggqvaUa7tj9Au5ZuAKBC258alUhF6GUkwoJ2oCU+V6L3DidGJYw0q9BMAVZsQsXwcZcqdEsiv
ZpK+U9hGtROCkyR1prKV8MTYui1gDrCI20ZNZ26lia1dZFYKomOshMy9O6MjumhWm8eIxgpbk29J
4v8BnXHIPhJ86gwatKyZvp1JX4bIv7AG+VcD4oOUG+W5jMfFj1Qn9VgbPZoj+mIzHagUBGm/tXTH
9PMAndE8UH92GIZZT0OVpdANLCyvLhN65mLGmmk+jWmnXuV9W2/bkisvqGrjUJYtSXkSesm2fCom
LA4WGU9preV+aNf72tALpCvGgMiw2PcLAzuyy2RbhDbJMUyniGHe7D4afLubyeY0CEBx0KHHbG5U
red3U5pkcwk66NkYwJabTf2sLklwlIjCqZ2woz4bL8/jAFKrC1Qqa4txaFTztpw1SrSqX2nEPWdK
fKPHznMKOs7tsAruFLTP1EPyHcCG85CGBKGy/NQz6J3R/BlK7bJLApyg2WA+svB8kSNNoow17SyH
+b+MQAB3EG+yPDzHcdNuZeelD+bENTrCzviW54jmP4WwozxqbEYqBxvHbD2MiHSWWd7p6oyglX4M
Gz6jYqtcfpTZ8IIvigQNfCajNXyQXo+2ulHu24mcOqFHzOugcfMyJJhU7i/EBv1QDNSJUI5ERsOg
C4xfQB23LYP4kIjX1i+sh1jkNKxkvwQVNXXNxI9ARRzXQ00iKwugY27nEWWxuQj32EZu0QJuZKe5
z3Mo93Avm3o8ZkPT78ySNcN6CGSWK+ujOegC2Y2UOPDbQCFjaGvDLI8rldZKLw2nOdDB3NGYsJXl
0MdyuI2pSdKm0wOP9ieUG1p+oY6OxNLbCTBnes7RWh0chyDmiWncSRRbcSGlTUekgodUlmdW+ETB
Tw4hOtSLEJiVyJGZJFtWKCxiTVKX1YQkpfX1esnUXT42bOrtu5ryPShO2pNxej8GHUm7Wu4cNdNh
YY3rryPMuVJFXjjADoo/eXKwRLq4Kah9WWeMQjhGdpYsV9tZznJycGwQ5kqfn3R4jowqgRvOZAht
RrPDThESCUo4PPee2iZbPRRoEnFYH60HaIFsqdaHhUgYKv0hksFixxSGplRT6A9DVOv16jjj2XAz
nQXcrJBeTLXsGyfPXzTFlau4PmWrV22QNu4bkILu+hlZQfzXp2UNy7jTk+amniyQRKoIQ2wS0GOW
iAgOYnLl2fy5sfhV+lRQO0dwuHA6knC8k/NY2mm6me8TYqZzEbj+5wDWiGWqGlPKXR+uX5nN2g9U
9gtpGuWnqAsxNRTxbRFVbyuocpYnfA5p3JylYrT8f7zWme15UJaEG5Wdn7lg/sauSkOVq1sRKWDr
I/rR3aEvnsfE1I6MnNoxH4gF2OBHFHoGXURSrQdlIn1rWUTGFTwMz9FyajMqgT2OiP5ZH60HI5nw
3Y9l5bVjG5/UgbTigjp1nOAX1KjnoWfaFUEbHmOnoZanEU+sVrVNtVks63UBoFCthmtMLPXXgxX3
JG6G1m0uNnNdbP+UAofAtH6waM33WsQynCVcEXPtlGIZboWtxbZlomwgNB007LCoTiKsv69I21JM
3DyqyEn7cwDcA8EpZAtbAB7ZcF6JDYulX/rAhSMlER4EcXD+fqRBPiMDlmvU6CLbn+L+NtUI0v6t
FunrbZaa1d6bo8WSYSPL6r4zyVUTe8RciP8dQ2M/E1LHXT+IUIABskUARNrGMj2b9jWVj26kic+S
vCrJSLXx850wCp46WkAUKPNJ2i0GeTphslBPdap9ZAm2RliVw66f9f0a2ZJXwX3gOMTuiY9+zHNE
VCNwR35RG+Cp0Ma7zkbeRp4Ya/WgpPCrd7zZQd/bIA/GdSMkGbiH0vK1HbjDtFXqEsPp0x2LWHKb
rC8xwR9r8dX1qY7BgYDo7tCJzRwmWDR0GuK0cdEZKDWxF3SiGlOijvp+aBc6QxGNJ3ugKKz1n6Y6
3ydL0vqqsF2saJ3fmKL1+RQO1DybmHMxkE6OGTY+wEMA/MklOxUCF7s+LMX12bQiP46JdH3rUf06
m1lzWN9pmVEcdjW1O1stH+GQquRJSev1jPdmqSHM8ktKedYOkblff+Tci5ik9eF6kNP49++mVVUf
14O6Ujj+PB8GgscKfblDWvoehcjKx8jetcPMZaaKq4srRFncaJH2wSQGF/FaoxOmatGF8Na/WF+z
3tbzgF3odSHTxUumCY07pye6KRDjHJGZm8cOFkQ5ptrve3N9i7BD8IrNNX06sS1vcvszmAk9FeWR
tiYb3xSlFPEMbt73MOXDb25RQPsQGEBAoKs1cKuIt7XeL+vT9bCIL4x91HuDQ819fefTLNW+ponM
AOM21DPUJXy6iSWSzQyIf5XmpzGbwGHsD0Oep0dT45bPe/rh1fzKDEZktJlnO6Std1LmZ3X1AJ9R
2ztpf6sUGJatMNgU7Gm8iVoLBO7mPMTylRUExUhGLjUTuetDBrmzDsFQm5SvayXiHpSOaslZVavh
q6KuScB/fm9X6mvSmW8maed1pTgeO0p951QFxETDuMkS3N5VkjCdy93RqMpTa1VvQnzt1YZ8L4F1
xLWIKmeO0Bi0+TtW8cXtBzXfZhW89iig40plcdBsMrhBTfbzSauDcwnVqFSN0YvV/jYZs/eyzRhn
9XM/5uSepOUX5fj2fqBWOWBUaLAZ32eBvO9Yj9lhTVT4XBysmtBfy5YDr8nMM2X6q50EZGffKUAD
CRsnVH8y48uUsTIm7qXY2rO+1Ujqc1mkslDpcIE05Rd35ALGm0WZGqP8V+V2Yg+hNi6OKzzPNY2U
uTZMDPDFYcaBjoX8aliB/hUFgETYnzDLQxDtBxTm9ig/h7p0cShcbJH7pwdz7H4pDuv6OhruproF
HltKjr/ejBSde2xzCc23Rt6NsLPWUcRp1GQhbI0BJZ1C9VDP4DoFeWfulIuSLZLvCC7IlOO7/X+t
5/8mgErRbaGB/J/hd4cMYm4Zt//Uev71j/6t9bT+xZZH0yybJu4/tZ7KvwwZ+ScvE6KA6JJwqH8r
PlXxJV7XFRN/I+GN/1R8OqZFj4sCirr+xP+L4pPIqv+g3+mIEC3NMWQZNaqhWc5/ZDnEZqwnmdJG
R71/atHkHOaAGjC6zcR9nXXCm4Zcpw4VzwRf0oJB6mm2rMNl24fi/G1O1a+l7ojfBmeEdS1utiFr
dgQp17kdoCRlrbPr6fMMknOcK+KUbJXIpDzuJTcLcdwkxjNBvLbyFWqj9TDVxs0ikWc5GdZyP7aL
vUFSpWxwJwRXA8+xM6nRjl4HVYKaPXjDQnSfLcTEay27pOyV5VV9GBG7VIN6M2V4fEna2ylj8uKg
UvFSO5y9DK+IZxl6TZcp+5AaXCJKFIc7qWJca5Ps2Z7D5SRrB6sokB+G+7Ej/Lcw5/B1BMreUxiY
i6K5qnnhzobm3CAhQJxIAcoaAbMlVCuwxwOVynr1ppNb7doVdnBLtNNmCfCUGfNQ7MJ4RKGYNKhL
G31TUp1Fn4NajY45lAtDiw9RbCBfpDrUBvXteuhM9WDX9bxN5Yb3wNmgv+XPkIP3ae6QCS4l2jan
BbWD+6Og5ZDudcdIbg1+X9tUqNiU8VQ1ZH3H87itlSXYsoEosXdQxtbpVVHj64dtJSQExaLsU33+
acb5IDsarcwWCpiNzNAsp4s+dazpGdB1K52ujTCtJyPNqwHBGjFJDGWJvltSCWILTuDj4rVBTA40
ORhb5pfHfLQ2qTQVJ5wkEwnESeZHZoH6dSyD4+JcbOWoNoX2tMgtm5ESmaluoBXGygooY7H5BNm5
Gkn+EkfhhfCGgQJOdZok61UOlFM6tvqdNOKMjPQux8UXaFdTxR1TWPY7LpHRLzTJVfusOsUO6+S6
zKH6itWx5owAxs0qo+UqtecU/1KnmapX9EQ9gL6G79jlN8VkZr8P/GlM3NnDEOO0YN7M2qb0UEpd
QrV4C4LWK6eAXrhaE+WFE3EzBtU+r+14b8eSttUi/K0F6odrOXTGxmpljF5q57UYdaY0BccuK/cW
yfVqtHQXm0B2fArxGd+B34bs3tQewWgnjY+1NUOBhOgupYgSMq20P9Oi88wiuckrs72fW+gSEezV
bWx5Wq0ehlpJfkw7OheB8qlHJdkoAW519GvDhUTXq1TDXKUcOtPnRU7byfQwCLMJPJDA4YjTsgDa
qgh669Szbhg65csWZFepldELwHotgb5KDvRXC72npzk4xRZgNuFpYhG20mIFN7YSBNlYsGRxDGku
e0c/nYGs2WwFiDiBPVsDoZ0FjZZgs9EZjiORJcuifhlN+lgKeq0jOLZLI9zrlf2C6arl44R2G4G9
tROmb71eXsqViCvYuDOQXHkk27vQhFkHA1JJ+1cRRN1whq0b5tVxwohJw11BmxpMtM/1nM89lS6R
oPMC40XyViCyJunWlVr+RJMCkA3U11QF3VcZPwnZe1YxxFFc6fY0F3Fm6BivTEEHJnKovQ2l5lYj
b73O2FjKXNtUtMbUJDu61EDQ259N9GbpkId/TEEhHtXvAh8zC4qNTlOOgP6JeOkUdPFsIyjLBM04
W5DkxDqLwKCMSFBvC92PEMEbRbRcoeL9qsPxoUYZJTjJuSAms/b07ACaNFuOU1qD9WG7+JkJ5WOk
p59NBni5mlj6dOOvpohiT2btRcAA4rEmAB9DzaRn1PRImTM3Q61TN46LHVEBoIbz5Io2fiLvSSEp
JHhgY/WLxT7/SqcLEStYtJeyuRYiMAg9ZeY8RjZEh8hYXhxdovUGcnoW6Gmut7ntb02Q1DFo6gJE
dStY1cRRhHtT8KurBZI1LeH3XLCtq8RAWKsilBHcawLvmKpAYccWrKipsFi0g/crhmMHeCinQNQD
0S5+IoDamSBrq7N8a3ZYdckPPCW5fVYt5OK5GrloTZErG7CiaJ+zLYc2hfpLJjVKe0EQ8Z5R4CC+
QAC+yZUZ57cZib1fDxpyOFjgXR2/TLJyG0W03ZVXUjIIWWzQBmEki1xUuFjVYwvDMNqdGNh40Ad4
S8Ml2dRCaKGBJF9Ak0OgrwNI5Rph04KpC3tTQrL9i8wD2mKjY++rLikvThtaWzPDDTVGoGfsVxVS
9U1p4W7lXnf8KSIGhmbURXZu7a4D76fGw0WacZZXzfdi6xMUq6TZQqBnAOy3seAuDrH9EcdUNhU0
2EowNR5jy5MExV0dBc4drrsO3x2tvXSrWZI/OSSFGcegxmRcFYzc+KSDE4haWlxN6JFlFvjZIJ8W
sb5OuD+qFS4/8ybjX3FrfOiCPR+xM6hV4BgpCCc01eqhFaR65zWR9fs5rNkXsLPfECSJKiJ+YOix
W346oi2K08wbXTadCmd5mjEpsHiYt+1sXpzR/jCk4dmUS2KI9B+whUTTZ+l2FBt3XL3Aw9/qUZO8
Kp1J9VdFv4viE92Nd5YR5aFPXqwYlE6NP3Fb1Gg8Z0t9y4OBVJh8wGCtzZ5DT4lVRgoPW54OsULn
iwoEddh+ftK5MbyRSJsw/+ZWXQ5SNDIX69hI+IjnXGUpU1s7B5XifmpLj9XSyXASgoqG4mfUsoNT
z4jGY8HbMuXXNjDu2W7T3Kn0r3q6I5jFJCERYHGfGzpyKuAzrRGdeguJ0WJaNxWaeZBsCF8v84LW
pAvlgHmDoYuCYJ8zlVamsgE2o2FnreKIgacHLF/nn6qTXTpDO8tN8al2xnvYPk9DcFJjBcixuhUK
V1iGjwFq3gjLQTab2x45aQG9q+iwtsidn7L+WNL8bDUQTsfmg7bKpq2nq5Pp9zSFzzjOv9XaPLAD
x4WkYOFP3N6oXpTZBuLGJSbXEiFWxKnHsV/JS0SfVgPsxjodhqX9WfS/uqjtd2VLa4TibL4Js/Jr
CvAufWn9sotSCvtKaL22RXBuQ+PbtAiLnAKL0vdtNQ7SuVsGyAUJRTJSTN+o2gR4LzhjGCyrpjL2
oyGFLiWD65wBtcNq/R4X1anQzN5jgXAOK4M4hxRFImcJHaqjXiIYdeSmuFywoDo/CWPyF3O5s5rw
kz7Vk5lIR1usK+Ua4ci3roVX4NedyNKHPs9G1Y7xDbaNH1pMpImKZqOVDiUjeEm3RpIiP85fAddf
l6W/yYtgi1OhHGZPwesQkBWB9upktNmDlQD0UULswwqdbwf5Igkg8mM/U/axzUM6JpPbTS9LjlKd
xWmwtyfs/1jG9lOk6rxlQ3HjjmQXJ1l8UgELErFoRsbsBMj4gYix2IRfFMWINk95yRrJ2QWDsq0d
/WtKh12nq+9O2p2TUPq0IvseoVctzCxQXlCohZi/Mo0kiwruB87O/ZI+IM4CMWUaj0pDtMBIFBPN
+zP1bmXXZXz8g4mPWi8OTcpAp8cFqnmweabGPJhXybht5Qy1XBvuuGRocBVikhF17V5E1kf1SN7P
+tCwe8fTSSHbJOLLhE1TOF+/sj6Pa6qqdo/1c33tzxdUzr3s/nnxz1f+vGapkR8oc7xff9Sf1//x
69cX1zf2H99DXtlJI4iIYNmiU7br9zHDEmy5PmTcb/96n+vz2lDgkI4Ri/XgaJT9A33fCtokf9J6
UET+/5+n6yOzbP/5Wt9QNKZsY5B1t3V6+yNff8f6Xfp//9bfr+lHmXUq22QK561ALvfisJAytmHF
GHlGIFNQXV9cv2c9GCLZfzLx1LTmYxmhwf+Pf//n6ZBCEuw7K3IB51Kg/fMVNKyUjjhDKxJ5EuXe
CI3mRili21tfswaYNmPWaW46iSbS3N4RDExbIBL10CgX9dD1YS+F14JUq5yK2BjdSOdWv2W2Wowz
+4kkebK3iemyKA3o8G/QLLjT23inPeB9uZTEiLjDiZUL8ronYIMBNDdMg5TT8Hd/FRvRmnRZSR/j
RwUDv54/2DcmtX+iB9kFuaSF/RDjegtcZ3npz1Nl3WWP9lWbls0XOURq6TfzjcJ62M08NNxD5VUg
5H+4f9mrYPRTSzd/R11LORb2pbWPP+AdyflWzndYDPApw2zJd91XYbiUvdBO0LAvh/cpcKVlg4an
97TP9kyGf+u2O+2FoYQsDJ/8SiL8gM6A8ToNOLwjD2UyPX2VhvoDLpmeKe2MiqXzlUddP0Z44OBc
6lscBbd56F6zi31FTUefOd11xFwpwGvZzEYCBXQfQlm4BybTZDccDVCrIMyW6KCqr/QlJxmtPBU6
6cxRsRCmbNofoIOL2QM4w+wP6EngpWI4O/gdWmmP2IYt6+gyJRdk4DKOdqQ8SnuMWmytjyp1Rqh5
sas/0l3XH6f7RH6SPq5t6XeBt+wNOEan7CF/Z4DOrvFGAQqWAfGq70jj2Rg++SxszcDEbVQWuRtr
k384/qvlXGa8mGjCiZiTgmPm573nUGiWCUmNNqkKqHYzEFNjxV6Ve8kHOsh9s6WSe6m2X2xMSRY4
IyKbXwGLSO/ZJr0JcVvdvUyuekEKdUMqFX3JLZGSuuaxPcSO415rZC5727vCtuVlgUXiiKgRV881
+LYPw8b2ur3+FjzaGCI2O/Man82D+V188v+Ra615gXD2GT8p9S74loBBv+Cu4lINruEWuC3QJnEC
qCq3XFcRal889RvT+5GvxUvumldmRRjo5kHaTpuSzagXvwdvX86TfbWv8rA1gEgRd3IIwqNTkk6I
JfVKEQmRioX5zss2Ox1mKGyobfkEZOy9k1wfGa7mvZe3l/D+lbA2haqte8IzqlwIeM7K2jP2EKxK
Mm1wUpHMp3o4jVzimnbKvQiPeQpujNsf7f4+Hg6S+9PRJv+scJ6UHoStLSFiFmjEp8fE6w0POxpB
exuxFrmbkMKQFejl3Esongq3HaF1pYhuauknvCsu87a7qS4gyZZ9+jSOm+EUM+LsllOMboy/nl7I
SYr9Q/nUUUx6J/jm369S0PBDmt/09Kml3PcldwBWlcRDSrIJaRd69RM/N7nUu/qH/ESuZbfbo0YQ
0Rpu9dzesENRnWd9R52FWo+7fHGxfZ2Tm8lvvAGz4ya+7c/NpXtA7kw952KfJ51r/DneTwc8nP6P
fmj2CLEyx0MUb21/Xyk/UO4cN2OPijDUa16+0l2zJ+HokZoP83eB+CHhrRAj3hEA7qVn6ZZeurSZ
Nlw8ubid+TC5yk5S4oZHcTLbn4PCl0dYdGngbIpLVZyD8GBR4ziG+Uk+Gl+IlCc3PSx3Qo67703u
5P1UH+Lb6Aqp18EIeybD450iCVmJLzE6ZVwb7xhlj+Az4yP7nPKOBRNnDrsesUw5MY30gD7xWQLA
Oy+HKDr5JaJwfMi372V1Ve/6XzR0OCsNMlgETcBbXSKnaKvGt6Xj1h+tgPghFeDu9cbmXf2G5ior
z6x0KWUh5Ip31CfJMapIpELxYcIrugHQjb5++IYEV3TnuvP1yXM27wv8P9f+FcsXPAKfpDuZ5Ix7
0q1R++kTJigkGMSC8wqhFgbRhtaGSlS3iS4wIUtaO17+U+4ayWVtpX2OP4VxID8I7wBDGD3cTX3m
Yil3nBWIcQS6zU/Ra3837gbrwtlZToCQ3FTfNJ82Sasb9kYqMjzbJ8GGn8+VHs03+vBWnhU+otZN
CCvzCgOuFrtx2qPbMnTLaZMtN9wjeLmLeyT7u/6JCC9oWPZNR0r/faK4o4JgiuiTDd8P3azcTnz0
4w8sSzCmzBgP2ieTJVNg7U6nzBOswDE8lO8N47DBU85BvQvvYiZ6f/qcWanK3lR5lH8YoF3x2Qvq
60d+RMG1VzaG/K15bJYW80y6014X114Fy71/zndDID72mCVeot5TuMwe31tmwY/wLntYuKPueYvy
T/PAHyz+6DNDzxQc4mjP/XZI8K4eWp9Y4OW22w+b3/+F42H5RJQO49BvnyYAsdaGYM1tekuMphvc
FVd4n08C46nvIRJyJgrI3qWL7X4yd9mXDObY/ln0CzDeegcICwHTsiMUjgU4pkx5ZkpCmJNIOyLC
x6f8h5mBYeSlJzhVcpnPx9CtLlznTG/BEan8FrH+nssq+bZ/mWTFq2w1maPQb2xa7pV6xwTlM5Py
B67Uxs8CPxZnRflUf/KjxXCeOV8WIC6VlM7NkI2b5KFz/MW4xMeDzkTkI4jYGO2RI9l9Ow+RZOIG
C1IDMJNboVoP7pZD/GP0ppu01ba0bsHYI99+jh6djsFyR5LDIxvvz+6F0Gx4kZEHpDM8aqf6PfFq
l8GTMaPekJprfFqnkfzMcOOHp/7DPFYHboPX8CN4l07aoT5BpfcoAJDZ4jPFHsv2Wov+9ia7qh/h
KWahQwWEIMbtOjB5DE4eTtGG3NjnK7rVDQW6Gl2TM9zy4bRPtrLjFLo49vgQSYTi7028R3GZ1ruB
qhGIZzSlcbJldGzxDG26+ZB9FCzRGOtIc/ShOhOjqbj2tTpJjIVsGiSFYgXLoaV8B/DLgoejDGyS
hPIhO+nMX1JK2rhnBjfwFVXcHfne6h8sG3nhQ0TpNybrQAYyyUdrJgdDB2ruK/epa7k/O+iA0v7k
yTsC/m+kB8eBgueXOf7EjeKD8Gw12u2b/r25RH7iXKu9tQVUSjXLC/xuY7pc5feaF+Me2I530yUY
L2H9mcG9/aqlRwhy7vSNHGMjXOvSCeX2MQL+SzSVFV6VHu1KnW+l54TwRtPlWhYA0pC+7kRWo7Tv
rI/M5uLoD5XXkTsWwHGusq18qEvcqOzcoGg/UOI0gpsC3e02lXZS8aU+NrOLZjhnm1gjXjBVat/n
gFTRd92jkhBxpTDsKPvMLy6Jt+h77ZOxjfmEhbRiiWzjDbd/zyeX34Fkbhyf5Ur9hG2yniiMHVio
cuNdGHmizRgd+5/arZ/AsBJEVzFweCxBWVBXA4PHPakQxn1t3lCPL4wjKrlw2H4tguKMLJGUVUK8
UdWSmEzox6I+EafAypr8D+4xryvucL0RQ/qwVPvK13/0H6nat675M+40m2XEGxY9lhovBGccZNDT
Byomqo2dEOvYhurKJr9XDC5hF5cQReJGaN53aUMFGg4lzl4CMxgr3LL1Y0Yx7niM+a75APCC9Y46
noj8JDfTKbdJccDNuFERp+kXSipLRjqWL93DIw4nl2bFu/Ua6MRB3E7IGCkBf0uK9/t8MPZlTCnp
Vuc975gTSKfibGcXiY3HqU0O1QNLF8qPMkZPHfAGJw4HMJ/lltu/T5/TI9o+7mfi82g8Mfc+6uMe
abtBU9w1z/NRJkB3Wy3Eo1ynE+mvBAY4flejDjxF/8Xeeew2s3Tn+lYMj91G5zDwhOzAKImi8qSh
9HXOua/+PMUN//s/NmCcMzewoS3po8gO1VWr1nrX88q/kn5KE68o3Y9E3kpAWQmLVI92PiTCG9bp
9Q03juGufVieq8mbVF+uHke8s7NgoHsa8uhzl+wkEJscgUmQttfMs9ZdF+klnN/tZItHCZMLsNXi
o8dGPd289mSYCcHjTQVX43G9n5ON41sOmgmPAGMJouGeAHU9FgG+pLlxT6LROgysAmDtAppU2dSd
Q3H1GEoIQq5S9kRR57A0G8jRxhcC1Xh6yP2lon7A+Nmo6DxqV9mNNfj9ixkf5nqnhRD0/JLZoMKJ
F+k+Sx3GOBgCCivXDj4DQmYZFQi7Le0BkA3hDOtjX9Mps8Uy9HeakZp7Y+umC14xQaP7GV2jefUU
I5yLJb82tk24RS2IeH+4p0gbjahJmNvoZKD3yy+zA7b1VnFsgOAjJRj+sE8As29fyYXoISREJA0b
anTCJ8Yg+e2WqQtzIc/8EESvdCrRfOkegrEyCu7F8Ns59yXVMCegHANT1/iu48d0X8Iq800wWOmJ
thwRhLGOGC6VnuUSNX4en0hHl0BaplOGRAiuwiZfHnFudBGsIyLdmkAWiRH5L80vPcXMZ27A+kU0
mGwkwM0Z63KTPRRZsAyuMKPF4zY7xsyD+qdtPbSy38gHlmxFpQf4a/rQyW191RJMIfY7rEq4gf+q
4U6rvGXYIdHwTIpf+DGwlhPEzsgfS2/5ZbKRB5dMMH4GLNOUjnGQhwa4EC9Lz4bfF37s7BBAlq+t
AnXyJ8Q9+5clad6m1T6Znzho5hzscTWAOeRCWIoImJjrVhoHJHd8Ynlgfdr09zw39kGjhO3fQ3Ak
fm3Ih/vEHf0VV1hmdMD+d9Fn9tmfPup9tfmof7Td/Pq9shN7R1fZ/yCkpA9UYVOafCZMTMuZm/Bq
EdMwRF9IC4C0e2Avu0vOxSWt6STYUC4f2N59StebkTS2Ms6n5o73s+ml34RdFma+GibaT7VfA9jL
mFCxUfkaX5lLS7e5IEmjxE7GsEWixdaIahJVZKJUvpb3xTk7cEKb/mrsRPIgaCdfLLxk3b9SyWe6
YaeXHcr7st5Nj/MPFsSENImKQFdGGQz8UXiox41XdB+0TUiYx+OQpJL3sL15pbzgMrtyQclK8NO0
6fV9Yp8y6rkPMfhGvMfL+/nKs8UnsXMPmmemseoyBDxwGceHUYLNnHUqrzy8PJG5T62cfAFzOkAd
8IaET9MupuV4A4fxRGsxo2z5Tbz6p2D9d4k+rNAtDg3NIj65qD/ys3LhcedTCjYND707ZD+0UxS/
yaW4WBj9YhZM9835djzReJ9+yx6+7LRWsXEkyK/rXX4fDvdl+r5aqFt9TgpzAd6uQOJ4R0eC2BKJ
gunwrBFQOa/pG3tyy4flZ+zUXxJM0ldGR9K3VbvDRfWIdJggS0gnLvehnB8YWv09O1XllfDS3Pbv
yMZ10gX+vbznjlsB1s8HVPE2mSe4y40nE9FycRIKUlvlm8QRnDNiUZLVVPTzkI1LjLEuMB8qwpvk
w3zvap+nhrYGlOTZWQBPnKdfetAjT32eJ59N+wiHAxDWO7xD1w4sdKl0WGaelt235n1S/EHZ/sqH
95PvMKJZjvH2iI5p78mjG9Nr/USrEBbnLNXGqX+IrM3wON3lsa/uQ7phiGZ1uBvhTn43yX2YD6D6
ul8G0D4MOAd122H1fs8Ko6770c0+21NLR+KTEQfSd0izmrYtEC6MXuQ7D7RdLfo2JPPSuNHJLP3X
5tsIptP0FB/D1/Z5YsEUwsMN8uXI3sSXbdRvr631WslAxLaf8yFtN6QTN4XvQsofCSFcwD2YxbR+
A7fsM/wzXivnVDG86h1pLgy3pmzT0NjPiDCfEkgrPVn7Uz2+TZ+sZ3zMRxHQbdr076/1HzCcJvBL
phZPl/7UHUXVbfaRX5+qrRadugvRyPBhslxXW1U99iReaYmtdiguSDP2xLFkB7pf5PeQwGxkri7C
Vjhix8B5JDY/FpC8Iuqi7kAOU31X31OfGylnd9EdTORB9Rf1SP9Pup6Qiqg+mwmW5/JKLACeegme
LKphjNRmSwaEBAaZHuZpxHXkQUSy4zdtsaSH2nVesoDfyupRYgzh305Bo6P3h1yzl55AdzK4C+tZ
0Dj1B6j79Ss539pCDbOZiUPt7li82HSTt4/c9bNMAXg4ZiOneu/QK13lXxULQUMOLo3qTc2rrZO8
vJGhgyQgW6ew9I31i//IyNCRshH/u9PCYwEtYqqfHesyd0dTxKFm8jBuNLwCdk8YztjxT164o3Tk
MwYy/kH4p7xn1H+TG3H0YIbSsbctD+gJE9qJPb7Ij2xMnN998G6aG7q8UfdohUcIphq7K20TvpOn
I4QvyXkQ8bJbImGJojrc7rnQfbxpnpGT41bav/av/E9k3HbGq/PY4NZMxjmkdeV9kHZsvO4Y9z3B
SjAq2K33rzef8dojDGPWuGenYZefMm18LFV2yQm4c35mRuVjSF+za+Nhpt2xI/xN/FYYkt/c353p
hTf7Ur7KbMvA6Ib7iP06CV31KMzg2G1u5lfpjmWocplUAbOZFH4IompoUzsMHKpAze6SDM2pP+/E
BfngiDowGDQysNGF4I9bDkdOoYscho1rG4dSnJlur+zV62vBrsZM7+Yvrtb4SqzFtIbWO93AFKa+
O1yIS8P34Tn+ZutCXEwulwky8ZmWrB0QHzYWx9+8dsP3RL8SYqYk/agJAd9av5jd5rdCCUZeAxRr
PaKS7nD+YKNMUoNH646oPd930XlZyMbs6DCJXxXor18KReytBodzE+J3E+zZ2m/mBK1IIOvu+CpP
PGkXJBUgUNInmTJl5knJfWd70h0XOWm2KblCnU4+bzhPz7pHo2OzIa72eci0r/6KluxEwqMhW0MA
ar8T3SPZ5Vuy/2yFCCkww5mIEUzuwQuuBWAjWAeQsWg7GEIDqqkNDTt/cscnosrMLSl3/TBNnhGS
gyEsQRmRjpuRrNLvZLxiaIHSKjqk+zfpSk6UKSPI4gMpJQ6LG6QH4/Qbkc75o7MoNjTIgO7CZjra
TGnAFUWYggcNSzubpPB9oVnvtbzPPNa2dy6bnL6GxFnsv20yNLTm1gBhv+aN/Z58wLZjauBoiuf5
i3diWjHYsMOpWQlT73PUU08mm1r4675dnbQvHXQHE9xHfJ3uklmMwOwlTNkkeOE5ze7x4eHN8u7K
rKVyZdhbXLXdeC1eqCQby6nZ0kPFIOT1dXSCItV/ZdHWuc5HHmSS1SjB7uwzA5xMk83iU9VkFD0u
CHMX8CCSPWzUxXYE7cYEZH2TotZdAjl7MdrXYgkotVEMZf+aPfFaEjsNwUUG3BbkRMDdGA2KS95M
SohtdYMW6wH4Dd/wd9PgEqDvKl49uBOXqQ14K6fcRyRHjVeqM/a+dN4r6U+POmYJRRouARwE9/Kj
dHwz2tX6nsi5044AuiSmfo5ZCt2yDZZol7cAChcxeBKx82DKZmuN+AWJBKOypPbrcR908Jz3+NNz
RLHkSqwEDJUrgYkebTWSFdWOo+dYeWe+0RTGM/l07m5DgrQR14bz7bVnPpCZjOuBCUo3P/GvRbvt
DHpMPbKJfM+Wq3qWRe/0U2qIbrMdhfWKxzv+qecfLuowvfPnfI7YrgAG3PRsz8uNduSyckacF0Qt
mvWw5Ja0HYekUK+nBMY/r8hrRD3HGh9YC7niXC+d/n/HT2XXXkUYBC3IQByOpIFkD/vimrtIivKD
0cl7mvOFdS+UdpUMV8vPSTY2opM64AcOX9ARRThi8E8qeWtmSlY+ttRKzYIrTpMtSiVGCfeMc2U3
GGYicuSmss5zVfGJk0hoKLT8+Fw/3oUT4K7345azYmy1hMyhy9FzjNwiZgWGUogD1HyRuisOIEHz
4RRbzugbTJHzPlY7mW4c0vZnO9op5NBGnzwJqcrB9sSgtT1TeWOs8CMpV9UQ7/3XJ/MJNKJwCMjZ
yWnoG86MMcn2pNY2LQN18jhQznVBEdSzGQ7mes/l5+NZ+MvrgssHrYjqlsq4uKER/Xwe554mLreR
02HQax5HxUPEv/ASbscUzPSsJeK0OVu4jBxaDifdEJeAY0zoEGYmr13ejjPnjzheBoG4STWyTbdE
2QZvcqOzB90ANKF8A4DmFB7YbEQ5aw9REomWrT24y3n64IPHK1UCiR2Tz+dyOvy3dlfe0CTNY9xx
e8gLZ+yadf1qGfc8FYa+55EvtGMPAJ6qgAEnkSKw7KJ/4ybyZuLBoDODhwFjp4Zi3ZN1pN2+t31u
LA8In8ELue2cIaepbzij0QyaS6TuJOaG1VuLS4NMUtQPkIES/dIrwqO8VZxdUW/X0J+p6jqu8mTm
R5InUkYy4cqY58NDVM8SUk5vsR5SWPWyW1kPnM/EUCIe3FnridvAa51VJFBChCmkn1UxpIT0lYw7
4Q5jFVnn8/SLcz26Ua4yR8HruA2KfeA2rKQUrE1rnWMUk9ozfxDLp8k5Ua9jfHArhYsjjltKwCdR
c49zAu4D7na8T+E5x0k8fRbbPo6Kw16BXbGr48dtPxwZZP3D8EiBNGrpXXcjeDFP9LmR9ah7L24I
W1DpBMLqh2S2H5WuFn/KZcDR8RwbsUfkOOMmlNIou61xDrHK/ePquEwnznAZ+/cUmRh0yirfF/oZ
SZus+jYOY+q55+1XfykDHP8ojTuah2IsAzZo+LLxyj3mMPEZ4dmzuis/crpCwUVvZLIjLg+VnTXC
SnNxPACpQf5JjLsjDdTMD2yeUDiu9f52+TeFRwan1LAZAvH7rM/7v64wcylNlGgquT5Z6bIXhlY/
0YbyMu/RunFmiwR5UDyLXB+jC3jgSlF12rYP+gs5PK5Gt+JfQL++yyhEU2Dhdyt5XLCy28WFz63j
QlG11mJgU36O4JMLywzEz7gYi41U6dUcd4pMfJvhjA6gHhKTKgYHD2S3qeuNT07uh/Pjvgr0GXU7
XeQnp/zofDWXkHNi48RgTODrIBcWh8T5C0GQhbgI6w4vJJm/iWicCzfoIxP90BbPgJj5eDEIRlKZ
25H7OYMVQnES6GQ52ZXRNk8Vy5udwGpJqW2GcdlMTrMNmD23NONjrrudHhPzjYfROcbfqFSLRzFe
pS3vDI91wQu0/GD3wCBjg8seWGfXVk1PwrFzPsHQ8xrpVUbjeXvsbMBSo7jSGlcAogkL5IU1k9BC
65DCuQDW5XKfGEHXoKjwxAU3XZ2KlLM1XsAYiPZN5F1UGFFP4ceGIuA4ahck/c0TeTaUHI59VIBq
YJoSphcrD2nnEVMhp9/Y6Atd/OnyB9qeq+HEL7jVTQPYnk2F61A4R8NyF75wRWX1jLIrJXOvujwB
FXOIunG6nYkDTbdr7S8xrrUL95JEq0xBlLInTU09iXpEL/SM8WQNnY/gkkwuM1BJmhQ5VwHOzaKf
wD4wD6uqw+zPFr+5o4ORrCL0l5Aa+bgz9KCgET/ymJ4r/cAw5CygCbCBlgjUeUDpbGJT8sF2t0n3
TnzXRwjA/Ujm4fH6NKCVgicNRSZ8hWr6lL5RrDCN6b+0kDq72X4sKq/jmhLeOG9We6k7Fw2iGEnD
HmU5PswGQcoZom7H5VmPWnRHZS9qjmN8BLZljG9j/ySqXqQSBOmBGGGbt3imkUh/ZDJlXPMsZhhs
f5JGcCjTBHWzY2ByKxiyKP5JSZVJsNzxBBrk+giyrA2PSBk9sxiBR2G0U8Sb7CP/xNQuYo54312k
L3624z1vFcVPJqdQ77lrrOSlzGp/kLJH0GvFIs6CV1ZYZPIjFK6B2TWAhBEjtrawctmJSJrnXkL7
+U5GhI8XRhTYMdAyR4V+O+QspzTIMRop+i9iAhFrdk4mbc9MgkAZ9lxZ+gybwbjwWCJOD7sXDCe5
7/V4UHkrOCwJvKVvBjw1kFC78Oj2CZOdy4CK08eZE0LswFMhde4KgkMOlJ4mX+R9IzcMDcxw1LCs
x0lj8WVS55FbSxfuzpR79XjU1x2JHC63VF5CIi7hfHGLblCOP+QYmYrlmSNjJlqhxXEEt+mcyYiZ
g1sUYWSW77lpzDwFohVzy/rIy5guu08EIUxQrHeSseflQzCxbyZezrcFmjWw1vTB6fA1z62NzpjY
3I3AFtWMHRH7sPaRLONHriHBGU+LPLNHfaCCYzik7UWRgdvKXxWYjcxoxs+OwmJHS046T5tSf5HQ
khlfIt7jrQhBoKgT/ayYJtoIhFOY7eXI6I+mrTzseWbIp+E7+YgmgJIMkRhnb30zyT+QG2Wzzn5V
LN8oT0h/ChO7rSFkBn2H6m+P0oJkMotzS4YpJCIHNCEptm/PDnYinS5cEGGPkXSjFT0S8Cqt6Wcu
pvhZakuqRaNhprw9E+yN0gVYREUlnBIhmdMdeIGUTqHeAkxLsklLR+icKDmXSYaKYuqXRHS93/zq
HcHawoALFJ9e7GlY+6D/OvWLflEPoDo2Ie6ke3mKKXRLNLUkJsymvxFc0RBGAEpUlScJdsV2FFj/
2SFx1goc19Jm93WCwaSycke6SX+esNnYRrhJ01ghuvh7XfPG+KnRbTZSom8dOHV1sFbjB2fFzylk
kamxMNnFaxEMlpcS10SRXe4zRNObqQfSm1nKdba1yjfFX97+PDTNxQ8z+/72qzaDL+Jo8vX2b3Tf
LruZzM2NXVWqcLFu6Cpg/VyyASt3FU1l9o8vsG8QYt5+plsbd1q1treY2eMFptcN+Pz4P79oXWAY
FUvJBHNPplP27xekZvptL+bgaaIB//YFrBq90H//fPtuxE5LKcpiv4i+/eTWP3z7VlCDadOu6jTA
8egoNSg7JcydcAebW7qfLJ6RBL0/WBNspG9Hawuft7bJevzcxbe3X/71h+KvUXbyL3//sgZ6B8in
DfqOXE8rQGK3T759ScWdyW6Hc/v29kujbl4dmUrijPUgmEK5YV/JSncjkd2+TOLH//K72z/cfqcO
8U5LzSTQrOlUWLnil2PUIHVpam9K2cjFkcQM0Lzgv4NbVRNbbk99Q426yZVHXI5UE5W5cwJvZwpM
YxV0Uv08kZlZEYsZtkhvp2QGyvlPl8stO7/wC+JATkSA61PoYD/VGBRGVjRtKSm01BoREIxldA+p
D1NCHaZ1LRrp4o6cZ23jO2F1dDZZ6PiFCVW2DDYc++mh7lmQRxl3+BKytmYubInyu3YW3YS2ntGE
b687Z7a/iu7awqrkwVfKJ8AAUsJ2HRulSeBvYB6rNYUQkiR6a14WVXlo5KUCnYHwtZnCDb6nhKBo
DgOoWyDHaNBiS0B+Dvi9FgObSnSWtGocHjt0lTVZK8zKwzNGo3tj3MuJAkQmbxs3nAeqhjZ7LccQ
1PSJPFQNmZLmPq+YudLR4neYOrjtUCLYs04Ab1p25M3PPEgs0BFhkEm2LaoppoNUoFrPIkTvoYW/
RRe7SsquUKIqs+Z152PFwUUdbXcayY86subXE4qQQmGHgb/SCyzvPXr6xJwo0KbsnzFXBLq3okGq
yDLbJAjNKQspEw0fY8VFgyujk3l90Rz2DuVMtCk7uOdmszsWdLTNH/QHwvWyRhT/2JBr8VuDRSob
yxgi9FDpQV6lXw4ZIEPJjN2sSSxeOcFjXFKAAT4GJJN61EpuR07WCU0bfftrNZTnolGvqth10Qqx
t0khIvWig9ZCeeTcg5XhqRklK8Cx+b0aOGJJyhAFSvZp6GfjTmbtsgZcHHDTI7BH7FnH2bvVE43K
xpeTOsYpGljgCswKtnUSvSr4mLEBJkCS1OU4xOPsNnJZAnUeaZTAx2G0jMrNFRHeK1UI9LXMz7SD
TdU0nrp21M6lWl/WaUAhRaGXFpT1qFjGW6NqSAlAlNRDArhist3GDnI1ii5Ted/BtHlNRArRgGeq
2cdiLvdpUsFLqQ3MPIABGFJ7tiwDrn3Tf5iRofjT1KBV4eHdNpJ1GRRAo3myJG4e2YkYROxzEmsk
m2P9lPU6bfCLx2ZK138aiXAuKjS/N4lHpBGEnZ1YiBlAmwjqzzG2FGM/oaRN16VAqTTRvJcO71ki
UQVaezB2Cuvvov9YkTXtppbGPto+7jSoFgctWw8RnCR3XMJPQzNp58AMnR58HE6fisbyR11xTm3d
nOinwUY0K46gtP9oS0cDDXAWjyWAWgOCpN44GoaSBsCIVR5Xry+U5iCvj71J82zXtRA3EUfQ5re3
RwsVm7qwSarTfAuioIOnWEDpC40ffAyKAIY5vpk5K0HbPU9t+TFh4KaNGHevWn4nRjqduo7sGVKu
ngRdygZD5apJ7NkxLW8TLSp4BAYz8bfu7DCm2k3Y1B9lk1ab0kHr0a5TckxZRxwMGt01pNl7Ylcs
RIvIQKyGDtjGsKDPE28ZaiULyMyhwLuCLp9wcbMhbrY0De8VWVr34A+Wix7Hu7Q2jgyR4isP1bON
8bXaV/OzUrCPG2hzMycqaxP+9EPcvoOz2Ol2Lx3XBJmGJBok6xkHMc3unqEfzXtN1k4wjli6Ae2O
EUDFZdB+jYn9DR1XEzkBoiJFWe5m6rtTlLIRSoz13tC119ZROjIfa7JvE42YsCIRhQ0De0KasMw6
Q2/WjvO+Ukx0gzFVZMmnEVZzccddt3JjXuEC0a0e4eSWhE68XYB7HFb4omZenYak1i54VjyFsM0w
jeiyvZo+m1El3+EGf3KiVTuq1LPMLFGf+mWkqIMUq2sl5ThZH/Pi/MygUnbFlPxZBPBF1eLnyo1o
Od1X9geg1vHk1NUZa708SGk6pntA/syFREIOqWdhD3CS6zo5ZUr8Upoj+zwqGUuunBVpZdq0x8mX
Miv24N2/MEq3dSPVZ7Po2Z6PQIwlx8jBZGE13EfGVZdaD7c/06Ol9Dedw1PaqSBd4gK/wJqws5qS
/pSz280zyi44eK+uLRDJA6zkXkCTIzp0KDyIFAm9w5FAKycwlnVYyx1WDgGN/aGAMEcCx4xRUuYZ
pvraC1RzLKDNk8A3F3CcGwF0nnTQzsbE9sgC9lxAfVZG8M8RHGjJiiiKaePqQRRzBVeDxkenhzyu
EdsytQwCKT3JwKVVKNPQTd9nqNOtwE87AkS9QqTWBZq6F5DqypyuOllDDK+3XLwK3/QiwXgnslz4
IvgrCI9k+tfpjIaArQoUdqUAxe4FHrszSSo0AplN+8/9BENbGrM7KQWqbQm8tk5A39yA2wK9rYCF
jgWMu4TKnUPnJn7XP0MB7GawP5YC4V3D8k7A6u4Kgfc24XxLi/OoCO63AIBLMihwvXalCjR4PXbP
joCFjwIbrgiA+ApJPBFI8UrAxRuTPFULbtwU4PFMIMj7yVvwFxBgcmVEagKXqdlUPbk5G365IUOC
0QXSfE3HM12PAnRO4/5mEOjzen1rBAo9ElD0cuT8TTpeVgFMX+J7WwDUmW0XAVRXFnYD6nGBs45L
z3xqBXo9jn8igWIfblB26XESkPbMAdcewm1PBMDdobIkC6S7LuDuEZT3qAP3Lu012O+NgMCr/Uwa
AC58UxDSZ5DiY4GMN2DHKzDkWwGTb2yS4C18+USA5kHBYD208Bh/WHDodQGkN5SRcjOMelCX2Z0y
nzGbiU8DFHvJBmc/KQ4FQotNDtvwXiDvVwG/x5UlplXSem8TZz+pwzsLDs4ZKiZbgihRBxPPqVeH
oXGqHchqygrwpxQ5Jrj7ABarfYoObhFIflmlwdcgQa8JXH8Kt1+aAPi3zckQQH94Xs0ZMAFp/YWA
hQyBfcP/4wOgKRgCZDgDGMIiIBNmAZOwDVjwD7CFkUArLAVAQgamMBkA9wvhYZKr3WTBOHfZIxlH
ZZY638IjHeTp/TpM5lnJ2xfa1lknbdSbKQ3pqsqUMy8k95bSecAyPj0CikDVpGoCUkSdU1gkmMqF
jFmfF/i09FgorHgplMJUQW+wV5hMjBZyHBfScWxeOmHCUFNfh+7waAp7hkrHqKEVlg2jTJW+UUpS
w8LQIcHZoRcWD51Bwx0dXXv8e9S9jg9EJwwhBmENQfBN5szqxie2pnXQ0YaNHJgfC2ErkeMvsQij
iRjHiUlYT4CE+mj15r6oNAcF1Aq8lIfHzBaPzSPeCoapC00uIalU+KU5L77eQyltEsIIiZkpH1p3
qsiDhKn+URH7eloh/xZtSc1engBsT218TJqdJUw1amGvMeGzkQnDjXzCeiMcMeHQcOOYTaZJTCRT
RDT0yobdkybn9hnmv1tWarWrEtGGgOCzVAzlOIcr/lKjslOBQ+zYT2vTKqICpOtZJPuzviJnRBDG
hvqgZG12GRInDeKB4nom2iJhokPoNxftJIdZoBQjdiRNEm4dYxboIXqJwTNubGgIB3zLYtYrTLEK
IGvYeWmEJ4Gt5Qut30v0YhuYVq1ZSe9YpbxFb7kwSkkJ6l1TmKd0wkYFGBJrnrBWWYTJysTy44dG
/iwLAxZTV5SHWpiy6MKeRRdGLbOwbKmFeYuOiwsywDSohbFLLBxecHppFixfHGH+0uACM5j1fhW2
MIUwiFlxigmFZYwjzGNa0mhlxMkKW5ke65ZNh9NMI69sDA3MZyZbRkYmDGmkFGsabOLeJCkBgKVi
W5PWGNi0C3J0YWmDcTaqf2Fzs9L/guuNpGJ/Y+ODowpDHLa7mjDIWVthldMdR1NY5+ChY+Klgzs1
1oBsFKyBqqYcsnznPVX00rpjM+SWOPJMwpqHFAtu2zr+w7S8ot/q38ZwfiHtYLB9spnl8PiphNnP
JGx/wgEDoFXN95mwBLLqlrkFl6COSr/UYhuUCQOhHCch2K9WIK1AsmDgiV2oPB6WTkM4GVEzHAid
yxxlqKLRfaJgVGQJyyJ9Gvcj6RHIhsk5FrZGujA4YnwynQrTo1TYHxGnEW7jiKTSWXC08UiaE5ZV
WdgmMVp4oIWVkilMlVrclbqbyxLT6CKMl+pIt3lB+15pk+b1S/shw+ijqJjwiML+x8T4TUnk5zil
VLiOlOVtYfOkCsOnUFg/SWXzESeYQWnCFspEa94Jo6i4ofohrKNWYSI14yaFK8IYyMJgSrbXjf01
Rcivl7hGqiGZMPyFKVUbX0AJvqx/mVWRAMaE+a7Ex2rFz0rKMbbKjdduHL/nFGA3QB4chklzuBxu
vVHJ3aodVH5hlLWgIFFwztJk+zDipBW3J0xmP1phsFVozhGq64InF+ZbRTo+dsKOC4+vX00YdNkG
XSGjMO3qhH2XkeRv5vRSC1uvVb/CrLsUMwzgQRh/ZcICLMYLbBSmYDLuYLOwCYOu/mdsnHHXO9Ty
4NaMrPSrE0BQysgsomiE3/IprVQWFHPyxoXeMwkNn6dkr0xYI1xznBFJE6XHeky+E9zMamFrFsHj
wJZywPKCxhFWVQsHNKeTFc8UaJAEd7TPwVbmO3mQPKfgIsGtqIIGO4cGVzXhrqZgs2Zht1YL37VS
OLANynwaRzzZ1Egj4I/Pq3Brc0Z820wM3GboGtsZS7coxduNtNu+EG5vmmhMFP5vztLXJMTx2Iun
lWBK2MQJv7heOMfFjf5WYiWnCU+5dOi+SpM7DrANTyFhPIcBHVACy++wpMss9na1TSuNcKsbhG8d
W+QlnXVIIA59W9x1Hh89djvhd2cK57t5xANP4/HcYH0R3o0Y5CWUKXsM8wzhnDeY9KC2CJiZabAv
+JQK5ESKcNtbsN0zEopxEsbYTtd+lQpdUBj0LZ1w6tPx7KNznvw3Nn5D173NI75+ufHgCJ+/TDj+
wfzAb0W4AEpYVXPPVxzKBu5jd+mFY2A84R34v6C3/yfQmwln7X8CvR1/y374zpb/C/T21x/9J+hN
+XfHchTVAO3BLuZvV1/cfg1LxaPXgIWj6+BL/0F605x/V3TVUWQZnLapKrLzz6Q33bEd2GwKGDiZ
OOT/h/SmYRJc/5Ozr26rsmKqtuFoGrsDVeVk6+/Px6SMuv/4V+XfNFOLiY3pephmqqwCDJw1MMEH
c4YkUdOc40QHoGvtAQOap0LYoq42BqnyfEnwS02FcWopLFQdYaYqC1vVXBiszr2D2p8ZBWFxobt9
TY45n9ECZOk1k3rDm6AquDLiQCiNFKGFkeuEo2uL/48weP2nW/Lw1+n8SzkUD1VS9hy3qsv//Ty5
UoZsE0qruiKr/8XBeO6MxchUaBZhuyqIp3omlKzYhSKdHYKePiQ2rijMmmS7RMY7UvhdVNn61gIE
OmZrvisV+aUMtcNq0A1Rt6ip1iwlX9I6m9gM6SLVSFg7yrPZWyBAh+paommD3qo/3L7kBau86cyy
Fzqhr5uRO6vTPiG6zK0a6EuZll5hjgVoqzWbjli37hdMNXbJWghBB6l6OaTzx+lIVMyJ/plpdeO2
2eJ4HO+TLcxhzJuFTS/RYUOflUxL1+1L108ymJPKIla6/P1rx2qReBcRPhq95naAOHca2w1otXyJ
k57avuLASPgHqHVkH3IQkKEZzx/CuD4pWUUKGhtD7b0Sbqq/Y4Voa9ER2VUtzN5oad4qOXHQnOIL
DeUIRa6DriYysVyvJdJppencJVWGonAebOOgDY2BCiVfvxUdB/ieDt9szoTdiw3MJH808zE81FUR
HnQTsSUMYAB54se1lwHK/ePL7XdSjSuDvli7uijjING6h1m8oGP4ddE07NQZRVuaL0INQrd0pi6t
Zym8GJ/EJdpnrbUNB0fHOmWEWCS+W9ZVOXSvmdQgiFMGNEgGLjFRicIlb3Z1RO2MOlk8HkJnGbHp
Qak7SazBBJDmVtdWmFR986lmA91OwugkFsYmi6Zc5J5frWhRCsCyJ1CPmDbHIwuW+FKbMhmhqEqO
o2Qkx6HqZj+rh5fbr25fomjmHwtB+jS0yyrHEopHorvD7Utt/1GA5KGpdJBd6B91BmWtmk6mwaAC
pmVhRbsaQMfW1tUnA/EJsYNKJT3RkF+PjXZsq/aUU1Yid69+2Oa7PKAKnmOZaoagHUsyp1EnhNiV
Jr1UEtuFeqKfsa91gG2JindTuTUIKg7tePyL3myxYlcjmHWjc14cM4WqVuJT37Et6IsVzE/ax8dy
iUz2xMlTBAybhqx82M4PQ6EkhzbJzvlQJAFkfhd6mr1THYMUTAaOIYXDJuXsh0HK89GUEB00zf0S
SH1+ymWphczSYNbcklsrw49BH2inDO1lkxgjvWVR1R60lmdolilPKg2N09VcXW6YYzbyosfKnGkD
fOXvrT23C3spk018a4CDjpt83vULAsPY0A+pwyNajLFCGkNgixrfHlLd1zEtD80OvFpFerbuX9qk
/4QkJR3mYTevNptDSrPlYI3HYYpzGuKaK0mL8Uj0U0MV9nEJeW4KiIc1oKNN1+tsXC0d7QmRRTQB
Cc/rd3gvNCwV5cFqUAqFUUxhW9LQdXOJGMVOoGoKM57SlC9lbxb+nOV0Q0TfN9OWZsG5JXcemTgW
yqVrvXVyeuZuEyULZrPTgR6HjUG38lxcOmuw3ELOWoRyJJqKku5S5KRdbFjkSwgWyYZQpJ5nA+ny
KPlaTY9hpy0HYci6d6LnG0ed7NLR7LM/TkQ9eSkPlEEIc9XxNyXRPK1R6tsqrQDAy3wpd95iS9+W
ZHp9GZcBrYKEH0/1Bh44kHnbQq5jxOEBoOIKcMX87Dvom0OtjbBgJBWtdfY0kWOwG+25VPH9Xmwp
6Ifmrhow+yns8BcLBT0qP8KeybeOsLpimC95eciTtgtMu/goZdn0mjyiUODoCL9KzNfAqDOE/w97
Z7Ybt7Jm6Xfpex6QwTEaXQ10zoNSKaWs8YaQZYnzzCCDfPr66EKhzimggX6AvtjC3tuWnUomg/+w
1rda783wZl4l9PjUX9DgEzOYAULdRsXsQtkRCAY+u6gTL2FitAfOiZtvv3QWMpghZxjDhonueM5v
Q4aVUvjueRYTucx9ATONdNGeYRDZb+WR6veQxpmJHsgkfa9R7v1CbnYKaM9paVabCaEcF2d0WVcl
NTtz5aotyX2ssOXM0n8SBAa2/dFRfLxK+wboT29KzyRPxX6H65ymw65L6m9viu+dAOto1KXehvXk
UVqle/Fc5G+EhK67XmGwDQZU0nyHPfX+vWWjtrGTHDhTNpOl3bYIeGgbbWHViBV8fxVmotmbk/yt
UyiFRoa3PAIxBTgILak7XOk8zsyQj43IkLV6ZOouW3qW5uWhE0BTpt3Y19MhLQp6LolHJ8RXUyXN
q7BAPLoyYqQySTT0lC/x0P7227jHZUGciaFxkhUGhiKK9vmIVuGAMeQQ2wRDBXTUGAoUuJdwvugW
RRDddLtxCT+xB+xwdUeAvIH9z51J3+4Twngk7OpcMv+UytkNc8HLmIxnP6mm1VwaxqOH4yiXKWEh
hTiJGjCEATDH+wpDunBOFhfdKHZkj99v9TX0iyGZDuxbcOfqcpu7Aumy5NyCtIrEtnxPTCozxEvc
zCuvsukEg/Bh9ETzBKX04vgKwh17SRI1WyKtaZ44ynZ2X1218IpnnE9M3149Kan2PLbXiWDWP7Tt
w0xQwKbKIKwPuAqy6DLXiK19C1+/Vo8sDvO9odjjqeHD7d2XJLexDjqZT9/Ox9JyMmNj9qQJ13Le
V5jTuwRiRdVz+Vnd29ukh9XTYNZwTAmuYOoydG2meM2rqxvfwr4fr2MUvDdl16IaLNQWE0NWjTtL
+m+5RNbnlGwmVGc7ewHkEqmN/5YKGW1DNVqruPCsh6nLxUMRj3unCt8IksfYXINCHYFm24Pzk/tU
JmQ632WBiWmeioyaBklshSQut9xp0/mld0xr0NzdD2FpzlmV2O96cPuBax0jZW/LEjDLnIClqDob
eGs/wJrxUpRqFUZ4NwshWuQdDgiDEliFoOmjqL/zZcMj5JcjCkFzW9xZurkEgjcmSVmAz0SPjcT5
sgled2Y0fkzmxRmD6SWo0NVo5Wx7ZWxar+Nzihli8Gr/7MOqsmT+pwvqddHN5ZvjgiIAl8hcrbqQ
DgPPwUBnOicB0pbMhtvlx94nyt0GJvwcHSoBr0Dg5Wsz3POqmgiTZiZI+UceUEoeicsXg4T7i0+o
Va/eqrb4TUZwvA6o3dPuDxf9qbIZYLi4WWUO9MCIl6ETqASRoueRixjSeu7+1nlReshzGPQTctVc
Tr9nAK8rK4v3pWvvGhzLXuQ8+rO4zrDqD0VpLi5rEGGZltcoJFV8RuyjdErDEISoelk9EJLwrest
dEDvcdaBt1HlooQcL4GHu67q22Dd4wkSofrQS9Z9nL1NiCwMP/30eqA+sWMfB6PfMbAuN5nnYK0s
ugf24TigxwgRfqDAv9Qmti7jWKqQ3UiCktVo/2qyEAKLtnrtpz9TqdJVVHr3UyMJZyiROqWqeWZm
/qK1/1bW4VPF4GrZqv5mW02aOSg9RB0v5G3vCZUPDvYUkklrIOYjzSzDR+O3x15xByc2+GVhFURt
oa5YIGWr0UG+SqEPBabvd+4EhHq0NMNu5pID0ZgRV3lHlnK5yyDTRo3cknzDQM1FPTbnL01T3/u4
+MMIWBBhgvPWGcgsKiPSSEtRni0HDpokMkR9jp145nmzt5eVg+eqn1qwkZs1n9dkRDM9z+2RmvOH
iTEqlKI822MBp8CTF1mROJU9zpTZt45yrLJbb1Mm880SyS1ti3DlmVG/id2vuXyvFYi1JKQMGhYf
D4Vp5Na3GM+rkZvPzJ6ZmKPaMslz4mqkr43p4owcWDhFwXwkzB7QfUjCe1+0O2XOYnEoTeRGHElz
OfPcr/Fa3KMFaKIsvfNqaDpWdms92yRq3aaTc5NLOAUT2c7eg+gdUANjwznc2IIjpWRZP4IIiY46
LZvD7Em1G30monOT6X1TK4gUIPWQf6fpGo0BDr0ESzyBRFPeWOswgChsm1jhEvAS3iDhv0VL8Ctp
4KsoSJ+bvHq0XbagrfUwZtTjLT+z29r+3mFCLFtCXj12NEYt/swNEuJo6arcQeFPr6B8JvHe7wAG
RLTcmsGsPafWto67N7+Krhp8aQgcqykoYtqYH1qTgGZWnIU983ckTvLDsWsB7pLFHRlQRYVEJc+v
pW5eRAFydXANjTKQwSz9Tc4T8xtn4WRLxI9lCMEdBFxZYzGU5mKXlsYtJqZpp5sp2BuyRW/u5zXq
Hgev5PKWchZ6yDe7sGYGqsFPlVB6swyNg1F618pAL61zamLVtfdwFVuU/IAlRALvpRw05iJxLVF4
EZlunRvDfc69BTkafIXR+Ointb+GbmtvnVwgD8i+UhQrG6K83l0HW5oZFxmF1URaJSEnJfWuidHc
ZbWg8vIQ2ewqFsI5W22gXEQvGZEz3HM4ztHCbSc+JEj6+7y0KQWJnjX0j5qSdzKdWGIL60W2zECm
Dvbx+FWDQz4a00HaTrKXIxrVDNQfSuekOjMapCixkHlmY/6luviOYelXFeKgVrSIVV6RcqqOahxT
VMXoIQlvvgrLPvsqPVrVz5h3E+tlag5TAGPqjnbUU3EXHnLQvPpyQ/Z7RHU+GJ5pMwFwtxBB8fa6
doOM0tt7eoaEzPk+KZEgL0dQ06oETFQYwPxLkyMk8XQdmwOMPySuK4ZWeEOzZd4LHRoiRAZ+awbd
18f9ftDsdj3ZPhpe9FzaSbBmOL7tsuxWl/U32NNvQS/iFLjlTFb/08egEah1qc9NP37kKnhKsBEN
Bra8dOA15BBg7UpCIPQ+fCp4c0RvXmrSgGRovOXdfOgcGofcJ2WlbZ74gymbUg6wLsjeTExJdYZM
nNwlvTEDiry+yuJd32vvXPXvST6WxyKaTtZkiC23cUmrSw2Npzvz4VCE7Ac6Ed0rejncDMvuKK82
NQxKCAnIhEw7xmjag3zmdDcGmksvBynC/LVE0+ujtq2BYnuY3SutWDrN9S8zIhESVPc2Js6AIHAS
W3K2d8s/xTGXCWtHeO7wDeps17vvTBD5uGpk5xMmC0VBMincpWb8Vhm4pqVRnfOgCVYBz9iazQ6p
Oaw6NLcDZYFaAT5VAAV9bv/ljQQv/RrcDfXMm+F7zcpGfOCKsFubGXmobqc5AmzIkFJ8ODOS4DCD
JzdW9UmOZsMfIX/yOHuqQenG+bfBLKDRLrnqtgjZz7gPrsmIvxywjHvujF6mMI/U9i9p5e8DN3yW
CBkxagS/SorItd2GNYjp8NFgJ2wTB7h2aYswYuXXhjVCaGBLmG9yQI2essGbKsqNsUTgnQZwl7Iu
XCVGiekgZzneH0wBMbdj8MjD8SshBW5TCRvMq09qT5cJenmeE5HW+hB6vG/haHKzVQF69zAkOoqE
IC0aOvIa6bZu8EjMCmuWk9o+uJM42oed3NbsclfSq39LwQ9sxMkNoQpO5YEwbNRZ55j9234KY8Yn
ggdS+sI66yUnq2qvZXNXj8bXOHY8Y/uPJJ43Se0fqn64tPgUsunCGTIo48kFu7oIOH9N0RVZNemw
PbjFQfLbxoNQISJQoqSNcREj2x8QZ7Ahztk0/lBaxEZzc1MVQTVH2R02s70mWhFLYiBRDaKNkeeW
MMbJ5g2kyn/W1kJhhRkV8KDkqQeBw+PatZENy4hDdA456RI6gbwBGB1UExzqEDi8N9yXcro1hIwd
8izMToWUmwbBi2q7QyerO+FQzefVoA/ox57tRj8BFr72gWNuYi/+rh2HYAhIOOPk3ty8eXFi5zGF
q+mql8p1rp3pAaNmY05N4WuIWX4GuJC7ZaDqh7B+K1pW5n61LYtQYir1zyR9rNsZKmPKgyEP30O6
G0MljKr02SUoPYn7b6sd6VpMnBF2cVSVOkijv5rLvWZX301bvlY+vcSs6biG/muuDGuVWgIij/Ae
egXWbJD9r7YUz6H1ZHhOBILO+On6CSMl0s3EUNhNaq03eYHHJ2r1VwYFyp/9iLQyQkNa41OTjI1F
w9DcGRiU3YDok7pYqS56Q4ZzROnl00QrENsD6HqFnd37EYiF/AqJSm1Fn7EtH0I6zqSqr17p/BhG
8VQtP7Mx9s8ewJ5CcZAHIFEt3xKrjiu19kkU5j0hXK4MLth1LE2mxeD0fywcZuz4qvvavOgIS4id
1thC4NeXLbj1Fu3fzjc1HhPD2xHDNO50y+CM+T4dSK7Zdk3zsOmmhBFiGszsj892MwL3siY2aj1I
jqw3jpEhnxJ6BbsxeUqnL0ZozXiMAYMmM6GXDYxVr5jUUbeAx2vM+BHx8dcIgPPgF3gFnGrj9iFM
hQSkJUobP6dkDrKIu7Ro+XXVdygbrPdqAu/AQrjBWV2eiHiPD4mAGqTN7hx6EDQosRlhzuNX0ZP8
OuDrDipSP+qR3twrgpYRQUr1ypa8vx+d5iXbWaR10nhbIKYSB10DFY0xmB6OlPwelDXkRGP+ndfa
IIERQXUykHZl0UrsAmxoSQKCSc7Za5e2uLa6G4nA+J4KAkC0eeIgQkbXkba5TJ8ORCx8VH3xLNuK
dOqp+uNQ666Nx9yLLyTG8k6XLRvwftB3Qdz+6eMIdTEBDvtqwh7b2JlPTjUDAqY3n7qQEE3S3Ll3
Zj4ITTA9FLMznyVaEKMQ6aWus1XfEsAhJp4hnKBFH1zjOKPFUIAkfNv091XtJdvcjkYwf9Z0aA95
ofv7ZMYPPVtIoNF6bYLePJijgwQpq/dW/mPHFVq7Hm1uPjGo7Ckt+blthrZYyFStU+ppxs1ydkip
qH4JU2HcdXIPxzLr8mJIHyZDhnQg+hdJBAwcLGxLTMdRPXjDljMuQB7B99XjInRbSBgeGC2WsHpT
BO6TFAXKmshGPpee6r6czlTJHF+Tcvad3/5OCv2nZixz8uG6+XX+kJekmAzzAMEoNN2977H5DlP/
d+viZfaD8KUM7Hs/Ur81s59zU8FYZS8GA3AEANABAw/FoDju7ZREwS694PYgG0FzClbdZ8r6dzUI
rdY0jmBQguI7nRBThjZTKRHQETgh4nWjzh87w3Iu3mI0Y3y9y1KEkPwoh17n9W1EI0n6mH1Mhma8
N434BdEIDspaf/Zp09y1i0g1iCCoONotcJeHK9swzWtMEM8Ea8+JHJTC2Md70W1NEaOERcy6wr3j
YuGzr0njl/tSsMh2LV8flA8akczkrYNyDdGOM92m6gqLFEqbWavHpIRz1Yojjwk4u+YxLh33WLY/
bWSMd1y8P2OT1vu0mllmSIOdnXGHsiQ5+8EbXPYQaAglvm8080V17vNI9slV1vclMXBOrqjDi71p
sk4oooyEzYpVU4BR4qSHljv0SrhlfwpzSCAsTu8YzXbof1XFLdv8QTJ8i6b0Vk8xQH7vzeTpkTnq
LSPPGAABV9SnB5W97vde8t30qAFrAQuEOuEUBj8DIjwUdw4q7YQoWlp6bWbjKSIsfDslEMqMWd2c
KnpgdDTuOQpXrtEHT+gbQygUJBjIEvhxVY2P3Zh8J1l56OmRNnLiET9m1cuYxAy8uCUt2X2i7Qn2
y7Zwk4za3SamfEu86pfVl/011Pg1cliIyiZAKgrpOBBxILmfiGJfpKiRi4wzTJLXmi3BLppeozk7
9xFD1Ln235Vl3zrEabG0DWq7CS6OIn+BCkIF1IZRSbhqUjaPqW2O9ECIWC1U9CJwpuMw3vk9c8yc
SMt1HYwO+aTdCcEJFmASuaEixxc9TgfXjYJtUCNpSiqyeFB3BRurmKFRuBhGgce1+Xg/ipl7srl3
T4aD1TkNm5aPID2n8P27+pKxlrh1WEukzwjcW7rJGLPFTCIFahc/WBdx9+0YvM44rXfVkEI4MJ1L
azENxfjyVeDUzlSA1yesCOxo3hx8BTAjma8U3q4yMEU2dhcfHOU9oAGvWC45uIGt1GORhxcP591A
gQ3Myl4y7ElTIoGvMMOfsLKKLTmYB0s5cP/y7D6ciy+aq3ifJtHO9+SnrjE7EL4tGCXCLogSgnnb
b2LvUcwsqdEmOmPuQccHCf/QFrZzZ4LgyTIavGzC2cytdw2k+oh0uh66CfKoEbw2xfBZxbDkM7bd
G5my7RRVtiOJ/m4osJlOZc1wp0fWzWzpmtE2b5su3AexZ25sPFeDDZW0dvFtI5xZcfH0L9/9yOL5
PimcfMf6TZ0s1wH0Ea9EVjbQDSextk1ysqKCtbTddTtDR+Oxn+sSY1L1pIzkpQbJIp0J7yHj481A
DntaMJ5JkUWiMyFIMO8IQs/CheWjy2zzXjGqfo0Hh+8miqs1B0msbEHalFmP5753NmmL1CgePZ70
Y7NFeHtXWCO20aTqkOY0Fq6E8TZmEekSv/o8m7dYtNAL2AX8IkPvehOWg2sZ4nFK5dab5HOWOx3W
OzCCDcpOrFNQhITJ5sZMvigb5k0fQAsSvv2YkYWzSRg3rxKLCqQe4ECmfnEjM4Li3sUwPs5Y61mL
ga2ssj+RUxL23Bu3ntgO3hfwp36Wj9tgsBg2khzU5o9z4XjXmYjpdTn7N5c8gEkm8z2yVpRAnloP
ju+fHF98lSOFutZEiYRCRK8ZUnP1E1KbP86ilPedgbt6Cb2dET1MmVmulVB83B4rXz/Zw9QciBaH
wRDZ3VWZ1u9impDlkzLVKVLuqfixgfJ4HvI+vjR1dvCacmM6Iza3xU8b5WI/lta1zLN9K/w79JuM
t+V3Fn+OfnYsTO6m2mls3Ffm1q8cVF3UgMoawYmLEsVTYFD8p4W/t2IXIX4mN32FicVxuvwcQCpX
r+lc/5StokTuc0zU9rt0q/KP7RUnt9iqqQV9EvuYK22192dY8q3B8VK3BFYXJHUbGuyXSy5KDEVz
GIH56yDgBgjJBJXUXLPpbYYqYCKdEMg+jrcq5PjpdbiKXIh3BJZxGNnRb3/CatUPGIjrdL5kRscY
fpLZLpmGO9eLwOHq4k6pDKgljQPrDWKJpsg45rUazhYMZqVI4FH6rUXjdzSpjbDQom/2AFlkxJ6v
i4K5Xl3hdatROZ7HAWNEMyJI9Sfjg5Ex4KRifsRxA9FtnH9TbRhEX30SKAuuYly2QojTIzOJlr57
3AgNPMlJefhNVvFoL/WN16Pn6FpAgmPq33uMy8OJBx5qx/yKxhfb+dDD9tyKzDuwW/tK255EvtZK
1ylMJ5HQflghGksZiJPfOcfRYRPMX4+du8xvSTc/zEM2XJXBkMLxuZxpM/9mXXnx3Tz9JmL5SI/H
wyzaTjE/BQUOgXBTjImENDPXhaKOGYqHCYGkZhXdu47i2TfrpWW0tilZc+YSOsdTY8Wurb8i4Oby
WdzSBNS1CX8niXVeB2mCIYG7KgRxdmIJtvMTnIL5EnY3kHrH1p2l8RKEhzAeeA13rmGV7zItr25V
4E8ULcuX9C7XVvbkm6c50fnd3y+GkRZ3rh/SWQwCfhSfBXwkmMatjq0kyGUH8eN/+HTbJcgvKUTC
5iiozjNSaJEjtvdr7yOpfHa38Ww/SLPh1GSviGqATQTC8nOv3beoxzW3RAmmZAqWLuGCBSmDbc/y
vfQwu0WosIVeNp0W+yoxeOI56082iHlWhCTEU3BNMsg4mTt4NLIqz8pD9pc0v2w1+duuBlvApK5Q
8mR0DL0CV+wb10OSu4QmJiNImCVG0caj+JABArY1EYsuWYveErqYkb44LzGMDWUgRdy3XgIaK+aY
oyKy0ZZsDzwcWatgCXSsl2jHGC5nheESie54RpcCkLws9pEYAAYbwS0zYaaEMxY/noEM7noYQJMH
Q4rQt3GHF6MTEIg7ErCQOIqjXFIo/34xifFIyKYclpBKZ/HGV+hk9/USYclMDmjUEmsZU1F5S9Cl
uUReNjFmkiUEUy1xmHoJxoxJyMyWqEx7iOlPl/jMgBzN2SVQ0yaLYV4iNqMBe6z2TpVH7aSXGE7o
UsESy2mhJ1hiOnvyOqPGde/EEuHJph0EI6mewRLvWSxBn/kS+Rku4Z+CFNCKxea0xII2Sz6o5mBa
AkOhXztoN2qjGHbMncdDQrYhvOyQm2weSImwoI11NREZmso7wqTKGnqYb3beY/OebUyZmf+EK/8L
oJISzkttU9ZCoDXLeoRZrIq7tA9OCpV0YGdyn3gFTLbEf4joEVoRNFtpF8SnNjlBqiSq2iSrkp0c
wLUlbLX2iV11lwBWtUSx4oKp9zOfpkq4v3My0c5jATq4RH5mGj6mTqQoZeQfg8x7L5OE6VIvL6qY
o6eUxWNawsdIHU7G/BmP4HiP+EtgTBJudGUTQkdXBnhVqQdwfi9r2G07RyVWmmVYiIe48uEvdAU2
JMFFJ2aQwMmBhVrS8i0qCnZCe7t+jh4UCzLGd1Nn7LsGeSChgCueYvft6E10m905mmGeMixcKXOI
N23MDKXuW4eijhioQOyNyc93QmleKSp6AT2DNSDLasoDg83uriVHJglnMI6JczBLZW1IsHv3gl+2
xWrIHLK7KnfZ15RMN5irS6jrdll8FLmg22YGJPvpRssfHvuUbQxJzGssAhCEw7a9+QGmzhR7mzdE
mElH3jPhnsZKMopnHUGPrKhvzek6xzk+nvyx6ko6JR2fYuR8e+kAEbdH8C1EaGIzRO8XkNXgWcE6
T81pY+X9u5cFxsHEnBuqxLg27ki6kMu5OxeMzUzM6rhk4l+DNwJBqOdHR3fwTOwQFWaFA13BOEuL
WZ6JBw8Py8hb12myT3rnj5zo7XNZHoaxIpXNaU+I1aZTWlovmUXSKg38dJLLl7//5phqOsHLJicN
ixxchpCFqaU7XCaLnX/58leNgTRhmCFvaJbQMRqj1k6JyxKolE50HCx8koqCNaafQh1W9k2+ZhrN
Xohf+vvrf790uol2vRE889JZ+RKtVp6kJm8otLqHePmvv/8rYhzdDHI8pIu0LXEQDuHc3zn5zJKK
M4NBfNajfva2cyU3HMrdaV6+oClEAJK6BDiMNh3fpIYTE25oA8uXF4KgphO+VPNUGukvv1VYQgdv
/o//JaU1rv+/lvr/SUstXRTO//fM7P/TZp9l9/mvmdl/v+c/ldTyH57jUkoLbHDCCvz/0lJL5x+e
RfY14l7fdZEzO/+lpfZIzQ4I30asaqNzXr6rIwU2/rf/Ydv/MC2L342eGh9WgCr4f/+vL/0/o2/C
dfMpwvPz3/77X1TGluDn+Wc1tWXxx5l0UzSXrkv4MK/in9XUTdIIh3GDc3RzCluUz3KDpOAcJ+5L
7oAmYOsWbUfP+bLnHd0YiXSEMMH08XVjbtUAzz7ypqfAK947io6NNwdIKqvGhisTPUvLvlQYhI/2
jNJQ2ImHSjffBNFFmRPqbcHMLQ0lXZzyX5mR6L00iNZyKOiiLDj10SKK8+fLJg5SDQQUXkJuTe5O
CJvglNBe15n1m3lemJrdnVkmwzou4Pj0xAOCXMAg1FT+TzbY3lOXEENKiy5UGmNN4KTpSMwqiU5G
+UMbmWrGbIVgfMvoGY67R7sxxQ9OKcUxN7dtVnwc2zp+ruvZO7PTmkDljaQkzM59EVTzQ5qk1ibr
ZnPTPca40u7wYc4r0we5XVWZPFT5aUqy9EgmavIw42tMRs7pSqSasvEqLcigfUrMrVyKGeF4yxYy
hG6nKnJ0/O/Qt/N901Zv9MYFWZCAEUhCRNvrruOqxDqNyHh1bw1EClQcEjIU2Eo77P+sO0Vq7/10
ehkL8VQYnr0pi/hVzg2Zx33m7KaCXsKz+3Y3jz9hrq99Gz7kKUSHhmn33hlig/Fx7a3bojhkrF7P
HhkobmPKqy/B7cxdTekm6hWAgdewYt3al+ypwyzchREPN4/DM3SHXdFga3HkYO6r0b24C/6nAbkl
MR0hB1uWdixV8pQpRKujvYWBbGWWQKWDKWYDDo+7dnF2Nm0LenbEZ+7V6WEegaOZ2Y04v6Pf1R9t
wCITYy35JwZqvQ7NwGYGp3ycZHcvouYk08yBwhjni9Hzg+hN2dTRM0lRfskQJiq/Uty2KtY3UL4l
eZ0HVcIsSV39EQfgu3MPQ2Dh4K82reuoIvhstXXoveDNREu7Y35Jeoa0/hhN8iw7VPM1ulK0TH5O
T2db/qej03cnmAhjVlxdQqE//YG4h2gEeRUGGKATg+S7IhKXoppgc8xheDbhG9ewN+mr9NrvQeLr
xnk36+R7Fi2T8oqa3q6d3WgQzApRg1R4ABLMtVNscLzc6HMQkXvMwgcjRXQhi+mNpehBFB49NGrv
Bj5w30Xy5oN5so1vd47NW6fdryHJaQLL6JCW3Z8wjsdNlk8xb6hglBg80WLY2xe67XqHYJCaLgDC
ZubkqDDagkLEIJ10T5lsDL9Z8jXT8+CMqBnTilIh/sosLD8OSiKuJFnrwv5wUux+Qzg660oyeUeA
61tZtWndkIuKSW0EF432b+9B79oPKnmJVUpLg95Ec0PHIn+pTee9AlIQt/05opVFgEdzxLh2vPAz
VWN2sZLglnLH9UGwOJXvw5beX5Arj7rUokIfSBHMx3YvMoJwAuM45P6jYzB0Zt0wNSrF4sXSVncW
EScIPWKz+BLDSGZfUTw0fg+nNEf7bdB9RWK8RDIFpF/S6RUN8kFryBSAnvHHgMLDsqp5d5UZ4+Pe
2kabngLD+ejyGNlq2x7D98bTI7Oa2Ds5qVrbfYKxQk90r737E6pFZpvr8BzdgppYPzR8xpNDYy38
P3mZBruCCfkW/wG3Tg85InLirRk1oHjN4ViE2KPLtmffHb2xqi1PPAP4mDsBPJoBjUIy++9jOd0Q
6MDnydPxWJPUkY6hfUkDA05L03Ybmw+oPehLJHp3PdUSTP0Mwd6PKwLDZ2jMHuMozrKEYKdEf4wT
NlvTZTdh+L+dhJ1x+ydzAfpHdOSzz2yv6vKCMCRBJCreCjkvOYTpFQUZ+SQZ2iovQmRZhKlxYMe2
sjpTHtOSMolbZcVgLlm12iBskF2Ix+lzyPIGS8GfSgOwi+AHVFHwIJhmk2JhIj/GWkOjij2UCcsW
BViAcj26AfowNl1mDLuUEtpE3lAbl8mc0CklWGQTxA5RbZF4WdQkmHldvsefvp4qfVeE3SUOIpQa
ZgwWLoeDrW0Yez3YbUs6Dh9o5HJWjA84H2OKx6Z4Cd0SIgl9CJm4FMXhiHtwoNk2iMZl58ffELe0
DoVgP2vlhNeWFY9YLENbdlnXQdfvSeIHd3Ls73VTNViR9ZuhcvOo1ZvRlwt2DUV1xZIZ4wOK1jgO
0LNnSEiJLYgi58xhwKFc2jbYvXHv0jGQY8qJJ1dVq0HCTa1EZYvuKbddlJ3RS4MYkJYTaGjqoji1
XDiEaQheKJkg4WXqPic9fj/mbDdHjxWiiLJPdhLPadXOL3OAHkYGG9QL+E+zLUiMQ4lVcpnyO7u+
JOYR0HwwMckCwnAtBxRfrjwxWmw2aMsuXgUXU3kJaxEbIzlfoMVAhBmTjbbky+DFz4kMdhG8g8ST
e9OxmU7Uwx2LKl6qiriyM7nBwkYdBkEK4CBP1QG1kzeQrMITiM1O89IEPF48HE+beuY31rPhr4es
sNipQb6ZnlhDX72e12hwkKwyBPuHZGD4b/TtxYPfgepgepwK7yNqyCFrNRz5xJJnbA4bXcls1ZrT
Omy5kStiWaxaxRDsvbtkKvq7zh2QQDG5KMNkMybN50SSayrOZehDbK+dH2mzSbVoXuO4e46b9lRH
6KpyDc59BPyNc97cKFAeYh7yi3XuSlgjhavtSzjDVE8UzB6qpqDiDWXMSjBb+C371yJF5tG60BzN
McO3vkgz8uJoZWR5G/704F7VxAcvs5oPnP/EdTCWtkayq30OMwbn9YwDBlWhypK94AM3hqrlbHF+
t9yIm9xUbwPAD/Ak9d5TOYneb77Zf0yVU2DpDx4qqrdzXkzdbtROdHYz+WGlILgb4VMBjdmv1EC7
7i9PbcXaCWoflqiUN9APnWGLg4FU66J7mw30kTixL76F5lZFvzCUxzuz+BYNYQxsOPfV0B3DMf90
mJhuuponKVofJvM+h1WXQCTxTVBXjnwEHQo8NqcSTJzpdUpQRPpdj15wxm1oNh0hDKbWFDrdxDiN
nWPL/j5U8DjCmNQSEVuMORt9nEGEYFWL4StWIbEKi4NonqmZJGcXVaBawXjVNlc9mww+ojZKqaGw
NxLf2l3dATnpXZS0bKsBGIfyoCQM08JmQ2TBEM6zeER626IxCO55Lmkm5OS1R75HACfCY5Bd4Ssr
OW9WvwaNVomG2Lzk/jaMsREPUFwgU4s3d1Htl94izlgGfkvNlRnJZhoD3uoU+hyJ452RQo/Fs4Ch
6VAE3l1t++lx9HgETiai0TmmsmjJvbEsUlFTBmobOlsyIeqtEcbk1EPLYg/ES2rMG6A0lgbtLWYw
vnZnC/58R7IGF6HtIG9Z9mun2BlZaQ2jvQzJaLOJMLP+nb3z2I2c2bb0u/ScF2TQRHDQk1R6J28n
RElVRe9t8On7Y557z3/RQAPd854kpJJKSmWSETv2Xutb8D+MoZaQ1DGLZ527c30ooR5vJslFEGu0
HWYHzzGR+31k1C67ISFmm0b6cEHp8mXl9Tf4RgyIRfgdz0vnM2hXVqKKHT4edjdwrrpHvKA5ctzl
YvhrtSGEuaKli43lFZec9DYgC5ayzaHcpNQMnAlq+Whfx7+jXf3SyJjr0r7kghTfOAM0FPX2R60Q
bKLLXztJx/mddDRnUltKRHWsifDs0MI0jBLbkXAQYZHeMPS9uR6j+UnWN8kOSU62pHkBgz4dKjIv
KrJ73M6BuwAJklPHwqMzB/w3Mn1qS5Z310ieaVi466SDYuJ3lOCoK37FTN8LipVlNwyJdbiLMx9Y
q0dKdnGQv5UMN67ZLwLHgvsEHZMazYOXEcKR/54jnwThoZIrTynQCb75ghnNRR3RlEWzZUr2Q630
RaVXTAuSp3T6jQ8zwE1N0kR03266aVh7IrSAzYTg/bwSD4jhosSDGzN4Q7nlsg5y5Ckmx5a1jPU5
1OT7WL136QNQ++MY/MzeiNmUPaeXBb6GJAf3jsamU0Csg6xc2ds0GuSWNhnk6Ygw5jzr7h1o5u6M
+r7B/4mwzjil3ICHxibOvgesGCbduwIVtUqH5Ctvx5VMjOpiz4vwrPYIKXILtET9eAJV4z/2OrkY
kY8qSHZcHmrEWjjGKAbnfVPZfzM7ex5qllLPuqgo44joDyRPlj5AF7RDLXod2e2coD1j7+cY09hq
MwrvMOjmHGApNlKYpZi83kKJprLux3LnZRjz2UORg0D+G06euAcjxlZogn0rJg/uOJg2DdIqdI0f
u9yZHaVs0Q5EnqU5kZdcyFsnCNYNoEdgct/JiLqEXgAI8JIdzrWpSTjskOMhIxKJzPCIe4PDfKej
Iz178r/qekDAzyWGTwnbCoXYXRqma9UygagRDXBaBSnCdvoXJ9s1aiWousjflWlFhI72iS0R75YZ
dM++NJ5MGn/rhNQoBzBwEr5KdKuECAUo8hemBwYvUT85Fad5H8sFC3/ggbrVK2FWv6yU+R/UKvjy
YCo5YxfrxEHdlpXpiy8hjsU+xJjeeTH8CGcXhiuNd6c3XxKmq+1EeF3dN+iYrOhk9nFKRtUMPVHV
byhOMMLCZ9iEsfttIAGpcJIxzvnw3QXCkzTse5RRNlmEkVWguF+w7ksjuU4ZAWZLulvYoAPXSJBc
Z2undOGG8rNrycEpY5Ok4/ELrUWJtNchk1apHQ7jZzUtEGAHmw0kPZOBT+yRXtyYD2ar5BrtB3se
41kXbokftgh6kx98D++Jqt0zfR7CABjNsV9O1l/faL4A1B7RPm2dZq53is7LSqAyRtFHfKqFS9cl
pNFwuYcjRBQWz3HVCwSXc8iOAnzpELYPRfo1djo7i7GF3T8mV2mOv/viL8poH4wa+muTTMfATUEe
j6O7mci9mzynAL43kkHTyW3hTcTKhclANuBVemPwGMDaivCDQ2XFf1RbuF17dTFjTKlOYiDSF9yh
Sj1lQUOsMs4zZF9I1WqT46lm0q97b11m3blzlnS1nh5VGxVbetsvYqwZENjzey4XcUVwlycsLmVg
XdK8E8wh6VYlTMWH0WAfDSHjNKq6BktdEgacmxh2XizXcDBLaYv11HyrBv+1sbnTvO7Nq9W8tT3x
M5Yh/5BwLTv1eVRUDn3LQNujq+WK8JJX+cuivhtjn64FUtm7ME+epwjsZRHRlrlLMngsc3HkLKYv
0D4omCpi3iPTFE/FHH+kwmyfrAhlUFKMv8j+GFsEj9K2P4DR3F06v3uO5+hlthUI8JYFLMYf0w0h
1sye9/pfH94+T/LfyE/KgxF3yR462AbQDtvO8mB5audxz+1un93wwxCrup1yggdhQgDPmbEGUeEf
RYYvO+jN+yE2sZ+BVG1zB48vsF7yZ1SMgHf5cMzUrqP3tkOrxEqW9vvbYVI1DkSncELu5rXDY0TC
hq7Hv4UNYTCyvGYTiuihleIN0wTjajUUe5vjnTVAx+9YkX9G48GL3P57xJVQZ+BOh9YtTi0f0S9n
bJtnIzqxOFA8M6zqTJt4PcPmx5MQoQx8YomLcl1Z7oZXuthYOXoQS6T3y+26inwGgcazKSNiEs3x
wQ7kBXYZNaROezwv1cHseppAVsyRztzbqGifAoOwu6bdDGbWPRlu/cNShBmG9E5H5Ud8EV/eOJJ0
Z4zr0mAQloZXIU9NDADaVulujtHNlhGaAUyXeaXyTQS64M40v2KLpT3vgR8mGSICrcQTNDEo47L6
ZHs4WWZ3rJnfrPJkntGpu+egQsnpGamzayqLpLVMXdPO+/Qr8VH5+VNdIdKiQPzpkXWjjj/FjJKh
/MPFS+pQr9oBiSrTPhpgVYC+aQ2SPzYfer+5WBp9jiwl+XbcQqKwiB2r26vESLB3s+IZhA8l2SPi
sXRXdp1Bm3X4yDEZSDsgQwnS9HEc+0MWQ5CtbTS6iDZvDGXIfMEiWDrRTrg6tiBc06i37jJwGX27
A6MQkUW0zFfEvx/+RYpevuX2bzijCc2Gy0RkBoZaUBzDRijjp2IIdvTm8B4uabi7fRbU+Wubq+94
oGtStwQBzBnKntvN4cU4EB1TCRYZopEQPxzLOLWP3dGcmupY+PgrMhCx9lR/2JnJ85v9ZTa0fHEA
twSbAWPC7Zkb0wxUc+bsN0uLIffyVLsb5FpCftgh9tyFQ/pVOvNjk1DyK1dVx9sDeaEgIP75HPom
RHIvOtye4u1BFxP863/dz2Lv0E4/lJyM0Jn720XGJvADJX6K2XGYPAKkg+bCwDjBmrk0czht1odO
vd9uRlvS0RJDswcZWfIMWTKsMPyvn778bma0NEhDlfenml+SGQzXb3+xKyE8c7HwOtw+LyK/2Uqh
n1y7//YHAaWX9snY8u66DEmDqCZZ0+kZh0+zQznFecyEWWaTCxKG49HxuwPuo25nlANPcnmmt1Xk
9mnZQCxVy7mpWZ7i7ak3dvaBZ0qyxWBl91F99t7g7Jm3dPsiKDdw38AX9CNlo+gfuzZwtjg+mMZN
eU7W3qRZcA3fL/Dv+k9MKorjoJ19VJXDjhqMNQFrAA7qhNwa182POp+Mne21zYjD1TyZceCcrAbG
8oAqHe4qokscgBBXGgTGObZ9jDDQPI6334MNnLMMYm8WDtQU0pDt0TXsu9Jocc/CTTLvaC7qar9U
GLf1N134In7RXjvIBbyFFS3/2qcaXRDrQcLDP7D12xVnxsbf2ZzyjS4iWOqAwTeBMrP9/wZVF55m
waykRHwEVb2vFFG1N4y5z39GkAsd+UYlL2M7uCvawlslvU2hF2+ctDxUegEWVu6ffMFE5Jl7VXQK
tuYygbw92LIpN+jXWCsk+CiQLhBEpE3qauI39I2CNqTfzWrTzce4XWIqCnB5PVEh6QR7ZmJjW1sd
p57bzXh7qJbr+fZRtMAFOoR8/6L+3wIAwiUQ4PYwL5fGT+/17LI3mn+4cP177xXjRHe4vQ8C3+V/
viN0c5QwfozB5Sjoxd/16OszRz0Uz06H7RlCxy4051cG4pih4vwetSPmvOWhjqNtD4d6C+D7jdG2
fZmU/s+vYZbYuYmnDnIq3TOAYMBthonslANTTkfi7Ck6XVns4ZPlG4qRHEbhwe1bvmbl47n1gr8j
ANo7uzZ2TjNqwh0GQs3HEEtZmDfDzuZGWzWQlK+DY++HjGAUKCNba2hKFqjARUnn0oNwp97fjOny
V5UVyRHDM70FOrgNRZJYnrTZMOOqDMIpcgqNSzRxLDVQld8Zzvzt657t0e7PnXROQ1vs0zm/9D48
Apb+Aj3837K3orMnWnpINNxWc6TTQ9wkewULZ4vBvF2NizmJuBFhXVgyxWVo8JUJxUDBSbNzhPd3
39ck4ogh23YcsVZSGZ81wKK2x89glPlJodIoYZbBwEB382j6bYL2Jv9CLJ2h4s4++nomggr+y8oa
1U/c5KQnI+fRLQjnvqbGNs8xsoJN5MVnyxXVqfcjXkxdkYlltQnHkyhkrqnJ1DQFYs1/HiRkgRU8
NGtdBGcxSG8bKf+Rxi1CR3SNRFVZ+q7s544aJCTQK2arUx2WDy3EUbWGoBTiI0RyG8MS3t40sxy/
ssr+9SAVTU7fpTjr5Z8JBiTeYbJJfSIeSh2Ko+XY1vH2Ub18evvony+gLRfkQJKylDIxJYCabzFx
f69EhZb+n++7/ZTbNztW/NbSX0dqQ9T04AhYs2VCROTtQ19a2GDhwWWGOx4hfd/+9Z+HZizlv/5T
0Xi0Jt08vbMGmxJtkkfo+OZKzctOQp/8GAaQAidTpNsxN/cNGO2MilC3XJxjbWLBbbpvmisOP8AC
KjDiKA2iU6W5Y/wKKed45H1heQxt42iycR4qVtVRs2zmhpPRlB+9OwlS5YRhZeUkS3p4TjFpkcjp
INJG+JiWW5dVALG99eOi3hm89j3usj90VwAidx92CTfEVt0Wu8NLnHLGxWb2PqbY8PFPr3gd97Rb
+2sRkIZaLclGEgy9PVaM3pqNaDGPLz1MoOrZlzVeEvDFoLgWsfHilxHZz2Qic7Z5ybKm/fElM2/V
bfzJfkn8D0fTGI9dB12lo1/ZssVK+p240yOdrrJ5lorBl/LIsm46ztm5zFdg+usofonMDGEK2IY7
jkfkNebvWZtsAxv3a4E81e1tjNQRrMUW43Dn0m4rkgfVRki0omXChsom/4rzgVgt897WBmGLZn5f
CoO0tzwghHW52cuN6WQb1sHqYBXoxsBkIiGGC5xI1MWyqK6KtrbVeNz1wXBUIutOS1t2qfptu/or
jYrhl0TImzzY2nHXQrKVzln3zc4wQry5z4zpyBz/YSrBYidLIAEzNj976RiccmFxx5AmMoLckZiI
gxi7JWBAMFsj439/IpgnBBRpB8n9zA8b6C4WE5qesot3bVXSMcYi2WzM1jlJFkUkn67AKzVX+pqn
hKNnL20XN+vBFg8zCyB3MKAzDrh3okaNbs7mpQ5IrLVoU8b1pqzzw6RIasvjXxWTALxZcFXrK+yg
S2Q8GKI6BsxJPD97rIM1gANr1QXF1bMwq8WE+U7+70EW1zogMzka4l8INzZTv1mcU+xoj4FS6V0K
vBQZJQRz1FuYzO8MTTosvpURiiJM3l4NO4uWH3kQK8cHEeaIM43AkqOqeRmDYdePlJ+2uWEKcaZ9
7ojpmv2F1YO6j3fVbX6magZTn63TMTxhCX5rPOvZ8s6BJFfGvqaLEZr+3/MEbojDDXiayU9O2vCm
NbpNAv0G2zpxt5MW/O+H3g7FSSvW0jxKvqrZApwlKdlSPJlEKOfvwg1KPJnZEm8WRUzWoxXeB4BW
RUgs7NibO9Umj3299xXVG7j45mgW3PZe42PEu33ethKraUnVPYoOW/0EngxP/KrH47ZQQ6gXw9T+
jKg9MJ6Q0MNxbm0v50x6FbyZHd3SY7M84B6iLVVpjA6ibTZxKK89YMzYFkTYhOCx4LHggvMKgjmW
svD2IKV8bPO5wRtC63gVL8WcVjasm3b69maTwCEobHBDOXEMJKSrQOpdVAWLnKDEdo+RDSoJX5zu
wTkj7P+3RGy6VWi5OXQEP9FgyusE6UlMJFzCvVJEQoOgJ9VcFtzDqdVMR9zvvPEM6FaoHO6GAh4y
S7B/N0TuSJ7UHGN1nsyCia6H92d5yDnyHM0ve6m3u9l4VgV/CfgUtrzbN4Gs8PeRt9Dlk+bYLmE+
HNYI97l9OCVVgK9xY5GZsmlV+C5GBKgMahuqxZtMDjjHUj0yDHIgrHIuknZ/mkKKPdHntOKXCtVu
dc2uUXKe+edzoM8kKIXdzu9Gpr3//PpkeSIM9ph0s7YsBMM8BanrLelCN4Lh7d9uH90eDFESMt5g
vEp9QsntXu4n8gCCbP60nbbj5Fq8uYMVn9gLrAVDNYKKlQzpSrwsRd/jsIc6YA/LsBDxn9eb/ZFW
YH8MJRAgHSNZbD1im24P4cwNGxrTDvYssrrlwY3kRgVGsu9uf2E7Ey+GxF/TCUgEqQMGbSyY+Fty
FF4zg2VxM8Fww7ZUNuuqAfmBBQKEbpz0R85eHDdiL9y0LSsqH/KPGejb49j5z/9frPd/JdYTpol6
7f+s1tv9KZswBsQJADVmgPQbXOi//s9/qfXM/8DmzTBemgL1nWOD3Bz/tN3//B+Gcv/DM31HmFJ6
hKdYii8VACEXSd5/U+eZ/2EDAvB8BH3ScpX4fxLnyRvi87+jTqGwohD0XdODryFcj9/038V5sACR
mpcq27d59adMaLbPwMbm+i+N3ONkCMIi/PQ1zuuzaZPzEkV0vSJIK5xDL6CqVnIZaYcKfFsOPASW
A/MP8KrhfmSeByOdUWBDeYJKJ7prR+tR9UsCe4tFvCTdrFL230bjBbQd+Wf2CIGBS3hK7IHI4GhY
etHO1SAwgq4IVBVa0HBUpAE6OwK8nSbtJkO3ToYLDLgZm9rG7tU1Fx8MHyhesgQSBq5GUDEPlUGp
0qdussbDejFyrbaNMbMOdTlN5oSbDeXJIRtyY8Uk9HcxuSEKJwCgDKtNhH1NKq5F6XxZjUYlUlLR
J7O31Yn5y8miB2yZdKLbAhIASWMzEqQ0obyqSnU/dGD/cfwhNCKzVI/jnZSutYuZGOGeiJ4HWNd1
AFxN+WWNxUf9+Lm5Fu6EmGYI8nXXOuZqqF2i6hL3KUnB3bjVa99hWMT6WBbzfHBoirNUQ2XJNTaS
yuEMoJE4+WE/rtlLHw1P/3Ey45yEHlWjvUvzcCuKeRdPRA0lRONFWTUe7L7Ad8C5JntMPfPgzjUB
EuTf8Fo9mOX8piI/gUNRs8qRrmeFUKmbDsvBaHYVFTVtiSZCPeaBD8tBKmrQhqtJqN/5gK4+Nf5S
r68744gPY2eLaOfO7o+/FFNF8V6EiuvB24V0ZlOJDsroqnvNnxXMzYPsu/cgd8iLKEBqByFBxAtL
SjEgqiea9nH/yIgC9launsbO+TT6xUu8xHydRdf/rqgM065/78l90GIGniLV3mttmHtYOfLWOTvG
6Gzqig1DE5it4z9dprdqad5GYFuEXf0GQLFznHgz1DlMGo3dk4gCrN7IwqYMDiKuthNHf+Kj6Zcy
1mrwwLeHoQ7Dk0fGuhsA7jf1j+3+0X0g1lNk+ht7xn4aLrPkgFc9S7t4K60O5LZTHTRKXxgd2aVS
JbiiPrC2eeGKbeui2gRE8YQzNN9SmkWoXJODQ3DaM11I0PNEK1gqfxzrUyem7tTF08s0hCQnJ9i3
W4D7OnSDg+sHH8x9SDTRrkBqts04wq5UYjgnODiXYbARaDHNcPE7rWeZZBs7hGVUxji6VCROpsGY
e8WbWQeR3LU9TQKz5/LVQfvSqj4iFafWSF/HL+uOeIxik3Y1IBxiHcFwlZc2Nb8KI/QPWluvyWQv
iaIEsNrJsR5JPk6QWJUl1+5kefPOGubPaPBpaA/NueC8s23RNXrGCMzXce7LVCHiG0fmpnBCA9CR
m4BVatvL9nFQsblHKoly7NCBb11bgtq/j5k00irf+Dr1Tngc+aOr6QGtO0w9TcQu34AvtA72BtMM
wsP83WhZMPwwSt1RBYZ3DjRoMJv2/EJKHJdR9B0bNHurqX6etErv4fguQ4Ds2Ei3epTWQADUZLfr
JElPY+caq6QM6q0n8Wf71tVl3p55DOD92D03bvhD3TEQFyvexib29kA8awZS4LvqkJR57gofJDt6
P4VCktTtmqFKSfo5DnkmFHgsJ1F9Zr10t47h9CeUmlNTkkM6/ThzHr+4E+nSVpNskDmihrWgGDiM
5zeusmD95PI8Gg0BcbPB3xOmwNTTkyFPQ13l23z+Hcim2dQWQAJmWJekGyT/W0BoIQdvP5LIlg6o
DZvUeyOGEvwpC81QU4pCVtxOXdQ8lSG8QGqtjVkxuPZHL+PAL09tDS3YqKL63musfRsWrxiYgy3Z
fLRLJwaauj04UYw2iAvBmYOnGNaQwLP/aNYQ02bbB/A0NefRaSWYoXjRtxX5W1cUv2B4XJLJGe8t
xYai/OAnTwx+f8NsuWgATETfBupT3MhztfFcpInKsl5Fm7zljWGT2wdbmIt/g3oHcJVJbit+3nvF
ZSC8oTiMDRhYmgR7Nx70OoJzt2ldBV9P9yc1hdm2D4AhG7UJEyP6NJQQDzpRx0ib8DEGhJ6+r3Ca
tRNJOX15tWT4NmhqNj9m8t+UGjMnbEG0zAh1hPHkznSvGs7etNWfohHrme+144cjWoy3jXwagHoc
p46nakXYAG0mBWtLNfPBbuP5lcnRg6rz6TSlaIg4A+c7oJScCmcm8fEwfWAZvLChtXvR2PFRVw9F
iUBOp461N3AQn7yeV0RECLGA4+wYq7X3UXkQQZGykmLWomd+xR38CwNvfCBjZtOj+v504TjcRZDC
GYDx/hV6PPdMmu+DUCOZprPWwW5bt26JtVd577N0XrV4yeB9nNA4Egou/OehAAIjVPMOdPxnsAMf
mX8g11xL+5kJqodvHFM2RKjc3TWm/N2Wi5vP8z4YgXOQrpLr6C/TlqPXzcMOkoxeacdIz2GLFrjS
86kiQW40hqdiSADUZP69iqphbftTsvOtOj8qNuMs79OrSpxLhNj2yFItqET01SwWxaHRGC8mNzTq
HgLVpUy3DvGCO9zU3dpcersOkRnsxwCt/Eyam3BGYCFTptV9pcnbrAp/DbIsOuIfaNmyDjpxxYJa
BRZkAGBy1aGZ2QMHI4uvCDb2aCQBD/qUGWwnQknvNC2xU95nXkY9qq3q0/Sz/iqWByRUv5AybK1g
O1W0cgeRchjkpq1y/Nue0wBwQGFGFEtLTKmqOixj+aKSRjk6M/TC1pd8oVllIfHQBFQKv+ekeg9r
A/GCdho1x8TzUGIRqzEC8Ed50EbvYfPWR0CCSBmiq0nnlSgjWb+EeFmeku7kR6RgTw0Jf9g50BEw
m8EGwSRr1Fm3r7wwvUezwOxCHYoipJCb6KwFlCKm2V77IaHprCfjKPLyYjmcqRvZNSeI7r8iFJ/o
YJf3OM2qU50AVctOAQ5CfLXeRLQGl6Y0OU5h7f9DOeRjBKkdwoyZ3qcNLwbEQDbNWbw3ohg2ne12
BCIbPeQ0bhWMhU1Du62r3ENVxjQd6uEv0Ke1Jfe0uaMPJ5+snZfHzqoaZmqs0kPIFQwG1RfEPurK
YB871NkiGKttLyp0UEX7g50r3NuVWwG6cml86n08SsQk7ngBKqEsT5/MIFePyyVDt9p9nIansTby
TT1D4jW8Tmw85IObIMCzxsXGqRo3jC+Qleghe+ptj9hCqtstutzLJCn1xRTsxoq8xN6Sxg4YPnJz
JbeVLoqHpsAUoNpHU3btQ76AF5Z51mz17j6f7Rdl9y+phwC+0RVqQ6sm5CeCoWJlYMeIEp7Bx3f+
xpIwyjue287zSvuu7T3JJVB9d2HJsNajyUFqnr9xbWFunCiF5CzEve995VEnkfaJbA9jjwYDquOw
rM46F5+uzUrQjbQjgVyS5IL2XJk04A3NJj30zMfo+DsbptQIz8z8aKnpvgSduh60/BqIOwZmz8B8
Tu5DZtSDRQSl2/T2nY8vkNLFyJNNEftPaTH8gtJ1MKIguet1cDGq4o+ZO/sa/a7lf8uG8Mei3/WC
NPFRfQdj+SdCwOnGn7Sj7nWs9zNUDO+t8RFflr9gLh4MWhYTDM7Y9S/UpveG6RyCwCNavLufpnHf
RCbaSkSQXWpcbIqIni4CEQx3DcpVDb+3gydYI7Ei3xprYLeD5fTmTiRql6i5ofEtPm1/Tdbr3rHd
JxsfMkZh+e32ZBGG3Xlqq2e+0cho+mwrwkxV7r2w03bwmv4MFN6rTLfvQctovcf2GfXBKa3HneiU
5BVHEY9z9IJK063flm8SVfqKj2w/aca+yfhUO8FZ5S6h6o71XFoNjcLF7WqR3RPX7LS2f8q091hq
deTK/tu7/iZECnWXwiBCGr0aIAkOZr+lx76qZ2ermuq5K8P3sXkEJr3jin3pwgc3MbeGpTbzHJ5q
2/njOQ/t4o1efiHck70F4Qdp/4mEzJOL5g3TAYBXJ90vv5cDNd2w9jJK9niapOvSeW60AW7LKrC3
RGKjGHevyG0jrIwej6GCTY4I9a6ozeUGuXh+fjfKce1puD5MtUv0lSrC9avRiesOmkFTHkIM6WQI
kNc1O/7OBWgzwwXI6Sj9IHWLlXKRBaMmnwQCX+tzatuPsWnPU7+drPpX2wyvxl3fpk84+cW1Mqqt
dqcfw9eHWX3hBHzHKROsEAQVffwECvCrdaarQXUNq+ccNdXOmaJ91ZbftjYfBiEuXkPB0jNB8AgP
FFI/I6B88RA57oxQfDAIuZB9tkcHeciHZ4LKNz0lDgX9wgiz4VZo+spy4xbZiztk++i+WqzycwBz
P0cNzCCV5lxx4ESGFwQGAfUtXo+4ogfnJt02aGhy5w8tzULwMZSHJgrzTrrA8OF4AsmgppQl+hVO
eieHjJE7mJ8umCnjaaiWG1I81AyKPULiQpaIvkyJ30J1BFYOJulTm4O+qbrpOVf6Rc35Wbbx0Ut7
5odi6wJ/H4vu6MzVvVkDIBAyR8ln7DtVX2tJDCPHMI98Lc9wz7QG3geka4YH5HZ0Eew6Nk3Q+LNP
zUfkQ8QBApmio4aY/ckz+o82HU4sQnfD0P4xbefkGMXF9+K7ZJ6u/KVnh116IcWZVv5Fa/uKkg5o
RP0nnV4aCzcPCRZtK47h/NqZ7a4ZKfRmtLtK/a5QEdu29eBDEWXQf4hlsvZz/0hs8p0e8NVP9TbB
ZLNCyboDufeAThdeqwMaLIXq6OjPIUpuS2aROVskKp+tYT55KvqF4M0L8kW/9FOG8cb07Oe8bE96
LL9Nm1g1o183Q/uCqTxKs3vi6rYE2KycluNWDnbbiR/LIl0OjK8817+WGzxiNPsy65Wvpi/Z1W8h
C9yc4snuPKxpHgZyBnazUK9D7ryaVvvb74zvsNPHQmIcCRhK+P45AQbsjT+hoBWbICheLpbQTT7L
pPrVKYq3CBdkRzRDHn24wUvRwmG1TfiuzPbwSV+csiKbCzAEJoVmNbvc9jpvH8uF9WhplIXccrI2
34tp0ee6SwUMyFRaH12HwTol+8TwrxPFRFG5HyNifNY0bDjDtU9twJ+ftPp/MXVYB3763JfRJvHN
s3bI04Z9teux4xuQYHK3f2bBALRJJoBRYYSDxccI5AHyNvSUaNfa9d7s9C7hYGEnzLj84DlJIiAV
FrAJfQHAcok8BH/9w+Qzept5ijNaYY5EwliWxb0c6g1Db3oIRnvCzCXRTop7JahGaI4hJI4xdOn4
La5BJlVZv4RjRb8bEeIRd+7jNHA4toN4BGC40lRLcDT2lkKg4fTpU83qmi8hsK7PLNGYfudZ8lZF
TbILlQ89MCnokYyP0PhY3VLjpWHbRE9dXXTD4IQg8tKSb3PFVa2rfFfE5rbR0aG0vGvnP1ZJDRPd
Jo+9Kj5bu9zKpOHQBpIF7q/AazZq82lEVlRj1Yy95t0nX6S2m5rGFyGXOSoAO2uqlaMBqRjjuA+N
PR05uuyoqXu6EyYJmqupGlH/dO2XVXqPjIbnwroWcXafdzm6PXNndSOmH+M+d1FvWyRaphyNJmhu
6aszlq8Ipk8ajW9PApxGKcRwGz/s/JLk1rNTTSBq9AW3DrPkAAiLXYOnywlDbUt3o6d+TWAjO1cA
5p9joAOjZtHBgu8SXrmjnbMOsSiAIKrJMYzs3TQ1nMEctE7jA1PRjyi/N+LilDjsuJz+SAM4aswy
zZJxYH8QcU2Z7JxarhHbxAXgBsckaj7MIXlh3tw4u5A1YpjkhdbjdcZYydNq3zrK8yZuv5QXXiiA
qbTGlMhQCDTeo9sE3Wb5WYWpzxFdikLj/+xi41EgP5Ll7ybsN4l9u/DlGO4pnHhXMiI+XeePyYk2
DPq/rWB63+IRmAFj+PodUfLjwF/Xs1FYxWki70OZ9Z8wBeihBTM+d35v6uICmJs4ZYgW9vDgeZLX
zag0JX5+B1QG7ul0Xt6vui8/Ue6/+aL7ytvs2tXursoyogg3qM2eRMUsShEBxX7cXAr9O3PCvzEi
+g6uCY4mmMONk64JoXoKUo7CpNvF66AV41IjMo+211HBd2tOUZ5D+F5nB/ehIZ8LFMXAT48qSSTG
bVA8RkncavNMiqzbaWvFMIaNtC/WYmr3qVNkWJ+28MyqhTqarNwe0GxR0Z5sMvzR+CEIRd3SUCGh
0+0vJJPirytGd80B/Zmo1NYd7zm5UjChU1dSE7x4kH7xDCWW5WqYP5rBLlFOVjszxEHhFfcoMD47
KGmrCdSotpHktpqknD9hXSwL+Fs2eM7azgzA7zrbjbbPvWHRN637mXCNpD4tdOu7XpEP23CqJ6XF
XzueuPYO46VuAAXQDpeSa/lIosemS5mXy3hQR8dFH5THSxIDERk1uXxj7cF5pbuNC31fJtRHtlJ/
MxCU0OfFvkVhv+mNwDzPrJ8epC7mj+3WQYH00DlQSzEcFWDzEfbVHOHJcEIa6ruBWPWagfZk6QMn
gJVaD51PDBnaBYYJ7fNUimYzqjDauG247z3m/G0UvnAi+J6BdG3rlrzDfqBlHhLlScjJEkwYxReB
xGhl1c7L/2LvvHZbR7es+0Q8YA63pERlWcGybN8QDtrMOfPp/0HV+btOH6Ab3feNAlSyvG1LDF9Y
a84xIx2YrFQCB1OVk96D3a3oMVpENZVWQmPN918nYTipXoaH0iAqoIkxpA4kTgRNqa6jAtJ9Apnc
Tmik44Oy7DBCWGRYxMNKhCzEff3Wxom1EEfjDs1LccNsAGiPO0/V3xHusfxhqxeylrM9CJL4fi6a
ILZOVcyeorarZqWWm/oisfc1+ylTzuixFxXqF9NalWXNEQpHlzJ7cyTiwrAW+BE2ldcptzz5ocnw
VfVHtUUcpBq3qsBLlIXmOgPJpqUeNExBcHAJsUMm3ELT95aBpkqfezi+xWY8w2xL0SB2jAAwnp9H
X0GRcgcj1NYkQgCQD6ubmHQQJ0rLjQK8auGjUWs8EjOiscUZHwCntGqTpMfI+9QAvth+iDgZLpm2
Cgz2nNhaUYaqsk1ugcoaiva5hs1Q7vR0p+XxNWmTR9QBq0Od5lo6b69C5FYk+imohj+paTLd3dM8
ZwdAOESi3IRIfcsDWYRgL1xRrcNxr2iLAMFjTpRUGupkKy1bEz2wr1PcyKCDVaSjxlxsFUY622N6
StuAcHsnQAXZJ9UJU8frIOVvwbj01VM1FUSMZC9FZi5jiUtWQ/rHYqX/GCWTPNKVbqZrANu4kwSP
iHB1M+XJg4bwIpmgUEpEjY0afkoCbN6KHjOqoI3wL9Qd7MhvpriDSEK6I4nscNUK+AMumEMuySzB
f6SVJaunySy+U7lG0CGUCwrLXBZ+tIq9mrTonDylJnlrjbl0CNbKtgJIG5KC/oh+WKIQ0FHAGQtZ
JGjrxMSRR5NdDFAIAsFoOAUpN3AKjWKg6aAKwqofjNdO7T68OrUD+txTEW9UXdvovnTzZpuzLEgb
pmwyVcvwiGdBsmkYrjE4s0wYftlW0bpqky8d9ACJNbSKEgnzQpx9QITamFO/6EXpgsvlV+xTh1i8
qx8p33I1HiIvZq2VDT/ioKH4798UsoZbkPRUh2ai0IPW/o+Q35F2BRuPmbdu9NpRuZMpSSMbp2Dn
cjUGjU9dVsN4wu4CPMAWwyWuaxDvkSx8G76ITKy4aFXmUARBXDMcaXLddaqFAIiGB+iec0jVrzcv
9FAWpei5BKWhDJyqqz8kr3Lavkiex8ojOOdtskOyWuz7RtxQYUa1bISori2yi2W/cQoUc3i4aYXo
1Ybi9K/e4B8f/C27JJxomY1mpeFOkMm4Tr6IrqOe4mnnPu5XQ1eChcbiIEqbQe8fiR5/kLD3Lora
SyNU7TJIk6sfOrEekbry8CMKGhnrRrWhnG5oOyOVDoKlA0eBiqrA7h/G9lhJlsUHGdfAqL8kFaRJ
TQwyiiN4+WKUOHpnQjSB7G8UXwrOcNsCdCFTrqcfg3e6gjzQd6OTVvXOEqVhlRbFQwir7UhPsZrk
o5oH57AxPgDY30DOQ3xNkCfkmPnEnsUITodBSE/wCHDAVQ1YMlqKUbcqb36K1sXASmdVwVqfkCG3
Q/5IsnIjDdmpywiClRq6shDIjYZsIaqKxNYhMKfaWwcLIr8IGpwfnnLqv78UZnX1v732b1/+2489
f+KvXxDiahsVWk+pyVJUv4YRWY/ixCGsSqixT5G5NWvOM3oFtJinSxZ5KNVnqfBTL/x89vfD/+C1
vxTmHmURA0n7X8r9MZiglRgzTz3L0PrPyqDnw/NLyzCajTHdKrHtmt1Tj50Q24URYDB8LGUppC+v
QP/3FMY/NfHqkJqkRs/vnJQE5ObPp1MjvXiqObieGTIoW+mQbp8PQuj9/2fkD+S45tZKYjUrES6c
qbUonJ7q/7+ePgX2z6+LsZkLdkjfigpE5QyeGmbFFJDNfz48X3t++fyGYfoYAf/+Nvl2FYrvOHGY
L3onV2dSyvPbRfamDl1DRzMstnTQcEiohEqrYo/CYJa50079V5n736+lQilsrPYb9/4J89gvDshi
o1f5IvDMeG/6lOMMJfwGj9IcAQ3CF4SEtgx7n4yMNYpotqIU3+A8MB3X1Krk/hE3Zs8ulQeIMpuk
zstdIY3jwrJgpE8Mk4qWeQviqrE2xhJWOBPCQliM20od11IlMriO3TGuiG8yNIzpGffPoKFl95kE
2S3b+aDdRRwg245NQARo4GikIwCMuhtnule8Ah0rJPEfESWWMpjq1mr78WgO08WM+ngrq16zC3If
lX35XaGuWncZKUDsGPFgZ8e6LNpjg0OAEVXf0WXIbYrzy1zrNkbZeQ5IEv4MnGduN05mnhJy6tO5
ZE1qMFWZQn3MoQnoaZ1S+ZDFjdCLZ6WX6mOn4f3JUY1Mub4pYHhsWIfbN91LkoOIMdDPGuXYyYpy
HBufu18Ztp4AW3bWgqbgfviR9phq8SLN4CATG7riwj6FzYBEXlK8PaJMVkDKwhOGT8mijGIW8qOW
m/SQ5azfJ5ovmCwag/9H5uBRLRg5qrFF+TcgjroHS90P5L72Sp4RwjhlYG3RpmsaQmMg/3AIYZCK
gHewfxETApRTEZuJOJ00OwaGkYImf6W7NBw0TBpwNxNaKpTbwE4ObidVvc3+3DgkVKQP1Eg3fphd
QAUZlLLKca8jXxT/KJQIJlpstl6SXJTJEwmeVdEsRiYmlqqEqAMpYckoU++XCrabQToeJcK4R7Io
9uH8Tug9CXTnWN5IopHZnmG2qwGiCfmNQ+NYRYru2LeSY9xh5CKJe02Z7pUFyFKcTyIdJZQmNFRS
enL8qyDjyopLXVk+X/vr28/vaKmBf6PFYWsSUL7OCmytaZ/eFcv8bfVpn6fwrv0ov6rVQAmtOnoA
ZiLBu2FEJf3hSy+Vh9hGr4iYsVBinlXKXT9Ir4TrYn1RpbdcmQkQVvFp4FigQkdVtpwu/dS1O2I6
Fqog7rWGlSJh7fucBswafEZZJttCCfdQFtGMlm4boOENlaqyDR+nvNhpDlTTu5rL6y5uapARMiwj
r16iLFWgubBONQTrUvrJgJc2IEbTBCigSt2rxVwlDOa5DzG3jf14AgVJDoBMTi3gwiFnCdZob73X
H8wx/uhh+6KNDW1Rr0/YAk+iREz0mtY2y5LBWnoaTOc+qoGtK8VLahwwR6K3WHSWTC8lDkmX8RbE
ALHKNyB9KFnczEmKP33JIsxIxc+2KFYIurFl5EoHGHaH/peTPSl/NPZ2OF/V1NX84eKFjPzjkFPp
84GqsXaQ9JPX+QaOgZAYznzY9fFkOvjc3ltduajTZQq4bILKP2FMSfaRhWYD/g8JICTXdvkOwDfY
SeEops3AQKhSXSnBlXbC3SvovMpBRm83zteYQ748j9sp7qoLsLNlH1007ciI/wpThuqwkd1GsFLC
qOyhXoNI1vSzKQWI9KMfVTr1XTBSJKdnkZvNZ4biI4Zp6o4YqlgLPLIitzYVHZKTMAQYjVpaaqIs
76TcVXS/WE8+zluNfR4aEATek6gu0p7DkIyAdOS9GLGirOVNSyNsIGUehJeFi5HEDWkwOaFscpQQ
4ayST0gzRHLfwv5AcpvBKo5sKejUSRoD1B/IXAFE+jB89dswPLDA9CrFVqEmGVnXsQ6HdaBBUqsy
TdqVELICSb63GgUXrd6mhuFvwnYgOCsW7pJwLFmfFTkKFEKcfslIY5jutnkR/JHQetqGmLNATE4W
i7MON1A7+mjFhFCCTyJCR2ADLRAxnVTMwEE9EVfU2LUi7kaNlp1M4uZSr1rJqYYZGjESz2DCK/UL
kBSexrbMokPu/5q1nu2MLEOqxubH9nXiCQbKCTapkmtDn8o1u93sUtXFDcXUd6dGj6j9VVRNczt5
hFGPK5ZxVz2lHKxUo6iXycj12PHTDxhuZhHi4rBGg9oZEX1fopYRe0l5udHVaUlIYO40zfAiBWjb
S53mY+mhC4xjRdtrX4T0Tq7GjpLT/VL4kvbhadKjDKYXHYbxJsM0sYyAYWd06O0qsMTl1JOqajXU
CkmS3wwUPYKRyNoY/aGdNp66CBTscHkAS6T3CH5KJ64u3S/PCVvPpSBXTL8e/ZnKICJSqH9k8Ly+
kEyvgJM2jEgBYejZUZstA74oXQNiIR2ChVGX52S6GIjSg4bkGS8hjVGI0axHI9thRjZKuvoh0pDo
5N5eNMkp8QuUb3OGslZXKr0ztF9aYC4NufpsR9Fa6UV1pixrrRVTesFRZ1fkgoIACgHt6zI8P/9C
z3pNZcg8+gapbnVTQLUIYOYgDEvXVsHCxdRAJZGklqI877eK0v7Ry+kNzF/H79a3mi7vW2+M3pL2
JVDrX3/oXku0ByzUMDr0IgYHT1yh0j5RZYG165dUn4EuM9qoq461se350nclIE5OpXm3UOqPnAow
GQdGvxxkkuVF61ds0GR2rQBTJhZ/4InxEYxirWaqaYcNGsc0oTzhsaUOIYZgqtzEfDKnaqxqOZqS
txP8R1YbyOuI7sR2Vsg7cESFGw/0m+JAMMFjieZhTGB19KrhAB9Sl3kaxsBjjZFWsQJG1iBayDfL
yG4ysScOhVpNwUk06oP8FIH73ZHqS4IXBp2O2Ffesizj72dmuFqjI69VpFzdVJAlmepRtTAa3j04
mwjpgZ8Cvr0PcyD5X6/ML0/VvAsIXgFxTk4mzmgDxGE7vSqZqvyC3PK2Ku9/fYnmZFWpEjwCIHUu
m2yai/Pib/TpWMRYnOZnOkXkdQfJbpzjnCGsIOF8Pp0qCs6EpRMoBsEWKn9D55B/8nwwOi8HdtO+
81VDdA2hDriBdrWPNCKYn4UmW5cmVTYj9VRuQdIliynbFXVNUKNQWXbmTWztG3CLDCo6OewtWEtD
oy9sDNPnmAYZw1aZ7Rjcd0EG+poTtC/49LtqfigF+BuBJtyfL8Wk8zooS3AVNZoab/o6DTd4cZd6
LVtrPKSubMj4GueHrvdEB8coPC0LlJdeCwuj0hm9Zj5tn8xcZcogi2SQKVV1EYAPbeVzxtEDCsiw
ZvByFKX9AtZysUu6Nt+hLSntliGQ6zr9lvxKYOqK121oHttqoLmYkhymzp6KWIzrHXJHqFdA1ZHV
c/loIkq8cI6XfwbNy0b0w7aV6wEV6a5nezL7iUonqmaY6EDBRDdoT6ljsaO2UOwasUXRUcgrSVFy
lhJWXO46oNELqgsWlce23MlDb2KB9/dNxOqoxTO2y7RahnaIzchofRohzxfJdV9wSVEEDwnvK0Sj
WpoZXhxjDHaxqVLbef7BkIpbqW3zQcl33XwQ/IGGQVuHh9KHM1OFIsA93ntE+Wn3fNaEzK0E3lJW
HauXzEvDc0VWEE6SHxlL68ai55vIYQXxinyIXBzIh+x3gapadlmwniEy5qVJeQOhOLzLtOAXpVnt
i6w2Z3SyPk/bn+TMMViVWowiheXcKOtfHGh36tvkQFsb+Irp5uiEfEFDKWVSTdIHEFaej7W2x7Pn
04cPAdO46lm9QBOi52eVRMbqn0pH7F6KEFoQazctkFx2U8ZVC7qIdlr05//sEP8jO4TK7uq/s0Ns
fr+C/D+ZIf76iX+aIQii/4eoKvyHh1TUdRVy8D/NECxr/sF+T8KIBsJpphP/0wqhWv9APmaJholz
galQsv4DXKxK/7AszdLx12qAuQxR+d94I0iEk/E+/Is3gjkBbDHvyzIVSYWMJv5nbwRb9LIlTUE/
SmPUrWM85j3gfOq1E/6agpxvboGALtHzoQibziVmA2EAxvxECmvkWPPT50NUI4uqIxTET+728+GJ
4R7+g8WdDxGutSwJ3KSXw7VSCWzi54enuyycfWb/8tqMUPA9RoUn6iFuk3Ibzg/PZ3I90MtQ4dA4
nuGVrGyhSxS4L5+pA/gNSxkVS4fRVc3vU6ljLBQqdGTzVGBoyONzPA0qKl2rKY/EbyN8DVKU5yZz
ak14GL97LrXolt9juk4PQZ0y4g00VixqAkqD07DNdNFGHLipx/jbynR2XKjktgFtNrqaQbcVOkly
S7k+CRovVU2Gc0ogh8P2y+IygmlyBYP35EfmrR2tjYGTOkRSs1HkiVZ0jcpIm3kXwxOf8XxaV1jk
kG4i81SkYQGGCiTF/D7JkofJMT8LibbYoMfFbj1tnw/SVAYrsQ9fhq7O12E1rn0qd9sYhtBcnS19
L1zPPcyk0DsXMLXZfEVhvAtQnolNDU6t6MHg98UG/oTN8Rk2hI5d05QgLZRp20Yosy3jbLaVekV1
WB+ZtLFZD/z94M+mwL+/HGfz4AKG2nkwpdb9mywvziW/55dPR+DzmWziCscmaFszLOf5zp8Pxvzl
8zVhAn82kNRDBSOBUTK/nwbslOvHK1lYJ9eJmEcbDYtBW8InY/Ss7KUazbBd3mTtCth0+K1E8tUY
W528oVXswv3tBBc7HCBK11sFDg60AivBV9OsS+FakhbStheeWe3KUpz0rUMsRBIJfhnxBeOK3deu
p+9qYxdLh5JL/j3+Iy1oxdzzQwDMUIPd7wDyIekgZ5NVTy/KQPf9N9dck3Y4kjL8mYtxtAu0zc02
6OzeKXfDHBLPpGgzSa7HbjN9i7eAWZKIVLRIFxqNRmdb5F5R5DB2GFzoxdL6JutCqBZTvDfUPaU9
alRA7/RHdKK2i3oOalSJZAJILrTma3ZVCK9901vavvNho/2isQtW6WUtQnWb9Kso5bMis7TW9LsS
ip3oGga7NMiLPhbWd/GbLlEpdC/da3jW3wTLtvwl0KkrtgOOBHpmXDztSi2JXFjG8mGctTx2uMvP
BV37C68XH5goll/xJrKLnXBMB7oedvFBP5wGcULZoqPcS7YhhRdn5hQ6bAlV/IegQVZjeEKrSTbp
+Gh1u69+otQx2PpRdIo3sPKmH5G+ZUOrHEyZ3UANxMpjOeIXwb/EepF1XR+HgPUpCQ8EPG+R0rQX
Ikazk3xT7ikVfI0xxEZjFvlAygH7Ingort522nTVEmupwkLZd/EEx5fCXKNzpNGCGVRMaQQtk6u+
Z0fa3LNv45a9QbN7iXrir5ZGu4MGT5CasUaUI3AWWwcgDIUXUBAmI1L3Y2BgRYu4Cg/J6IinsVyk
zQI9NQEXe+Gd1GA+DJet+qU+hlcaQqyht8WmoQfldCG7PfTQCzi+tetzO3ir6Cel2wLilUjRg6ww
UqzVN7wbVKV8uz3H+bXbl2/DSf6k3Ve90xLqLYeLrdtD/uKksrlKkJw5bN1hdHNBaSB2acQmXAk7
QiRNgHqf1W4ZbkR0Uq+IRkLOhDOgIscURIFv2ZwBKUx/rC1SzdqWXbNeGk681f9YP2wkduTD/Spb
7Sv8tc6MO2O91K8+klcbO0863TxkZwQv9wuSG4tTjdSkcaQ7daXSsUBKLOm2YSRSX7K1t+lexozl
rtODn5zs+kv+SnPC+tYm10PqFuEy+C3BpiI5Xvx2B5QC3QFlk35X91gBabN1B2tBbyldYKiKgUXZ
3ntIFN0yOfQQCtEv75pF9VqSS8hejTEDcdHa/JORw/smkvtFPaR5r5UPxg5vtE1s2/qvSs/NuGjB
kicVBZuN/DVOTr6l/MTUk/DrBoLCpmX1gSQQ3eJv4690h5ob+gMQZwuOef2FaMeVvvOHxRCKjHM9
6rBf+ftrOk3R+3jT9kS5Myz2K3+pbkh35fPjrbuFHxNhaG6+YrTsP7vInTbFKWqQlRIIvuJcBvXC
846iuCleva3krbJmnZyEHwTQnN9eWHLqufey1yFY8AdlaM503PbtmzfhhkYNQA1xQTqkyecArDuH
yNsCMb0tuOJ1xkTHuCNtk1d0uh36IGHpf1HECfAwVEtokwrdlmgde0v9zO19Tg/Rd0Aq+o9/abyt
9mKoDCDKw8RvQ2RagHJveM+7W1QeYhrIV5rGg+Dya7zCQSI/ElApfNYjZLTBzet99SNdm3fvYFFY
Gk/xaJPo4r/14irN3zSYHQXgQ0AXqpunq0Z6G6H5iud6eDHEPzgOWgROAVR+LuYlYCMdp0zyIP1G
xEaB1u08vBd4Q9F/sj25Tlev+5TrxyxR5u7FLiYbrsItVJCrR0zMnNGUnvgdqm/Z4rBEz8lgYQTz
kOE3NnVhQqRqizOzSLzPgMouJkj8ibjU/iQb/kPv4nrDkg/G+A+/w9W3wY9PxcJ+RWtx9pP3mPDW
IzGIIbHHh37jeO/YxSkaM/XtxNLF4ZBn68H/6fQ9xZ043WQUAFsX9aOcrieo2vlSCk55RWF0iXOv
61e8PXrJ9bgIQRvnhxgvEiJzG11ts5i3m/aNksbALpxhbKHWZyOG2F7s4g9rq2yji74b1+pReZle
vJu55YqGQbQT3o1mWTLExHT0ccy+8xYoBVc1YrFFILmZcizqhEy+peStsVpm8lVGyqNtpczxLsmy
f4VkslBcpPYJOA6s5Mjb38LmGA/YpQ4U+ccdXWn3ja09Z1D7lYIfNXA9UOBzuxjMKpJmx6xYfqGz
hWU8hTv9AlAhJFlYdEqk/OjxMtxbLCJRu2I8WUfRqpSW1LDlctVHr1PuttpB6tYwrM3koBNmnzky
GMzkjHHIb6me4BmziwsD0W3+VRSRXgLkyqxubWuDLxmk7k04qeVK0ilJ0xChh4ny0I5IGz3LYEER
KEAwGVdALCkKyVhIsLS1i1hfoXakXAtLJVJ2VvxmECMuI/2wocSGP+q9OFgfqWlnAJnJNFp5u2A3
4FBmpeEQTFkseEsXmT2zDQJpZX6rd3ws++Qy1guqmcTw/RGMRXXEy4iBcdW0i24lL6wV4NjP5iys
uvO09E+CtAVv+NLvlI9yfYaJmj2qz+FIB8l8IbyP/wc7dZ3h81mAqYv6Q7qI30WkQa9VTnytY+44
RhRiRyTSJGVc56woRIUsV4Eg9hu0KF38ppxoF0AIa2UqGYueevFK/LY+xHuLqLlfVjdc1NT6XOhL
9XXcsVbiXcAltrVx1eorMbCTLdtuQLJndZecx3t/r24cf/5Y2O4KTMR2dWTioNru5Jv6tX+lAMMV
W4D5Q4TkTMkx2xpv0m16BMNSCddpdqAXvWUb0BeLZo4GXfo/7an4Ut2qZmqlMMs1tBAR5Hu2QUf/
0m78q/Bq/HLhVCvpJjZ3REjam6SsqCFDj2QToYt3c7o2LEp4J19zI/wNHyGqgrJZV9hh8BXnKw3u
1c5QXJTkcexizd5XEHihZjLCUzP6jM4NKVmeS0pnsm5FN2+XJHyEOmEzKx0jd4r5hrK0q3wlZKuQ
M/O1rMuX/Jd52qKnkrrKW0W7Y5X/0jtfNce22WDKlL0bu6rypbmJ3ykRFu+miwI2zlwkX7QN6/qA
7J0MrhQEf33qLtWlkgmLcLoLPF0r3sQfYW/TpjR35Yl4Uoho5TX+4cOTTdm/8AcwifmJY4Xb8iQD
cceSiOGKnzeOskj66rY17foF/Tj/NKebIK2zi9psyKrIEiSYKIHs6HOsHe8Yv3h33lGLchZceOa/
dPmqg3LbuGybrD8ay/PZVeUU6hn5SRVejeJ7SNftb5m5ef+e0L5WFi1Gd5fVBCklG455ijJ330+U
Runlzm0IzJU2xD11wbYM38VcTFV63ONFu0E8YW6fD8aMAp0dA6ZZfcL27bYd3OPt1IKCez57vvZ8
8FW+a4kqKwwTDVzSIFovMKAp4EEXFZJOe6BtyGqf7TLewJnCOD/rJcBvz2epIPC+ovk7xKYimoI6
PVhiiPFo/oeDpjQZmbn/xU+rBTZdTe9ZR2prI8KGEwvvZeV3SzljpajVmOqEnH1mO/9B2Zw3mwqH
2kI6AuVrm3VY2tSZ7+gRKGFlYCPRjfFUKdjij0naO/IJLm/eEC96J4vpEcoUlB1o6lcccegmYH01
1UqrVqnv0HtF5NWSQMZf5U6GOaza/QOf3K5aK+qmM7YkY2ffumSbe3Y8UWPTt2MnAZD0Q2OmcJAh
5xjKowWNT2CIhw586OAIEUK7Fb9U1Y/tobMNR77qV+UwShTidoLpUl+mMCoby/SR3ceTsGxYi8LK
42+w/oRxbXv7wCF86UP+YIM07fj0R5A5CGidZg2E5Uy8S+uqH+2h/GTX6RMpSy8GRg/qIBPNtA31
tLuXGKc+0CmcpE/92nwLIOcf5OVwoElfWRm9K8cLzv1Y2olGao0tP7rf6MQmtUgu2re50M7I95AO
xsFFO1LDHL4zN9uw8JASp9g3e8TkE3chhCOneY/X4yNwpc+Idd8HWSwLnUOHMPIY/bIoZqcHLMz7
qB/5Z+kjX3QinFHGiugDelQPFpcBP+ZT+6Awa9nyW3UFdEADjYgOqo3aHkUb898ZuywNZ9bDB4SF
I6vYwOV0zxEfGILtbK2dm61/6JFEHkeJUtEyI+CyZk6zxd8e7SB8q5glO8jdYcdfo5OH89kioBvf
Etsk4HmXclG/e8S5O5gtERwAAHbyxIlGG+w1AD8qQE72DUSJPVV3DzicPYdaWP4MzsA4Fu69V8NB
RrbRN5NoxwcP+f6ydsOtsq5aOtF2u4K6xin45beWZEePDknfO6t2rG9kxMK1CZYpP7/mhYtwgSAf
H9SCDg/z+4X9s7KjjgIFioHlivkO1pmE32WR98uI9AI8AbZxEWE/4HhAOvULvfteeezwWVOBe7Dp
1yZM5DccVNJC3fo7demf0dNgj+9X5QUZLUl4XEamavOS3jvKCqMkg611EDd41Ml3v0VEYS2Me7ml
bY589yX/DK40ApR8Mf4ajnL2uqUROf6t8bgyHc6Ltey+6SsqnOU7NGXxpIdL+RfwA4FCRGmzw+dz
gA4j1t67yptqPdw5G+XKcosXj4LQB0i3+IbRND2we2nnReA6/FQL12IjEDMG566gbKQLi/NzkS7B
LXDagbYnNUJxB4Ugas3ZLLZWgYJrdlO78NR09dJSfmLiTAGCQgg6zz2l62xL+TIObAdS88+gOopw
0NAasnf/YfHH9lRfFRsqZJqEPp0u6VJjh4Lon4oBNQLkvm/iH7zo3Z59pOg7/ee097ovlD6oIULm
iZo3sdJLB50pmyEcie2X9p1i0MRlYU9UJyPXkJeef519YndXfBs2BZYTSK8sYtZDQJTRAts8vM6B
e5w62D37UALbJ1+Trqi4wLo6fEsIc3a0leZ6S+3Un/NV9Gk+qCJA7rhyYRDlw21IAYgT3p6pCgjv
bL61by6SAKiFPRAO+6lMC+27Hs8pOpbIJYclem8fDHHBR4EGPYb0zVpt153qIwJ5A9vovZDX8NWE
I++L4sRGP/cg1wU3OvWfWLopZeg+zCzabHfcioJhZ+VSfCTVsv4csfBy0PoDDrGJ6dsHHu+Yf2rq
X4mLryH9pI2IkDJdCZR9/HDbHyw20xAqvz3TxSyjHpTWTt+mBQDlF6OBlWoDG/+0LqMGb24Jwk2S
nCQ5J/Grx8h093PyNJ0OtGh/qIe5zDI37qLjQNpcQ3HI33uCK19FzaHJeSEVfd44UHSgTlBSQ91P
9+4EbmztXcdFw+lE2HumrOUMzZKzS2TSmZvEV66GxsR5mBT6zm46rlIIbLRaAFou6huUgzNy0XRd
omi+pWcEE+Wh6N+oejETedopsFgqwAG0q29jaRypoNEsu3PvNqKNh+ZFP42n3IISb1uMSiSxImOw
9S2+qAVX0/zrzvg7OI9lvxlv80gBQuDKmeeWE+70z8zzrLdnhCUDo/hm1qjxVUE8VDDgt4y8u/wW
H/qT8akuWsuB0iI+BnUN/q2FaPHdaouYuOZgTf5ACgeeSihhSoYNXW7AF8AqxrAZu6gj5sLjebw5
MepSPHcMAubHQhSdoFmBDNR27LO9VfFSF64mkd7kMPhYBl6NbZCv05zI2qXE5lOtF+WI8G5FCct8
MNWaMIDHlZC869GOGYpRlAsLqYkhsdW0m9f+Ij8AkHVXbjddh3G5pCRO7S4SFjJhsEARgZbClVFx
ndsW8ys3imwz2AdH5HXs/elUk36Gkv8rSO2CTsB7zcX4Pn72B+40BmzU7xHQA2wc0iGJbqK2wymR
bKoNrXXwgQaXU75hh8qxEvAUyG5vLKc1d61AGuJKxZ05D/QK+1veO8dbvdaELZVLPd8n6PR3yqdG
XgxAs3RZTJsSJIG5KgfXTF9arsbfcMn22KX5h+s/TjFNvOrj0qjWIzrJelm1jggBZlNc58/MyEJE
MefugMJpsAO+WBPoyzpFnU+41x2CYu0bpxhoBcleNbtKpm04eAhjPCfMHVSjiUzygTNfKIB9LLdJ
4DmzKmda6w9MG1W5DNkne46euWTSO8wqS/2NsHjSKEx5l1gu913/kOor+U91x+7yKN6YFCkKwurv
fvNz7W/yVeSG2omTotzVm3/2b+qvxvL/2O06NLB3VNYYe21/bQHwoPa7kH6iE0DFgRyHDa507lEA
rFx4+MVKG7GBeCOWZIgoxfHT/YO1FyCYhuaQ01D1uajArF+k75F4Md+evgcOBcu5c/MKX9N8Qyrd
LxASeueagWQuR8fsFvNNVCzc/lLf9G36FV/Epf5Z4r4MEJnb1bOg3/Yb6Q6C4A9JFz7pxm7g0NbJ
NsLwU+TreoXQ54vhlxTs9MYkiVVbvHJgvXa+d+sHa/EOABe7OAhgxUH4YkqPt+jzt+aheJdwr/4B
iDUSB2nemqa3I/KixBUVm5hz6HjEXKwzXlLnwqpIybKlppMe2fN/GgYdN1Z7Mh6nArLlor/1S/8t
5Q5ggdcz8QFKWmNKSXcZ+Oc/ASOwZWMnn1F5S+rA1DERS8G93ct/GHVFlCaTI7z4O66y5pr9qssM
sF+1GLgSbHgD5waA2QPnBCO4TpAndaBoO9H86B9ot7bRqbz4a67WH94kTJ+62VMsLTBP1zaI7Y3K
0m2FVldm2/5pvpVHdTnswlXigouvJxsfDYGMSJn/MC1biYOl4MbSS9sRuk07YS+9aNNpRGVPjdxR
FizOL4xRlbKWJTehQQbsR5uXGZ608819ULDvcRsgHvmerV33bX1zc2JW7O5cLPIvSYwcPxvz+5u3
RXnM1X8b7gAtuaEWHL7fz+R12lfX+sagGFE/oX7zGrJMWMob9WP6tu5TvRpvwFRJhsZJqL4AFgnG
HyYalv/eXvkEsRyQXfrD6kQgpxz4SbQJLnBEwlftXFDQuZIyhfM04XLby69oy5N7t24fCfue/0fX
ee42rnXZ9okIMIe/EilSWbJsWfYfwqGKOWc+/R3Ud29Xo9EXOCg4HwVy77XXmnPMXXpOjvB8HqB0
iy1xC9kh36uQ2X1mJ6CnVguNkyQZiv1t6VjH4ILMIfRGBwZUTgWuOfFd3mDWXRWHyFE8a5NfrP3o
jS/DQ3LNA57VksMSCuOlcoC3QBVPetKGd6OG7k4h5VBdhLjLvnF+A7qunGZZN1bpt1TjuUbbhq+X
4xM9ZxMhLqcxVj6qydKpK4AMKxU82UFz0WsxDngVI5vDtNg6NPUV0wZRY9Lh7dbILifQcw6wnMzc
FunGvHUEku+hXwPS5H+Q4FbrEcrZ8hlcvdcZu0l5K1lYE3pRdBt2HSWy7KWSQ4EI++5H2tW79nN4
7ZuNNtjyAziWzZtOxdzhf+dweObUR2H6gqtJ+kRfsy3eOPHtGQhsOVgYbxUr0TE9YbVPCZaAVcA9
kqyaD5FOK4t+4EF649oRvnxveIx/RZ5esRKO1UOAfvzT3nFPET8NvZZIC1ij8EXv5l78pnGl9Y76
LsBPdcOX8T7UjtZuaF0UvzEVEo+Kbj7wkVL0WoWIhQ0mN3mJsKe5yRvuEJDShU6ApZIxXr4qx7V8
aGG7dbRTPrVwwXKzQ9+m+aA4hmveqkdAR4kRFMU4qr2MZgxtkhc1+ex5RtF2eETDjdwcayJNkX6h
LR/opP94jUDPq315WndXawAHzC86n5hee6JFzjLi4d0Sftu18Ve5M/TwAycLXI0Rm+RFF2U+Sqnd
cFkQHLiuzLemc8tmg0ow5Bic4mrBwMbjYYO2keN42G9FeG85ys81HcWfciWtgwfmGOhZ5F+o8vL6
QxfGAja+SCClfCoNksY5dnLEm854YPWlKVVczJ+h9vhhzgUpQXmpQ/bou4ainmlG8Dtt0BJumC1e
qhOCTLL9HHlT7jJuHkplNpLgqDnlpvjq7tp3e4h7gors4EuklVwvy2/yt5hW2d/2wxyXjYpZn+42
O2Kbj8xYg79wqF3rtdmRQMSBf/pU/44QfKI1gXKcmEMSbj3N3HCn9duEcJML2JyuWmacs7+rxcs8
n/iLYbcbH/5iEl4xkJR42+j8d65AwlCyw9OnqRgJwIKvlWiV9mtpBqu1ipY96036Rpqbm55kuQwt
QVMCgxrQFJvu3DyQk1UzQ7c1Y6Ka8A83D1x5qSOYiaJ47tZ4CasXlaIcbxgzugcoZaam0MoKSOAC
gnjQFLb5RXHsn3RorDgNt8OOgoB5IQc/u+cG+Mk/Mnprgs1qmVtXTXOj9K559U2yNpNJAbOKfwCy
LFuWja/uq6V7Xq9S0U6YBqdnBhyDRVOa6afHwQVsD/fiKd6g7BKPwafMOkZ1DymcCRfvHhVwco0W
dtvyCGZyaa5YzOl/gqrINmxnTncMz7F2bHBroFqlBgXysg5cluwTT5fKOH5QLWflIQcYMxfk262s
L+MtU9b5PfkNdIdLPTsQ3+qYH3QCjNXEYvRJmym7jofgxPi0fQW5ZGLCtdz+lTM8A0Xro8bXR8Mk
fq+SE7c04Wk1iXx/hh/zg01O1uxlQ+o9i2LjE7s32zc7HPRzFtf+hkH1T3atKHG2xk+hryonWdDP
QHEOqLJ1V3vgTEZ4yA7LnZRsmPWPE0Zap63tfNpw0S5rNW8+Ze+rXRESh37ki5mwAUT7hw1UWeOJ
eytM+PkU/rykGQmxdxSpZ4HlSGYyBZc8rgaMvw5sbEOxC85h3Glc18KKsM9Nc0tMnHcOKkBS9sJP
4ryrS/lWFJ4heAwXmDgQ/tQW0Ny2UnyZhrsVO35B7cxCQbHBQ9l03wl9HlenvWMzFuRaJzftOB3z
rbYSPFpHXAtUdmC53ujLTpG9SHdvxgV0iHaWd2yP6h0mz6Z5h5tQCh5Jl/2bjKA7pm97iGgaJ7Sl
4FRRi92C+3yTiK9TPiNzQxBYyxiCUZZn0ifPHKNdxwvcEfQ3D03fBuFmxkiNICX81E+60+wSXql4
XT8ixAbxW7U81uhrTNckT/KfAuLf7acLA3MGRkO30Q2bliXlBgnnjnpgeAqSaO07jLEecNH1N+ki
bLNz9Zq+sKkD58BaZIMA/WVgFHMeBaOwZeAANMVLbqJ6jncD2afgstbpH/9dfJ84+1J4b6uP3I13
sj07dHWUL5rd7Sf9/3JHYivadnlff+YOYaLb9i268XRIhpQcphzKNtxi4qTlxvMOj8F5POYuunzm
KfEyocPjyEVDbZe+1q/cmuMrFxkLnkx+0E15mCzc57FbSVuLYGn5QN4aUYbKnTDLtnWH0UH2mY7M
ZNdGazPuLv/kyr5OHJOeELMytmhee8qdzGsmD6dJCgEq2Uy+o7G8DDaUuCLZxfiYyqOE5cfYdiVa
TadT3XlkloGfx8n8jU5UQgLIfpk/jLJrdmug6FbynpaLrWnfCyfpyMZSTztGX7x6xnMeF2s26JXE
YB69Uj7qP9Et+ybfKP/DQPjKn+eKWd4EyN14DFnq1tF7s6//1ERFYenFEHOI30p1Zb6Y4vLslP45
WaK1Va0YAaKzBUQjvPLu8BwBAM+UYe9E9tjGUT8jE1qLe/OF2SEMcOMXtTI0V+bda2NJRwAMtNf3
/df0k0jcg6v4L3OObXuqx1VbrWDuDcM96E6S4igUaYmTX4MHSfNEY1yNo+GiDb+J1LYkXmru3NlK
Z1NuEChhtpxmV9N39M6hws/cGqcSEx2GJ063g/7LH5e/zX0ZrMNr+UYePFaYLauDCI8FVN/BKpCf
elh0JIfboLIr4jBe1UvwR3qZmDf/mOka4PqGX/0j0L0taEvY8jv/v37Dc6dndWzeSfR6Y6Qo2MVN
+NBfxo8g9qStrLntWv7BtR/9Yge/07jT3oRgizPLZbb4ZkwuS0Zzq3ch/tr34MaioIuLEE0DZtYt
h5STeRw85gylvrbgOElrQCkXyR1+kkvL8E24dOKKK758Uz5UhjzRLVXt8s38xn6p0fzZd68MT2Zo
oiBBXDNaTa/8jfZaX8VvdZ+c8Z3JhDMz4HzqUcb7/Fm75Kcyam1oNNAXvTFkJgzBd1C/yQ8ix2/h
J5ddcBNpNq/NMyOfcrKzw9cXx+qEDoM3ugk12B9jWLVvFU2hNbLkM48xuqkseLf4bb6hDQDQ1LGC
F/DFtjin8VZW3xa/Yx3+pryg1iF1CfFm4US7wGz0lvk2Y2UGt+imnPTPdCNY5drslwp5ZONFCLBC
QvJGw3LfnrKzfhJs3lIyBrix9tGmfimv1la7JHZ1GV31G9qtMqyQhexlT7uYltM+ondu3XAHyuya
ngab6SLCaCIw0b3QlqfsvNrSNncJkJQ3pBRPhocOjzYLjfkXhcWjXJ5E995+9iedZ8v49ndp2ULQ
PjClnO1wLwDg4XXmuB6u8jfVS19Atx+0vxUif9rXRHLRq9vyPv/SiwkDB+pbp62QdyB04/JFeEPX
gSGisZuvirzVz5SYSfVq7cR9xvLJ1lMduC7LXfpWRLbxpX/ztQ4k6B+WCC4U6SNGTkNl/14fZVui
YouoiOxKvgytEzOpmfAvoqfDh73iGaqBq3CyrYi4WQFS4RIRX+sruk+BkRsnanA68RfVe6m8EqjZ
z44ku7BpLW0l/lQH/hJiWVNZL3yL+3CDHcDfiQB5N8w71b0f2kBDX7NX3BI0XvJV0REHwNl1l9za
o7BLXrstKir9OeXn1PgiH8LJHrZU6iVLHw+RHZMDYuiZ74ywwVaQufhBX/fPSFV1CO75YZGIBTaM
Kn/aWufqK9xya830Ux9oQpjbgIDrVulBYLtHPueU1tlHEYse7l4/gF/hHkDDzro9Piqmu3SndsEd
RYdw0K90BVoa8J/sdK9JsjOvCMuuyFyv7Uf1Lto1dXS6Kb9YsYHGYIBRuHyUMzsIO42+QzWkVsjQ
aISTTAab5BjA9L1SZRsX4oFGKOiUx/V1em1u2mXY125KSJIK02Q13muXBebcqRthb72mwVY/iQhI
2Jlpf8w/Ar4WG1HMPgbrg3htg+aRNgtV70QWjelOrmWzEjxqwx7vzLrre3y3oIcg6qXjv7LeQLGY
lF9OYHe7R+of89A2qGvpGPNVC5vSipHq9Dey1tYjfuXA0PJGBi4BgLpTXepTTM3BsaYiF9opZCpl
J/ttvzipRr0bn6xP/0Z8A0uiWG/bzA5FD/II9aQ/7AmJiUVP/9F/EujxvFS8iAeDFK3EY4wePThT
deTgMA5xSCF5Fc8GxW62Ti4DLiOvuMVeflK4Mbu18SVc2Oky5ZwFHxUaFoWLS+U8NXhgj9rBs/KX
KL0OiueHYGOQJ637PxXzv3dqCMghlBkFbSy7orfyFvyMiSP7tDnW3D6s1KnpZIU3lA4hMsTZdwBq
AXdx1FPhRaxqCbWsx1VGIOxoMHelecWsCesqgqhjsW/ddfrJ34K+N/F1lpbe0fWd8ZFJTukO31G+
XVIEPZ0ACpAky4FayRklLAvyDEeaLLfMydissWmAHbtNXvtndHFFcQf1y2xBe23eEySqgRcWBww3
cExDFb6JB8QVdxYyKlY+gPoFIj6DQ9ta+pl2IT6NdTQvJSynG/qWwboBO8ZeVSGUiWmaD/exPZOK
yti097BtZ+OBfZqx9CZgwQH+P70E5KiMuwoRBClR3YaKhAecpQ/JRzJargRY5HG/xdEnsakwjKC2
lpeXv5Kd5AyOPhP2/Xhti5coOcsZ+aceUHlphABgz8JdGLZDf8knCE3rjBlkwWBiN/ZHJf2e9J1q
Iha7TybtmtyjLKEuoxaiSFB5e2mGULJTdsuOGW1YK3k75hit3sECs4uoblrLOIdIktZtZHfpQ32x
LsiTSOyEh90ysC48QVhRGOXlRiq+AnXbjAeNZKHkzsIc6dv+Tf/uL8/BfreM+P/N+Z+fwsFE/JJB
K/33jdAMlu5IjR6OX8C1DYcnq/3Bxci6fX5t8nV1Y7TGhVQAa2uaopN1NMbihjuhFGjK6bPf7qJg
6Gil8JFRoqgfJpJSqvoAZ4Oz4vNLz2/K0LFt4mXR+S0/Js0534ZW1/3n16waoEFVWS7WNloGsdw4
4hj9SsMSVfn8Wr18o0qQ2j//mRqsB8+P/n3j+XP/+RVTXWIehahvbWyjzB6ffzYlVJe3gz/0/FGQ
sBxMYjnZwdSpz0G/HUtO4+qEUKXzPYUHK+mR6dZDU2z8oHUnNEBy3LYw//TJ1kmueUu66VgH03X0
mxaTH+9akSnaWc+jc5qGX5aSvSiq8CUTm7NRU5WMBMYbUTJtIyF2au7Xzj+P+ai4YQEyp0wfvgCy
BwD+uEnR0yVBP7pzS9Z1Fhcc8uggWED6SKynGazEom0IEkca0+CY3KETTZX4JETJI+uLYdtH1Kc4
Ttj6dPZNvYsYXDXd6GU6k+1o+CrEQt6rPrIoiFaTqTq8K9s45zXSyHZuJBOPcUtrdLhkrSztLY3p
A46JX1NkFm8qmxL39gSkyqynT1whzSqdKTg6cEpQCl1FCCiM0oiRZYS+U0Nt0ZBQ4EwdssZmYCNM
GprNgzhu0yJ89DGBcahTFyOJz3igs8oSFyWImigGrZlyjtCwAyP5rhBeWoDMtQiR16zGiOn6/hjo
EBhE5Mw6NnRwjZt5Zl5ehoO4lmfjN860LxBTCbluGuHVoB00A2XCaKJ9gdi2jVFTqAajPdKiJFsS
HBY8QSyx6ApDzon1DCCY27lyp/zXHPPYGYjZGKMXUhzaBrVY3XMMiKfAHtWZZLVq+fXFdBmF96ju
8xe/gEkEGvwKKgHqpqJNByMscjfPZjpxTZrtGu17nDwtF3akS7BIFJDjeMmdBtzkSorSmaCk7uGL
Ybkts79ijPIBzzuHpjEdVnOi7SxmAT2mh0ii51DjRD7FxJR07bLWpPlXVOG2kE5xCSxhKExEC3PL
iTwxPiFKtK7s699WOB8nOaUpZUooj0XonBHy2oRnFKj0NmVYkWAxgJimhe/hGabo5VYj1Llzin4c
vXaaUXNDgRIyZoqKXtwrrkRHGiT6kAB1ZBlxZMJiFpvpX/Cj9b40Jyzz9ETMaGKBzrk//CEU0Wmo
DHlSalfjkyWw/KtmwW+Mq9zNU/a2BG79SuaSbZdokUroD7M57YxZ4S6JqQbUuIF9z15Q0kGrWgZE
taoLGEh1FgM5/dKA0jtyHT+MSKaQ89E6G+VNTDgS9EJOX7lnqirSNwxitrZYsW6dumQulolm1yxl
cZlpoJhQ8g8XnwvJ9nuaEWC+7aoEciqBHd7kfwch6Q5SwsqtyoptdRUVeZRFrg77bNdR0sR+MLr+
XCTrCtFtIavoDEG4j20qugRSa2yoRZ8WmGr1vc4LQHIcSDbc+PiB6YIHUEo9k1jmdq7jQxdRqGQN
VV9eJtch+IqakUhGdF8iIgOW2ICcWXNNYiImiGQAttkzIo2CR1gwUi4McuAKOXEnpenWEVh0V+7U
fNOAlqEHxvC/JyH+p57ViANw8l7P811NLmPJaKplhjgmE+Lnjis4XFyoAk2sgsFnZAl2lkzi1VCz
ltw+jjDJ+CMa4sc48l4XGikmwpQ4yLK/m4Kz/c4PAVPIk3I2VVqOgnrPdYm9+ikBmhi4xCJi2yxH
g6vVLyPxih8J7UZZYVZJIKUchP0mVQVCqAhMAAawMhqz3SV99AnkInYw0e0BUBuoImem1j0D0jHA
luCjEomm6mpJ7crEhrovFMbEJIigoZIUWN5VsUSRTWcZWrGswzcC3c6xp1YWbFyO+J2eIemoBiVD
NG9IrMF+Y4TnXArkkyh3j1ru3grYWaRvFk47ihzjDfoTIbkEJ7LWV5XG0H7WMAGLCc12TnPGUJb8
XdY3WfBfBD9gTkHy6A4tIg7mfahRXxCePBjWwWeJLMyHmNCm9DMQlToOBSmeWg/zvSPo6Zs1LnYF
vfsks9Tfigbl8KB/p3r2Z2p1y9XGoYfZQQ+e3BPdkO3ER1oiy1loY3+TYDMjNbekggwLlfNSN9DS
kgPdnYPuGpVNCNXEuqvFgg5M6VNwm6GUa0aEIuZMKn2wKP3WTYC/h4nzkMf6NjU3fYDeMBcbCBfR
cBe7lwmEYVO8LA9x5xshF1Wok188+SvImRrXSXqPLCXchCAudnLEjKYm24ExDhoPoN9oC1tuxbSY
2o3VUUznDD56uMlIoMU1MCFhPYeBv+l77QzNAHGzphakIM/bTgrJ4mhS0ATZ5OWMeQazcQ1VJkcZ
BBaj0wHkTAZ0IsoIl9ONSdtkSYNBhD8ycsLpYlvKsC2T7sDu3UDIXNrUJHwgiOA9tcQ2w5aAdmVJ
mtRrmsvlDHJMmOh9yb7IEKLV3lORpkFmHuaWjHu1Qj1RDE2LcglDftnHuKlxUmpB6hSY8qFkYe2L
A7r8hDx2q94HbUG4Ktq3KGKCxhEG4cmAZCEw6RqSFptsjPqqSKXghJrIkBAA/DpW6Xo0Ome/nh2W
6D+aX4Y14UBMmWEKaLFRjlRT368qvSndAILBytC10zTSMy521gTmJu+Y70eGCo6i4L2pMcokQtHg
ltZiL2LQLo3pJvIRyAPFfJdMussC17fT0lAr4inikCi8WWlj2r6ZMeSEUlq1anaT8/guVFBgRxbk
oGsG+vAcRsRctrsA00vexPiW2Eyy2nhvEk2+Z+ppUghUgSHnCR0NzElMcGy1gGVrhq4lgam6qQ2P
qTN//DS7gYmYT0TVN/shgMrLPEDWo2GvyQFKc4tDfZ/Rhaot82Dl2Zfm+wsunil+QRAouQU7Ze7e
Jq5ALlbKGqq7cmhcnK20Xpk0xqDcSCmGE0j2Id4b5k+Zrj6gWLmWgIgtNnwOvhE9LEVMCa+vpF8l
0e5FXUmkVYvOOMBZIh7D7jm/2FpPeEApqW6eIF0Im5fZMLZQK2wpQtQgS5VrVmD/Moz2thLgSG8G
SMZt66TRSBNLyE8l6BW9njGMMTwoM3ljCZJw7nj8dqsFNSwtyElC+DGNZujpw0KDnvC0X1Uie4KJ
blImW7NbGb3T1+h/xIbJtiqmYIWbeOtH805thkuVFpGbK6EbRnSvpBAVPyFv2JCiDrPicgQS6tSB
Gyo1Pdt0ZJ2CQSJGt6P7UseFTeSHtRFLhvRpGMMmOerkI6z1gPGqpmNkFKW/2tD+mGLLjwUXZNDT
nvqOF6x887PZ3FYHa2zV2yzr+G6lVZlhSZspTtz5HsaRusEBPnuWtCMvnMYEib6yNGuHIdQYpoBM
kgy0QpBQiEygSz82csU551IGGYbbCStpowEGgKhtlhmhHbOB7mo4kgEMb47ZT1Pp0tqaUEMO3V1R
lHibptkFIcIog/2qENRXEm81IDHFgb3g5Lh9F+6SsZ2Maq+OavBSxgTlAK1vaqSKpqLqG7VqPw2r
HA5ku+8ni+OKpZVuP37m2lEuIVBhFXYEgySmfCKPMzLeQ0m7tSlk447HyssUoybM/IQCMnmdAvOb
VBDNUybF2jR5+wJ9NzhkKktZDk9KSwS4crygGn1SkiS2oVZ+AB30qemaRyZHzDXE4hT5lYYIeCQ4
iCAwYmSge7e8CpBQOZSkWJqUm0iwXBn156Cktye5VWCKG7Po11ZL5VQRWj5o4a8xZKQeBN9+QmfH
TybNoRjb5C3Zt4ohnbIQvpUAVVzZQJZAclzSVOs49bL4W9VVtJiotFHRuOWi7I2rbmsZlbAGCQ/J
Gbfs3NPECKg9GxwilTZB78swK5oRlKu4kRxLq/aVmDlFY34UMvvwkApuItE7gjqPUqih+TZNwqXG
WvAqMjQbouYjG+NmHSoDuskhMVwNYX6y13uZI7TcQ0th/2hDEHFGnvHRhHZODBTALRH6NI0ImihC
qlFHAK36H5FgEOLncp7pta3wQA9YykJpChxdwxw69BEyxSkgMxl4MCLy5AbdLILYxayWd4OQQS1x
+hT4kJQxMeIUTT+fsKWIY8cWXs9FMir6Xc0mEaedgG5ihGBLW7KnPM9pnxLh4LBpwRkYttzJ1ktT
Hup0E07d0nFDK8jNg8apzKD9ktlXgOn3a8bKU9he6Sm8CQTxkQAoeIrPGyhINT2QsftMujwh5sd0
qOaFddOKB39iWitqGSpI2o0TYmlNv+qchnaSdh1EBmLxdI+DzrOSJYQ2lNJNRnipo3Gzy9CWhndN
EtQ1KVPIaq3FL9vcMXePe3mJ7zireW5B8Z29KlU7FLFauCR5Xfte4uRdU8z4SkwrtDJPik7vNRCC
I5FSFMsSFyd1KYKc5sh1ntlmYDHftb7NmiDjqY33ktBfoFseeeKw1xoObMLQ4GHvK2D4pBQpSeKC
Vs7sDt4oKHZUggY5fiPq8V5pkZZMvL7i8r776EkVsEKyb6Xvog7EKxQgZ7aLTzGDeJhOUJmySnDT
VmPWJzJ3GYFGAYLZqoS0rbWkTo/j0udr4KLV4TdM4109tcneMhuuDlNlrFMHuHyQtJocK4JJYWg9
47YdFKKd45ciRcYQhO0PIQl/lZrmQNVy6LGYq48quVEG3v584NUtac5sgg7BDkFdgSsUHC5gJOHl
nsbaYxfAAF0r6HTRI+qVPhzDgiAfSxuWVgYebxlRXCT7nUOIEoLVWc63XY2+rlPnnNO2uh4U1OTw
QU23Q+NSI3zUChD2dV//nVh6NSucDlkHPTSeah0RI+qjwdJ8W/X94dQkodf383EW5WSfm+j+xrnc
W13bEFProx30I0eL/WtC8jtmEHmvLOMdDSDqSs2au54ajOBEWx/e5wAqL0CQe68qiLn6BhC+jxKI
9zP0VGFGFTMycs+1bK/kHUapFu30NHFdZ8JG0fA1THclhVMLpAYYV4myqmE7CLjqh7kQQb6Fvs0p
+B1pRinW8s9c3UI5kpxl1YdlRFlCZRydZCiTmAdIu0DYUcooDMup8poEjo0k+DexxiEyMxfmiaVS
+p7qyqZfUtbwVggKecF4G+mYzIgtBjcX5b8slL/hXEFRzzndEY0ocQdksOhVYVW3JCDHcrrWcrNw
9MjiQGtar1CMuAl1LlSDYeHAGf4ss9hgzjJ+SGtGE4LwvYNIt5H14QMHVcubWNcH+E4CiUkQLMp8
3AhVzJxDaMPrpH+bwQsWh5KeFNS3znKMQf4UW4YpwzI9mh7GwMkl1ZtPQm0JACRqUX34Bd5SLFg7
sUXnkXbhVyvSFIphBsQFAdjyQFlFIorTVNWDW44Gkw9WTxHVj1rphpWkIDwV9VxG5i5+K/pwm2tm
Gq0O6bRACtBAorYgXqVD8htCQr7MSPXlglFZsZxjNY5wEjVcOQQHAeOEOdACGVPp4M+RedNqBiID
w6uJ5legRNLJKCS7gMtmNz1SzaQc89usiN9mKYXfnG1+NSLSMkl/zS2NrqbS/LK/fWQ6vRetDaiy
zgWB6R7tTG0Mxk1QRR+qqKLL2nYDG2qkYuZtOtpqLA2HDIXLlOPbJ/cnAgboagFFjAGroVaGDVsX
owm12BlDChFK6r99mUxcGaV44VOdTH7t47ruYRmn0oY0tUXTIn2lvvWWzzH+lfS5WDF88sdTNKYf
ptQM7gxf9VCNMMcI8JRsPRILBDnVVz+osJi4ywv4i84EVG9vWYRZxtQtxVznm17yjyx0MRGflroK
iJtDDCW9llbF2TAbBaSemOK07sHmFV2TsQV5a1o3k2QAx599VP9V82bmua1PRKWNRYUttVBuasv6
l0tqbacBGU2CKLhoVOUS+5Nvphn7HD2ekbUvH8Ua6kivb7Ja3dVFrnsGygMlNTrXFyhCTZycip+z
CmUifgSqJDEq8Mlz1OtDVhSzVbdEWoKQD8p1kseWp1Bb7IJC/YkywTpHcXmZRUydg6yMG5CpoLVM
HC9ZTiGv6o4eaxsfrBz5iswsrRyu7/eA8CRj4V9zIqzQ9oKYNRqmDv67kpPXOyuI9HvmGWH8VZeF
cTFpR3NqmFZ6b9wtxHcZVj88L+rkaKXwN1c7d9BNnZObcDa6+jeg8eYUNVqJoVRm10KJAUU9WFc+
ZffStS/ErNiQFp6shjAwvMFfeL0jOD2DGalGIi2mDYoDQ0BR7AtoECaZFUOifxXMtYyUdQSN1XUf
QSDc48LQiBLllByW+UOe5syTtWTv+424ngbsh0q3iCzblkxffPzCwEJaQBTzlOZSCyYohiCjzxGE
2qb57CCn1c3ENGkeMHXoNbyCpmvYrATwdxJeHjGfG1uLcmb7M+2IkR1uHUtW6sWyaDiVzKsqjOKP
3i1JZJn2YQGfj824/Iz1kRgi4STX+oG99jLwzt5LX9uNopKuQwh/u7jhHswWWnv+GDkVe34NR0ZA
zZAfCPL4CWKk79nA4t9iy2IjIWpK79mf9eonDciNiCQTeXGxkHf+9w/Dqb4O7WKo0rRsN1paEZ+f
Px5UhjkxqF4OEf0w2Rz8idR8/tDyz79Ps0qHifD8/D8fPn/9f/3+v1+f+5rH9e9zw2TCOLiSMPzl
fxnikVB4xMs/z4+e/zyh3HWPM/Xfp8+Pnl97fvffD/+Pr/2PT58/50ObKfsfCbQhkWa682R7+0nJ
s5mWp/ifD59ffX4+KyPfEjJoH7JFDMrySJ7/cHXhuP33uTD7/+9z0lnoHTZ29DCyGeLqLKwtYGzy
WqWVuSPueOZZCu1W9bNVWkIY9UeCAp8s26wHVReKobabYXHblklJ8/y0reb/+41k+RFDh+zKReX9
+4Xnjz0/FWgKufoQ7p9fijRV3RFGjZOtExNiahW4Pc+fe37n+U+R1YxuOXS+xJGCcRsGKZ8uD+P5
7VbWtG0h/0yqrCEYtnrcrTpagQiK2J7CAcrWQisyKob5fspeXJVMf9W4vbUxA5q+nuq1XhAe9vxH
HlsEEWFRz+gbZxQiUGeMov0dBbQWuanR/YwlIJJs4GrNxCxsGsaFRHYkwMa8aKE4xQsoKn9e4Mun
z69l2YB0uzPAgdbgagupx97w/E4f5NLs+GQYpgNd+X+/lxK0y/ve6TsfOBrZ4MtfeP7tMhAW8ojQ
k8IK5vTf/+8//5fnn/3Pzzy/NbZMUqQhxxX6Xw8q+a9H9vzp5zf+29/+/377318ozbhxra7Z/vvZ
//b/LEg0iZJ6n0oUwDCzWP7MDJACAZR2GFi3QUW4KEv47IypPSS0nsFJQc/oTVJyMiGidflFuC2p
2ZXPVKAIt5De8y0xefVB6AamSglzfFIk+rB34jYlwRHdSlWA8gKxQhqY8NXX4l9dDbNdXzGIr1NK
/ZrKhROnxikbUoGg6/TEmFnKPidPK1dGCDAwiHqrcX1mH4JOK6Bpaxpv1isFWHFKBpY0qxKRzork
xLaJb5dBX2FWYljf5zXCT5OziDoCNWhgeOTZnz4g+Lou0UBRC9hdMl06WnQ2dnnURXrx2uoMECqi
cFH6gHWhS2ZTdDPvbvErkhUVbKtRuslGfqa8bdZjKiJEiGIvZQv2egJtoKXC4JE4l4lkbANzxM9V
dJdUKtjMIr87jRKDpY4JpqQwpusWNXhKrmpfjJNNmseIcQ0tsTaXRPxgkCSsSjvC/ZgQSpqlUF8K
Zot+fA79OV1ns4WERmp/tSAh6DGuDFu2pH0RDh3yU2LkiT7fBSYGENGw3hNklS1zEOK1IL0GHYoe
AoaIsP7qCODZ1HnzLRqbJE1bBo0aE/0kuRA4jSZaK9FQh/h1/SfmOPL3qvZpaMqXnHSYZxuaaeok
eZqOdjwsEAYU5z5Bbmik1Tsug4zMOzgndRsEq8qkTyolpFnGUjMD5GB9ENRi3FYGZ4eAGSwJ7/Xe
GIQTc4K6b18rkbpY4mTa5jBMAEavGQafhkQ6DIqpoR/rYqc1i6PQEog2aP5ZkNXvvFr6tjwcgUuY
5ohMSmLcgQzMMcYkfv7XSKN96g8Yx4NKOIY5PTS2M5hCRJRv9FQ+BVBGFLGHqtvQDqiQwMBFltd5
Ij3EVvmjJ8SqBZgr+NUj7QBumHC+ZIJ+6/V6vNB7lMEg/x/2zqs5biTb819lYp4veuET2Lg9Dyxf
LJZoJVIvCJIS4b3Hp99fJtVNtWbizuw+b4SEAFCGKCDNyXP+ZpM6IMBcR/h7gR5NTTLkqNn6DGsq
TQ+Gxyqo8LVLEdyl9uDcdJn55piw+OPsAccAEGRuAW7XfhpaHbmUbvkS7bUQuzZ9MZO9nUpcr9u9
UgyUC79R23i4Wl13JSQ+q882VcKoZuXGQnGFmNUqKGkDgW0Loa8pY5mbMhWv4dBEn0vSW0HgV2us
srf1iHBbQF53G+TBUU9jHOHyB1Mq8tfcIc23NFKdpfNglN0py30wcJimru18hFZnO/vBirx9VwVX
bYTRiW0XjCMlfhgTBHNIWFM7PNVZ81WvuIK8AgSbBzdVaVy30cTSj/s9aJvBIRS0+vmbkboaVgbw
BMyWFJ4WGaBpwGGlOPetEyd4jGJA1Uuho6mD1P8KVeVVFwVX5eKS66V/oB6hvbJcA1GhHwpUkC/C
/tIGYTdC7GkbJJUYzrfWiBpfpeUhmNq8fsld0gYtColry0V8zwbfZpDaA/yStlux2ONd3jWgDBOA
MtxbAMxdpJ2J6RHwMwDdzsVlJ+LwWvTMySFlIduOw+1kGV89HBFBwxTgL830Ybbjftem0i4mEs55
iILXjhRaj13kGbOG8XLqua66T67jrkI+EKeHLVUTevc0DMBi5gt/IDOFjr3YIP67dRakuCvRjfd9
OVK2HO/rttXBlkbfTQvv3ppkwbZzwPxOhmkQw/OlVInBuGATDWbH91eNFEhv8w69k8TcaMMnLtFc
my0WeE1P6sOe2npXoFFJGR8kLP6Pl0U4dkjngSYFyLFbNMSJxwRSBWpAeQrS2G2d/GBaCAs5WvQJ
ZdERjJZUQqB6tw0QWT90OLXXC7gwilUPOK9BahpuxrZdVqZH7mOusFUN9NA+Yp70mqCUSqKt+DYl
SBKODQ7H1aB/1vS65a6jp685KGXW3XypOx7Etl5sh6QnhV9aJHgskV2Q5YNsUU93U2eCB7djssXa
ejGr5bIDXJM5YX4lQWa0XFEO8SmtlnzT5PmJPClmxAqAHqOYnaDwPNei2fUd+P9xWtLj3PCg/aVF
rjxGnKYaAtII05NIwYBk0/QpJW9/HCsKKzjKIJqBtZ5mIdSvT3giAHhFL/8pcymm625y1S8a+OgZ
qoVrQmHSG2sVOkDh52E+9U2SHevtPOY3+FYxphb+M7LBJPM7KL5u8zn19BjMTHXnUtQqlhgVUZeZ
OdfEN1d2VdekhJPmp2akA5GzI9pbppdAr8+jPleI5vDrExjvhg4l28uhINfRPc5cjgFUF/9JcDl5
DRABFVC+DkFvF3E7yszQoOQ59cKCz+y2FvZ92XYhPubOY5yhbJhgvXPspYLNKDfGmEKmCIuHSIui
Y5Q3/nG2p8dIQ6iiLaz5aBDtAS9h02hOuHFy4AQJOChclwvjUPs4LsnsIYaFu0l69OiCdUHNOtJr
S2OHqyyn5Mb8c08dvl+i/EAbxxTmNurE0JmEc5O8cm807rU0Q+RHjPrag1sOLvJLPnVSX7zYET4u
JJzmtDt6pscuhXTMZ9zCWhu+hgBJ4+8KNBHz5skKwf4bPjhPFdKrje3RFEy5UYfIspNBZ8G2trum
P6bB19DukdhWF2W17Yi94NzeRLKFpzbzQZeky4UrfQoduYioTaRLSrlRe7+cwwuPedOFYNSYCclJ
uXLStIqQNrR60JcpxhN9z4KukM/yY9PKGLWPnXClU3Fe2TXFzr0hlVmVRGqYhqxZCn03tR1aCXKT
CAcokzqOQ7M8LjXZGD+z9q42pODqxVCBeMGRKW9uh84zDq5AsciTmyUDyKt1dbYa8fFCqQqx2GNf
wTprSucqEiUDhGuax7kvraPaa3TNPFajW5LMIBUbSo3YGrVwYjGHJQdH6hrUnstSd+3aQLii+IQ3
t3HsWs84gmMfIjc4ODVqJmYK6DfEZNskXWnPh8i6pSxSHgvDq3dR4iHK1j4tI3Eea718Rdmg5hGW
+joINSg7orWOlWlYx9ZC8b5nDkUGHvSBMBkqpXQyWpe+QK5f6ollAWoKFYDSimrd3Nr4ZAysZahj
XldBEO8MrEVJcbPk3eA1+jbKdYza9HLPGAPA9ItFYugPmVyBcSFGmiRElI58MRjQlzQmNFS9Kh8g
bhKDcGZDfvVQdouxm6iPHhe5UfdfHVqkFLOcZA63O0RATz4DIrcfG39CQ8UDK7BafKzaRMaCyIws
QKXjruxBvNQEvL4UEv5ogOpwTuCUl/MSrPvWu7Os8amq4NQNi8RKJkvSbiN9erGgxzPui8M4VZf/
ldtDG9mdNp1NxAgX/0ByB/HNkJmXnDXik+kOE4p0I2CH6V+XbxELiIQ04QZ4NXqOG/++ftHuy0tK
UzogVZDaMhZEczkhIF7BaBKn6GF5Ql7s2/SJikXwEN3nYD12YkbhdJW/IaIoO+W0I+1JBbGCl0Qp
AIddG4MaAneK5eRYt91jIQXHkCDZMqgvd+hJNyNCr9te36HqGA17/Xb51L2WHM7ABjE822C4VFMD
fDLpvga2ouvukT/lUosD/tVc6LeQ0SgS5rDBAd64p/jFYBUDPdXnQwtwBvjG2iXcqS7ZEDk30w5G
iGljHPAKGAaxmgqh0Xvj6QYBq018jcmkewHNGKDFvUamVNtCO0+k0JR3ml/Da/MEOg3hgg38WBQJ
Mkqv3yqmMxzu7txvztm8075ax+COfDyxXgsdy0J79yKITsQMDCvmU/Jl/hR8m+CGfxnRwO524cmI
DzYE/n41Mmi7LCS3do3h8wq5/vGE+OxSsei+KB9pBzDgF6oTVI1O2WXyAuOywlhkY9hbjDVsdJQy
8BYQexF46LULbBQFCBQyatikXBOJMW4AifdvTqAtdtNLWF84t9/9btvNQOVPMzxvr2Yy3Nv13hd3
Wrb7Sa79+l3r/G9Fn1+XcdG1v//d9NBzJy6cw7I4fPv97wBPdEcnnHCEBzTVcByX11+fb2OgM7//
3fivqp7GJLMMiJr6sdKArGzSN+2y3Kcv/TG8ReU0A7ew1YPrWKznfEdaUZy8q+WVFkJcC0Yvk9ou
s7vGFjAgbMKfTOqkJuEu8g5BcY1m51ihobq2tJ3mY1DrETfsTCB/jyiagAz8vLyh7rfNt/kTKhxX
cED31efhJrnN76vPHRmHlbluvid4LHmP2bMNwWU3nLMjcz84TJ0GC7F+b+1mKhI7ccNgBtYA9wvm
WYaAC3j7FsSmeYclsL2md6yQeQNZutiwo7rP4goZ5ols9skdNn6//d4M39z7/IQcb/QGMQFCg3iD
AYWxh3vJKm2NYNpT8gIYUsdQDmjxxXhHYeG+5qFDtUGrmFfo1eg1aMD6gZIdIMwGJ+eGJttRfrwF
bFZ/AWLhncvtGaIEXF1ywxn37wgk6knEBNn77AWs/la7sT6jgrn1N+H35QVjtY21i+8zqdNoPnoY
fZ76g76PdvYZXigew9UK+tQG6n13gwwggOf8S4myCKwXkE0b4M6QI+mnAjbAS7JZxYfCQa71gh42
f5ISAPeWvvqOMFksNkQH624Vr/eIWSL2SQU7gkB42UvixSU8BeTUNwbOngj5EOmcSJGjLi7VG2i2
wPjO85ooY63VexQZDvzEcGtdG9/wl6/30zNLcC6VCXznHOun+dJ/Yl25I3LbEpvvNRhDaym0cH5y
voIkBCG6OSY7b/NvWr4U9/+nhu+aumG7wvV90/5rw0fIvgXRZY5n0xvOcJYwj2aMoXk9CP/RlAhT
HEDWxVdoMyCbIBo9wEhqpeK3xCr/m4vBCOGfLsawbRDPuo33wa+90Em6yW38YTzHJrlC/mMyGhWb
mVuERBsMG+aPNTw7vKxZV4Wfqu5TSAEXmuUD/JH4k7qc//U6/W+EBX8MC+0//pvj17KSkX3U/XL4
j/sy599/y8/8+Z6/fuIfV/FrU7blW/c/vmv3vTw/59/bX9/0l2/mr/+4uvVz9/yXg41yqrjpvzfz
7fe2zzp1FfwO+c7/9MW/ff9P/C6E8L2fHpz8Az8+KH/B739HNrb4/trFr333s+nF+8d+eF4I4zes
K3QD0KaFT49nYDrxw/NCWL8Jk2yxbgnPNoTvYm3xh+uF+Zvu4KssXMs2hbBsWmNb9l30+99t/Tff
w/3Yw/RCGKbnG/83rhdU0v/a1GxPWJZv6iZRumDoN38xvXDM2fXdMh72DQ6BURegKBvWJzsW8Spa
qBmCYXvstDfABtCCSWZU4NY3RT+htZq4pJ28DJSxhtEFCaovVWl/0jvv3hsQdAiLKrgc6repz06D
B5NRaO45LuUwHSM9ooF3TNAuBbknFScIaXAsgmBVgrGbPfTn3EBaKj7EPlqIs7GcQbPdVD4KqJUl
ntsppWOaNxnoYHiW45WNowUMOn3jBCN+2uQ9jFpgdmZwkXLJO47bwDKeEwPnt5lQVp8eAg/sjxnb
N/58O2T+fUNKD6vee+Aqb1Hjnl0neelH/1PrRlf4Qp2mjiqN3pxRZqag0uXQJXsG0GpoHpeouo+C
8nYI6qc2a+CqINeqM7HkgfiM9/l1L9K3AQu3letUj4D03sqwI+tQcpuFa964lXPZOMbJLLhPacg1
h6J5BB5bxdHWys0dRT0wOMVZWmMxhu08xz4PfvKYDcEuNEaTRW+L5iulzxpmS+MdYp3bFrQl6Sc+
kgQOWtt+QHY5J+mQpRvLnTHA0gjVXJ6qne49G+nCiKqoXnMN2VAhVZFke90uAMSxso5cb1Pp3sGe
3K+B6F4DWeWMMca6yBJtVY45LLQcEm2AhIWrWooGJsZdvhrussYWEjOhiHAMl40DgBV0bFP7ZhEA
TCrL3MsvTuzAA7CuLlv7Zldfwpn7UGUWetiT94XUx4xOJvo6YZkhvkXFnkopUAQoWCP6CVXhHLAd
X48SVG6T9I/b8dwXfn1hLcWmrxvs3Cl5rfUlfEhbSXQQPdWmsnhrrQX3gaTYl3F4jgVNh/+7zmvB
8AoG964UX5rOGy79LAS4qrEYavz7RDTFOg6vQkA8LS6SIgL80OqgnKI8WbY2xS3gjGimDsaridI6
MNtb0k9rI4O9F/aVvrag3/qoYzvk1RYdVyQh4r0Pps8jiAFagqyzIw5DAHJogCoiO0vg+xO52mHD
koxpQH+rxKCvjdm6yQf6TKOzVJjCLzHqzGnM84VWk+vOzRCTIDSNEM2egrrDHGSkOVuKXwU/s9qy
WEfTJaimg5m9TgChQB/BhyvMW79jFg+R6YQNp/vibJYI13rIuvSZ/51UWhTnt5VpbQy0uPETfcMi
eCJ3KDtenR6yCJun3HHO05y+TT6xjmlyVxqz/OKM+4gFRGCDeQ/1LwYLLdrohMSAhuFuc7JHmogY
ShTFcp5VWCAXuIzhowFSECUKd6CZQvNv2uZxTKAZoDmBvS4warqYRqeTCmN1lZ8Ci+YQW/fCJ90w
VNQLyFMs6Utah9sUvLNZc697roJs2JvdGOt+3NpLfB8vE0LOxrUXAUXwBJ2mGSAbkdS5SEviFntC
LiQPLjtLpJss4nXXS14sQ7TUQnxcQOrgsWiied/zCIUt7s3GIgS0QSvUIFIqP/bhe08QolzGU6sI
KJFEJFmdMdv4on0UKX/XFegRMNbuonaG0weCxkWudKyuC+Drq5xV/7bOWY5Waf6iMZChGVQf8oqB
pcAxdFVGiOC1qP6EQDZMHf0CHThRkxm3vUfhPQnrfp+3EqJSEbqNDX4Ivin7bA8jfY7FeUKWH3xJ
82yW/huAOqQYkZ5vo3paBzWwvbTClsPWgFxpLC1D6zqNlmMTWebGqvlBfvS5bRmOUlEitj5ap3ik
xFr05PHqFhETv0MaHIIPk0EKk5NENyy1qzCAeA9Y24+tOzwHN1MH7NAjQLeNFK2CJH2zyhyRJK0o
t0PknEeNJzjYDk4nIdCTAUdL2MPeg947+9KD6A4Uv77S8wbqfQ+VWc8plPkCSSU9Hx3Wn/0mjEhU
YlOJ0UkKvNooIJykoBtG2782LHNrW5+ohoObD4qTWQVQlMUqNIwU3EXyDarjnTXytFLnkRRkTmYo
XbZlRdKsnlGqTGFBFK1zPzD5rlwroutlHiojJlhEm+Yix5KwNW9gCCTr0O9uRRaBN+u/Tf300FDC
YQ3aMVi4pOHTb6qVT/6+S9FaSuCPd+5utEFE5S3yApUocYyM0VwcGW4LuznUFqtxNWFhDIhck8aF
llobrAZKYvAErQHxj/jFGqpP09w9i754i5AuTZb+qaxpBoaRfdM1+mJuUdsMzXyXUxDfxIN9AGYC
79HXkKPSo8sa/9jLqQ3gsji7mtF+DhB3CMk2BKZ7XkaBGI6OkKTOCBwMlCuiYEM+bkNwxDy16N91
t/vsLSEqUdl8s1g5ks1F/RT3gLyrkMlIM6Ry7wT8VLj0ZYAVDZNTdtZaVOOXArkbkeTP+ph+aSpd
Ulwv4ol5khp/pevfHWhXKy+YvnYB/KbUziDQhs+E4MNqqE7O+BR1JYiXxgF2Y+Dz00xIj40ug42f
uge/59Oi6xB3b4t9mOOfBy11pWUhg1RodJu+kuU5od23A6msxgtB9PTmzdA3q7qfpu0iB0h3Qv50
AKp6oUM5gJl/WU8B6rbooAUDP2LsDcbkaAQKZ4uLzACBzXPN9G6bC1gbajqk80BPIuLIZPSFujkC
uMZuiBkQtVC7X+bucUrJ309ljykJVLDGsW90tMhiQ4+g5TBTRtaV05UyfiNs0JzqThv5LZF/ZbVG
wOiGZFVU62i0GqzitOgsQ5e4Mq8EmASw+cZ5XvRH1XJ8C3Nwz8cugpR2VGguFCxSdT1T3NYuXFJa
i43Qq9Z+GofgC3l2vKugL4ZnHwAUDQkJPWcSHRpJwTWwo4hUsOD56/jJGFW0KTukuOLiO+lr3M4c
t9rWevDc9Y6DqVK0iXopoYX4s/icl4RKqUaY5aZbxwf6XbIGdmHtoI9o33LLi73put1lBxDjfVPP
ZQeUcMBbcG6whWxAyg74chgId3eI6ROBP0W1yywh80RtroLj8dg0voEVMwhQfVoDjZLfhnWNeJZ0
m61XAR2FlbYYx7Bl836st+S2i4ElP5WZAJ1YnI4Se1r3ln7neX17rCD94d+Rt0dAvFToWXP3SC6P
Nvlzp6fGAFuCGoM8VJte7gXbOWwhf9svo0HmXmiiPbp1V67cecR7KDaRXsm9T7YLWSptAaL4XuND
8sBSQ7PaS99svC2Kfq43mvtFxJuptc9GHlFniF0yEykaHTaOmMYqSXvEC6EOtrYEsRTyWgru4xEo
/4PToHpcqxfqlCZH0ZsCAVSY49IZIRnuTQx5gecZhvQkPHFi3F6APmKpVpypOOibwkTGz52N8CTc
7lT1EZIhGWqoTd6ibNwh0VGa+s6SuVlPZml924IjZ0/k4UnpFMVd4Hx3pyK4axfgEq0/vJYA8E6R
0GGl3mSRe65qUiqkl50jf+XBjb5WXoj0MJnPOBywjumSbFM3NBiv1SeQTgHiYWo3FSYhjpu9qaO4
QrWv78WCwHJyl+TueEyMZjqqvQysQyEQ3pPWn0lJkXwyxVOBLSboY2qIS+8+CshI21Km1ccoRQFR
p2IJ9v2PY3MKsRAsom95N5tHPZ7Qp3zftYEwzQJYiBHwd7SmMiklBWAMssi/zMc2XhPmYGxDsWdX
5uapLgftskns6hg6+K3KI3OMWU75IaKTkzegPOZlCC7ITStffj8cq89WHCA/VXYC/gOw+DLvxssO
xsjGHBEe0IU7kKsdWBsKgoC0iMeTG0SUGE2SD0Dfz/mCrrDh+c5lnRfu+15gU+gm/U2qS55Tb+lr
NEmxrjbcxN6oM5b8EC60dN4G7UeAzleG5VwFlGC/V1xnBZ70KW2CYu05unseA5Bkg98PlyOF/qtZ
004JCHBV1I67Vjt3uXNZjCZYRmvMLmvRUwNr8QgzSzeERsWhs0RnK4d6KEZis2rUzfsMGNapXaYI
5gdCV7OBWHQGLAAIijV+rZZwJyaR3sB2A/ObTk95L/LPVe87G+wOrYu0cAjP0Z21eu52JNz7n/IL
PxIxP+dnjV+yVHK1bruWZ7kujcXzLWlh+VN6NvM1c7Hhse47mMaQxjdyrYqgAXzCwrvvG6IaS2dZ
MqB4acfMXv8vf982oHy4HtVH/ZdsgQ8abva7qt+3YnpwlvrcCIJJiXGI028E+2bb4l3gRsfAWP5N
bprUy885sfefLlzDNW3D133vlz9N8K/Z8VL0+2xmnSgXjG3vk4+eyeSD0l1sfa9HyLT+/9zXf5L7
kg6o/2Py606mo/62fk7L7vnn7NePD/5If/nubzaZJSZLn3yV7Xp85x+Wr7r9G9V4OHSObwvTlUnO
P9Jfzm++bese+TfTEDL/9ZH+Mn+zPQeGt2v5hqsbfOqPBOBfEpkfic2/9CdL/NKjsJY1HNgNhuEa
pMEcQ/y1R/lwBLoAa/JL8Grg7qIAvywm5VVvwhydsKVswb1caG376AHPXulzcMR5/nHJtWsaokBM
Up+p4TUX9uAK1G6hOuFHmW7mzCY2CsdrZDgygbpOwHAcNB6kNeKb2YLeqdkZYg9ofUVG4u2AJM8X
QILJsOW3cIIfrQXlbZ0SWdMXZ4Amu7r2WI6QAdfLxTlY4AIDt4e1ZGD71Ig73y8fEoRWAUG+elVB
8cvut30+X9pSNyeYYHYVJyeFq5FH4ir1Z8BDZnoLMfbFSpZwteyLCr5orbe3qcMsZ9Zk/pmPmdQd
dO2ZJDNzck4EJhU4AwkjYL2tsV7Isp1uo3NdbouKzETbX/cT85SZtYdh8qDEl29jxJvjTDLzbPuh
H+312KefNUGcXFj8ZifANWRsb5aSwkHaoxDqh3B1DHszd6yK09q8rTOktlyYlUiWIMnW1bC2fcRP
tK+dgzxpXTyjNjMgK9XOCWTSplmZoNOIZzFtmpoHg/XFWqeMscDEdyRMCK4xuU73ShNo/RvTZz0Z
rtCdQIlszK+cnJ+bchdajVKuUQzXzEEoH5oBKJ042qf6wU0qsHzT3ltMYFV9eloSRn/4KvDwzPi5
niNkseeYQqqXYqFynYbOJyfs7+weT0yZ10vlOruHKbgecXQyLWl1BykfdJh2BleXryAsvjR5etJY
7GLHiWWBv9xm8W3lvuoT6qJVRjWbmzBX5XQ7T8U+mYd0A3UujS+1Cm571Qf3zrRcRzxrM4jL3RgP
B0fHU8Ob4D8ZQO+ovJAwNGaxjrLoobdGbx813VVamViYi+EeqRKKX1m/h6ebbgfBytxp223Lw2Qt
g5XXnBhf8myy1q5F7iD00pNb1ngxNvASp5s2KrK90zLRDggcWrgrr0hmPeZe9ZhGKdhn/TNsvS9V
iqhaOtjoDArjc1oUr/NwpfvFlZmneLNhWFLbC8JgroCBM22rrrwrR5cqKprakY20YUVojmc76K0e
deDg2nXas1mcBStQKNoOdG3JpC/3Du7rF5BAsQDrqAXiG9FNgIisziIF8eemdWNUswp+Yg4dEX+B
lOJLNs6P8Pxa1sSbwOu+9ynQ3tQDALZkdYw5Uf5QgfTxzcGl9BwiX2w/1ZbPEj1ilVGA9FpX8AuL
wbrJusHeh7pGTUm3vtVDA9d6HtZ+Ex0Ch1Vmoxf60UIb5TiiUvG+93FOqw0CM9S0AUyoDfkr9NTl
YSv35GC8gTH0+OPFhOJaneXwQ3v7Y19bKmeNphTaF+q1n74uR+/RrvRuXZkg0KaxM/Y0zPcjCgEd
+b44oUhnlh3Qr8Dl6eQCjxSHFIHdYvbs9fErAczE8KHXzb4NpZJzFuERB1YhDvx9hB0YClQSH1/5
JU5IC+sJtTdaFRL4qQFw4Y9T6nzSmJCiYkly/OP95Oh+fHJmLlkvDmwW5cml7Lgk/yZfhImhmQmj
VZ3TpU+XeovawP92DqEOu5L048cn1btiIXmwcQk+SreNozr3/k2d+j51YoiT29Afmq3X0Lqdobxr
eycg8xLb9xAUL+d5V41p8gxCWpCKY7jxrKexfAiWHnZ3jbpVXYr62pCumGM32Zf5MOz6GtLrOJT3
4zw3V70JAQAJljNCXriNdagRNVURH0CuFIOJLV24PE/RgGza2jcXsAWVVlExIJM41cl5yQP7NM3D
fY4EMGgKNBYCuEprc8m8YyPMGnhv+dB62rgi2jtpuJ6hKoxuJoEw6JPusl8eJ4PajDcDwQ6Wx8Yi
XepoT4vlgRbVmgX9gaQ7lymIfVPHc2ppn1FfEnutsNo9vKMXe0LNuwN0t4/awaOcE8Cowv8PLBCu
dZqXHzQPob65/15EfXvr6kF5bQ64M3nDRmhdf0/MFx+XsrjuA5Ku7oRfmosqXz5jNZBEwVZr3WZT
RW6yaYX+OHTRskvD2jumPhNua+Ac9K2vJork0U1D68LsD/mEcq7lkhs3hLlA9xV9MdBN6HOuGEku
hjAPqXPgFO6aYMRlx0okBitqSJrt1bFH3swa/MM0egh6DxJdpjZLHHwaBhzLiCagGcU67B9YR4De
yP2SgR2Qv7JJpGASIgbjkCVHd4K69s4DWvrYXTsTor+NxL+pTSAxSIkiZX8cz5Vu7qp+3kVTidGw
OeH3rjbQ6lndHWmhODG22O9NUO5cTSsOlV3VxzCN6mPz554693EoluqzVkzooUtsG4S46jgXzO5w
HsdNTKwAYA6H2VgzgHjJV+0KQEEM+w5NvhhxN5f8FYhCqns9hEq1ocgJWEzteg7Sb5Q1v1Bx8jZz
3FPBISow7aE4vGcMZNogNmQuRCUQ5MaIxhxhbegeuecO4PEgxh3fdyPDRzpPHmujDV0jrV7tcEFv
ycVgUAIDaZHchiwo8DnIZjHvx8UDVC3qYzkj3uInqKeo57rkcnCM5COGd+zuapf8lXzqUbLAfDSr
/SChah9PuZc8l1Zu1J56IZvT786sg9bKp/xYSvih2qiG8HGo9pa6n1ddhdanImgpSpfafDDBqlwQ
vQQNGajcrR/Us7eNBWq22jWIG9A+13CAI7m8EUKvDnr80oZVdwz0AJ2vsKBiou6jvEWL3HSk3TZ9
gSqlOlQbdb+lFgOJWzyZNb05fmw0wJI/HaoX1LnFfarLBNJGN6Loqe6pam5qL81xlUgDz1up9vax
+WiDHw1RZPZBp2MhWq6DoAsz71NalNhnyOFObTKJvnQU6FIdj3FVMT7V31HnAZapnt17H9VLEJtq
F/gTQ1s6rz8enFD0pn/1DC0Mo5JRgGaRD21Qffa9577vO0n1KhJEEdXD+nhEH0y8j3OigIRbZ6gv
fPRWVyIvXfXsVG9Wr5gaCfA60j8bwPN/dN6m5Q6o4zYR9Lt4EDkSJgxLRUbNTXUZ1ZUosfzoXx/n
jNDYida0d1NYSg1KshE9+VXRTrvWGCEwSIyneu39DfIcRWiSKA6+6j7ltKOuRe1R/Ln3yzmtqcM1
LCkqMZ5ECcesHLbwT+AaREtz6cdIlqmBY2Clo/YKPzKAOzaAZniEhhwyPp5obiMVh9kDj7mKIQe3
CRU12QVVlyzbKIILFRqMlA6koD4Fydkokuf7OHv2xzp575KWK6yLcUmCleqSbmuzBmuzaKM6JyBx
Qj71ocoybooEPKN60EUt+Zyqt6pN4DHno/EV0Hj7lBWIRFT7js2n1ZP+6bj1XAydIUsxNE60ufcn
LB9zJQduXZ3MB6T40y7Z6n8Oz45P/KEO1Z7aqHFbnQtKlBqK2t9/DJdZsJB2UyPn+y7f/1T4IeWI
tMXa5E/UuguzM9976idMir/5/poZNstG4dong/hor3bVSwqP/XEYmrpACdXVXoaqiqKXoEvzXSh/
0iAdTtXex+ZfnSuU4erHe8Jc3pp/9RUTaxWSftGb+ppMfS4I9UvHsVAw/vjYv/rsL+eoOLrrpSUv
HctrVa/qmXgWo4NTlDxV4vzjtsioG02HpKmcjgqD7mOHTEBqM0g1049zACDpbKYOzLExxW4ie5hr
fY6eiXwW6hPhTDIYFjxfoz78r75GvfDTZ/xZbGCsnAr546PG+mJE6Kqod71/3ft7qTKjtuBxNwxy
ujv1utq48nrfXx2ohuo5DQWBBIaJdmT6r+AOws2N6vHQutW8GfqyaPaDLA24sjQQRx5hAWBZBVyH
P1kd0cbg05WVMOp0pZEel7tSxgZaQpRQqyghcrmYMMgfG91GGkj2iBmQEIWOEbVLeMGBLHg0eUxl
dNbIeTLI/IDUK1y9OvTUyKuOEz83GC7Q1nwHtStkuxq21TGlayZib+5ubCSmtqPVf8vtCuMOOXTo
cqMQ9+rQVjNCUjyQM82BUwuMy+XIM+hhwW0Ljuq3qFPqB6lNSPljN+TYQfrOVO1bGQxEMkqI5dTo
+fgrQFtujqGMLTQmBpZ6cg4ECZOu+gmya+QBrkAhiChllnOq2ms73BJ7GqIcQJ0Mz91xscGcOAzE
cqP2DGdYk5MldyuH3km+Ve01UFYaI1j2eBFzIXJoT0eTJqhQ+ep4RDFiPyNwZHeOjg+4DK+EDKdy
8u6MksFjNyxUfTQZLC5yuHnf053wCJh8zK3F2CTyd3p12xzVXs0PQx2gv0pqJzI35lUgB2n1w9XG
pRKzLgKnl+XX7pgXOr9blwFFyVoeJ/gIMK3XB4iXyOoSOkNgtm00CbMxBIUlu96shde1U05b1XB8
yVpxwJQx6MrdoJMEFTs41X4oxSBhoqMdQY5N7fYypC5MHZuEPtkrcoAiDag9nhHzwsdJfYi0dd/g
f5nKH/Gxyb1E4BAEHfTP846ccTqpGdC1GNpXttNsoWHfqG9TzA+197FRZIzOaL/0FN836osyNXep
XXdCyhI5l3RlNch6dTaLsctgCHvcP+q1I2NwtalVU8OC1UJMd69Db0ZkR76qlRaLg65+DuSjUa3N
81HeQYaXYweJCZpbZ+EIUUFUHczLIg9nggHZ+NQmJkcI3L4I30j21RuTNCdfDaid+nl8kKIwRz8c
p6Ou26jCfhznYT3u0wrdvyallJV047H0hiinfAesh9CTs3Ecc3FO8SqZcscAwcFjGLBRh/90LmlW
SFy1q3w8DWZRfkLOCQhWgAQ3tibENSSK0L33UzvYLvkIMNnV7pBXTI6xHohtRIWWajKqvAh3QTdb
cmhh+hJvGt1bro38dtYLsbdhd2ZVfVe1iwcLpLxfUCTatzB7Lrr/w955rMeNbF32XXqOagARcIOe
pE9m0okUZSb4qCIJ7z2e/l8BVZUoSlf6q8d3kkKSYhqYQMTZ+6wt7E+mMYXnoQrBus/6TdcZ+PCD
Q+m7l0y36USbdHEaDXwNscMFEYRb8HftNsJMBZ76xqOa+0BSGensfZmDlHHexWOlqjB4anrduRgS
CpVj3PuH2p9vE6BaJKI69FEN/bkXNolpBNhqxWDtogCBeKbps3NYfkxNXB1sJyRQesCw6I2NOIKG
vcp9WMcwp/O9nDijMcZ1x7YDwhVEdLtUWKcCZz7HUadRCp4+DMIT68EZaG9Cs1oZ2kibuaUbx9Yc
rqlsVah+ojotW11SPTci6+l3a8qzCJdJLh0KeP5CLHS0t8ylajfoQOPlqosoR8Jeaz5MPiuV0RXo
PAqfrMaBX6/nVHq4FmRxiNMwOOR1fTX3Dj2VzXAvOoKHJjOljciBdA64eNgH6ZBdJ3SQh2atyiAB
5JBYJ23WGXeTCLqz6eY6zouORCZJRkJZRMUGYvClyEHXOJVB+wW1GfCPKaXCW6skd8YT7d5FqDZa
CqmZ6P60ouKEt5Vutincg6pqVrLjwW8JDRGjt5U+MZ2kjRRkCrnzANLfF/dWno2XPoI6NN7p/aib
4baKydEdO/ThMpxBnXXd50KONSF0xIfXVNanWP9iNxRx8/6pDHywhtj1tpN3mIHNroXdXeZo42RK
DeauFjqV4DR+V9FFvxdV2O78RoDbtkb9tgHlXw85tEmF0cymptq53CnWql++b9HBU5TEniL4eqwm
C7Id/eoa4ZeOFZAPpkMTS7JiPgdT0CGZIzKLKRuO5WzSMIz6Ng/RE3l2bU/4NlPY86zFz/ja8PQz
z1vrBs6oJiRfz8mKSyG0mFITb1xaQgMoZ4RXo1ZCuomgypiiwGbXIWZEbvXcWmq+KUI4gCwwVy63
2i6hzaM2A+7mgESpQGT7SLTtAezE3rc8byOK1Nz4gLYEPr0NDaoDnAj32tezEw1Xybly24Oeltkx
Saov5YhYUhii/apX/uUN/07w+ceV/l/n+v/7P64raCn4v38rYz841zfP6ePwWD+/Fu6+/s3ftnXr
DzoPhDBs28KGoNuvbOsWjnYHRc/2DMkvMJT/JdsJ7w+UaSztHpqeah/ij/5yrQsXHdAwEOZti6Yj
zIb/RraTjlLlXnVr0BRh2YbhSh0rAfZ6+40YnNCWHRuzVx16gDYbVfKajZ6LyXYvoFr6F1EG7QtZ
OFrRr6gWXRpF+SGiemfALNxk8L5XAd7ElWVkwTrW6KeI6ZgsIFoQ1OhUJyvmtrsDj9huS9Xz2+fh
VoeeideSKLShMNtTk9WkU4fnrim0nRZ8du2yAeXa2uvGtskdctEAhIZ1j/vpo+7Z7r5x8C1YU3bE
ToVrWVqnxN7koU7fxuwG22gqnlnFzXvZKC8RXxFJhK7OnITD0boqqOtlBu6yLv2M2537NvSpcaxa
CJm2u/ZC52ESOuHKoX/lCjJHma2T/MS6buvX2P5mXych2dr7OHLvChjbeoAnUuusdt374XwCc7nP
Z7kvnai6rGnd304uXp1sPLqdPh8cva12skluzCD4bPupcedG9AolLvjrrL7IZkZZfaJhHxO/hoeR
qlCNYc8lDUbGDkFrlXLtBfonmF0rN8eANpvW3TCYJVpFAlczcD5FJfbUS1Hb5XFowVrX0nieudUB
6yX3JzUV3dVb097ZbMxsUhzG6HNHW2DAQBknS/wDkSFTBHcXJAVAznIHUpoeQDCstv6SDPjVhALx
1nF7t7gKbfAnHGezfcjMgHF5xDNhzcEpZC7Su8GTpRFwmsNGoLXJvK1789ZKoGJ5XhIiYaLwRWRD
7q7DxLxivjRAGk1eJhkj+V7MwIrpQiiySxX9kEn7Hsw50WsNqetNPZ3w18w7ZhxPBpiSlVUhwSU2
HE4rzm5C3sgWI80/TnvZFlhLOtO8zUl9noRz9vuOLnGq8qjCdz1m2XXkE3RZL9kYqIhpQt8k99xj
4ga3ppud4T2fLf1LXULDrTAHskhjVQeHJo5VF/YUfMaHfpxKvFJAuguc20LcJlPyGSw6HruiuAOZ
sHXcPH1IsIdj8c7aEeN+SF8UHREAGLRDp+MfjiDglv41S9XrUfhb2PyqEsg37zt8xVZrrpuOBQV0
i10G9G+lVfQPdDpJqlN6EIFWkvptrusO3zf3Q2D7XOMUzUdKc4Pc2ZVz6DDWgpYaxmOPlTSAeQ3y
XeRQQUhqdCqyTkt6U6M4uKdPeiRqDKE41LOX2MXMHp6awa22hWdc+0Dq28DXiFpysA8Ry1s3w7Vd
A0fQ7T2l8DubHAi47zQ8kkSXG3X4IMoULHT0YnBnAzNHNId1oInEpUDTVrSJeAiwd7BVm206YgqV
CZac8NJJ0SfShNiLsY72bYrAoHtEyTVZjHkqcbaBSECQZzoef0JYNtSvUBwZahJSLY7llzq1/Bvr
SqQhHj6hXdG9Ee5KNbZp0UzbqR/EZB9+mAYmg4Hev8siB4EHybTHEEuXrwk68AL+ANOzGjHephQi
IahuB7u6raZ0PAumMSsTl9cK2ARuBOZgWyDscp+R+EFLKqNTn75zK08ecL6u9WRqdn6C2c4h3WIn
Q/3ao/15R9PrAPV37UfhXRESyJqG+V1DRYLey+wljX1j385BvptCA9TLhZZhkBzuIGxTXceMnUvm
s2AqjRumf+nGm4arfro1RXxqcyNfCUFuUkkSnOvrf8ZRH21Y+z7ANb2LAvoue1M6a6vzCWqQucPC
AHElJ2C+d0moCErInSmW2FNpgkMY+ACiausTRJAaZ1ycwDGfn/oER6c/MacaH2LDcle2QX9db7mE
4jGzmbro1hmppsLh7zcFvHdGpdo+maYVHMsu2OAEq9XAbxpjd9KNsdwWad4QC0lA1VxEJxnB6k38
WPVUVcnZSok4DaYQFH9P+/dg7TtI8Qw6jKMTxVTVmlLTO2xC/hbNi+nQ0lL6M4a9CbdKlDYWmRDm
jZZb+Nz6CP+5lsMBTavshFyvY+/l7cCikYw1kL4b09Ou1cz7xomcRiNjjjcTkxlgdQsrLzk7ufjg
dTN4HenAue4rApg8+7KIiVKP0ckoWUkbdLa0v34K1j948tRDNb+ETuxcLE/wC44HTrSvnzIPk/GU
dNDEaIQF0Ghe9FNlYWtcNiuyk9z2wfKK+SKwxX2hC5MCM3lTmMB2tTRvR0GdgIaxfvFLKirBspUr
z6TUJszzsaUT4dq/ZBYNHYh65D3GH/uUnyJL79OqA8RjShzXE6mOuVSz9vkyVQbLAAnraOADx9I5
7gdtvqzgEa7+ax/739jH6ONR7Yz/eQZ69fylfmyS76xjf/3R39Yx6w+8ZFJSYLdsncoRr/faOmbR
FktzgOEIoCT/zEGl+IOGShMeGmendKXgV/90Tv6bOadhOrzh60mn7koLg5iEVawLG4IgrrTvzJei
07B/hf0572U7EqkH1fNyQYz4qg7/DTby//mzIOZVvKWE/+21fvbStaTYhlOqq+XGEBlwcvX+xaJn
LH/ZS+LZeieSEwus2k9v/XQoTqlHjqFjDvvKpYsJ5e4+HB4KtzCPOf0ZW+oX+IIM41OmmUdei6hY
kq4o9dQfsgum6Duyi9qVhLKm5Vvg7qMFMpnFb7/XQ2YEop/3g1fe+274sewYOWswVph+37fEzGVN
1d1YpcvstWDgHOpiuvDz/jKN+wc3rxG5avvSi2ta67yYdfjgHE2msLvQJ7G2LPQt8ErI5hMWnyB7
oJf2cRiYFEl/hMOBp7mcbOfCAhC/TkwNvC81xqz1jCN+JliH4skgRD0b+hXpRaTMCzPZ0cBFmEVQ
XHoanT5Jwfrdd53uWi/8nlgIGI02sUhyinNFeLM28LJibIFxIqtVW+YPZhwcGtvqjtShXwZJyl4w
5HeJTqxB13mAxxJguDDuQuKqqLGnDwEHiinUBdUv6PbKZzXmfbIxDhqeDUuzdjntnTl9qFSHRu6/
Y0of7JMfDt4O6A123limu9nCJm+5D16g+rts5jJ9fZ/b9lMbeFSHudVcTpE+rulQuKlDDAxdS6kN
+b4W3oc+Nu5mu7B2UpasRbLbuXQ/4Xhr1lJLUEUCZoV1R7+cV4MR1PrmOCbapRuLo6gSb0Xt6c8+
qqbtwJpjRcnsM7YEoIgDBO3UftDhTO6KXLdXUq9bOidJYAF1s44JZ8Hoh/HJuPJrnbwEWjhjOUPI
K715PSkMLxJimW8r3XvsbYMvX5IN6GNhrssW07v+Z9H3xHdZj5oTNrtUJ50xskHj1kl1dvs0U4V/
LHwJk78uTTh6RXldAnTb5C6iIj1g1ZbV1vU85vZFZnUnBANlrRewn6Do9ANkEjB5D3lBcElnltWu
6/thh+HvaGdi21QZcTAVrcKz9W6cDBcSWrE2U1KNyRHjEhjri7KqiXhz4PDB9OGWUvgVLhc93lJf
usqCGTRkqh0wu3drPmrIktD5ktbZl7DqNoUkmKqXlBrb9FnXoZqQhtHlpErY1sTKVT7mDqV3hxrn
tjenszdYx2aan+J+JHYbqaQX9PEQ3jEmqXtrEJvASuYz7joahccvc9p/Cll7HawEmHrZ5o9uOYE8
b8l1EOK9C4d33Q0cK82sLJiXJ837MhrMfhlfUWKkx0EjfLTPL72KW3vbUaNVcxI8F/o+H/3y1PrR
i52QtNcptk0AHgIhYxsBKweFCaM8ZJ4/bHG/3Jt5eQ90FaiDbn11PiyKeoJLj/XRhyibiFSKzJu4
tm+TVvM2sR+SotLQy2V0rn5hm/vY1yL64Po9vXnKD6ifZlqG1zVMtbHgmnBieiqBtSvm+mUskvs2
g7TG1QVLfscAICzjnVYAByHpNjMNeaq0rZijD9ZM4D1Rf0RTV0NKvTY9wSOuNxHWNOIsLUGroB4T
CRPPw57v8jQHvbwU2Xg1Rj6nBk6qrpLroB3JYAki2gob50DbKP1h4PHwVdHQXYpN5FmXgeN+cSp9
ONcWSRhJfNB9qPex7b4Db5rughRFbagQC7sZr6W4phOEpKHenrfQMYnrshCo5dxMt1E/5NcEgQCz
3pR6Re6lGX+SXn+RlYLqsTZNqIQ0ibUTbdmSZUfm+gSKKYfy/EyC2sHuSYVpRiffmlJ+Lv2R1dll
PZG7VYtNKROip2kVXoeZdYPHsjNqYEMoVQBriKMh8ie7EnX0zrA7slVcsaath3i2WfvSSRfGTYlN
yJTEKKU+dmGz78gscr2b3IeloQUXKZRySvasrB0AAIZGOks44oTqKZizYtuZcwglpgNxOMX+Tl1a
49wN59RiVp/ET2am45UELD6T1mLYOejzQnuuhv4jAxI/jXu63YxzERZPJQxBbgbnOmBRFIcMuqEE
16+nLQ1uZy8mirUeXiITDlKe1c+hjQbS+jjizPZl8qfugriD+7htsAFhFSsM3Iyt3b7EI2tgatab
1nXkObLKj+Ri0ewaEQ+sRd3GtqGzMwsft5rvvsyq8T4PrdWAk+HYEBNLJuIq08D9kJ3F3k2ta10R
EvDRE648hsVlKI0vw2i+qydyawn6pA18ys+9v8Nd2qw8M30wWqyJeSJ6wE4eQ2003bh+/p7uPQ24
qse1E2MEnJlNT6Tz0BCHUDr4ly0kVTD8XMjDhsyjkU47wIt+9uxFebNJKo25A7UWfZYnL+Fazt3x
UzsQfETeGjIVDraO1w6c7qX0YDaZMjoXrT2f5ya6nbIHl7LwBTcgR1L7cfSUktRkv1jp6OyoW7Kc
N/uNHxLC1VrOO15yXwGwXYeDDh5Sp0JimAHQ70o79114Aq+J9zkLPTihlLgJQOE/wyKtqunktu+G
kllG0dSbnrw3miW9dK1zPcGaJKw4KvqrbvIIpTCM54pSmifJHhns8mNWWRAI4vwFrvO6GfRq3zKl
Q3kkAsxT/N+mge6S9cNpiqI17vpqJYnGYHZR4/XWCCVvWKMiphLbxsBGR+gpollyB5wY7S3aktzm
EV3b40MGpmCNIWGSOSRewXAMvXQ4tO746LeUytwCdbIXw3NwoRmFc2jyxGNFo30y4xgEVON0J+YK
0IJSWXKzp7Jeqjo5iQAF1cfqi6Fq6DXFdF9V1fFQneiQv55UvZ0mWo+wHn3r2CQHdJn0NpIIqSnI
2oOgYD+pyn2javi9qua7stzoUwzPQVX62X8xeL3quVMqACg6F38kygBjGdHMSi2olG7QKwVBKi2h
VapCi7xgKJ2ho3djrY8xDa8ie3YmkZxHYtFjiv6IFDlHslKqhVT6haOUjCGl/uCO/nQeHIJNXKV4
oH9wGVHbm5QaQp4HuKYA3Y4gq1XK+3pKO8mVikJso7lplLLSIrEUSmvRlOoilf5SKyWmj8N3eVmz
7tZKc0c2IlNZhBvOAeYg6bFSik61aDuIPA5iz4zo0yD++CFMaazsTJkRhiqlEBFgRu6LUo0mpR9Z
CEkwHuMDqMnxskZk8pTaVCjdibw5CxlKIkeRyZFtGNQbKAU81IhW3MMGuMugR5GzTKVreQhcmVK6
bCSvbNG+sFgihUEeztDWUMcCz72slF4WG9zI56BEQ1Nq2qx0NfqyVJRCtUaWJKKhirRTqmQ4pcdZ
SpmzHBucyhBm63pmTh/MWn+vjdY1bf5XwMbJe1Mqn670PkIeTaX/hSFt+63fRldxgVdhJq9y7UCw
xViSwWFQKmKo9MQkZGYjbPDMcAM8BuWoPOtx0BNdXz0TFVWdGqVOLlsdgqVQyqWpNMxCqZmj0jUH
chXXQTF80KZM2w/JdJZWZ12FDhc2ibOHKZ46oHoYB8gwhfymA9llkn41Zok4Oq6atjvErrNyLA9m
Eep0RfuXk9GNm7gvrd1gYQ2Vk3/gRnGulXKbKg23QcydlKo7Kn13QOilLRkDndJ+W0RgaCj5xlO6
sK8U4gypWGXojEo7TpSKbCInT8jKvdKXcRvHlwAmLzMGEqVAN0qLxk5M+BDqdIdM3Sq9WlfKdYKE
XSktO0PUthC3kQadg0kLkFK9Z6V/V0oJd5UmTosPCZ5KJ4+VYj4o7bxDRIdkEK19patTCaLxBqW9
Nbe9Ut5rpcFDBS6u8+Ec+Kjzs8vktFB6fqYe6Lv+6+HNz9wk/TMKmHH4+IEvysUaEHQ+LEVNWQOW
n+qlsyF1aTiUymZgj/5woWN+pFL1z/M+iyAvY0dQGCKKksqjkGNWiBfbwjcjarHYGgQGh6ASj5Fy
PNiL+UFTPghvsUQs3tOvzzFMQAWYt4vt1FjsFFI5K0ie2tTKa7H8YnmIMGJoypEBaQhzBgO5dbAw
bDiLdWPxJn41Iy6bvXJ50In/YTEjLm7Sbw+L5XR5SsPpbaW8I51ykXTKT7I49JfXWB50BnYWIM7+
24++voHyqRjKsTIqV/Hyajhrkf+XzW8/9CRJksoBs5gXdeYFF8y1VBOa2qyVayYwzlmRcjWES+1g
cdQsm75y2FQJ4YNTqF0vkQ0sPAi2bJvR3o/UD772hCv/Tq2cPNBJMfUsxut8sfpUyvVTKP+Po5xA
i9t6edCUlcY+J4ttCDw6Ix5OosVr7alDtWyNi+UIKqLgrv3VyS6UDrd4X0vd6vHMjM5HeARyK5QD
FsGxvChK4lnJwiYjy/f0w2JuXbyuyTcDLIYCfHCOOR+EBv9ZeaZa5bFatkib6A6W02065bFafK/L
FokG0DTxTvbqv/qg9pVja/E+f3NBR4u1q1cuL0P5vZazLWCuY9Ch97cR2lMesVi5xRaT/WJ4pv8X
M9mArQxV0t5/MzxbypBWKifdgCFtUM605UckF5Lio3xrSf7+q7V5MdQvbtjFJ7s8zZX3bcQEZyk3
nIctrloMcotDlhhA7JVfN5WNblKuukT56xbbq7eY7r551L9Z1mfl07Pq3MvPXcYyfDEv63N3ZhHn
75YTR2PJsA2x/YWLAfBbi8DyXcZ3nXILVotx8GuHwGL3XdoGYuUxtOnTr6oZM7GyHtaRl9bwpWKG
EmAJcjDoRFK04bhoW9YBPCRcKGR0xrg1Ft+XelgSIJank91yin97vvyQfj5+6PXJsKUt+fHb35Gj
q89fEy/azszqj8uvvv01btHs2OjP4+K0rFQg/ddNWXkpo3jH3ET9EI0ZgmUNVufV/1ysmKMyjC5b
y3/sR+7DVG+mdaBjsTPjbltadkaDF89oQMVOqLY8UX+sOjrrl2d1QqltqwfQYQbViVVqebSJC1p6
BNPZr39hqa03T2kF2ns2o8pASw6GvH9eXggiQxJZwihQ+3bZrZ7L7l+eLg8L4vnb0zf/JaSr9NDn
jOiWuhYXf6EoDF/fakFNeBMFT5bZMrsuQgbP0agG6mcB52CjjKCO1WHdXDarybyMUP523nhTTGRY
opv/bfdbnH/kZ3HoKOOCTiUWAfPprbYczcX092pzcQK6NSvpKOyJbVWDJLdwHgsvl4cEf1CivJBC
dZSUmv6BW1958e3jL08Xt+SytTyEZQV3thMY5ZQvQDkme4YsHL//PPeHSd+7eK6+fh319ZYtcA7b
sTejA2XieoPxCijsP7+0mhovDTUoRJWJFd5E7U+5RHHQhvVh2RxBpK+pabeQ6bFMZgqisZgnl6dj
ULMCzRReo00fw8Hoj70CfSwPNAPSZrdsDgZRSuQvvTkJ1dPFI7yckxb1t50xyJtX5/ey2UaUQpMB
w8DyFA032aeGcXr1/5YzW2+NK8PSxO7Vyb/8n2/vURmlviZjMwSl00FoCQGzrfKRGWwkAYkuH3D5
EwzJ5MCPoDFWrg4cPl4yaJZgmCUnJlT3wTdPl1/Q7Oz8t6H/fwWzNAyup18pMru0qKOn7wSZv/7m
L0HG1f/A0+OCJbFou1e+n7/kGNf5wxamjauLsAXdE4ox+bclyFByDB4dyKp/izh/yTGm/MOCiem5
aDWObdqe9W/kGVOJL985gmxhSSENegQ8W+jKe/RanAmGUSf9reDun6Qsjxm3r6mJxqemrK5b1GDy
b8JwH2VaQqoza9POrLCcVcmGFDlZzuHJ7DqimRO8KWVN7Ycb5Fn5FajmURLo8ubYGv1lY1XugU7c
au+F/e/oGm/0JUs3JVIWQDG6VdnBStV6/RWqKpgR0sd2r3OoKMVB6tMyE+oYVqTcNPv1XJkQApwn
p9DSr0657xCv35EQ3nAQvr65BzqFjFHM9fabN69F3Buowu2+rkK8R8W+SgUYLIjH2G6GFfP+65I1
Ka34+doXUfcb5K3xs/fnsHk063COSfEGPD0bY1JOUrb7zG1uhBxQRgZjWDc5wg2tW9BWjlWEvybK
GmVIjr4Ktf/5+785f5bvz4JTl5zeprAUqOL1zh/7lvAgWuD2lgVlGrLau0Dl7ojJMliohS4lkBaN
3wWCCyxnTW+upGa9dwEYIc+vRFlrv9klP/9EyO3q4qIG+GaPtFCxfDgHLe3JiO5GPIZbcher86uL
/C+H5HcHnovz9YXDF4d/gdrputI2Bc6+7794Q0ty01c+VrLZwPzmFvG2Hu2YgL5hndhtcMGs1b+a
G2gWZm8cukEbbpy6HtcpycbnUshwn462fSLd2/13yJfloxmMDyZWQk7Jt4KrVfWmCI2WaJnqyfFh
Rdha+Cf67Gqa/PsItWtt+9Srfr1DftztlmlikrfglkioEG+shX4IF80VRUdtwbLwX1B4KHWv2P76
XX62101peszAdE9aQv3+FchHdxszNpKErxYgh83EJKKM2nBXhVH95jxSZ+6rkXHZi6/f6s0BtqUe
VAFK7t6dgE52ab8JuviJoHPFY6A6OcEhjcLp8tdfULyxaC5v6zoQOQRWAE7gNwPyFCagxQYuaNNh
nhSSsX3wMv3URk62w/4hgTddh1RzLstyuG8dGVPl6w8MDd6q1Jxkg4lDkL8DJn6wzUNC5zGf29z1
TPU2btej6464iKn0rfrO67foQi91QM+/5tPKQq4Q9LvgpQE+e5iSm9otmJ0nVH+MyYzO7ioN2luj
0z5LCsGH33xztUPf7HChS0dX2BvANm9PW7cJbMgIXLip2SY7Y4xuRZsLMlH4VlrY37Y6Wb0DhSun
9+6bVLKKk9PNkPfEvo8WQWz5XdpgW9M1j8WcQ8XcLSjUT3GzCSJEhJ6Txex7fdXUFNhTq7hynflA
N/GqIkTOmE1xtkwZX44NQal4ggJ30A/+R2i6Me6Y7qyZ8Ydff2XD+PHeZQmde5carPBlLLfnV+dz
7KUkzllpuwfHl22pGYPlip/HAhG3Gd7PMYGwc+cSymxZ44HQGXiO1gul+SudJtJyjrVzUDzlCf/q
+iczIrSsLo1PpMMZ20gUsEQtY0eyKNPn1t4FInXuvc4/ePqXWHPD90TZgMtzuE9qVYfqxGjWUmha
S1+HDt1mp8xrKGlr/E7G2e3Yu7deUeJMOBuJ6liYqpUrnEuzpSCZW1QmTgBxKOCHjrmKBlbvXX8b
lMN7GMDJCO+wyBCzCnmn69Z710rv6tiyDp5NJISdA1DoXcx+GJcScBe11JzdrLS/why4j8roAU6v
Cy7CbeFCusF7ERNr4fTXuF5B8+O3dKfhz6lEqQA9M22NoMoWar+TXJjuDbELNnHvtE7cSx3r7qDB
fh+IjqS3gLn6e6A982qS8CKLPr2QOlJ9PLcq6bOmaN5r7xAZSKfw/gxrEjac+saS93YB6hhJ5LNJ
ULKc5UcnC8lK8MYjycmKGCHQH1xepO679zaEAbR4rIwFOuOK8Spa5XV7nYbTb86qHwcu18J9joFO
Ss92nDcjyNgElH7JbN13st2V2bh3exIEjWi890fsz1BbSd7M89+M/z99V4u7LmYfR90Ivh+ZvZqz
w5sTbrv6QyOG265IXzpo4OOsva9l8iHx7I+/uXp+nPsQuMGdwCDtHteS+eaW04AQybW0Y+4lad1Q
5dNpjO9qrW229aPl9PPW008k6NKsac03v37zHy9cuodNNT33PF0IW90OX124QYfDF9gIX9cpPpa1
uYsnUzvKOdGg7JiEgB8c7UkbYBH++n0N8cMoyRtL22WeK4RgV3//xpnua5gF2c+yc2jm7votrox+
nQbTeASg8pixZlhbfdtCOZyvGgZPgszSR7t/iC3oKb/5ND/e9fk0VFxc2hcMhynR958GOPds2CUR
nePILEhXw0ZQwlIK0K8zd+LKHBrjCsBID22uuE58fwMwh0yNcLgviCDb0/W5+fVnMn92aJgPYzU1
LGHQbPH9Z6qqAhJ17zR7E8PbOk21bWlLY9dH/UMZTC99M9irpip8bBBmwH0v/ZCJ4t3k+MpkY3xK
RiNYHRC6LkL4rKhXhgSdiz2c47pp9eDeiM3LFtrBFVORnj5nOqf87LJS9HuMVVuKiv5vdvMyrfn+
1uhaHkA3VoTw236Ilwmkpml+KJo92jChYps26K4Mx1dBPx03ZQjPqLJRte4FMh7l/OQwNxiuUktd
+BmrtUa3H8HclARy5w098JuhLNuN7TXeds7ExhlAqukIXfAvfPw90r3XzYKSmx1C8pATQ5h39hB3
DrSlDhzKYyC4rY5pesAvsSoidLFfH0VJ482b2QBf2TMMIeDYMZyp37+6wIib97LJHQBcJA392WBw
8Dc4oTYd5so49y1CuhXKYziopJw8H1dF+BITuWqFTPj7TmoHpufwov2R/uIKEj/7BqZYP5lrwmM/
ZiPEslgtZlvg3m36RXOH93WYuhdpbjRbCuzMf2yxyUow2aYFJtQyyX+ye2hqAXlGpY/nJYymR3Jy
ITknkqYWGtY2pt7cDYX99Ou9scz6fjgBXu2NN9fZ0KaDDIoJsl1H/ueUkpJszsSQFU42bEqI7FvG
BTR62Ce2AaTNM8mQdhzrfR+3X2NN/uOSz/rZSM8EnJs0o5DhvB363KmXw2R15A1njjIUuaDyzORD
53tbuzImLB1giMqo81V4GANCalxnJNtfO1559GR6mPngZ7+gq8YqPZT0fDo5Hi4PLDAkRqo5TpxX
a5pbvlgmLxJVxWNrdP3RCzAk+5XtbtgZ97zsPVjAeDM7ymvTF5idoFZvMzd6SfOWjCvHvG7pAdhZ
mf0xKy2Ueg8yspj9cU+kAvN3wmFMhihXuAjMuuvtRq+jrq9/ENJ/NJzivd3F3NtLb+u01Yeubdb0
JUbnqBJrWQdPLmrHxa+P84/LG+pE5FBI5sAo/ary9PqkpwcMXG3McOrK5DHwW5o7Zz1cUWEWv1lI
/WSQtFnC0qwmHV5VVwf51eXVpAR31wXU5jLIX3CorgkDJbytuHHRuFchYk2ekW4gc3n/66/4kykv
35EAFhNWJTjWtwvnyifEwfEthufc2nZ9DPnfHeUxaZs/TUECAjrrxjE7ckPzhFzbQEfZn1jJ+8zr
yfUuNqXjPqFuR/u5HO31FNbxtoh2vm2Evxl2f3Ki27oEmilopsVK/WYftUFUmZDXm31OSDbeMiwi
8WOvpzejZq2RZ18aB3vHr3fPMml5c6VT8TM91zApzdH29/2B8XqtGaOIq8vouyuA5zSdaBvHiWiK
ds6B69M0ajfljhjeA1WGd6bvHs2G2IkBTDQaiLwZRd1uwrDtSRJjojlH031kQCPWfjcF+nG9xoG0
uHWS0ePIHyJwoq7tLaxVDZJKASOydGzGQRywCEnRGhvMy6/3zE/PWJZIRPdQbqPS9/2Osb2YPMJu
bGhZuhwIbpWSdzVz+4rBWaxSzt+1N4/pRvvdCfvjity1QSZjXFcHBHP8928cN0ZQGLJswOK1H4ZJ
3hoOq0PwzQk5tvU1yxUaUlh/JsjDlPRbsN1Wswl7jXU4sv/azRp7LfR+p5PuM8+0qv16xxg/GzXw
85vU4KRD6P2bU2aYOpDMTcIVhemVUYUmNgk/JymbS9aNz2HE7LiX7s42Wa85010pA5ogZwDOtQmV
O05fxMQu/PWnkj87XsyQOVKsbukBePOp2qD3TZHrhPp0ATAfuHNHmm6OaTPHKPhMXpuW7MCYhv9d
AHyEFsDyWJoUEbvYzW4IyctNK7oT4/jcAfe/64zgNvSb5irI6YQW86lyw6uZkQYOBm5g27eweDDR
vMq5L3ixcdm6tD9FHoD+GV89IHmmcJGu7JK2139oqkuoq/MWv3i3x1fYPqaj9XHu0uKoidh5MKvg
aa6iLQHl4X7Iw/EyNRRdr57LM51gTcUc4Nc77Cf7i4Aq22YwdphLG2/Ob/Jfo8nK7WrfB9Yab228
7eTcb4ecPoCis+6jsLu1tfolJsLy1+9s/GSuBc+XBiXdMXSXbt/vz3Dg3ZT7MesRtZA6h1jv5CGC
aAAoWyRrt7CN41DXFz2WGLBw1DeFqKwL4Kj/fk3FWsqiO1qpET/cGUriWdrSldU+iabrWmb9qkp0
HUt0XhATZDyOQEOvpiI/x9JsfnO6/qSQTkO0oJrLIsahlv/mKjdn+gEJf8DR6EwEGAXh3nQJ+CuD
4Azxw9xGmpevg3k+xn2wK+kR+M1V/JNRxtMp+UlQ3QZs5zeHn5lS3nqhVe3Tbs7WpXcUPj7CplmR
/0B0o/7bb8xS6CdrSeaUuueROvs/XJ3Zcts6tG2/iFXsm1f1vSy3iV9YceKwJ0EQJEF+/RlSqs4+
976oJHlvR5ZEAGutOccMHdbx//dzDwsXzfls8W8OVfTV2I+UHOU/aZo2m0zJlxJjxcrSbfRqoKXg
axj/IVwjPQY6breJjqOn3PhV5ybMsGpKFmNGqGoxOslTbyuCMFp3gdvGWKoAIWcZOMZbGHeYTkjs
5JyM7LLQAVk3hLSbsXix0/KjI9t6GXQy/6V0hKWwK29dWY13IaXHDmhS9tY6e6uVAK0oEIoxDHY+
Ctf9GvyU3HFb11zpPXE41v0XuVb8C5n8Nh+WFjTrZ7o5xqsbc4wEdPWegYfc0/6Kz3FGPmFDJs+T
Zw7yNtvAiPvRuTHYaN8UyTnwpzM9+B+h897PVv490NeXo72QffYaUEHcYJcYZ9LOSDiramruMI2j
5zyICPdMpmPaZ08zTu/3rraylKNn9AMDJ+7bALKoQkV+raPynZNMv5d5Ml+0DdVL9EQUq+iTIqg4
C0vnJ/Bx5oIdsn5HOvFqShjZUHSiTWSp6WfKua2alP7lNl7J2mEXQJsxyRRmOS4n/BUveRb8tlMx
/zYLgG5h+VOBN93U6JCJO++zc6/VHzF1xLP3YwmkqGr6dYXbmnqPdOasqanAVDmj7i/ktMitSvsk
2hAeUDKvn4nuOTFy+1BG3m+t+6PHUwHKTzz0LmwRM8gu7OzZRTWwaNHaHh5PWaHwDiq0t+U9FyG/
3zSmO/y793guxmLaDTLeIunf5IXjQQNr/dPj3n83Y5UMazHSkws9UW1IYmLbs5uMLIQpOyeupteZ
oKJL4qIhfdMkciUyVEPGgfzUfkP1MseANFGMHx73QCQCsy6JkUR6Pl+NRs7XnuRITCrXxzNM/qZr
VuYuLOti10j/pAA/Pf1309b9MuOscgmqLgVqVGi8SRTnHfg7zrjCfdPgQXZIgLcj1JCFGmOXKBlK
qgPm6feJT2CTBkFCGLUXv7hhs7Gm2vow0qY5dndZtMEx2RTCeFbCMp51096GMlC4T2vjyZL0jqNM
bcG/Oisv8eLXJC3gdnXQ/h8PK47454mQlb7TezkYlYGYtBifOCbIcSoNbKJZ/9RBeDXzo4344NYC
WgHtrcv9INCzW63fbHKi6m9uM+Q3GkzDWoPuXs2TT/vdH9KjY2ZwnWa8TsoJovdyysutaESwVrUd
v/t5ZyxrVxGPNMN58PX8PrkIdlG/zufaiOd3u6iw8ljRrTKlfK8+y/uTwJLLve5rLgYRbFvKlzeE
b9OLr3BiBVb71k6yXXWwPOmRO/nab+58Ckriq99lzvVxj6PrSK2xCMKOsNhRcUbKJ0eegnYOIOkU
n5CsvAOiE7xPaenz/QbgqOLmMmjQF4zX5NazUlScIni79ygXdhGSoOWh281rx0JbWoM0GkheJok5
mvmzoyGO3oa09lemDoOtU/APD6hsVtoaxdmY7PmoBYhw+2jJsUiYnsc3NQz9Z6LdH1hOjoQz1Vd/
tJ0LOuwYTX+oV8Q3qnM34nPzRfon9cl/st0EQERjtngdvQpUHg5oRNfVy1z1tynU/s8qD+t1NwhN
4jMoVE+/ex42bCdDVCgMGsd1PsC7aMOffXpoibr8ZP6rN1rOatcZSfHD8xm035/3EROuS6Hwn+Bp
AlvRdG++ixfLljYhbmRuCzwl78BtP1lIys8aukEpipfcbuRTaBX+e5pvHKhN77of+5sTZud0ehdu
a70Su9NcwWi8Jb2M37xsLi65Mn4/HgFayoAHgQWv4gauSG3wadB7vbHJ4CHy4xciW+KXSblInlL8
GCUj0JXIbblz6l6tZppLO5Lap7co9t1VlgmHeVszvZWuRy5dYH7pUVeAz/PupdepdUZT+iy7oXtR
9xvrTmjUTWgvk6RQy2bwaDvX0XgYa5sZ1f1h3qv8JavFyh/Nz6iSA+5RHexGP/oBdqGgXvO5Fm2Q
8oYb7KykAEL7zQc97gZj7Nl8Qvcp9gPqcbxBmNYvjOUqVEJFuA1bxZhilO2aBc9HmB+KtacyMs+z
ZLomYTtdH/eGlINMUyAAB2i0mbTDPI9khieN9Ojql+9RmwDJHbyI1lhiH83BsTD607EJ2mDGP+Db
B99i743aaN5FUxUcHfprhUgvwRQ0x8QqxNEVlbnuujzajoj5+sKrN4xou5udQZlwtBscWzsUx8p3
+ZYGc3p9bHaNy0/TfKTQj8358rjxmBtYRUREeieTkxu16zCx7D1a719zpo5+qioMVt+NMfz2Y4s9
hz4bf8Axwm/ZIxXbUFHjAAk0KirAMxYau5VXE5peN9XBnuadpIxYeG62NoZo6zjiT1YUz0UB8LUv
73nv2bcxyS0ZOvgnRhchpMur4Nw36G7dBOFuJkJmMcT5qUu7D4UWObbln3w4uezjFDBLrdyfBIo9
m8ZUrmh/3TjOr2qNJCUo0J1Ng5esWs6QRuWewl592JN6msf7VFlcyyC577pMlmIXJQmhSMD9Qzve
ubP327ZxPHSYWuwDeWcsa8Zf5OoXABV/ZqVhdaCOQ65/T90MR0KgrKU2lVgyCkXTnhBJHfQzhDmY
eRRD+cFq5vd+8p9af5hJ1RT7Qs57ZypvQw0I7B43Ica9zt16kWtrQ+DGtsuM9TTY4MHBbJeMHIPp
m4rzJhzmq1OAz7ESLh3IanJ42ziyevxZouasbBbHQQ3jyRdv8Kow/eTec+4C3Ow710TMjYraweWD
h4oMgiz8HVplC5EUc9tcqlsdxc/+NKNCxz667XJOJhh17k3GYAnnhsszvJZ5H67neVTLOqr2qqsP
FapGZpPGNdP6Vzb7G6+ZrZUpJ/4gx/qshXmhVUIEX7itTXsVzNSeUTf/SUdk1whJ9yRZWUv2JIDE
BgZSKUn8moyWWFAzX6EIaZatcJ5MSTBT55X5crAw8to/7D68TB3Cn8Hjq1pUpVjbRd4BK24vRNzV
8GwtuWFUNSxiGJyw5OyLZ1BH1JL4g26wwUf4LAlu8G0ooqaa0PkLDd5chl6Dp2KOLsUw38wuokK2
PHsR+/7atQnXKGqcVwU+E1gdhUkeJqz7ITP69RQwtPDnc5AOxBGkKXl/DhlOY3OyrexNzbMifMs7
0An8W9NKTupq0fXVd5jnf52uQTIKCXHRc7JYBLD6i4rP2B26d39wPtEwIjCQCKKf3WtmMIxOIqJP
RyBRGvAn4dukdobCRMDgkRGFPzYKN9DusUqNfXke4mQz2/4vVBzwB1sSMqSPs6PtB7ZdixT3HNB4
O6mTg3t7lZv6h2cZxjYYx6sUA35QJp/wFsdj37AviSHYV3YmtyDLFw7ZL3ts879rNsBcTNlNTfI6
wN8jMyQNVnUrYGuMkz4+7nX3TMIk6veYBc60c1z8UgkRHtppjllAmUuf0bOEOJahayAFSY9RjQ2w
NQO5Joy0XjUmPeMwr1cYIOQx7BOJyqBLhmXj0YJ/PNnf7TtCJScH7D2Bn317tAxJRxH36eph67Gp
bwROe4FNz+zPwf0fbKEQ/MtFqyztcZWGC0g4NMYbN1w+Xnta6XrjBDn8djgpeaKzo0/tTtRc168G
oEssVzj/iQntjl6bu8j77rIPqef1kIWEDxTEGAC86uLqa0hwkgdJ0S4qELjkF/AmFDnDBQTDHlMU
oz+mHix4hMnblGE7vKFxT8oHvRz2zIVBEXgIpQ9wxkdPHUb9bhLIRsYRl4cT2N3xccNccBN0drST
hkdyXpXtpfKwB7VVWS/LlPl/K8P6mHnGhzTicdPdHz2eogQ/ZXWQr2dJYnLT1se5SutjqOfP0OOw
5PQIy2hEiXXv+y10n1k1JMLwLrdd16wsMddHXl69n8EIBJhK93nIxp+a5VElsjwW93vWmG5nL1W7
ou5/hAMeLh7Fh8dNMweKdEbrvS6TiuXECxaP5/MyYql83EVivaZNF+zaekqOU1EQ73m/F6UztAKf
KggYU+da4y4TwzaQrdvwabQfqej05t9DI43KI1+pfuk6HozElCoPoD7xvPnxcTMZXnbUzUfZJNW/
p0Plhovaz4nDmQlK2SjXgRrZ4XauQE4cZFt8YeqI1wwzwoPTDyXr+HBxChKT06A7t9kWkkTIDM0c
mXjePTYBX59SORjv+cShTmUkGFDBre0RWNBcGqssNMNzScfqXGqE83lkik2LP5CLvECw0QVyk6Tf
c2jFR5p8d4oTsUKy3ud+a2682KO4dkIorHAMxoJkY5fZg9FSq5aF+XvsSdWwFAvrZEZ/JlttdJjq
dRFnfJtUvSRJMp2XD4dG+GCUP+7Omdt0x4fjx388+8/I8R/H/mHk8ForXzsxrQpjArFumunu8byT
1hYXxd0+Yfqk/CI4+d+Ugv+8IKAayAqOivDfT//9O/9uH/9rY1j1suoNufz35ON3iMfL/e/XCbhZ
K+BJqNL/NxxBP178/3kl3lR+ePYMXOT+kv77D9M49ddaux+NPYDQfPy0MLxdR1oRkjicR4+Eycc9
Uqf+78PHDx7P/X//HVKOctP39dvj+cfN+JDU//ercOV7m1an18dThCnMa1k1X52qKZXDGN5YFLir
x8P/buacQrqZWz7tx13W9P7gRtpbhaVzaCzO4mnbeUuA9DEelvY0mIZ7RkPpr8TsdRsQ8NVWVxbp
YjoIF+Z9FqjzySVeWP3VuaUwMeEUzyr/NxsRqCIW521BFBDwo3lFPrHzpCYL7kVc67MPgwT2eAnX
7g6r7yJr6wpVLkYEVnYxfhNLam7ntGJ8GsIyINC+Z9qbmV8hpcs1pdVBnf1SBVggBoxyLOSYq+cA
GBnEGNNl7fGL8rvT6iI9+4ZgBdmnzkr82vFHQ8d+YfgzYPQ5+IyCJ88yN41uv2KdlId4avs1tnGq
/1i9lTklXQ9fEHBBBkgs26dy9rdm5L3UCnFRPbc7SqunGaZpFg0ku8OjW4w0TxxLnUpZKnACJKtF
qP3g6gJDAxLgjAyBsyZayQE0FuEIEsd3+5W9jEN7y+CqLITjcH5KnpxGP9l581dBLa8q8BLsn9/D
YMXbVFF4hDioh8495HNLVZEzRdAoLCjsaBbRY6EjRiKTpShKjWFtNU14qhzxU/fX3qyf46Idt7AE
Qhxc8AyCofka6jwlHaKFDtu/GgpGSm+OYpnV+pjk6S8IPUYlAz7Zuyyxd1e2TOW6avtt0NTREUQ/
JQ9nI6se4ejZ3z5Y4F06vKXIt54TgmEXIotPBvqUozXtp6FBjURaTxQpsS6iHPxf32Qrk3TNFbEg
FtvzJRd/GjfR644SeGN5CZnHXlMu58zyF4M5BNsokbDJAM+VU9IsrQ5wVicL2lpWcTEMCdwmnr/R
OBaXgJiXgytxqA5w4vDzjDcH4VlWiQ+jFN0xcHviOnPw55bbNmdC3naY3Mz9VGQ7Wk/vBi/h6NH6
ABxGWL0bh3o9u6W7aYIccrMtflHdDitmOM02CezhClbI7Dny1QZjedGrZImpBIc/400E6S0TxSqg
IGyo3WmBVWtJd4AfZK8UNNM2Y0y0IEu+g8J9Q8cUcTLhbIDU4OhL/22wSYomeGwyADOACcv7ytjP
COqXma7dfeXX4gT8jp2oEpyDoak4Mfpu0BMlqqj0J74mdvjZyVZOLuVJ0R8iPolcgCok8cxLUKeP
4Q8IKuUh/CpANF3bGGqJxKnt2Zc+ocPQaSPbFWZzMS3UH4NnFQvSLvSS9LZq43tdtEX7Gq3Swv0c
SzK2O5dE0TTjvN8zwKWsWJJh9+FoxKVZ3Xu4xiic0oZDqkxqcqXbcmMYZUf3IxOrAHIibSzipzFX
Pnl2KdcpvySiz7Xve5DJZjfyrSlxtRMY05ehfSltxsIFtPBVAs51GTcszKX5664BE4bkMMK7Q11H
R7+c/9aMko0m+2k04m8/avfQW7MBdjHxt5WPXAvU2ybxoorLiP8/AgS8Nqz0d5rFGw12Glc8TvY0
i4JzOqYp+uesXbQ1ck4PUtSKvt8JnVO4Egi22TpxOLtSTzvZNPM2V4Rexfb4JyOm68YKiBBm6PuF
bHV/yIocfPg4EMQyV/6eAMeFheKb9Nn0mvhtc7QGDmCOab+7BrbHCl/LvrF6jyOQEe2mIT62fT4S
yJ6nL0o7f2Lv3IhLlzPHMQY86pwj8qe5saJz2jjLavY4m8mKS/t+FY0OMQyttq4BzrkBk2LFjDLY
+s6ELJOD8rm934A1TV1ac7UKiOaJ3K3RylMXieL878ZmbVRO9DduUw5YDCHWZjQy+gNFyi8L2vTU
1MhUvIxscsaBASNAmoNAnLyx6I8dwvkjBaVe2SHziyqJZYOCDrJ7xUp1P03aW08m+0jSWbGzCj2C
UYOKTMZ1HQQ7f6qNjczavYp7udD1L9ciC1o4ImNMntqr926o/Q2AQ8bCOl72aZhu8OImyFxZrQ2C
tWgRjTvX7H9N9Zzug3jgd1UAxqNuzb5ir3l2HYpMrEVvJwQuk4BuBqo8ZveIyzrNNn6WdL/Havht
m3pJyC27hnnPP9JE7sF2/G5sZz/5znYCL0IvNFxoaYgTKuftwAn2CYwIVM0EjjfSzYXdO6hr5Pwj
sxN3k2f1x6zycxoz1EjGKt8yyzH4umH0qPpml9D12qC8ktNrF7PKwt701oybf9JsBJKeRmh37Hph
6NlmmhPJY11sI2lva2WzRvVcmRG/02F5vLa8fVN65ZgKUgrUKYACP19WhRVsuvyNljfmo2jT1841
mkOQR15Q0lIHIhMIjPtJ03FiiML1WN1rrLCcDlFpgF/o9VPaHRU4XFjEZCZxAkxKQ96kI35nBamD
kTsUZ110P4oWkMhE82XT9NDg6ZqtOScnq6xBGCcnEW7awgI2QxXSkGc/NmNxDBimr0sW7VWSuICT
5AB5UQPioFO/9FA/X7uIzcUZnq0ZtrvO4aaIuyVmECC/p59YOqrngQHSKi9q8FF1XS8bWl6bxkXA
FqrNSaMR35N2+We0ErF0LJ9Ik6hgwFM6X2UZ2Vt3lKyx9Lp2lpzjtQrGBAaW3NOXmfbePUEcOgeU
WBHvQYnCEgr1l+FFzpH4vOikoyjZlGgqUWPZDNs0BDWim9WFVoB5Ksp2aREfjzuSGjae7KsVNVCW
jL7Jn24Al+ZFwXh1l3iYgFltzXnh+dre4dyST078PEinehFlsirzxH5Co1C/oI0nqRLc7Mrqf8o+
Fq9envdnyC8/udzaVxX2HOu9tF5E8V97yKsfWT8AwxAGidH3hyjjqpXy7eLgDI3epyU9hjZINiP5
lH+NrDyGQq1lpFdY2IMfsOPhvTMaTNKAWnVq9BWmssTeoKgJaCV5cZ7vwFKNq8Aa56vD27zwcpc8
qZoj5MQvwk9bbqY2/fT0QBBdONyEnyYXZqYXpUX1mhH6SQvKQo5W/oVrPZBqLZONWwFSVleYoPWp
Hb9oSHTnIsempUqklWkdEYhOELzXOzCZM703ra7n6jKxbxikdecMsyCuJtsKUQ+zLY6d090DHA0j
QxKKF0IZs50jfJZ2jikeX9yDaf/Own7tTQOc2DKx1m4WU+DG6tN2motvV83Fs2gXxlCJ9+DC9mNe
b3SGWYkIgo0hUv9pyD0iFhx/z9B2N6jx2XM9dZlyCSjUtoaNaCZ7QezfAtZKsEe7l24d04xOZcsZ
dqx/SBvGoU3zElVltKuE/RUo09lHuXPWDm0ERztrf+zl1pz64VAyb1o4XUoRH7on0PzfWOtoiAbB
CLtq9kkLH7el2fh7lWYQXUpFGkMPRytIXDbcGCCNJA5yB1EvgM29YI6SXwdWXSuzvFuWwYs2Y8hL
lcjdjV3TETEYgSE0maDJQMwyx67fzbKM90h59nMKir8MS2RVrBSj9DcOraqV15AZJwsP5H88vaet
5R0dHAuLCpv0KtVVBL0CSJPuMvFildUaFy/iVNQtW+FXRNXGUQaut2Ldoj2+sFuISQGDN8vs9qxI
GumHP9D4GNLnkEAuE1l150XfFqkM+8GhM9w53kJNhNImYy6g0YZsLy4E8CRkGzUr11jbLpzrwpg2
Vd8SmkG5fJzv6OrcjhkSeNmnTYt174bRZzLGw1l6ayvN06dEYxYp+5Bzkm9WHC4COiqC6o6KVu5M
xNqObuvTOB0QTlP45R1pjKlHWkOWbRFhojj39T4uJO7PLpg2I5E1q7F4yvM2uEiyiRGf6DezW8a5
ND4szVQmkLd8asmidPTvibPiqW7wctNcO4V5PK8xqTdbPhhiQ9wPYr7iNamAxqc//omD2v+w8t9i
uuNdPD2d3HAI97ImfxkJM5t6kZ7TGgeM5dZvVa27M8lc1vMwvoqCQKAYWcI5zcPiUilWElr52wLB
ya1Ke9pDZeafh/Likah9I5kXiWgFOayuOnWLOcH8nUoZXIwMOuHgIV71AVJkocH3V9BeIKpSLoJq
xk10v+ncBJRSMMN26rvoEpk3xl4nKOy7RDbFTs7zq0hVfmJEMT1LlzCi2aDW6HPGT5774864uT1u
aNvtIDh9i8ZheEdYFyLUIFtydscMlEyvc5zrM/vB8OwOJulM6edIm5iu9cCEhvCpRUBgynmGXEJd
YMgVaiDeVqe+NU4B8TiAadeOPTP2uXSWTYn2mbSq8E6DFnTlYvlkz6ve20RoF9du7UzrwDfrTZ+C
43bSbq2KcD7WNIoBfJhQicw7ssgYGOd4jJuBnmytKR5vBbqRkSFlm+vwhHf0HrKDeDsT43fWji0z
I8gmj7Adj4K1ybJuNaQtttoqgcWV2snGCmkrWseiTMRLDY4MkJ+Daek0lfg/nDrdSE/ECzvzOL/H
4MSUESenLKyfitTJdoCe7x3Qaek7RCnT99kkbp1tdJ5XKz9T09VpJrVkPpJv7DLu16QoyWU6MQyy
vC+0qMbeSwWp41Z2QG8gj48bQ0JtFJo3hkCW6kZ865oUCOt14IqHh9H1uAjM4TBl4c86Tr4NzJtP
oOKRStZij5iqWUyxM3JkrMV6LqpqNY0OgEtJdmLU+sm+UoleyqpNAKz37c4TcCdjn87dNGl6r+l9
xg811PM2Ko+7rRo5HZKS+2PugDb3MGdnZ5RHCAOCoUj9A2Os4isRZevUsL4m1+T8O90zsamJt7kV
tqvcr2723MsLwUP6GscNWTTQ26fKgbfKKrStwdqtBpBYqIfSj6kzLBbJslsT3JAu4zDnKJSPwULQ
kSC8+1dk/22DAVJ2M6Lr88ufjYE/VLs6/0lfXSxjvmKj6+8prH1Wbwx/Y+q0SAYcuUmr8bWycnkG
WU9WcbbtfQVik3V0jwWG7sC2UEO2w2P/WqepWMWR/Qj74eyhQh+0nOr3eUFslCKY8QJivAq+w95G
vNnG0Ly96dX1K3ffqx7KQodYwUaEXNU1n6gCZkW2E91ABG9IbZRHiqsP6yuZ//guKtyG4TjVo2jY
46Z22xhqyXwC4TtmEDj8YhPnIFzmNkCyTlVUKMCvChEefS1iuelXkPRATP2qyKxfbbzuLJuTvsHY
T4loWxJauIijZidcUIsQ+3swbt6wJdHwzhsRKy0QvUObHMOE6afY+m7j/h3NPf4RGFwmBLXMeTIs
azjErbFrzHJdlDSubE3/x48BEFXGT13p34lNL6TqSROo5wkYx+xa+8aYrkQVRWdhFPJkNQqOHcoM
BpoMUVtyCGrHztbs9/dLt14WmnhIR//IG5tjSnBoVcV677YrCXGQrT5IyBPJYaNznMqmcd2MJMAr
B4e8H9tILmnJcJZAXyfGpWqY5lZNHi6KPAX9YtCppcdPkYqeR0yUcjq8lHKeDsIstoRJBcfE21hW
h3bc6OpVUNP8sr1I7Ywos6Gk1A4ExpjETvaoQ+Pd4wwloBKn7RYYpcf1yJCtLJpfjMl8MH8ObS0D
aw2noHVip84iA5daeUW9gCkUP7c0lybNvLbHvXA0CE6mzFPPbZFCGSgS5BC94b4AjA1styQrgXmf
Avy3alPh7SAHod2msTaozNnBmFJLI8O14NEKx3Ob00ZvOTlWwUdqRCHtRVFvWzjRq1bMsJljWJCs
hkc+LI2vQVKbmK1zHWrrgP0OjoxrjpxlEYlLG5YrRih3maadcyL2YN5XY/UUBao51aR50gQFXRcE
nDl9pU8swqCp4yK6lhl9kIzeWpa3HjQS9coJSvJldRDLpN0erni+cvHyM/xM1omS0XY2icjklBO2
TbAyqlZe+mB+Jf+6vXekgoNFytXK7ZuJmpo3bhQT5b9vxLQ8rde2mGG6YJh3J7/AdDP+6kfbWuZ5
Yyw7h/ZeSiJVBCuOWC/khNZXWqqSKUf9p6No30JAjpdG810XXXpCYhduAi//M4JBRyCTlLscy70X
js3KxkW4ccP4y7bBv+aPvi2N7MlmTtalmH97vtWwcvy9BW90qSPmL0DCOuC0gvQAL+cgi7UQcmDt
ss5W38x5KbIqji/xnLNvDzSLQiOnsSD02VGf9DCIOsiKj2DcT0oGh8JS1tLycj6dsGUqmlbEzsHn
jWbnlwxyc5OZKSkjwieHqrHWdjb0+7bOewp0lhLOkbc6/msFsrmZrnfHzYYETog83/oJV2YQaZCw
rBsR1YaIsI0kzn1jraJ9UY4/VSmzY6Kmm6iDZSJbcSpxFixzv2FCOFMPh6QxbkfP4T3mPJCVNIOm
wv0dW7Ro3ELxKRPbAXFwWPieLhdE7DgHLzS+SozEJp7WDS1H9oNhCo/a4c9zdejjHyFnhzB1uUoY
OV6jKd05AZIuOrTJyiVYbBswbClS/5BUIbzjyWr2oeGX25y232Zwf5qTER5breAiZmO2D9wLsE9U
R6w4kOQSy4MpYZONbtgdF3IpP5wAmB7GvmZL2pi/bBg/addnoO+0AhWJYN13VXR83BBE8kfQW6P3
l7UbmhfZnpnMUxwK95RK54szpfm7lO7Ni830kk5tuLHS7BwMY87+OlhrWkLDhpgbrufe5QPu4pJa
09/Rb8k+8qi5zGOvAfl651zcx2MqeVXIWTkwkWBu19W+LboSaFUi97X2bk4d6K3dsmjNRct4b8mW
kSbDokTn8VtxXOtl+BEDwF6lo1NsdeEWyyoyNOcA5y0P6l3Vd7/spiteBS2hLeMyFB6D016qXr5y
qJr22oSdNpNHU3NGmlJY3kMEdRwjOKEzBWWaSDtWpNFdDgUN0ynEYN/G0yJVdnqQJrtor2NqwxZk
b9YVlAIzLgwryQ9gTcMTkrnNXci+hlQa3rq0GZaGFuZmmqLPAOHa0vQTjOMa7wHWrX4JSmvX2o1z
1FPiLSJqMZXTfivAItBoGK2NdKhp5sY8R7PFPhiIbUXQ7WIqyCqnNRacQdZvuyai1MFfzmccP1/K
uPQ3edQTAgdrbdEJmw5NWsfnytQ7U7vRoeQsvR9KXOa+6NA72eUlHQCN62TD66AuN/LnqQmAbw1T
eomwDKY5/gk7scptxZySEZTu9rNwKZWNc950ztIzSS9yrFnsVa3GTYjFaxWa8QI7yEBL0/9Rcq08
VdYkOSqk+xoF1bUSxqWa5LDv/aK7REkC+kCk5XnkukwdbR28iuClVseAENDCpcUlVW6/7EovOxVk
8S2nQdlbWZesVrWZLx8LfzhQTQaGKBeNsu09e8clmzgqmq14apL86tg0fWd3WJVGPhz5MMH/8r1c
J0KYO1H0Z7ryBA620n+J4dGtUmm/NDVnlHhEfDQUTIaGzPqqc1E/ZUG3BoTv/gxptCyxAvGS8Hes
67Zy3s1hp4ZvJZT72jqmegpz9Vp36Keoh21i8ZLy3SvT78b3h++mob/nTWRvSvSwnkEpnM3TaTB8
Z9/ZujiHtrudIy1+sg3WaBDtfF34DeGxjqQ73k/BJS3QlMRJUy310K8Sqy33BqP0OLNfuyx6TquZ
L5FJdT41DmFRAw5BlJzORUn2jzhX3nUQ87BMARE0tPKu7f1mIlsdt6zUT64ebfoDpvs2oxpfkACB
Ty6617hgNcbyaRKO3nVa/K1E0S7BV7Y+Rf//sHce240r69m+FS/PsRdyGHjCLJISqdziBEtSSwiF
HArh6v+n2Lv/s73ts44996DVEgkCIFCo+sIbABTZ03geAiO6a3Q9p93wUIRkvpRuvINDnXPlQ2ZQ
0sFKNBazNC3CVZzU2rmp2yaBBAC3ba6I+xuwtOkA57Sj5EwAT1JnDho83khcDMc4wU7WttA2443Z
AHJjur94xuwQkZfdTVIO0apLGrGeTeHCoIrbnQ3X6VHk83fF+E58WTzZQW/tavLoheBZnnWpn4aR
6Sf18FvTZzRQrUSUt3mjgC2239NancND3lR0WebkCKFR3JnGMWpobpdIlAMgCe67LCpPg1sicCkZ
dTCG2oPvhvqttIv2zmyzG70uHy0HKWQJM+fGbxoCms5Zmh4RlxFE1vM4BQ8U+7u99OOVDUVgMZVR
+AhG+MUefGyhRC0ONd5q92bLA1+imLnyLMzDJqp52GOUFP9MCLpjbOZHerTkWJXc5YExbfq0M+/L
8UoKdlZ1n7nH0Y3au17Xbw3mjFXbl+Y6U6uIllG6daME5B3YpoEGlpPNJXXBvnuItFK/D+J9624h
W2WfgvLU0h319tzKc9ll2TGDXEDiKYwfABMhcOOqDRdsHlDvv5cDzpq2/2alXUn3h0XRoPxDdOjR
XcINj5pl/16MKdBFt7L3udFeyAj0g9mwJgSJtcYI7M4bpvLQgSfnrjA5iUzG52HEHcgn1rONmAqJ
+uHToEJyo79PWb/P0CDuDQtZcDRC9nbagiJKjeQgJ0TBuxq+UesM2LhFA6OWH1FHvq3Nw7DL+n4r
pTBu6sBJH0KAca5erz3mxWWOo8nBpYCxm9xooCST7wcMKBZVYEUvTULZNcrb8MhdL2Aw1kpAWxSX
DIMtmqpecp8Xvblt6Y6+0NsGpndPZc+1xcnMAdzlHYq6XvWS9yp7Rl2gkTsN2tCtHenPIQ3N79Kq
WQI95+z2VPpkq7PX0Lfu6Ardi4FgyO/CaY1QfLgq+/wOE6SE+IkUvRSVfqtT619Eon/sAChzXYvk
Na4p79Q+fLFhaja2MVlktMbSIQiVuaxuK4HfQQ4qkz5UwCScYjvW5O67jzfGNnblo6lFpyYGcNuL
YtyGbkvSFnKYBjV9Z/L9A336kk7wkFInycJdkSH8I+1J3g+wSwZ4Bz/chsKnEMm9AduQRonpLngm
YXmEN7D/Nm5ruj97eApuuBYltanrj9QxvDs7svVb1JhW0UqjH/Qjs+vm4GYMeEMU+o+ukVhr5LGP
Wjrwvh5n722myfwWXW6w247TP8cMboq94gUwVbqlfEhKNUfeTdVGBlLiQfUx0SKaEkM/xinSB5gV
OHvTwjOnK13wnS2teiu3Pn2gQs8tJRyiAQeBew83Hb0axgdsGMuD1oVfI+WgB2wh5k2Few5udape
VYAxxdjEonfDn27T5kd/+vY8bRxXlgWyE1EZY4nCXb+tO8U6SFLr2UGdeZmY0tq3obSea0P/80+3
Yr1DLW7CMFH2O70EFp4VY34zDRNkgTy6YHuTPGfVQ1AF5Ys0w+hhsAYwF2l6HwxoAiN8sK3i8Imq
znRsrSA+5Ebg3WPPEb8Y115EP+KmHhbLAN7nU5zNR0zTPcopYnoSJZU2SGaHJgOEQZpjHQYPSlQU
NPWPOaSFBbmg2sPNlNumoeYQgGZDWKBHKBh9VdsBhF0oePnsNOO2zQcffklW3DkIqh8LzGsXE1Dz
tURYcEN3F0Sl05Z3Zpl/U2rwt7Wpg2AwB+uGiJxHgmBjMeY0+EMsx1m6QfLq3Thv+oBclth6unUJ
+HEZHiTxnWbsAsPuTnIm5a1w8X6Z6D10vd8/cGLfU9MEqxl4yLoX8bArgKEtmk6ER2Df3ZquJg3W
sHFPAkSxL5ad7MODjAh487b/5nZSIIzaloHUW5siF2opNqwzma59Jq3sofw4h1zDdaEbS7G2Xycn
F091pDVPxG+ogmtZvHUq4qOhIMce5m6+c3AdpFbuvfaW3j8DsSXF9fLpntaOcYefOXa8XnoLhcOh
AzldGrczbq8/NGnQ7IEDSf2C12iT7Zo6kFuUjg/cq2wPWs94CJ190vfivmpD6xDmI3OaQVrjetbT
bDx2gWa+Gp9Z29/5YxC9xJoZnVAUeR1d5cXteCX8tng4XQ0Uc38+woANgz2SN6mNpQo8kmIiRJ0h
vtImLvRNWzftVdHgoIuZVdlquyVmmOa5t7P3NAB7OaaV9QpOKgZk99jhjbNPXQN/N0s2t3FbnDxb
aicSBkBAMUZ/5Zw2ByPS9m3FnUc05dWdjX5n44C1EZ58I7MwbiCOWQdKdtFuHI0cbVo4M002F+sA
HCiFE2G7I6lq7K3NKMTmA+4cbLPmJaYqvqTZ/Z7ZZvw892cXHf81xP9hPbf9l6y6h6ky/NVol8Mt
ShV7WVoO4nHRcxTU+qHPO+xdJ21esU7428G05S/C5f+ZHD9N1dd//Pv7zzwpVknbNcln91fD4sCw
UMT55xZzvz/zb+X3v1Hn7/OP5D+pm/76/G/DY/ePAA/ewLd9Rc03/iJv6nl/GAZILlzfkCulZQyj
9be8qf9HENgEowHCqD6aUbzVln0X/8e/43js64GlFP5cBx0p3vptx3z+JZPwy6g6+ir//PuvKo3q
8H9VkcHwWCfzsmh0IBboWuqb/1XmYjIKQdQz6pQCQbkBsY6+nfnQQ3zRYUUpdovK21JAaaHx5bTx
opWPPaUTff5paoXipcIQj4hY0t0wnIeKzP7U1T8MGzez5F/Qn6nA/Tdna+FvY1lcHupRf+Nhl47r
Vr4fcbajvjdiEFcUAM86ou2L0P4xBdWxlWIdIT7ueDst1x889KCr+W7y5a7Wug8zxyTDNoGP6eto
YJLMwtuk9DcDDdzJtsHP0qgqAcLTrgxOnvXVYkpC6RbT+BO7qbHdRKFpGRXVWe0OxbRlqF5jC9EM
G2Bqn2obCQK2q9KVOlzpBLuB+osOVkQdCnQ7aELsxfrrS2oTtcu6MrbqDGgpbdSuBqfat/Sm9erT
Zu+/T6q2i5U6J3WC1xOuByqcztr18qXaBhXTRYSqTzi4qxBvCSykqZCTUic45PJ7ze/tQD7H5GHm
YtNG6M37+kltE+fuunG2dcxHedsGHhghzFqrTSG2hKmJqVqx8rsTjjk3JkZXteRf06/Vp+0k2Ol5
eHHbOoPSgaVnWaiS7j6kmFvzWUwNFtG0pcqyIsq8Vbsz00MvSbQsuVFbiGS4r9m67CaxVIcdOv3b
JAoi3iSAOQG9s0uIIC3wc3bAMa7nxcEhvGx+f1V1vFaj1AeEtdPBfMmdessmb1b/jzsH/xVKKyaw
0usXYD921cM5Sbbq8qjvrg6uvoOtUccqxEb9ri5hqH7nvbYkqcYoRTzpnBpNtRdbp/rZxBTMM9W0
jvRtjklzb/No0KRw+V2W59R8Con49IThAJE2CMnpu7X6U23cGrTBW383IePIYr2osxxVQUkKluMl
WhzU6yF4FCnDVTpf0IUA+MXHhKSHky8Fu1O7gBC6DDpvUfTJUp2VS63490d9s1vCc4BBm66TxMbL
ycZqhuundgsOSRkEy42wE+XD1z3qmdxgZkbozX1m0yHbuMGbYWnUFsId6lEbCfuBvkMJFJVY10X3
x6VcUgcM/yN+3ksdDdB3yghYL4uHUQufQJ3TBreqi2hzWLvuIpjIsvLsZajcdJVQXcVjbRu13qGd
vNu6MSgnEygrV43YvO3x+sF8rzfAdsAIBp9s+v6TKH6QJqfYFmNAIlIfEKY+fBaIeMCASBduxAMD
NvCcGZjuyYhx1q+tobtH031ZuWhZlTNX0DoxiUX/t4b+j1TBTd32EXD454vo7XszZe/Fz78uvH9+
6PfK6fyB2Kmnu0gM6TpyF6yBfwqDe8EfLFxIYCDjiFOrWtR+L5zBHx6qviyrqP+pRRUlj98Lp/eH
73uIOLBsIqLKqvu/WTiNv8lRqIXTReKLtRh5CPO/iLEWOn3vPBboowLLWPVypglqt/vJI+KbtBxT
bvQFBJXtJd7bDqW0IUS4E5y+X9Pim9yfQZwf7YIGKgSlf6GU8ne9EnVyHnr/umPyNX3EEP/zqg5i
KkbOyJ12WtvvTcQ8FpaEeuF0g3LwUqDiBh65twXRoUDPZCsuychf7uf/MLQguDEtWxXKDPPv6pOd
0+pAyuJxN0G03OpyYjKuBnTFlDWkFz5VEB/yyMIH0v36SEta+46kOqW96oJTzMKBjqjxWHrMqWlH
4uUnyH7o2SXrLrZWhcug5Zy1mEbbvzpx57/GGTg8gn60EE7nYv5dq7PvJz+Rk1Lzszz65f2r9BRb
0bJ2mRIsSkfgyz7ebF6cYhwL1wmQ/AInxTf0c/QFgppUlga5vF7rGXwJFo+swW6XoXWNvYQDAtka
8meccZ5GM25YCvAxkOEbF8napXl38AoOA4brvgO/tqskRn5jLbaR3sM/6zE4M2s/2QHaKBfzjo4X
ONyRer5upUx+ZWoBLBDzxq8eTBsTz9A2xMadbdgW6QDrkaZqEGXoTSDzSwPULwB0Jg1+TIrOFgJZ
Rxtk09LGXDZTCAHXKUASVI9RpJ01YHzrK6w9y5GVNgs86YXjL70ELeWGL08tCcBsVl08mv7d6NQr
T+bbNFd2HLMjVg4scLePAbI46kqqrRs3X7jp+er5183wCVMt6ujbNw4QdWyJDBEdKs9aGxjnrOLW
9XH2+REVHmCVGNX4jFwdHYvoO4hK5EpyiTm9D5wGtV7wW/aP0gdKUKsBHir3+ixBFgF1MLmk334Z
EmQLctAYbvWZKWi6BeYJMzr0zGIHAVyb1o7twHS9Ih6R/h1nVbm0KpaM9MXuo3qVeNoOcQWeqtI6
eqkJ6n4mPnTjYKG1sCr91N0WAUTZMEDlob0Y7cqK/ZNNvbMG3AYaBYR9QKXCqTCwER00dloyX66n
EUWivrkAXr4EGqT/eko1qX9r2CBjtHimSn6JfOepttHq8L3htXXTi1PEd1Xhr7RAXBpg/lZteUAY
g6feMjAwpHVbechzN2C/8T3eXVGSUxMdBklNpKWLO1rp6+iIy/Wd3OA2yWHYjI79iKgIBpFEfv2c
QaAWswk7hVpcLAnSXDD8xdA+2wr5P6X2C0IIa1V13khiMGEX5Qr9QcqmXDuv4rFWiqBeFR3HNHvG
wmDhag58BHRx4RgFVMgbsmwf/U0TaR8PIeABJc2GBHnZJFpMT7S+Cw0GawEVdjDcetXZkbXMCv3G
SkFMDSV4KFn5q+s3iBIQFmUxPdoDXJkoYKSmjcODKZMzFV9BYQZoiCt3dkP3MR2ehpnOhob12hBx
60oBO7Ettgbq9YtGa8XDUC/jEDKvFns3xTBgzOw2YD4oMvpWdW5rQM1U8FaBE97CRGPW8wndbVET
baiBIREtCWa4R14Ej1o0ZbZyhvktldNAn8MsqMXLExa0/qId2T5a9/C8kWBwgMwglLAKgJ/IOUOz
1qCYOFgfpmEmMIInsYny8rmhtc7M8RX1DTj4TIPNOQyoTDioC2mOsYxnZ2HpZbVOqanREGD0wtWl
kJjkz12OUW2S8cG8gBGhddmqbgNuqU938zqNk3GozAu3a6zmsNuEMB24JGMJ2n/ICay8OEJGXS00
dTDR4QzNU6QRIvufvYMqeWb7xwaye0x051EldoL+pTeY2bCEzoB+cm+qnvFRBtllmgH4av62pKpY
w+nhHR6SIUkDpNY5QOxW0cKojFvkuz6anCVCULtd+zw7/VQ1TNU8zmBcPQjwacfyawse7esd6Tsm
5mGI1/OofUGyf2hG5ogJnW6f2vJyzIh6k51vVLRhI75dEeJlbcqO2Y29x4PY5nm4ApgM79hMv8vq
OkxdxnHHRanKHFncZjWWz9RafyqJ2HmgE2XV1fp6IKIUvue4vwKaawY7wN3kpfXrk5WyvFyHCWuD
SaIaPcxAhAEf8WhI5HuM4D0dYozZox/XITIPzGaZjix96cNci/VFMkcbH53ThZc84PQNMKUqLkHW
iM1giG9TZwGqWsXLSdFHMFTKIA2AaA5CYhI7aNJCYwGlBra4C6y/WYkyOIVCyqVtjrAZ9RWdwgEk
y0SjxvyMgDSjo4jGrRr7VpgzEdgZJfuSC+rrIK3mrgfubL+iHzyyKoQ314EZTizeSSS+0e7VkbAv
4AGMYlPO7UeXoJYSmM2qlv3jdRRZAdOKHc3vOAudkBygVMYqoZvczloNcHyDM2p0+XECd73s6xiq
Yjkt/B7vxpL2wArhKMBjbnkxlZvrGMGpl+5bwa0LTCaVXE3RSBit8pwquT4V+6J2fM6B96q82ouo
/izwiyQTItcwEmW8hgZHzlQ8Z1BMAq4pRXp2JOsKivmLq448lco4S5xyq7hULKtgrFCGkpTHde6K
k2NDX1YIEoYBU7KOlDSTPM876kZo7kIbjCKQ9mkNa1CbT0B1If+l6U8b3CZQr/q55drSvEFCoxdA
GpVrQYfLbcnSB5Rjha44kIKx1ZcQoVbXFRttVbGifv2VYnneOtzFrITo4+TWxg6dZ8m3X0k/v1zj
AG1k3I86yyT3ZDHnJvN9cQexr0c9FvaUNSL0waKCxhQPfCu+RdW/gUI45462dMruOAFwwE5UMVzF
dzE+mWUJQb8OL9rI4JqgojBHH+EllGuWWpZB2F3IpiGqwERmzvlNAVcTn1CuAdfM0qN3mTS76xfR
4CjWCOlkGqvQrBNIw4P/LJej8u3+87HgmiamqZjkclG1XNxfIYiRCAxmweoFzGO0aQi1/GY1VW6w
9tJTZYVb17SwJ+Uxj4b6UXbzS+DuRx5oEdkwwwuk1WjT2Ug7YvaIm4cM6h1kulXbAgNsGgZSH2rr
MmuWoSNu6SRMtfaTpETydPKo9ECttzDiDpUNfQT3yNcoQ3i+UtOqEbPEioqrA6bpEoCoWNQWHzTv
XCU5YcUz8xnXou2RiKnykMnHwChc81CdBoNHWMUppFDXR09i3ckjaw6gLFI6Sp3gWdYidmZ708/I
p4vm2kykyOpRx/J9Z9k52ldgoxMv+nEn5tpfyVCFupSqInJtA2ojUtsv5ZB9ez5LK/y7AQwyvsVa
8E2+sXGqAPYvS/BUmPTOdt5ELU73IqAurcDGrpm2s4rjR7vd5F32VGnZTJWfL1mU0S7uJ9AMzMqa
AwccJuOmm2jG5lxPETOByimBeiWiUwmymvoVA6Zo88+27x/MGmxCnfCYo6NwqFLnlaacL635zuzf
WjWx07g9JH4JKnzsp20/vIge+4FafocZj85sIwpijf2BRxA+l9mdOgK9RZjF3746fi5FsBDewtWH
YZ25+blvskuaFucKgNeIsrgZBqcyva6j5bnDQ2Dn+QwRV1wyyI+romQd0uhp52kMqKzUzTVsFlyg
vaVujyh8GoxVDAQx3ygJEUV5uQ6/QNrQGzTArdh3zPV7PkdrHspbT02q13iuHPPzNQxKzLdswET9
OhkDUn66xiDXSTxtWVyNVL8PLSpivTCIe0RzoR8BzhQXgr59DhoqhwXFaKh8/hOSBuexaC9pRVZj
bqU33o3xs1VB25oJM4KI1TnXMUsKW/F5jX09FwJmqCm/Cw1CLzE4GlXljvkAckCSfesV414F3Fkr
3gLSG6gBhJCuHtIiSr4TQ1zisGG+BFhdh3DY03ZZ2nvgQGfMK2GYwZ6m8MM8kLbVYhQU4VSIOqvp
f0anI6qhz7IeEW1QMBw94w0pIFIL2t9x61xEzkIKfvIxC8Q9vBZqtEl28VpYY7B9LSSO7BZf6cF/
6pPgaaRTuOo7Fxqcc7mujrNG4mq6/R2GuPuaEJyEIukg1Z1tO7skLVFN6c0ALiHGqig+y8MnioAE
g3z3cYiPQSTPIKhYT3IaNcgFIBuafhMlkoaw7qHxQUGXL4RoP9uI8kjlgyCgPjYtggYq+I8S590s
vvqESWIu3UORmWexBX38dR37njsk2yRUTjxqiyxZwX4Il1eeRNG3j4BOb71CrS9iJmhJfqh4Afnr
p8wn6ZYJ8bAFNypX18Yf5ttEo24Jg+uj7C6iZsG83mZEjQTYf+4kZvWNAyfG8HeanR3xVxbAQ4oL
MEO4cWa6TSyk50AWlZuq/QToZdABZ7JOv1WKtKKmwoT2OMzMdtdxrNbh2rZ3+sRp5T1hu8jPcvCP
g3E/6aD3/ZQQaTL7L0LNiw0gg0qwtckdOGQWiHIpAS00Ks8d4naVRDKm6truE218GGA83wzdsdLz
BFcgcdAqboRNMb5GdGCnafWblTjPne6/x0Fw52XlGaIOUYPRDlB2sp+FA2EcPprYwIdkiqnlE7pJ
FZPSILc24Gwee11lKQm2ukv0X+cBfHW3HqEZL0yPEikNAHwyBFowBJWqBgB5zVyXzoiOiRH9SjrL
aOMqe/dihuFmVMmLcMIfaK5h7IwVt68RWphu+OyyQC4C+sHkXyySc1gsSnQQtjX8LAW338KUPAK9
7ld6CD+qNqAdx5F1KrLgW4bolQj0cVOBpFDwYZY11AjJU9NH8KalnixRDTyyWKOkTSTWztmNGQ30
MpuZh91xy0VSjPgZGNO73nCT1Dj3PAB8MoVogJAATKDukYex3DvK9rLz0JQgYC4Bk5RAEvUiR4Jo
VDa1qZ9NfA+EM4WVNvvhXGRxqa9l7iuUsXuHyzd2wP//B1j/cq+Drif6N2dgDEj6rK6+tvoQLW2Y
+7sygdxi1/L56gh8PYnQJFjZNeqz1xf7EKWx0jOSNSD/ap/J5FTLyN1c2XWSQGzvOTiDRBZWv2Ke
cAu4io5cf+hwixPAvL8UUa4v/drEv+qpmBk6NNdXtasNpW4mZMAQGEQ9/nU3103+sfH1z+uPq4rJ
1aX5H39ef/vHa8F1z/948fqR65//9LW/7RXjJipVVGr+/Hr59UuCmMD79B/HuZ5e62GN1XWA+a5v
XH+EerbHXKukaqg18E6VQgvQZzv/60UJfpYBBE2rrIG/6uUitlwNjwqod+naaBBMWzbK3dSSQ9ge
hG8V++vfkefe95Vf/7IKDkJ45EM2AlpBREWPLz0Atw3XEofwHmbv2IZYxSnhyd6zoXm4SoiS83b2
1xevP+o6i1dWlGoLJ7K0PVUwqN6hmBHkG719BDd1f/2N6dTbo4OwRBHG2DlGe4b9i47EFJl7ralM
JEH5EQI4MqdAbjSXDLNt6k9B6FuFJBw3kQyQX+jJvnCpQhSwXsNsBK6tp/inOHxBnVQk12gvhm6x
KwO5w61k3qLgL5aJXRV0q+znTHODnz249cnaNwhSrCL0jZGiUNq8Vb52XBp0dprcypJU/gb4PdJn
eihArQD4C+l9mFhcbAJrYXfxHQJHFFMKIGFcyD3PqsVDj/vNDJ6XeuJTKuDlytJbGG1xp/nA+Ism
uAv1EmrgM4Dr/ZB12tIK+5QJDf+HFoWjneVrKL3Ft8IdjkmLSkLmuZ9tKM6VZWMl6AMK6eRMSpNR
7kRddInwur9AOfo06sm91UfnWQPSqWGnOffmY+8LcRiyBPxG7aPUZflf5mR/+oVnL5E7goU95D+D
FihYW3efdb6VoxzXY53ZRIjVtky6s5P2dy0wCeZAOBrw0Bajy8RbQ26retu/oU1wC954hR4xSamF
asHQ/8yMST7A97bWGFnAM8g9OpacssuA8BH4LkMD+VRnsGg8gSbLrPI05l7NVE0EOEXeDhdQgxaX
IXY5yo6dQqxh2Sao7XiFEmF5GHPXJWgR9kF3Gn8B9Q5Oq42GRIyq8XLwH51OmMQC0w8zpokKZQyC
FxFo4rcVorRWuhwim5pvPt3JHFyRl05Y0tTGBvGIFO09aK5+9FbXEqohlCwUWzAdldYEaLuhQUzX
nurtIrTkxbAbwP9UcYfg0UwoQw/Ex+YANj8Tw7HqLH+NpjjaD0W9qywfFQc4d8sq7H5yBuQrRhhs
hVUd0BBDOBqv4DoJ4csNMaz2aWvr8R5NSmWa1SBhF2BclIibOUq6pzQwyzsxe1jRrIoQuHUBg4h6
nL4EKr6WeufcBPC+LNmh8tBWn6SGu6gyL7bidQsisaIedAB8AvaboIaYNhwKwXnKqfEmjoxDjFL7
naR2zQBSVGa95hImGxNcteMicDSU9sZpOxT6HAMNNCBQTWSf9CHcFC1NSKNFR7ezhhdwN2fKCM9u
6G97i8nCjetz6Qa3ueE9hSElkcYPiVfRJtCG6Ulr9Q8SV0oqLu1rrXw1YgToA68/V6iUOQHmopld
IW+XwLctgvoDZtvOGAIkGycL/Fnt3nkQCZEBBwLQNYOzisYbMpUPSkMf8ZzeSkBvWuYyGIo7986O
036DT4x1Z0DvMGFJ+4BDtaxknknQthy1+zYX70ZfUZBtI4YtdGzXuINgAK/KpVwVuaCiES9jaZYS
mJb3Oo1edjIdH+t3dIPcub2py/orR0xFqpx3NqejKKgi5PNIbx/hlHQeG8ii7hkViGZXA0CbzPip
q3LAwyMw4l7VHgPjNEh5OykZq5mJGyx0g2gS4OwSiriT+jc4GK7nsIIGNszJusfguZX2cqa2cBM7
7TZEzP5YZGl8aw7TTYqaDcIe4jx0AlyKZoA7d+PmcG9J23nUErKzFCI4AlJnHfQ/EUyWrbvJfXFs
53kslr6y8CxbuUapatmZwwscizOR3CqQeM9BdZ9oNW/npH0P51snT5+wxdoy1T0lw7CUs8JThK8e
zT08e83XTlLvrZ1d51pIT5d7ZNVh1WrBwiEgEWWEpo1VP1bgZdAsXITTDvmZDQAkOhzkiDm9vhj8
gFnJJ4BCq9n0znpIiiNYxHxnvM/a+NOy5TpBP3lC3dPvp4VOFF8rkV0jWwkDHq+fbYeaWMXuP9N4
pDZRl+ayy4NjXzsftqplaFQYKa3TKdFWnVjTJcNg1bytyuoJ6OelyM0TvS3cvbqbUOYfAR1CRw1p
+Cmbo/S1+NiV1lprQ7zGQ1bp/NhVJavlmwFvZ/S0c1I1J9+2buNaPEE8IqUry9tUrmxpfuAVRI5U
N7tCN16GyLz3XDhD8KodK0Ilz3VqYNaE5W2c3I1tDfg9og+g4HRgIbjmeVPuktn8YYzV2ciio5kM
J9O9YnkotM+luQfVv0qy/N7Ts2MTEashYQgoOEpRZZwNWv0ipkxlp/OqzbwHi5xrIXkusxmaFwp5
adO8aLp1wPf3vrDtF3Vr1K4Sb9jVzGzgrJm8b1P/h41MKBl7tUga+Rb67udYe0/tCvw/c/LoPWfc
jh6yxcQzNMzz2jeenTD+cFp3F6CAEmYA9XK0nY3Mu4lmd19p+T4w+pUhMlit9nBLDX4BA2bjUwLv
xw6Z6cuI/tbKonSa+fUaVtPKHqN36ikP08MUZeSMOnIMVDztEFBJJqNtPAcPWk6HgmkJYkxWk6oe
Zg1tt4ELD1/5xU28+9bP34s52ncoJVPUyVA6cdL6ggb9TDFJe2+ZyTpsNOkyIY8wGwgC07m/tTRn
29x2o3kcNIWoTvUKpSAwHM70RU3slVAFymX1CWfOh9O6LFiultQPbqbSAFeVH0YYj2OGBknQohYE
B9A1BOIxwr+fKHDgLhCTYQ+7vrHRxEVTaZkZ3tmeCh0sJ1zWssqPoVenVEecg0t5zQiaPaJpKA8f
utT31kV2R1wdrXAfnVdOEl7qsf6qxnbpdm2wbAwQS7qxrgHEwp3Sd7BxmA2KTnWZqhUyEh+tqD/c
llW/AP2z0wUtVoeicnVETXRtUOX242kVl95xbIfvWFbwsiFdtY4ZLqChk0Y50dugMdYGMNaY3VDX
DGDYaRLYie/MK73vmmUPIXTB7bjRvPTZmsiP6tzc5qNNehEjfq2hq7/ImwyehuUdXIPKcao9UOG+
dzUk59KMhd4dqdGagjs/DXvEkh4mgiRVeREIoxkUlEkHY29ZTv2wSzX9kEJ72zL7fRpG+OJEwJq6
Sr4hBBRtqC+Ni2bsLyUN1HjkliZnFK/e9LEYFl3Bml5NCDbDQXcUQcpGOqosX6XJGBnS/LUPKJwK
y4XjDtdw4VJuY3G9hTnAmB/6tymON72e0dQqke2dAT4si0R7jjIFxcnqZ00CmE7i51zvkCKCRT7N
KOR2Q39ITWc7uOYyRzJHKHNVDz0QWnjJmm5ZssDn5RsvvGyxcuh1QTmPn2onOA+5/wzayrXEhz0T
XxPruR5VqSknFxZ5cp+OwIRCe2eb1ZvsT0gi4on4Uc90XvmnAHTE60votHTgBiTS5KNO9/0KwjPg
stPjpSqmEH2orFCGRUoI0OAVpsfaraB76r0EtpZNeN+gyMkqR/MZXC8DROcQCpenIH0Km1cD8ZPx
Oz4CV2Cg+ihmE8xGgEXUJgG9qzG/7lKBBn/D/BQ6cPIQK2Z3RPLqT9MqVoDw5/ms9qvwfuafoMWQ
YyCZ5S1CAx01dVaIqb/MgNQS8eRjfgtwraJ2FgBkM1iQkLBZVfxuAXS7/q7e418FEC5g5FgA466v
E6QaAOYw4ABU9jEglKYtEGi4/l8piJ2+AI6zbQDeBQDwAj6vNqkA5qnf1eMYcKwU4F4DgA8BGrs9
mPaJeWhpULGTnf6tTgyYuaBFSZkXMCB69NTm5KbjE0Z6CPhTAh2sgBDC6awAFKot1PEqgIYxgEN1
ro5CIM5AES0giergFRDFSn0BGtcW0EV6yei0rNTu1Hmpw2rq6wB4vH539lGDQSPbUp+OgUc2dLIN
4JLq7Qb4pLo86uupS/j7qwaclYl4p8L71eDpFDZP4fLK0V4zf4NwZLT9CfObvHylflfboFNL5eRD
J22xS0ocbKpAeGpzBfFT6ECF+lPwPgXfQ8WyokJRx95GvRTxtgINqk2qDhO0ngwFRJ9tZJ9qVwpI
mOOD6FJ0h4DwMZTFWe1SbQP9NptPaguFGyzKr/ju90lFCn/IGUQlPDsOxSFuB5kyU89r/L6uh1O7
Q5pox26sBqWbdHpABx/WH9ELlhJFecybH3qptC+L4jyaFBabaN53Fl29IkWGsceDQpp0OiIr+cbx
6cniqUoHpDJmeFzbONJR0s0mSKF0aKou/f5/7J3HcuRKlqZfpa3X42PQYtGb0Io6KDewzCQJrTWe
vj/3vF1161Zblc1+FhnGYCRDAXA/5/yK7fYqJk7X3K53mJFewwRTcC3XDj2IuUHcTOQkGDh3zKK1
glPRi7qbJCDPEDrCNymsUPRBs5HLxruCNDhntDELaXToIcmlDn8kDPTYbIwHuoWfuFLmAO7unaJB
WDUn6pDfskkyLJOgiFVfcdSFb5m77aZp55JGvi2OxXKIjByT1bB4KtEMBosHW6fT6ZvGkXFDdmrL
4UH+y31Sk5B6MgylPGwhDRlJu+yGnfQXXi9sImucC781xE87gmmwgEB2as+vXdAMIDWMqDUc+g8L
FZttQjcwG/fZXJJ3RNLe2qnJ26RhGCN2iOpjtrunNKQeQhfDlWqANpkze4aFllFoRxfLRIQMbFhN
QkpgWDOlRIXK2hVqVzXu9iym6fgxYl+wafL8IiReqUsEhoFdtm6weDakYYOw4oPf4ETCjJXTm6Hw
nM/3+NgQRp6VN2FGYetIyEzrYFC0RfrLamLyA0K6R2Pk/RdfpUwlb8zsHf7EVhMdFRPgPglbOgRj
ACSD6IQ1vPO6q16LSsdwyUoT2M7xCjH0biHkkv29L9dWr+GlxkwbMO0DPyNAyBojQglSoI6MD7VJ
r6PASWrnQ+EyOyhwlyaZgwK8Q2SIERhILGY/ic9QBQHU3nTKYmdMA/ZqmXWsGu3c+Awj5jGWjiqA
mbZR4oPjETl7zAnw/M28KqGKSSUX/D+oulPLpDRglq1LGHrU4b1l5VMYUKSqE91zcbPoC7jYum9v
rSnodzmdzOyiwytaQD8MRFsqLHDnXp7yhNo79ON2srPrizPbeBcKjmo/eHhHUzcKzzsU9oyGhGoJ
WMW+09yTX4oXcj5/xZ4MQveTnXrpeoJ/4aQi3k4GEeODFRZHZNPwv+o1dAZIJBO+aJ+0grKvdOEx
crFCc5Mup0VxkyzxuGlD75zHnBej5rxkk4d56cjgtM9syMLULUt8F5Qldqozf+kmNsJwKioYYVdT
MjNG1ugk3nWT0BWTYV/Y9RXFo4eiH922MQcnsiizzYi1HKrwTfxqByVW+Ew3nKlZdgWi1P04/aLi
LLczmdN7OA3njizaYDLeNB1wIhqzC32gvZ6nJd31Y3FvRuUv8O5oBfPG30ZWdeqD+h6t30V3km8v
u/Glf2Mt5V+zYOosr4Wg59wWpK/AdcF3xmENIK1lZQw0EbrWXXz9qIfMCacI9lZe2PiDsIr9hlMl
oKhYUnnJ+6HIW7dLjGuXeaNT77sZFJFupDzCLiKBQnbMGdtEfoR+UaLHloOfDBDUOcniU++RZQtc
pECDJgOXo/z4SCmY8OwCMZD3NKu8txf7kZxjTF1QD8oLuK+M2643X+yEBq4Qew3IMR3Ky+DU2OxM
Oy1xwHzGPt1hJUZSFcEXXblLg/tJ6xngktW+LPDiSPIB7OZFRpBo7IVfs6r8QID/lEbwgCTLi62D
6hGwbOkIn425gHOH0wzfuB2pFl8SP1PEnGVgHeZFz7YJb4JZ8U04B+C09GhWlG68+ELvwRRJ9rlT
yPzNHDC+SFICaPN7U/r6FX70LkacEIlbwZczcXfZ6HI9T9uo67UNWmfa5cXvL21HB6pNr1HYvkdy
DGQPMHlirNpWnuTIQEK56gszooJP2EwVNsQRQX9JhN2xE0Ks9MP4E4IYzsoJGYqo0vYidLgQejgR
TjMeiHBAU1xjXJgLb1fZxgUn4scF6JvRISeIM/AhYnmQrKCgjMibbVmXWPyW5lPV+vUJkA0BBdYY
jg7To0zs7Og7Ft5b9kfiGL+qvv2pJWDI5kINUGi4Jg8cAiRFqzpc65g+KZixzqNThHUbpLoBy1ns
VdZh2iBF8CRPS8JMJAdNK6v3dnjxHHLAuSZsX9LJ30u70HXjgmm73XeReNff5Kmx/VFU32J8iMtj
YWFEkUlerIT8pCXcYugnTdI6W8n0TCMXSb3O3KQaINS0DaSRsPiQiJ0jQfYJgeF2nkkj5nUdr3pB
r/+U6hiSyX5jmDl7GQRjQl05D5w3j0Uj0EVYFK4SO8NmY1WV/lszLm/jxAJUJmCftR+xCOtVuBmy
ZP+vecGmTBj8Lak6fv7Xf4KFarqjOzQmJjuPCe/8H1nVjcGFBge2OwQVHIq5V6AoyK8n0y3YQZ8W
yKGHvGWMaOHdkyw+Elcu9aTnSyoEqLukR2kdC9/Exi65SnXM2VA25b2QTEY3pCwKfPeo7tnBJE/3
7IPvhFQyjI+NqHNuUJvI3eSUZD392wAcic053Ie+PtGAPi4E3fwbQrT9l/hL9cHlxzZdW+ez+/KL
+fXjMS7C9r/+U/8/0Liwr0nq7kCbdsB163Za9BvfhTwq2JrxpLhJq+9ynnCV0vEgqj3dXPFMcC4w
qdqgv5CsAMqVEv7dLGk+xOywxKXEqMzujxpXLypm/6dX40s1eLve5ttTuygDNowwxBnfavNoRPkT
GXdcCFCQUet8y7IpkudpKqnIk8nx+M21lwSHomAUFNTzPVXW+9iwYssVLnfwI4NaefS0Gq/s6Fx9
1fFy14jM+jdfmvmXuFL1pfFBDdMhpx1w9y9fmof0zB2E2R5EbEKAq4LrAkbpypJIYblT89QZwGKK
TKnoEaAuR+wwrkJuLTQsF7f0HdYg8TwU4jasjZ0ixywjpRfWCGyfzkziHRauadfyzTmcQpEWPTAm
ff/NZrPM5wF3kN1CiyTJDeGIdXrakJo2salGx6Ykh4KhtLwC//XF4v7zOWMiT7RQYXgwGf9JgkCG
S2r4GC0fNK01djj9i8ALEfGwTeCbD741xDC3WSs0g9ip1ovPiqQnTA5ljBHwPpFs8mAO7uxquZi1
u2XxOyyONIgfjm0FxVIVDFM9P0wwDUq5qYRW/jF7fDOF71+LjBw6V2fcgn6J9UcgQR7BiHwsMGXh
aif4qGLq+51VuCfnY7sd3fKELw9MqmSC4ZFNB1crDglieMlDSkarPtltdXS8Gm6h3NusSPf3dmwd
S0nE8sKhWmNAsO1NxkcxLThWU7A/0w8tgHsUzs8p1ITFbfGhl7srcFVFQY4diiqUjcRHcFYyALOO
NUysfxNii1T9nxcw0lUQrZhktZtEi/9FFmL3wqyyeWwOSZmzQlKs7juPQAXDgrNTjLfO4pirrsNd
sKjxL3VqclWH6Js9ueohNhtd+DzLk6+SPKuCiJnIz288O3TwF+OPRFy8Nphj+wX41e9FqdWPltOv
2qFOtkI3fmjj8unG4Qfcs93YxlfDz769lIUjF08MRNhQGwMMBVZZ2jgakkX3JrH6jyWvqi0+qBwP
572WPE4rYDYkhgiLxjnb5q54Drpowbi2H+98Fw38gvVc3Wm7dDA2XlPY50If7bMN3TVNzfzQAJPg
WdRfhnw6Bf6Afp0wtGMwGps4r+9aZnUHcyKXBcROJ0qw1WCTw53dVCPjxoyULZY2xBvlh+Tgu7XD
sJMFTzLDFJ3N7GCg2+anXPFJHMOHmCLNabLvDP/ozmNtsi22BsWkUo8bFHJmIx60Ifwu8mwlEqRw
RvupCsoQlauDz8WqKXA5UDoLSdxqXBtX0+Yi++Kwit/cpDn6ZfDMSvkhW1O6aHM9y9kQlnBvo2+/
BVq1Se0eSi/hPavFx9U1wm55oeLyBTXCUuLusZTvkhhExb+2RESZZqff1jA91Hl+NrTIoUmEQx+b
VOELATRF+EJA0EExVbvoRxn2P4Uhnyuih/ClSTeSCDvPJ9pNsR1SzpQlArHT+nKLd6K3iTHNbRz3
SlALVQEkKFlxtllrSDIItkmM6L0sOno4YBGWpPhteB5ykQ9cdBoevmvA+EMMh9RjiECULqMe1nor
AnZKNaaHBW/XaPNlB/YE996qrr0On79ucU+RrTCV7JbYRhwEevOBuJa3QK5C7sKLa139Qsr9m7rA
o6YipbSYHqJkgAFQhUzwauO+SqbgVDb0+C2DhxBEL/aaV4z87m1TsNjQ96zsMdnb9OSeaCjlcso/
5VWvu9rjVJePVVzez1I3QUDbqqM99ls2fy3IRqK8gqtgeI4AW183JtpK1XZ3gsHJoDMKWCjvdUl/
JE/BhvB+jOLx0oc/mPQLoU5bAol1otVaA8woM71z5cDwTzozPuNUtMVMA5JEUbyN+bKtPYRs6Qhw
DTL+3OPHce6hp9nEqI1jGiNhxatv9sZDafgMetzcIQVtCHYI0hhZIPIsSRdeZeSx7Em1uLfpLY8C
J5ZNFWgAgN6IPfLy005n4ynFDN1Mh4vALIRAm2vduc9eVLMcNbmGMICJUwzfU4vyTeNWHeOtgoFs
F1s73JkMzEHMYUuH7m1ShBV9n+2dTuDHiK3NpvSJDjDMjk7VArjrJLEHkmZxcFt7q4hBHbKeOcbH
3263k8ywglV2MtOq3qWiwHgodjYNFr2rSSw3BlNzvBwERBbysfJuNk6Lv+CebKVbJDD3otcrnq7C
DnFJ94u1aBC63qq5rtm8a5zW7fZ7MvitLZgxlJianKCkmSfXbf/4CdhQTwOCXA3tYdEdg8D36FBp
prHBJeLq+OVy8ruXsY4d5ktQUca5tgm7lD9iy57hy7cvo3SCr1iLs+ESG9CN06EOFkFGG26jzfKt
7pC9Is7qJxR1gKCNBc22mJMt+7gNAdC7WSCvHyzL9c9BvyQkX5mvce2nlynE19Rc8o2P4zjQ1Kyd
w7a86el/DuW43IaumxyyBLP0OOuhm2d1Th5XIdblEFdrxoj2ORqMe0h09l69S/UuTBeTgcJsv8sA
DktQYmoDZQ5IxZtxXacNXZcjphe5N+yNcI6OTpaB79TpJQsSf23HvJxGsluhad2BaC8uKsDDranD
421hCJ69/KXuodcZdnhM3cY5V7IICfQSPt3UTnvEZg/YT3eH0fb2ZBOAblB3ArRMLz52k0s8bybD
+CQfKN0mvdGcrbprzlOk/6ohp+/yqezPUTX1Kxgy2Ig48zad8A1xrQIwhynheTRIBEtCYEPW4qcg
9F7SeIgR2WnQWQJER7lDsBg9pGkm53F+sLv5tmi5XCJfvzcErQUTE/iDok0O01NYLPrJi08Lb4AA
uoLBUKDvITkN+1bHJrGfu72WO3TJdb20J1u4LZMMczWQBBETA6Pfq3wqCPbJESciuMcoF5gR6ml3
oi1MEZlgr5JzSIzE3ajnCKHyHkZkGdiNyQDFOLqNYYhvDKlRoRmLVwWlWdHqJ8UATluUKIRXw8wS
JJG1IWN1NzooCVfZdUyA0+E7dODrQFi7qFWrkNoM6NWfWeQ8W/nyrKqLfJCWvpO1Hw3gvLBr34YQ
tqMH3AeTO/vwsLlNl6nbaFLPYJcM2hOrY8qzVdTobJrifYSgarZLUibSn9iEnRU9uzAyjHcppIHr
yHQ0EK2NjriFH0XgIhRORZiWI6IlyO+naAOpEacJ/Va3iKIAVMFvBgP7uL2qOqmZ2T7GMN9HCXSr
DCME7IvozhjT6Ay813axPMjtU3HIEb/ItEzWfj4FvovJI1l7UG7blDweZpEatHPK9Oa61PmH5MNK
9rljwkBH2ASUSMY3koAYEWRQLqWampPXvWHXp5Qm4IHaBGpOmV3ItkOVhQjRTMHhKkTxdXZKmCuu
+p7X6aA+p/gwkOdQ01rxGyWSIdFQW30obj8RXl2MyQ3B5fDU03Gv9+N16eLhiPFQuorN6KbJxhKP
kJ3SbCmC8NQgI2g0elGcTKGR1SjLIFJ+m1UIp6RlzkkWWLKqpUFOjO+33qF8TQhA45o3DpOocQD0
r6G9gFUa93S3aEOc8WrD3M2z+JtILa5VIKheXNOJiYPjoB1o5o/Bg6HS4a5mzPV97VqHYnYQmtgH
1UC7km3ct+4dbIm7MW/N3dDC4urc5pipaZrUA/riKA3cCYKnEg2xWewcpqvlibycDW7vT5kcaFZS
XSMS5jFa7Z/HqKdoMS+2AW+KTh+7K7wXfeymmFXObhGQKEH0klanuzpgimZMJwKfUgAZJBlh8DVE
I3WxPCOWyGQWSRlJ/kCFaz6gqhq2TAH9iTtkr67f7ZO4eUOadgzBV9AVp+NGS0aURLzp9pj30FWs
ieqpCKmLHAQDZr8s6yzPP1ohdm0mXtULkHEOoYf1wSwm4rzt9ipFOxbrA6tt/SprTzU/CCwqkZo8
XlmfY6v0lAJdI5Kh9iVPepsktPWRKC8xwThY/bmP2Wze1qK7iV0uoaCB6dw2/lUL49NQgd86Pl+d
r5GgGSe3tuEwH+etab19HbG4XIfTq6Yz0zFcvo5u5PCE0kWtmfmPOtPntTa7nwy34POPUgSWl/II
OV/e4JdbcuD8SyelqLGUIgWayVuzwOlUiyh4Ct+Nbrwh/BThTYnmnGn1s2YG35VYUniT6b5EvrOZ
XBJxkGDeY7wt+84kBD1yu7U1lHcZeCurD1KXKdvGIvyp4zy1klUqG/bWmd2PZaw/DuXsv2P0/K0b
iAXkddvp0YPj5eSCVF9pkB51OQDJmfyi69WO6dx8DkxOTfkeJ+rfyu2x2vFJncX9HeZQQfeRLyX5
mk11zE0DuphjaTQah1Fw6fiBRQyfGDfRYCJu7Gtrb0ewdc0p+VYTEQ+mQyhwT3MZBG4sQHf1axHh
DzPoT17q/cB465YZ1FbWS7h7b7XBCyTXim9ASofK8KOwLRSSPXZj7XLGQhRMSM602pADPZbJhz+l
OPlFX0VENm/vVSippReqG5CUou/miE4ekjjLYYtuYgYNNUeKanNflT0NjtTctQJK41C7Oylakf24
bEnsmfaamowXSaN1DX9mLmdaBamvT8wfpDYhGJQKD9UfVRG7dhhViGfwBHEHH58RTiWlwNDlSVXP
4pno8UOBnFoN4NTc2pBVs9siSulG1DcYKsArDZH8Uvjlcs5sjUW6NrlQUwaRh37Skdmn0W8AQOlz
NHSOqwD2l+4OUGll12GR+Be3O2zmG8eWQdfl/aALC+3zg+Pf9ku3z0sinnS4J8e4xQGldTxQnDg7
xTNpC0X83FsOB8M+J1Z41C2D+IbWzXaJ49CPQfxHpCtuh8V57KSzty1VZeQhM/U2f81ylU3pQceu
CVaigXhOv4aezKm4iIqDRRZwBKVVix13a5kbo+MoKkWsFs/sRIW/RU47ZXq71gsa/Xyk21NvwUpY
ccegfrciHJLlxS0m664lX3eUy36S0yzWFqp9lwGt1lIcpGSE44x8r886BAxUF/3iF0ez0txVidt7
iFjjpASiY4jVak9r1G2QeoriTgGcqsk18IavTPfSixScnek7qZrvZidIBFtu25ELValuAxe80iad
bWf+7P3p6ot22nQWAjWVvZdoI7pF57NEBrHrcvdSYZYKoMYgv5oJ2ymDn1YZMXvQDJS+wUHZdMy9
mG8M6yULbW2dk/e2UxMfWwbpuK1XXJhNn1wf7QGR8d/NPH6XqYD/6ZI3gA/BOsvuEwJQUo+qqZQS
Q6VZVsqTaKmPrGhX36rfFeQ2z+x1Xje/L75+SbTlYcgXkqk9Ko7WTyVLASslP3lXYyuUouyrUf/T
DZa7Cd72WLrXrp5erKzYYnp5HQMia0p778n+tWdUAWsMzZb0dQiwqtzmUuUl4WanRizLm1f9pNDw
axgF7tNRmTLyiUsI5/UKxQH5inLnS6rmvu1Bj0Ezd1KBqK6u1Jx3Vo1jbWFAXUqfrZCPUib10e/h
0AV4/cjyru5YntUll0tERoEaEijqh5+uQ4BPCXl3n80vmUXvjmH+1UzuY1v7LHquSyGi3eCwcvo5
bgdycozB6brVfGgf8o15afhTJCVUZb7l35C0TrgSlChHaqL6RVwCYT8ppFcdQ6gWYPUJQ+cGML+p
mmPvgk207hWgiZ1F1kilxsrUe8jl4F8fp4lgIgnGC018Ddbw1pHUwjgMwCEl4Tk6xA6XR8UAQ50N
oiFfRF0XaoYgAFiAfHhC5pP7WXMfZc0MaZMUD4lcKACrs38EXvektEQ+0uaVgNRoLwkhaB62WQhw
XqJJQGnAvLCgHmb2yHu1GBquMvytgRp5+pQRVI2TLlc9sVhqiNlRFaih6rRcQnlCVj29s6ylexM/
BXrQo2iKe9+T2l4WXj1j8W2pmeJQwHiA7U0hNB1MueN5UD6Rcmf3sh4jCnWTY10j9YJ4Q8jZl6y0
dEpP9S2TQfg6Und6EwMfJfHSn92FRJQw1cAlW8Eulq5Cqh096M+zFX5LrC+O4Kcs9W01JHv1XLZE
dRcsmKFv1lca/+9CIImehHvyOPJrJSzO5TrOqs/Ybp8RpqVmQBOsEzVvJgYXwimYhERd4J85a41q
DwS32iVoD2tc4HcSwoRqBublcVjy5h5581tLc7vU/jPSB4ALZhkw6o2bNIve1DVEyse4c6cGwYpb
bsNy3nodChPpUSMlcc5Ucvp74b0S0npSgC83JVd8ZgwpUDH5e7QllBnyyvSG7IPBkbbQB6uVogfQ
1mdinSmUpoTYc915URDHkmNKUDlPc/Tcf9lz6awmi70ncG/R5XwUtNQrn9EF/gzAS0X2bbrFR5yP
97FPpo8W6gr/ttxdbcI9VvpJ4bGpGjLtN2+LC9E60P7xlt5V095CD1Ba9A3yZJ1javtOTqdk2QJG
Fm/mttspVaGs52JphWDmyF+lAlHRRmwz32X4Jq+qGlAb+hRqTUHCQbl2UAVtizhgbJxw1soLC9jn
ZE/WA6kUFcSPGUM9xM5jRV5ZWH4rwgAUezDTotuMZthtPppGZp/QqMVLT4ESOh9oYQ7yK2Ole9P8
eSfbmVhqa602v49cqmMJfstVL6lwAUvoUtM6NFfjlH3KGeTYU0MqBTf7x0uIlw5ODpzXXoo0WEPr
I+v0itFvj050Cezj6JAHpj5CNEyMvQnYqsvIgRf+pBCMQp6bkxdcla9FisyaPRL2bxceyKn6SCut
X6e28eHPtEsZ1xWutA68m+VxEgBntcHXrQyDaEMqA71q2AoHMjCaFgu1OS1EjRNt/ThnTk3HS/PX
c1j8Cn1sb68GgZCY00IVKyih7ovCQ0cbfctvVL5aZDZ0ZFLR0RpAInImnVvGBvSsWtl2eimYIC92
ke3UmF+jMdU3RZN/9hkxD1ROS0qJRm27I5oOVXHBuQOs8qLpjGECNKK5PhKos7ySVokhCoMORxYS
uFHq+HcsZ7VmtFKXniQQmlL0kyt0LOegmXaMxbe8XRo9wPTfsngqm6knwbf1mOXqOCw1DmPSclpm
Ege2KZIKut0wJ9MhWTEmAt6RCoe86b40AA+BjcnaGFhI8m+oowx3A/fY6z7zFDowSwpu7W7YwCXD
NA5rL9gYwy+H+BB5uqs1MU1iXq5PdgoPwdH7YGUukBIlmCoztciDym//8kokEH1+SawoWnteEZzA
NNdjLRyc6cVWWRZ4sb2jj7pVVgW6FMVHM1Pe0kYslVNDqusnMl0EHIx5V3mWm9tmCS+y9rJc8NAq
XG6nMQ3WbdzA4nOf57qtoHE/q2GCmmOIlnDTfjCelDlGk82wbdMWtid6oIG46Y3nR/TQpnuKsvLB
jDhzFjYbhxSaXXtdLLbuNEWZleNE2Vffs4UBUiqQnta2/RSBgK8KsRymjnOgKNjYNX/Qd4S29dLm
JXfLG7yc8SBx5h/e+KVU6kGdQi/x+c5xXNx6NKk49F4ilLqezJHCkL/a+6NRY5Ebf3d0RIzhq3U2
cBGVAWPIiHXIDGq2azwK7fwU6T04WrGR6Du5UfAgKHensXrpWJLlZCUvmcfo1aGmM3J9SH+Qh79V
A90t7ZNp9i8D6cJrg+OTplm8V05o5CC9CVDbsTc30zhFtOeQb0caDNdJv9KqPM6ZRgnoLCvLlVRf
OaiHXfY+x/kPI2KJAJ0b1uOisdZB2TJcyBkCkU5cb60KIteYOec40GYoddZDLhkf2Tjc1o2xgNfE
t5YHB6tZ4MHlkjxVYaRY2FyVDGe3A1tLOBNrmi1M32qmpBvNx4dfUi46x6PztMOLQ5GyrvGQxTHy
y6WwhZuD6qUgMBWHLuokbcnf8ho1BnHIoEEuzzeR6s4VCrErdbaKPBQ5cOnmkPa0DViUrCx7m2xT
sRhaffiREPbTx7xlt/kwDQBZ3KWZZLCTS0xMOe/EDgBIbfOkwhLfwtK2aoDCoa6pSl6VuUqc1jei
HJ7kvlnDQWdw359xqEJGLlv4BHTI1bnM2zD7VfavaglV61mRfMQOTYFZwaW0XjM/3gcx8wFnmOrV
1DQ3Ltjrjjb/Q0REOObVQ1R/DV7/o6rB1b2EY6YiqWNYdevJRYBppsQRSnISC42yCqEYr1a4+TF/
/ZDdXRH6By8eMfM0n8zCYcgT7uvlYgyRtAdomdfAX94RMnQmpWyf6+lPZcqRC1a4XI6m0RCsGkn6
CAPv6ndUYKSAH4XHci6nXy6mAIrTMS7RafTiNxiHDPcmXHj5mwqoZ42ecO/jQH1QxlCK6TWSkhay
DyjigAT/UgcSrRemX1CeqIyCPlhZdfqljIVshx3FL80NO/Brn1hfSZs9SwMjuW1qZYJIo2w+vbK9
gUT5qeA62H77ua1eF486CNcd4kGYSsRkQDArSL6HDrZlC7IbyYuv6corEs2jAoB1F8SOAc0Ks+N7
vADvAuh+W0QZLLUhnPcueJLt0zRR3uN/DD9Vys0GVzpYUR3mkuLXW/mNk/rGeinElxoOG8TBYGsz
MJ7q1yAkEFltjrvewoSXEcQrmgMYRCE8GfA5REX9boD8tlYnKcDoQLyJs85bvZRA/GMvE4jlt8/J
Da8HADLHvpQx4UVylVAvHFTtp3q3UtzGJGouHphm5sQ2mhEX/VcD8RFitolBExTdeD9Z6b5LnFfd
YEmGbfozkpTaSG+2fmsAkVKHmI336NHTnuKheu10r94A76x9p7uFawYRXlqJyS5tkpZI6P1w5I3f
JVN6yDOsAwTDTzleL9tra8G5Vu1NJ53GFIza98anbRXFprc/M3tCUSjtJGRnI6ejMTtg0eLHYE4u
skRatoyHXSmflVQQC2pIMnh3c6+RQr5AFTDpzyy7PuHWyTJauD/kBZHkUNMMdDWyilYEuLSl0nKX
+L2+SxoaCjIpsfmSFUDX34mD0+TFNphICff09kH5d6UL23Xs7eDNe3SABt59wK1bB2p4W2Ie6wyB
wOcd4bQBZLUmQovBunOV0/GldD8L0fyQjlayZwT4eEbTcqiz+l56ipSxfVkYejBEpmacLNBT/wnb
0jdUhOgwWclZ7lhX7km+uSrvw0y+fV9cJk1o2zpFQ0y6CfOdwc/3Abl1ZXtmiPlDTVn0iWYvahca
0ea5ZM6P8DSGBhibMjjoeyZChbc8PHqSzFOWgQmAAgmGVsvMipdMU6i6olDKxlNduYt015M9mJo9
MaM4mVQvmZX/MuX8VH7LXrXc5JV3civgusX5lY81Mhkouhr5AtItzrU+jXh6kIfHtJ10R/DoxHIP
GEDcjjwagiETmE3tUh9yTK36EQkfGzownnzYoESbUGmsallZya9ZVcRynK7668nlolduRfJ/z7jD
wRanZFYdYIe9Asrj9DzLhULu4GiO0g7nvX5KIElUCaZsuIaj4GUpFFs7px+ma/hAl/xObi+sh4YM
8wqfGr6JRZbanhzf43V55xC/p1ieSw/juqm9R7WTDLB8sDvSKOXB95OKSoRT9N3BsDBfiFELQjzb
WKL6m7To3+Vao/Z+O1huTYhHW3ii1ryTVmw9dBwmhvF3gA/Gytbis17hbRgX1VtXPs2mfVUOUrLo
dczlIyO1AwWetB8kH2YJw9fuVmuj90qYn9WDhYlyaW+aigMqqwq12QgPNeg876BEeoRFrdX0wrht
MUtYWcNwTIrxiEzqDor+SzuSVoe6/lqMj8TgoW8UzrU2DBMgkZR3ChtV34rCEus8WMWt/Vw2mIGr
qYNOniDVO8pGIzR/syD/fyrA71QAKoiia+bHrxB/8n8wJ7asPzHgNj+6H//x2wn59kdOmsBzEXdf
n//x1P3ovtp/+rs/LI0dwgBczfQxc/AN3XOxnf3taKy7Bo7GoOoOWmLfgC74N0djV/+/pm255t/S
A/6wM9aJCAC3plTWgUXw2XX/X+yMTZ1P8ydyK/w8+Kya70BYdB3fxD75HzmeGQGyMKRS+6s2yxu7
0MxnNnEDQdXi73VMoJ5hvxmbfGkgvMlHNU/ovx81msL8/WiWpX88+r/9rXoq9Z//t7/F0zAOy4gY
xKo+qxsPSWtF8/M/9/1prs+uvPnL7/Aiqv7nP4r24hTddAitpbn8/SZDsfWnu7GVizN9il/75mtY
ZfkFM+kQzwnu1mhQt9hCunvDqa1XYO/PFDrFXcgCpEfRtnSbZJcu4/xhg6wWne6/DjJs1E86tM6a
i82uiv2a4aud1U9O5Qdn8qEctL0yEEzdTwNoIAN9KkhGuLXcYF51jZmEG0A2/cwI3q13Os6vZ3U/
ctg/y0D7WaUxuVGJVVySJSovmbzBh9TF/rFCnfCPD6i76saJm/KSMqBkeZQ/Vgef/IOLegysXGxR
gybbMJyH3WQu3m3SNsMuhC1xG8mflgneXOMTdIm+kDS/9sXXanHfZSX5siIqVxNWIreDvAlEyo1L
JWZXUlTajWFPV5rje09r7u/NrrvVQ7JnyBawnvQS8Y8xkEzXTA0tJdPjm7Bqn6GaBRst0uzhMU2T
9kQLhq93+4i6tHvkcwyHIiZ+Uf1O3chrZeXHSXhUdx0GW4//6o/UE2X2cDCbsjySA1YybY37+Tx6
6Z9v1O8qtKp/ekD9brCq5z+OOeFZc4JzrD5md40ZR08B8+Z9axGqCcEmosKdEWGNYBKwp7p9nXYm
fCyjP1XuOGAwWse39pQwDfOW8tGYPMISRRq9phkeg+PkD+eqqLVNaUw0Q2ObvKifsr/91I4i/v27
v//kmoZxSGBU4EMDO0B3C3vvRwFGFer+SEYSAkc/PAz63G/Af2ke6G+f3In0wKUZ6kM4ad5j1WLs
O4g8+YymcdvVtBaEg+mbyBLxjd0ZwSWkViUuYpYWbegx8ypgwmhqGtJMP8D6K8MEJJqj8lYjlvV2
ljc14u8V5Itqpx5ovBmNmnqYoG4bf/Tql9tPN3WQfRgJCBRqy1qc5N2iGIZojdGaOJl9+cHlyQf6
292msJqHdjnq0JTOi92Z+A2kln5OigzlU5eWHa7/yCTVL38/jpTxp4M7w8HNbSk1ZrLWDyLxkD//
El0+3aRuYN7mE+GviZstL0MGsgtzPMTazwsZmOo23X8Ine3eX+zp901hQVzx4z//Jpxob+pm2QcW
/1XK4icLp67MDeOHMiiNlTE3+a8YJGxK+unVbptbt6iJbma1UDesesEZM4A/7uZqMfn7fQ7gXbCg
C3AbPbl0g57fRI1FTqJrL29hoF2c1nA+CSF8shY7fs09lOoaephLuTT5TexjDqr+61AszKzy8r8p
O4/luJEgDT8RIuDNle092RQlSheEKGngvcfT74dqDUFyZke7FwSyKgGKYjdQlfmbL29ehf8iBa8o
2oe3i4OGOiw6U3dMaMCqPL193jAILCUJGt/07V+RGdD2xCGS/fIkECblSIWhhUMsTj/GH1PfxP84
/XhtxSKc1ij8Wx1K0VNTeNfCGPpLEgThU9ahiV2he5kN7iqe/szigMe0zjMsofIZ17fxBACtxlqM
FHu6opdKdyXy5ster5jHDXWkriyu+PPPKNLyVKRd+jjYUGkrFJ4eArUsj67ph0vDrPPvXtTuvR6H
QOypgh02zcnaK+38e3uoUdD9XiVZtUZzxN6acVR9lqQE1lgENrN+7D0seyWzhgDmN5CqrOZ5MAxA
WTSUV4pVN8/Ulajzl5V/AQ7pbUuPQppSwotyysH/1rrVsEhkuT+2qT08JlFxb03jld37KzkZ3V0R
GOmXEdifGG8cmFdDTc/CTSL/m1JfOgRnnt0hlbZtU+orMey1+q4Oc7SmHLs+1FOl3+28gEJS+Afg
u2JPxJyZuKObjgVlR1N1zdZY4fxDzn8E2FiZshn8DBUQpyipSPchFmHfdHk0F92gsmbIXe3ajDav
8mz4JscOkHaabMexGrQrBn9I5ujqWgHwsBxi6pClJlMdyMvfZ2JMspP7CKmN7Ydxkds3Zg/ua7p2
ng7N4r7USv7H/+V2YkyuJjO95sEy9GzVN013lOvEOIKaRmmJnflzbYYX0GzmT8M17gvgIV9Equrr
v1PbESvY19TMiq2fmaTdh3mifMHWLlspuYJkq197iAVSpBvz9N5uuh1fyXUX6sBgpjM5BiVw5zX+
77P3sx/zpD5Y91HGFe/zMhucoFriqG6njnyUEPd+c3ByZRdqJqjl9+NzLp6+8lGEppEd6z5xtwBB
hgaC+T9vJ8aMLL2AxkHMdrpU3FiMf7wsceSrFKn0FTMIj2M8fOLliVelreAtOdA+DwA/vXh5fRoj
z59EaHHICSRwnUmQA9h2yqsS4FgoGemTgiTShSKw+vQajZNLaxAUT2qbhBfh2TrNiQihSG3O/D9d
N04/4fUu88/z+Akiep2bf940N0ev/zJaO9YuyoOGAlIATCr3dCD4KthLS/dOYkyczQcQHkxQFaON
3//O+7dkv3fd7X+/R4z3BBYEkjVt2iapKlVC3DmsDwy8vBkyi0+vDZQrVgxk/RRqRWJLkSmbuFGl
TyKAFd8ZufQpD8zsMRi+t7hCulXonUyzZD3xGoJJZz0Rdu5t1gms8sEBUYl2wNYYC/Wo6dj6Vbms
HmloeFttGhNnYmyezXJX2sx54qwLuquSYvvbWQ6rV13t13WBQSEVr98HMZEBWGE78feYSBl5PC/E
BB4pvUG1g+tg1v2+jcgWiU4EVvG//4+t98Y24v8Y2xP2gKaCvwoby/ev6t4PJGTnNelnEMqP9Vja
D7YVhqcqQodQPDVZdv1ATYZOl28Gp+J13Ga8eh1vIYMvJj3SaZn2o7cC502+GNc860fsfg9K5+qg
dd7c8QBVju7rV/l2No3JY1WswoAeheNXqFaL77GYFgfxjRZnIpEViA78Tp86TNPNbje3FRxHcZwA
Npax8SgQfb5Lsa86FNPGI8k0eePLWrAUoZza8UOthLcomzLoZiIH1SfZITC+gYGghDMYh7ioq0un
diiMofXxA7sbSjxm/y1hK7KaM0zjJ16YVWubO1iW0V2tmHzw5jjX/rDiMv/5V7TYHGJf4+gG0A1B
BXuz4PKMNpDk3td+0nvx6BBOmrCvB7MK+F8UcV3rrA5zb6XVAWDxKUUMFdAOQXu32moMDB1UaqSf
owqIquZXJ31odPyCOYjxINTjlQPMa/FhQsz2DpjOUsVxu3GkGk/NwIrPctbi9qUmz0UfKDuD8j1Y
sqaaCM7VZRrPdLTJbrlRiLmx3kQHelrq06hmzr1lQV3pcu1Jiwb7fporEDyc56op0vXuU5bFwwqQ
d7Grujw8iDNws7/P4tezeXY+8zorPICJLzf//Q2z//EUA+Gq24aBgaPJo0z78A2rzUAOB/xwf0RD
usTLCgmoBsj3YaQpdwAbnwCVIywMFwvtEoWpjOotbK1p+kNiCEbVWtzSRVI/JYnMOV3cUoTilnZu
XGIVYEYQwjYIdA1BPhwrmnN+ECO4SQznSAxbeeiuvQ7RqJivoHo3z1PHojVrxfBdlGBAR2aa/n0X
hX01GIrEQNZjlZc2NftWasqjEmaI7otTcaC7gTu6txKB3Onl8U3ynDZMM4g90lMDfZtPLQAxdDt1
m4AHq6W5a7dCYKRK02Fq+dGppRpxEmPiYLDX6lHNIgfAMlrQQ7kz/RpM/Jwjznyn/n0HETq54ez/
+wOgfGCST89Y6L+mbho29mGao39w3fSBJcUhEjw/IzhNGAJbubMu/UE6of2Gonzf7kR0G7IU4BkQ
/wYkBm1nEd/iKVvMo+o67Dvg7ENqSyct8Y12MzjZm9uICZEbmKq+rLOuvnPzMkSGfpS+Gmp6zfIS
MQ8qZMNUrC89DbmetEDTgc5zXKfyo+wjBZlmknsqcjncqUFa7GwaiKeIVdNK6cLyUUvSECd23/s2
3dGPLEi15ZECfHS1Nb/c4NkFubQrkh/YvW3Q8R2eES2glYZ1wV6JTfdeZMSl2Z1jEObQFKaH1vR8
Qi5NPlriodUVcGYRFIzX88ycmKkNtlZem05V+erBgYaLhKL/qKML8Kh2DeROx67WYuw1o+4L8Lu9
ey2mAoIBbXGtum6wrKZQjAWxlawLh8W/JUoO3mucslV/EIliTHLCEA29sHoQE/O9ElG5SFUdHLRU
7+GSwDy203Pj9RREpjNLTbJzbkBUVQrcft6PiwwxOV0pUueLjOlK2KsG7KTftxUZYlyk0RG63VYM
fbj8/W0rJ/vDok3RP2z+LdlwZJ3tF/t/PqCa/eHT7jljaDh5Lb1EVbSqqV3QxCjpdyoIXEAa5s0y
v0uA9Pdn+5sYoPVCqninDIlWoFg9/s4XY+LKMRj7c/uDD9J01/le7+9/+6FBaP1Ff/6Mylr1kEyH
1rr6sl7c31Z+0/KPLfg84tnIj+bhUQcy2fMUeohqlE0gynrLSkctFOEP4zEF03iAKo3Q9zTbK73x
OF2go+95u4CKKxcgwhpXWEiJFSreXM2SN0S2FaGXFM1SjZVsK0/FdN/9e1ZU3udZUXkXs/KU/OFa
BXH6pyzpkt2Y93+5NFPvkQNIbwfJa3+OeaTsxJCYbOyYppNa/pWgAX0fy+q47B1V4zdJsrRZh6j6
tdOqJqQVDixlMC7FIAPNqAys+kCEfKssaVG6vvY8jsBNIdhs3L7xkWIq/ce20PxHJepXjldLFzHU
Q9FlkQWHFrUiHnHo7gEJbNK1LwW05BU8hgpIHhdrOssNkB1UU+LdPNFHjn4qpBGkOWnzuLhJU6dA
Xl4nqBXSMAQWFZ8DVx8PbVlQ3YhYk4d5di9L5g98z/tnRDfTtYWT+8bM8+HZbbKL2djdNfL9P3wP
rPeCELpFVQyUhqwbCvg+ltcfamANCjnAnMf+pS+p9KNQ0dMKNfXeOLFOe8iMxM0XVq3/pbW+cxhD
uX2kbIvXrZVgKDCF4tDmn8x0LK4iUAM+Nzo67WsR+kpqnLzQeBBR46btYxu4f0Vx0RzUVsrP1Fb1
W51rGPCn6TrpIGpYt1pVDBps7bdxtJjzNFHFchrkthzYJvFeLMIS0OSbKI/lpVh3Ze9DZ3CSJcr/
CJmpxklD3UoU98Uhx9XBa8v8LCKXP8Eq1ixzdesGhKU552MyoC3QctP3OrpTS3GWmD0ckaE8dlOd
RozjrKXDjgVOU9v5x3Gtk3kbQp5CaAv3+D+s5OB+vq8s8Tc1Ld3U5MngW9Opb77fLNmFWtVDZWYv
1QB1LHXdEsni5hz2Q4TOSOr3Jy8r+5M4y6K02plldWavURl7kTyFSeeGOCFo11iOrZOTBck2R3Bq
XyMXf7Lo8q+sNOkfWUc5QIcAmFlJf4gafIuQnKTj30bqT2sYENSTjTN09vxEET+lwmUP9JV4IRUj
StmgKIf0PrUi6FDjpkno1EPIjYJfKp3NZTpA4kBYpDzOB9MPqqM9HeaxFrSHrGD4beHOvXJ4u9fX
rIWV7JZbJJG1L1qI7tMADmxnYMr1BUDa0VWd/NqgO3ENa/fAIzD6nFsXyxqjI/+U6CjOxMEeSxAo
YVsfMphxWzFWOi0doslQ+balo/H0Kc4rdzNvAsW+cQ7nPeFrrhgSGai/rlyjrXew94fDfBjbfDiA
sdwmSa1uNc3L0dV9TbnFlk/DynRHBHQ7/TKa8BPTpDhpUySGat46B7nuTyLiGfN7vJ0EBwdoKIt5
TKTQw/mmNEO16ajxli+hJqerru7NHdgytl/54H3FOAwLLzMYDtmQpF+UMryNZ64LCtEP4W5Tkfqq
ZRW1KFNxLnqSmg+KXj+Z0zjwJLqV0Ls2qYQ2faYOPgR/t+iV4dD2nfmYalnwhLKXKDzplSICUT/S
fdufZkSABj6l2vZNmhegUen4f7Cu1eT33qvTY5Jno6VC6FBZOZgfvWvhh6U5KGrtBfPmCiq1bB/F
QbLHcF0MMfjE1zHdr4cW0Eb5OyeF0nnkm2e8ZojcD6HIN3B4g4XIr2QV9aMvjcM+bB0Ko9NhgPOj
66xE5iETlCDi7Wq6LdRMv6UBYYcWJFeAdacxrYuUpVE4xRr4Wb9AjDjZKX3hfCpM8ESmhriACIHx
lduotn1WncyGQ0o/MEPhQISNbSiXVtZPIkLROoMTe7tQjCQm5hFhaN17TvAjlJP0kJgUnRuUAu9E
C2yY1p8fxuRpLHqfN49JBp3rW6/tw3WNZg8HowPshoTQ1yZKos9V20orRfV5pQyeezJHuV3GRiR/
xSNsB43T/Pk+NbJ4++hTqlG0LYysvtvYJewcN2v9sz0dCplyrizjVxHE/hmhcGywxKyIO7s/swvQ
4amoMdpRU47TGv4ZhGC90PwhXb25rpBUC281cACF78cXbay/jZYjf4Y+Fx50PMcWIizzTt9YgK1W
IqzUOFhpdudubskxbG41bsuDCD2peLYMv7mYXql89gEfIpfwq3EbmomGZjwORhGcclN5Fm8xMURv
7sD2Jrig4QRCPNKv+pDR5xTrcQXEGdK4VATnhfq8KhezakFZ8MNyXcKdY9crgb130OKHodsM4R72
5s7v4eSFqHvQjawO2nRAMaaiYcjZmEUZTztnOQ+JM5EmMkQoDnJtVQfXVaoNXXfUMbzGxkYX690s
C4JnE91GnCWH8RQhD//ZGS4+opTPsmu4B2yI0oUI0QXRl5YpJzsRZnV6aFPFvYZl+NWtzO+RMlhL
z3T7veNnyVPtx4cybgdUzhgPpnFVl/913KKmjqGTNmJIQzu0N50INi6haJGKbqiYmNum8xi8y20+
yjupkrWTK/vZmpcfdM8pnA/Oa+jKCGwYhQ6kbxrz2PoC1p5Oy0INT2Owc/NCO4VOWKy8Xk9R4kM9
o2cXhmVgB68v1ccFVCP30FJffsobly97AH0ykvRNqMY13kpy/rVQ9VPAm/3R1n3ndvk4pX24PGmk
pRhnqaSvjCA8BoUtvYE/aBnYujCxEBWZYBKsBJRLhS65iIYUHrMxskq0Gy+6WM1T0LsAbqlBsTmg
2bjsA6lctSENLDFmmAodDOvJwc/kbVpqPEcdO587P5ecB324jhT3soXipNIyUrVgbWiN/yg7hTtN
FhP2wW3Nyx+qJ8ZUH6NO52XppMNH+Z+CFRAppOWAMBrsKt8vuqxESgsshfNvmPTA7mD9dZDbIC3v
tEDheDs3XSRHWmsy9fEhzhpi6pYgpm6HErpB2EHqoPlZbFrMqW7thHwKbT6bK7HlcjP0iDOkOFdi
Q2a22e/ZsE2yB4evqsAvCDyDOGuq5qm0mmA3j89QiO7vSZEvMBFzmiN3T+FYXTM4wmMaBU9R2KMC
kIzP2C/ynQoSyP1eOTw73YjWNjXec+R0tzRptNpT0ks4fk+Fb1YXE8xUwTttCsXYvBL6UG2fkz8s
pz6E8515T+EJ9npnsbxCG/dYY6F9cfr6LPqSCTreihR1X/TSgPwQxkijSpFzlNBzWUlSmDxXWnnG
TGj43ogCMeRG7+ryLr1T8rq46AZr306V97y1h2cNx9JtNcAlEqFIU4EyHXNQ83eZO+D2QpH+fv4s
ewM+63kv728fZg1Z462WsMcVKeKAnwA7ZTN7arpM3s/jc6645+1LIxnZ7X5hhiVhNfrlgk1qdKUS
rSz7yoBB7RjhVRzUJEC6TB8OInI7xb53o2cRiGt8y1V3Wu1Aj5uu+bf7oHYt/2GJZagfl1gqYEKH
qgwgI20qQn/YtUR9VCWuj5ZI7avJniq0f4p1xzsBVEKDns0HGupGWi3F4L9Ni4k6N75WlZ4fxEaz
di6N6bVXEURlWS1V1/Y3IpT6RjnJbn+9bXKjSP5VZJZ3bCFbbgfFCBZu34O2Dp1JrKfIs2WH9sMW
ye0vAVufVRZgh1GPo3Mx9E6xqJZrX+xUD/diDAKxcwkHiT6RW2xENA46IlTuCLapa/PqOmRZBaQe
6vSD7Y+YCrEzTlQqD3Jkom4wba4RiPYfaGQvzMzrHkVGqaNNkaVxthNhYSER1U2FHhEqGjjkIgq6
TayP6THXoZyzWjqb+TCcx6Kmqq74crfyGqle+DaKzksxVUnyNye3IRU43rjwPM9HOCJtcQHqlatv
VQjrUty5etHQLvvpLJzGMtdWT5JYtlvogfKODGilxyhs+Sptk+mATkd1EeNs+nAgJxoDeUUf2znY
ZmTdj1L7VTw6qgxmXptLyQaitHdoYCrs/NR9qOO+OgnIWq2m0c53EBEwp0e6OEiJ+xBFVnUS0Zwh
IG/iqtd7iIzA64c7jW/83fxcFA87Van8U+3+/DAsQqtV/ROlKhHMj0zxfBRzbvNzfliKs0I/tZVd
mufpZZXbYXTU6Lji0oMsvhka3UlWMsAydtxT74Pi1stG+Lnx9fYuqYvse5HU94h4u3+Z9UsLOQIU
BOTFDAThz6rGM8d00q9eZIIjp969z1U21KqkWacBjaRTaNXWCbYrarhK9IC9vYa55jQmJlL70fRZ
A7YyItzInnshmnWqt5lLcz3MStzgTnwKHlDR0H+8nsReeBsJ/z6ZpmrFukh+Gx1MObZPkl/h4tIh
gXsHv7BkK8Kgo4DgXBa1m6/TzgoegtAw9vnkoOk3tRwvKh1dF0mOnLVYHPD0KR/C4YIM0KYAxHac
n38W/xtr1ntYIYn1Qltda9+WoHECs+yCKP5E/rPi6s1Lg6APanTU+lEOrPaWnGuroqSFYGGSITKy
RgmWdVlGp6RprLPp6jnMW0uF+5Tx0rUd45Czcz1AETEPIpwPZSFvOg0JwHkIYlC30YYyGD8rJYZh
tHdWFN/8Mx5n+n1Pl/XelkI86fCaxL920uPN7LBd+wWykmJanxKD3g/ZeXg0MgvUzoLYudNaDfnj
uBz3SpKmxziqlXWjlHx4dF1fVIZrfSks40cPK/ZXHmmQCoHxQQAYtlJR9i+opzeQCrBQGiiK39lt
Vj5mSIs7qmrCDbWLxwwix0puItSspkktqK2LKzlrMSmGPAVR6JqCJL5gZEjoEh0MJHHQ44ggX41d
/BSHWnwaEXFa5hAnqnVRIUkZQHk4+JP0mqybdAzFqRgUh2iavp3JqpHd5SmtxjlHhDxuzY2t9xJG
I74KSQR5/r0fhM991mMBXyTOpZ3OCjWQFnKUDysx0UVoBLglfCR2Lxa2VgGPFbsfnlWVxklvfclb
1T14fY7NICWeAnnv8fOIbhsfXDW8ioOH3qBbuPcSRedrjcziAfffb/O8VuIb12GYAKeJa1S5+m5n
fchCwQJgBnkI45fOy7/XRoLZiIkSf9DJ1llRhm7BJyX58S8ZuScraxjmzxrbs6tH/VNjk/EkotDw
3kTTHCsNWs5TZqZIqzma5gYTZmhCEfcQQxC+b8DM3b5vRUzRv6cSeluuC+BximefiwU2X9LkPNSK
9NnA6RHaefvJlar2Kisp6lRo9Oup0R8LLVbuuikrzDtrExawZ8QsVmnV0q/yyeIBIIi4tZqhPKLU
zZvNQdu12aZ00doX3/jQ05JN7cGHrTDfPPajem0Sa4TJMgQxckp0+pTOrq7iQLvs3OeZsard6mII
UEVZ0Q/2A6QunWnxdxuMEVrbtCqdNNcLeYXh+LkK1CjFGbJFXQL/5Evo78TIPDyn+ooBiX/KjxOl
n1JlS3I2bQ43YhtMbtnUyCdBIDP+VQEuUzL3l5XYOGyZdf1kxA6QfaUZj32uKAdLgtu0YJEoLW9A
E3TyHXNsn2TPKvetZ78Z13stPKGm9pJ4iXbl5bOQY835JCotme0unKDLryIKXetZaV33VpdRKYJi
rlxkezHZerWzpO0cb0QYaOYk2WWpS3E3cyiHvaVKk2ujW61bJQspaTq0Ct3SOMo6nZXSQgmoQ8P2
he/eQ4tT6ZOu8QLL1URby0FWnIapw8VuelOVUvATZbYEe5m4eXRHT9o0/jBsQci013iEtCRSwohq
CyiQbzGmVEgN4oUyqkn7hxq4/i+LSUu2LMXWdD4+mvJhN6aB6/QUJ8cFG3Mosy2ae0WTqmuEuPU+
rxAxAVFTX8VYbmGyHRVxsxGhmBg1DJzeX4X3w3bIIMc+GmaLyuUClaoEg7JmPqG1njxosodEbCvR
Eba0ujqIgzt5w2SG/H2UpOqQelYPD89Sq4M8HUSKCBGR4DpxOl/85hpxn34ov/5h9yp6+9nb3avF
ewj2DzhokKn/+P+qSlhiXaJ1X9U2RULSw3BNm9YTynQQZ7kf81oP5Ppaot65E2PBtKjoCoMJ+gDV
xpJw7RaDTRTYp0RFJSlqkVZysZFGGVq5fDhr1Vi9jfWvZ///vE4t17XhjRvRpzQABN/5OoU1sS0W
oaeH0UGdupgijPQ+fBOK2Tl5vrbOWoQx3ifPoVeV/KBYcmH9KtbRzrLsYg+4r07NfXGgXq8tEkfT
NhRg/cd4dNKLaWkLXZWLlzIaJBwf0/oBnoa6zSM2kb6tR+wLNO0OMWPzJ8IAFX/tn2bUSGgt9OE+
V3gkmzn8XbuP02dv4JEv+b2yEWHaW58QvU4fUpVmHMixs+ZoyXMAR3TrSw1UAxGGuB+ZnTucurAd
PmvpL1iKCO3GaXrQdHv6ZHNrmAbBMrPlai9mByh9jp+WAEblnu0E/wJxM9zLvbX4F9zCSaLZbtOH
xkmLa9Ua58SD5m4YYbDDC1NBv9YyaGnk7n0QThhZzFNf+HJ8RZwR8rocajszUPx1ZYTlN9t6kWrL
f/lwodsoX/778y/ATfPH39BtXBR4UrAAA4YnE78v3qD+2wclWgXbwS1lXkmasuihL2xyK4tYRNvW
tWN9cyde2LiP3LexXn6eM1xJHwFC47FFCTLfDyqSmZSUqUL5/vgSN5l3HLTMfzTkpNh306wIxcGr
u5eBVfjRZ6H4OF+fdkaULSJFeZG7w3//uuq0lX7/6+oT2AdJQ121LKpz739d2mzJ0Himt72h37D5
7QZILPjhKM5J9RB7nvZpAuApYJ1ivKU1kQrkJyX7AV3XdthnMkogmqdqmwFolL/SMKJ4G8/zmhtX
F3x3/vCbmBNMY/5VoCBapqlaQNYMbHAQBP7woB9x5yokx0w+mz2LyM+6Yuvryg/NYe3Fy6Zt3INk
ai4yv8UDRilYB06RGKclapUQV/+OoUHRMgG/t+06PdkNJk5jqa9nycJSG+UOYbNqp7VGfy0KM8eK
F4kPtEuuYijN+nbdSkgAiVBM6CpiSWUDXne6yIJVdaz88UlE4tC7Sg4rj3JYC1Z7FaoQzqyxwjWg
cfk4heAv2R34qJfW8dEARfKlD4CT2MnwBATS2xWhFSLJ1xr1BGMaF6puoS03PZJvz2rxDA7qbKPr
5cFrkNswWE9s0HKsLjrdytshj3T1To+N+M0EbgTVRVxhTVeI5DQ3XxTNNSE+5RAbWw+ZVtmJikP9
elaKGRHTobdtRGasH32OkZNIlHr5XMvm/YcCjgjnMdTARtBnRzGSsY44zbWeWvUK2qOujv9d6u+h
7kifvdD9pvPSvoioqS+xntlPieomD7LlX+gXSp9VxBQOsoxtS4ndwGfYZcHGpEZedUBerzCn0isv
2fCh4g/iIwT2KIUcCr/L7hwsRg5iLMmdTVYnwwYL3/YguVJzkLKhPTixaiPH8RqLsznHnrJFyH79
7NMdUFul39523z5VJ8xw8ieBfxGIF3Gm+w1iIQiGb9E4ZZfu0QOY8wykClFhCEfWdYp+UbANXpgl
S19tCsVBrj3jgofowwQT3g+lEaAu20buCYl9tDjfpYVFjViMoDXKo6sfoqr0L+KQ9mV0tod7EVDG
pV9AS+Bz1qjjLh27RL8TM1YwdQ11hXr7dKnDh+lg1+GJV0V4nZzFYgSv7kWEI1JC4ymYXiPhVRyS
mN7kCDGOdeHfY3ruswnLca6PWv+UlsPPym21JxQjbRHlQag9hdL4JqJZeouqRFWfIgRZ5kxsBdQl
NXNEB3Nz3Bt+KO/FWd314+1MjEGg1e5kvN/vgiYu9pZh53stU1z6pFaT8vwX54oOwTQJ4/TOAqyw
s4th2PVJEx9V24VIKQ3uuZlU6yV61Fc8aoIl0hX1E6rrCKJ1NJz6NvgVUgj4YaQKH+cetfQwCGHb
B+wWq7JE68ZLPHg5zTEpJPvF9Ku/XLO2n1MHjVk9V5KnDHrf0rVhkf33A/UflGtbAwrHrp+HKg9T
pj/g4iLT9dOuqKwnv0YgVayZuhw3AwzD473oO/QSFGPEpOO9WDOJ2STAQ1DMykr8e3a+VsyqRr9r
1Cx/+Lfrxe3EBchNe8jJlOpwSAsEJtIaaYgPVA6zAcdPFaNV727VRzt0uqOuBtWCQkf3lKOkt/Ac
s3vSqbY0gFQlSb3oejCpxQTjHlndqZVOSIlXXtkeCn0iND20ndyiLk5jrWRfDCNbFEMRbxqjdlZe
7ZtbSFvFxmhV86kZjatYEAz16N+hqFk9hp1hbCsPWRKvDi2cZbVrAMdt6xk+cnE9SiVVln41JPD+
2BgpJ11LVexKVGPlZGb7OanMz6I98ZqK9N3vVKvFrUWk2k7/JetyaQnV1TrpNnzypRJDegvRfa8d
n8V4M3j2SaV3ftLqzn5Rk/Fq8qV8kbXiF4Lb5lctTxqUK93xC3RDuKym2T5hv66zWFWbxzhMh2XR
UF2S0XBdofipX9JUatcAev2zW+bypm/0+mh2urVVpd7ZO3gu7DUp63dW18kHuyiy7YCwyskJMsQu
+9w656EhrUx7GO9V4Lz0brvmmoZZvAwDu/5UlSpFGDXtPvPg0u6apFeeA2syAc076Zs1js/8JuUP
FgDoJxXWL6NL1nqT+XuPbtu26Ph1Wj2NL+jxFg9pXrz0oaZ8VTxdxvtPwbqsgsGqxB0yIownfW1t
SkCJ696z5K++Z2z9GPverrn0fLl3ozOE2xyOOxS3KkBQpcURsmju/CJqfg0FWj6N2eRPgRt7azS6
tENdpN7J9oxkFcuF9yXqzM+dMza/pChcN+iOrc0sVLcDm9FFpkXNNUF6ZY2WTnvAoDTigejl66b0
88cqCXlc+lryYhTjWsnL+hBlASZcUW4fQGxYt4MITZqqrEHwrBYTaL11yOZNOXISciqSbqfOdLlW
j+khCt7cRiTbQY2bvJzFO1VyEPbs5PLsyoG6b8wUzwfgpp9AqqLkK+npL83/igjU+CPlxbzoy1R+
QK443Uqhbm91ycN2wmeR5xVW8VJ55UJck9r2X40qZ095ggxvw0cPNz0o9ZKSWjANMJbMWHXzWgyT
PU/Dx0CsPqaDNq1SxHjZjI9Adn8PzeO0kx9F1LnY3MINqW73+F/HxE3ET+jb+DnRwHeYgY3GmKx5
n5q2qM51YmNyEPqfxJBp1PsKFABadgzZTpnAfA3kjZgMDRs1l5AujggddaCQam50Sw6rBYpOK3iR
Zy0e64tZS/Vj7QcHL46oPyptvC0UQ1u1UzkSznt416pOdSmQfntUG+9NWjMAkU2cL1pkDduc+mri
dJAN1MIuJ+/B3wcRJtHA388wUvzHTe0eRwkPud89nGoKzWJI6oxvmuzUv8dGky86+I1iJWZZZeR/
2mqoHwCmNkwfG3guPXG+nIry0d6pwMB4zMJUfaJxTRdtzbM233ejvTEpmD4U04t8dJwNfNvf0TQ3
R9OcyKyn13r/LvOf14nMarrn6094vS6IpHLTlUhhui2WOyitdvTFnKNctYBdbXM4ixFxGEC5bSS8
Ye8+TOCCwS5AVPhtO5GXTpnu/ciAgTD1SvmCZ2ejdLciEge9CowND4pyoRh+FwEdtRGwdexh46fK
YgRwBnmzcS7WECBepoUPQRo6FzEkzqSAPlvjjZgOv05QlizXKZYA59CZTFdxe5nkax+HpMiXOKUW
4IWQHvSVUD6wfkBPPlFfSjawnwLF/jXWqv9UKm23HrDG3CtuZJx1HVUrNfaqXZ51zooyIpSw2rha
eZI/Rnm6QaM9+2KmXXg0Goq6IkQyS+WpZdTrsk/zL8Ooojmq7M0sb85SnCZLiokqNKHM5GveGdnZ
K1ejUoH1Rf5/x2KhXrUJ7OXNMI7fDTXr7oaorVe0FOynJlevGl3yH0lL76vPoHKA6TK3sQYE4l8y
KEtny9r9H9bOazluJFvXT4QIeHNb3pJFJ4p9g5BaErw3CeDp94cstorDme4zO/a5QSAtwGIVkLnW
b/BVg4GlIc3bko3Ss+xM8AKRu1LNvvAu+wHBw/+p629d2zWXFEq4ufOdOmDrhHQVUljWRaSFdsC7
AvsQ0s1f1VLZhIOV/YkT4nsP7l49zJzPtWOTd2xKHDXCLGEJPmO1yYV0yxQPrKNegk4CLBwprjhe
sY1+2AWnaBzQ8goqBOFIf7UKvp+4blhIrgj9V6CZd+QHku81pGwE/Tz/1S0rZNJFmjyPfaStfP6Y
Sxp57SYH83+2wmxE6xIM0hj14dEfrGJXuIV7Jk6MPHuNlgP/MdQ0MABDNRFPwg1r8OlsVCMULr0w
9gGitl/xrlg65eCR7PDr8wBNaiHrTb+ZVkY40G1+cA3V8KGbmlTWop2fYMqYM1uL/qfsliRw8xPv
F6/25NXkI0T9on4L0KlYp7Ybntq4qu9SzIWWAfzY7xqSMYFq/xmparGc2sQD0ubph6atI25Wr16T
IrvL7ARlsTT9mSuYkTgVopP/j6Wv9YkSwqPKIwqka8RBiQHBU/zXsEg7JJpDsGZ8AWblPdbmF9fo
ePCic3KwZjeGJE2qtyyKy4WtIB3Xi8p4GHQNTRTqkylZ9yO+B9DFlkY5JHu5EZFFhLA+FmWrXbTH
KiofvMlNT74WiU2IqesjTq/1ciDa8WZk00MkAdWeuy8tp/rV2OU3Y0zdVwXeKPLvWraf5dfatlGP
itqQdevK8Y/QyR8bpJ6e6rk+hEWxCkwDR5JTFfu4jajkTOSOvkgmdSOmIljK/b6MC5CZHM6RXlq4
Gjlmu7UKNV9UlhFvnbRnZQnjnySzm9fvWRBHaCtg7v3JifOABZI6CKitlP2gwNZwsDrSSQPy7f/a
ILvYpc0Q2bFFHHqducMLBlAXCQGVoFHkCdLTXKXA9ngISydFG8QVK7jP6tl12mrtqPNmSFVLtFui
4UcbQYfVA+uX41aPse8qX1GCQKo4rrXLhMoAz3+NIOrv4ZEP2E8O55O7Dkeo1PxVRxjjGmNw35m+
2DnRkN838EEQq7Pzr3UdtRvXsbOtUjf519Cx3zq8SS5RNUVPHlxcWT16uYtof4M20zwoH9n9mXrt
n/AqaF+jYmcafvbVK0r7SHq/XsrioIxP0ATv41nJKa/9Oye2Kgwy2/QoNKNfyfogD+5BQ1bPRjti
LzxpmLqUG7NtWYKzkj+B+v94uNURrBNrs6iNhexya5BFIL5iDbXSWeWimS2msvTBqzBfYLmh8qKM
+m0UZ9UpqMZin7AsPGRATo4GP9CdEXcd4i6ZtlEDJBqteMrWYxYPj2nq+cvSzZuXpC38xaBp3Vc1
bBDRjEfjm+7Pyfuy+Ikk3WZMfD9cTFgEWICIibWi8Z4Es9cadm+O77R/dkH0ZPRTjnIeKJi9THUi
nncosbJ5QHnfeCnwofJ5vj3INlJx1zZjVjP43SaTqf8+zkvqcNWLHLO8WQTKMxG+9Asv3EnoLKRm
41CUIRzSmXjdBo6yMUVaglHmG9k9ediksowPfsEw3If4QL4RC9F4UAzJHZbqxkFFk2iTxbrz5NbA
DyI0dX7G+P25aF/UWoUZq54rj642YX/JYgDLT3Sugor1ZqWn41tRBcfIS9szsrDG1iGSh/y5EvwC
K5zlpvFLKdu3AlTAq9Ph9VDhnXRvOOW4mwy93Bt+h/afkoZHJG6iTRo22tGoteistlW6Bq2XvBoi
/YKAQ/cTeNKmS8zw25gguFLaY3iB0cKTBhXcXVD3xoMTzuYno259d8QfLJnhiaS5Ic6R5JfYQymO
c2JZzEQT2QCU6/3MRDweYYpiWqijZV960b7VpTd87V0UCJ0c4UVzBtS1mrlSO8V7HlNRnSCkRUu1
NaOvXRGDM+TrsZNFb6rPXROIx9pv2wdRJE/63AsZ2XSHIR5qQnOR4B2RTyX8M7dEd0ciiI+ihEV2
Q7fhqOYAEYhIwvxGyY1dv1LQCruXVYiLRrs6DbckeYxjmgwwZQLH25plw5NBTZVVo3Xdc2IPuKjW
vfijDcqHmG8HwvvKOkkS3C7zuDyORh98bycNtYAgMl/U6e66MFCSP3lQf/Fb03gtW23adRjh4iNI
0fP6bolub368tvJniTyw7/755Wf/27vPNgwCxDrUC81T/42ar4kJbrtdKc/CyzVAaQYenRjR3Ksi
Sw6NqP0NrO7i2UfvmsdY5vwoAXQGLT/iW98R+vV+TO5YFtA9KvPnskKCuCwM+9Y9U5ESk1OnEFMP
177z1NZMA2r8Vl9eGfb5hLt7mqbHlojvT4wsD0NXoDDZ9OYyauP8Yia1vivYd+yCQosvAeT2JX6k
wR8ZVPqARbkc1AsnIQoKwGYC8KLPT4LSyqJnbK0X+gyrCFEqe04EWfv5CSLbfpfGZPrcNo8DnuSs
/vkfANbxXzMZLowt00BCRAUHqaKJ8ykpQ/jGN8GBOs8GOfkVXutJ+ZpiCAs2MNmC8GuOriqgkMtT
/MaaI54gzfHakpujt5SVIm1IIU+juwwyCwiwjVXkbxyTPPsEZvpUFMIakaRobXMHyw1Rpw67m4FE
6JOj6Sw63b47akrl4G5l9+sGvY4XNGaCxbwL+pmVJ7RQrB9yUKZEDHLibqMa7PnloCYJ+FmGrvHi
YKcQWOm9rpfhj06Itas3/EqqABeGERQTtMxvTmtPXz0NRW9ISNajOiaw9xM83dvYVHYQR/GrUpPw
bIHzwJZBKAcvNL9gLm+tU9BRJ0J03hFgb7xRskk855AZeVeKEQXqRdyafEEAUgLU6eMXkXjWOvLq
90EEwqPrILat1e9Bo4R41Gis1akeXQfF85XmbdP1Sr6uiGfVt0mRgNza9qaX4UQ4hdGXqQ2+QebT
TsJI4sNUYhYpo4yNz1q2GQYch+aQZGWoxcKqRu8ag0QXbDHvN1/K1FoJFeCtomj217L/1cwEhbZr
MSUgnrJzrdiZqysjLi6BmXzNnMxH1w5JgabRX9Gf9O9klTzIopelGwLv8elTvdno+rLLRL3Ox8ek
M8ZjOCtXkgFB82A+ux1kXRL05S7JTzyh3J59m/qUJzNSPPWtkzZn3R0bILTu5jai5Lb+IlvRcbZO
iB8H9dDs9SwxXpPJ25Cks5/UwQkf6lA8pTN7rzAbb6dlib1SJt1YKx1CTkVZ5ztB/H0lf7WaO+Y7
b3S7a1G2Zna597Vxa5XtL2vemg0wLDaEcWyqKCqxdq4A7j76xQ8c35VTg9vFWS5wQ20TOWp1vq55
ddfGw9Hs9X5FcJrlTIIsn1BjZO+aEFg8SzV2mQG2I2F4KmMM4XHI+Vg/sesbcit7mvtbXea9mfoJ
czoQEi3k6ITEqSnvKMrKPUt/zBuNXt3Zk8U/IJsNpFt8Z9skLF6UNljLfeaYd9ivER9eikTvnsYh
LLela8QbmSj0kwyzsMT0TljQGa95fClVbfwCbPD5il4CpGesJkPBijqunUPmdwpudC3by7itvlpt
cgnmWGcflwc7y603kQwxCH8vuq/8CLd7pWm2UeCZj2me6gsXkNGPVt+YSfMrh6TylhePBIML2J9/
nSjK55qPTTmwkxhPpVufHOPdNxVWpkwqAFqac0QO4db565TjTbDRIy3YyNYefmtVjN8RPc9H9uo+
/84lHJD2Lo2c5NRZuHKnTuO8dVm9btJW+xP/Baz/tGR6SFkkgeC03U0aCe8la/tn2QNzSzasUfrS
lmm17dw82mtpVz12c/BN9kBzelta/Xgueaat2lkopp4PQoUFhT+wtnK1cGRfb8dUOraxTHEJecmG
CJFn1MDly6egxIDyIr/Gc9ut1BrBh9Lvcb7PF/GfXz6e6vz7+3/GSZH50UjU/bvAkmEps9f0MD5P
3gH/GtHtowwwmeeZmHIUsX2UjBZ5FnTYXGxMyGmruPGVhWixWu5ytIRgFSGgQGziWJkDou6h+pw4
ibe2eVRtR7ONN7aPm65EgUt0eDxLTLUFokcVTMMIpaSjzZP1i2N6X3I30e9lSQ0GvCHj5yQiaqPZ
GJfw3K5XQe5Yb1DlfzggHB9Kr1HukqkfFhnUwLvRUypiELhit30Da7P7YSEx/FYTWQN00o+vsdFF
y6hOL8kYiLsiRj4gct3irsbnahdrotnX7E4z9pDrsav6p0FXp1MadX9ok94/jVWuY1bdBxvbI6tQ
8q774dnNwuCz2yVarOBz3H4fawT8kBMv+TwCYyU0r/6m8WvHlsx5NUfT38Ljzrd2VXYPoV2eUzDY
b2lmrGReCTcdPD5EEV6cuHrAXTHG8iuyj34OiUgeeH0CLS0qdPJmgtdMiOt/CZ33LRmaqPK+hoWP
Qqqh1kfXGdt7UmK8SrtoXBvWUG3qxDfva55OSzz03I0rQBQsoNsjBdUlzqPrq/cG+MVvGkinRVEW
OX5OZcmGBwcj1X0Nrbz/7rpRsahE3azjqYu3dq3ikaxa4tWz7WhRm2H/Z4COQR1UIlx0xnOfm94v
q1ce2BTvWrLz2JJCNRkxlGtbrV2ILHS3idl6xwIv5J3tKgd/KvK1NiI/kDb9QgUW/zrl3bDpATRu
Cr9jB56393oJ8LIBLfq9S8TFJdn6k5QTMRsHp14/dDfoPLWHFDyTpGnS4S8+Zz5OPXyTFDvpMH6Q
h6pStaOSgL2cqxJFqZdR5lrr0iq0s3BGiCOi/Dq45aWy8/IZPPSzVnvpPepX6kuhaF+QrXfu9Lhs
zqNVX2BwwMXI4pgt3M9Y7fKTGgWPHoT8feBkEcrxUWGeFALQ3noK7exN2ESNy06tN7KojPY9Vl3K
o6334q6z22ERKHn+ZipxtKrVLjziOXEGX+sCXM/e5cpCj7MKsa2kDINtNor3en/GxyYEMQnXzF1k
GQmzPxSnyFe9P76QGcnvqzR+IQfa3I1DzC9pEtpBiKb/orqzEZGaZluCJD9474qHzO2NM24ZOys1
w2iJnh0BPRPuwNyojrjS9YPjHMop+U6OkR4CaYu9FyF2di1HSBkvRuiuC3/I+3VJZPkLyxissByP
19pctEFuLVVP6/Y5wtqbyCtxV2obBZUq28iP11PH7NgmseJyl2KuTQJeUK6u4PZwV4rQO+TNeKnG
2Lp3s3bL7nNtesaPQmis8OL2uzCt/jK1WbnUC7fe1NHbVIPQjtnpjF3c/BLmk3Ad8dIkoXfCKhzS
d5XCh0k62D/xbPCgdP5OFVG2KPk5XzKlKy9YkJYXx9QuGQ/9o6ySjX3RZFuBY9hSFgE3ZXeKVn9P
SAkXjWM914na70Vj10tZdKJgIvKWfMMdDK+MbhSPGQ4n2Jnbz2UB1TYKsEod1EHBX4IDMMD3szQx
+m0f2t9uVbdut74eVHBSG1z990jHbo7Ar7Fpx91hqJp473a+B5d3yHaRqQVnEUXNNqyN5I5U4rgx
SqO6n9zaWXsZmixCBBePN/OuyIrsiJB0ewj5+e+6qHBPBhK3G31Up/uhaou1D/jjsZsSNMNNoT6X
6QOe1KAO3Cl7QJA83vVmXe/jwGvvR3w0iHul9Zvu52cV14ifSQq2QMubP+K6M5ZALLOLQdp1B5BK
3fVllyyrQocnSRR1r2GehRKjMr8yMPxxHUP7ZrOx0NUa894ye9JYQywbooIXgR0EqjDlLxM2YMiz
8C3AemYpwqS4WHnU7eqxvXP5KW0T3RXbwQIrozousQU71F9Vq/mu21n8K7fPwGtRxuDHfLHJPb85
IZi7qteaR3R6uk2VtsXJHeqjF5MTxCWuuUAN65Z5QyagwggjLOr0pxqyzfJy1iTg+vINvNDiOE2G
ddbBkeDNLrSvphjPxEBcEpWexiN706h29S0KrWktXLU6EKbE57ERPyHF8KAka8+OuLExe+rioxEF
yAPicX6XefP2xbK+x1oZwKdpx50Wtt3WDlgioaz20AGv/tMDJrfQ8mx8HDNTQA2o1U2d990r4QkS
JPSI5oWzWxXZgy6aAhxAs1OdIN07k2fvtSkuTvwvE8wnW/veMytvFYlZZmqIvR2GUyM+b/Aohsjz
ny3TbC5OPRwSKMXCEAujIt0bDG16jtC/3JJBbtcS3BXwWa6w2Kz2EvrVoUgPUsRtEaMC+tV07qJD
jPZZVfv8UfULQqatdbTqPl0aZi/2XacFGOlo+RsMmp9kXYYLJqfmBduXH9H8zLUwuCx7HKYjnTjs
6Kn2vo/6cTv0Sf4Y6AIj7qJr/rTxcUdeWvupkLKo1Mh5qVRAopqWvLljXa6K3PAu2XxAGQErmpgv
qm8rurIgEKStptop1yGe1RfZ0fNsE7sOjApvdaUyQEyyeLDMs8hueOrYF/c693Wy1Na2AaiGXkyv
oxKEa7co87MSEACE2Mn6uTfSkxd7fziJ4Z0jg/112DxNhhEt9UlHadhDnqD2D47naucSZtFyQhgd
6AluBl7a6Pu8T8f7cj5EWJxn+YbNcbQr2SmsTLvTX9Gp/WbUw/CL/NwExJyFCrvtWsE9r2kxyhbE
vnlcYrt3UFIe1KZiPQw8R3bqqMSrtLK1FzsOnJ2fYIrIV57fq5Z+BQiTria3YcGlluMJx/pmmRkW
bs22MSDklBQbFzPbU1F1XY8EVvdkFU62k3W3g9a4f3VpXJ24mgP8i9UIUpJN8+o2AgM5LJa/9Kjx
r/rMMi6JF7JFBQsBEH8bGxPcDpgk4HvQYcUfTiymqD2L2mALSITqKSPPtIBNP+xlnZYZ9qKfWtjg
inuJjcj5SS4K+4pl6wfuY2CwSo509ZuqKOMB5Ol0MBUoQgsf0etonEMTlSJYCCZflSZK34QawjQA
DjQjzl0C4OEBOkGPGqNhL5PBrdc25AcrjEhIBll0Ussh30dTzu+hVJVV5Uw6qT3Pfxwd8Qga+Ayp
PQhRdVIIsCTd1tfq4oF4GlxypcohILbw/W1WTXCh6xe7GOPzQFyDUEhbv2A/5955ifnM98d+xvpQ
nXn8f1H7nVnm58bhq9jFraqeBLBk9suGuGr8u7b8UxbsMFTXhSMwQ3Lq6ZKgabYwtHaAUmJMl2sd
Mi1bPXXBXsxdZAO7BcRtFMR7qClFnCxVK2cBPOs8Dp5TnboufT9LjTJZo/dpoc8mmpY8LH2upzyJ
+F6lar/B6wA9QwutUEWFk59pnn+WB74G3r6DImcgCnO2apsXQBY/tBX2YGrBY5EVrPOgTQOqNrMx
n1VbzoOsa93ioCfNtCtiV0cZDEpel9pk4QdEK1WssYpqvCPrZFzUcQSI7ofBQ8hdb0dnTHcKW8tK
DyZohOMcQrgHwbrqLdXkNQ1y0yt1SFSx+dbDxjyH/Q8Q5iRau7HceC6B2zJKnEPjN6zF5jMtQffo
WinL8tA6d2R5x03fRe2asCkpihIKq1DSNz8Jkz9wgZilbJT2C897bdnGfvAEFiVam3Ht39sqX4oo
+cbmigR8V8O66CxeLXNRHoSng6q1PKIDEBJp0gfHPmDpqIhUvxjNY2Q2MFJVG80cnw8YLQskr1Wv
Tve+rQuIN5oSLcuJeICZ4GQeTYrxIA9VCJeT1Va30QL1va5uu46EjV7th7Q2r/2Ept2R0LNPSWF5
mxLR6FXnaOahjYi0eIiPP8+2no+iEQsVZd1n0+nXXqIqD/NC3e8a7dUAsXoiQOBfi1aZ4TU+iniT
6WVcI+CLdUmJb8MW7ayUXGzxp+vHBZYPQhz4rUXsmM3hwUICZTl66bS1PN89JrXyJYyL5FFAbTW7
unkOxrF+LkAjlUar3ZWBUj97hsDnFnFxnrAUsc/xtxoOr5hd+HdWAagKzp1/l8f2D22a4tcgi+t9
pIZkhLwgebWhOa1N0UQ72QqVBc3N0CxBr9CKPwgi04nypLqm+sj7AxgL1YPTQzgNsfS12WgeHWUC
MNhbxs4yGrzDfNWG6pY0uwwA0woCv/2SEUrAeMRVV8T1aR1VbVsWvN4VTGYJsYTobgITXcuxutcH
21LD9/Y6tgN0xtueON/cmRVesykmkPGyNemJ/ZnjVF2LwLR4YY2DupGdc5GS3xxMVFfn66pBkq/r
jsDYdeww+CuHhPZWdjb6Vl/VoetfW1O76RAmyarddWwkSLz1pITkn5BMobIkw5pscVHaWY7X3/d4
FmyyaCpPWIuBPomelWbZa6p4VjSnf87q4Qv0N+9cmPmwq3pYt4oxiPuuRTsw6j1IX0pkX+ta7Vs1
IYR3repRmbgzSTb7aolAccyOGaB5eHCFK+7lHHkdpYjV5Dh45QOuyLlgiRehU6PG6TEIYOxDV/wz
Jzj1rSxDfDwKw7rPfCveRYN7aNspu+D/9tKpSfAKkVw/YEiCjLY3BK910rYbYu3jRrYCHmiW5Ai9
g2wtzPopa4r+EkSu8aX71lRZsNPDQl2VwqqRerHrVQPheNvEJDkxI4En4pXYuqxjy/nrNJ1PTS2r
9OWHDh9OzUwrN8lI+CCwHn3Ys1+wxyazbgLjHbzgi8G37cFPi4MsKZYw7+NgfJSleMqRLs3Fn7JU
80fDu8e8MRqq8MtUI/rkDuTo5KxxOxkbH2TKKrYV43701feDqewdRQT3t2oW/OUBi9IX2elWn5qd
tg5HMsWfGoogVrFBhS1w6yy7EI9gr4MAnfh9Ob9nw2jVmvaCkMEmEu345k62v5paQM2jlqtnVSfc
BXZ6hfHcLFxQh8totq+RBwyx3s9Sw3L5eee8wx0sbWSr9vssLTJvPfQQSj41yM6yVXRK8KEVlha+
ObZoiEoQe73O2jTuIm0mgHsdbHACLOOUH9B5ez/ELBUO6XyQZ7eGW79bw6d+/0WX2/QTgPhkIee/
jZPFW5/blf6LLp+muo3927v826vd7uDW5dP0uGT+dft/e6XbNLcun6a5dfnffR5/O80/X0kOk5+H
1o/VpgujR1l1u41b8W8v8bddbg2fPvL//VS3P+PTVP/pTj91+U9X+1T3//FO/3aqf75TdDlqVodG
sUTZhaVdNP8M5eEfyh+aSEUxKk/d91HXcmcmxXWWa/k64MOw/3gFWSmn+jjq7+/odtVbH5W887S+
tXyc6f96fTYzbL2FGbM6v13xOuv1Orfrfqz9v173esWPf4m8egsHwqpEv7ld9XZXn+puxc83+rdD
ZMOHW79NIVvS+V/+qU42/Bd1/0WX//1UYOq71Yg108KMx+auG0JnXYOIX8pi2M9aD2begNyhFYyW
tVQr118pblPo27TBjbGpPVaUc7PsOIwBmDjAKyfUBeqDXrSDuZLNQb82zdQ7g/mFQSeretxSj5XH
KrDUS32rj4azMkkqLeH94e1MRF367F1d+KQhn/Tig7OHFqs8tYYpUZY3hz7deR94q7p5+Pm+ESNP
3aTf/KhR9iZa3cs8y5ItOSniUWpWPILK3JlV3t6hkpU/KkRfTpbXXmSb7FXxy914dj2s4PPnj7Kb
nkBPDgm2HGQX3VdZIuUsTZlVdkjLAgyXGQMWnC8iG/7Lq+tuf3Es3SeI+h+u7I1IZun+9yA3iMDl
rjhPILHGhY1oy1mWcQkNl0PqvTffGszfXWxToUsx0KUQ78PkWHmQ/bzfs1hVEm4KE/KuVsJoMeqY
LIA8lQeihKjL3sofOiWuewZ9OW4/jAF5+lf3D7WoYqbucjBUgb4i2vvY89l3vRY5d/IsxXSk7/Pu
/KmeBVG0Yn3Kd+jTgKENT30SILPx1xyyhzyUbG+R77L77a1OnoWp0++gQf78VC8nKRv3WJeTfZCN
sspJxSZTR7GvwNuDmSRPiAOXxUfkLHO79q71slHWy7PbAXidfZTFSSoXylOXZIpfx+9j5bDGjPxV
ZNQtZnXZsAEC0C+jeNK9BcKIzWVRaQRJcKNS+NYCoSZsZw+b2CvaiwjU9lJrpXNwevdZVt3q0U17
trLWZa9BV3nIgCNvbDPA1HkeKeuu15Az3SrldVwnGK/XkQ1qOX3NirrZSpquPEPA6+Gdr/uJuot6
olcurm3Xc8nZlexd9HxBO7QrD0HVkBzuQW0NA2f7rMqag1IpNue+otb/ct5qRq1irk53v6374dhi
Eb4Imj5bNbHxzp1OlM5ziW5Ao74djLJBZZVovqz60OUz81q2B7ELHftDV0PxhRwuidjoTiwi7Ehw
vCNmbRoQpZvUtY/hDIrA2lP9IyuQdZodMG49QlvTUHsW2VLffwL9JBng842sdGabV/ivFgGQVfEb
G4QY1TG3AzJHcwSQX8pjRBYVxVH0DOUBJf0MQ8C2v6odllIIfO7Xkg279gNqIdbI1TRo/pXNwywt
sYnaOl6FaPSHS5CCOXCQLF4J36sfSjHWD7JOm+s6SN34GBGj3ciybP40z6DG903nB/vebsSpV63+
5AkyxAtZjrEPOLr6XdEVQ766NhB8Ag8wON33EFciEvd6j3B2UK5uM3R5/D7Xp7pwns/X7z5V22qk
bBV9eOh+27t+eK+827/W/rQkhqB9eMNcXzukAI/XPrL8YeT1JSP8SF0GgJ6WMPwQNlbImGZp9Crg
hW3z2SVQHtLfZyNw+wYd779aZHMvkuuIT/WyyA6634L8/9qIzp0WBD5hTXmQmDMzUs63Q+4370Uz
aBcdMJGTbJT117E9bJxlMNXT+jaMqLq/6stKW15lik0Ih9CgBCqOphFFgIC1aq04zZsxdllwaHNH
nPI4Z2MaNdU+ntJqnxipqz4Ki9iBOrj5Uvap546JZCSMHsjojqwbccg7WeWGerFkMSrQdWk0NVt6
uo3Q9OBMO15z2j1kVv1enmUYuOpT1J1v9Tqee6dMtxCdoqunAqpdaENpbR1uG4oflbcDYT3+ElDf
q0hBffzaHJkeGqO/ryZ7N/Mlh0IhJcPVbjcQ1nlz6hvzerUP9XlagY7B0FBM+n5Ko2pLnFp98roM
hVHFt3/ouA6FXSa+u20uljWk/ov/u29kONOnvsL5WnOZtEIIO9BIAXQNqnap1xBOyoOdgdCWuDZX
dkREEqTDe10BsaoYKpxx5hHXwXIeEc5BvSp0F83cUiNAp63kjPYQ7mSXz0PmuaHWRsj1M0K2Fla1
SnXHGex7MOv52m1QiOZfZ/+wQ3giWlJ9C+0YXQ+rSe+rOsG0GRfKjQXP5Vn2lTo7/9pX7SeLNA3Q
B0WvlYWj8UqSnIEGuwrIMAnFGUasGgjiyVbJNpCtjgvQQbbKsUVHHlL1DNOrlz7zLE3y5It6NgIj
Xk8EvgI/dSvK1mq2EJOtWYH5VW0CaGo05Jm9bmHOKioIlcDgmc9uDbe6cG4FwaFt7Ri2guwnDwIZ
7WsD3I0fExm+SQiSqLcB8hKfZpKXGFE7QcqbiWXn27XT+aZAXzXnalZ/ccxybY/A8SJ7iN/gQeFa
pb4FfAAkCyM0okWnvVWWBsiqHJ/GQsDPU5KUTHigvTm56pD8VP1zkE4qzpV8Yefhcta8zev9QLz3
v5vVH3S0MRQFGzIWj3tLuNZW83uY2eCzFgi/9adIj4LXsJz2QUW0v3Xj6bmoiuUwK9rBnyvu9A67
p2DuBWmRtbONOZBs9RK94k9hStkqp4SVJ06yNTLVD1PmY06imDnctvhBSiElw+AVIOid7lFFKX7f
uaG9waTK/qJM0Z18D996pAA/92XkWJuwsVDLNpEVEwuEiqqtXCdPcWQcTSdfflorQ6pkBT6pqnG0
4vfW9zrZEjX1h5Zx4PWzuC7VSfjsjKJ5SmbfTSNNUdExm0OrCkXc/S6SFA3O8jDlzh5ydHm2Fewk
majYNZobPcqDB8CjTMDiyRLaFvq5Mtuj0Zs492RjNmyzTvQ8ZBkw8ft/dLK0Xc6+WdsCDUHcfVr1
ULadc5ZdRt0Xd7Y7bW8DdHtKdjxBYdXLAVCZrWWL7v21z/W6U3JfFkV4ncRAl/M+HEl8yrtwgOHv
UAa3FrKvPICaTldgm8TGnKefFLdcDthZPCnpSo0R5S26RjyNQa0vI4FjsawbQNyeQEX98GahXllV
FSZSQZl6duYq9KOUTVLbrCLnYsmm79Gwvso22d2M4ZF6GZSdVvXNw5j5b2iHiKMXBOI4+gModHkq
DzzeFQVDkt8dPveqfrfIPrLoF21QLWQZjbporVtTf53z1icr4tFf3kbLea16fL+P6xSyXGbOsyrq
YPupi92ovFED7yW0aixwOs88uL0SgR2cVE7l4VaW7bKnbHbQOHvvKcv2ree1SXYlITEutQCdEdlJ
ziHPbpfEVEIxlv/xarIne9QQuUiQiareDPcOypCreNCStSz2Xkhdbwz3vTs5C4EGxeZTgy/SHyH5
lv3n+mI4hGWmHeu8Tm18cJhkcJ/0sRR3gR60gJMyZ+Oxs3zAjaBe+PUk9rIoD0nnPqpmH59kqYpj
7aGzhlWO89N9MZc8MwgeIGbehlSocJy7ztr5YzNFS69rURnwsm8a9O9oicbLxE9ER6VRDp8vPJih
2DRRBk6pqpfAe8RD7SA+BhEAXKX/JA9GbLcgiCz/kM51bgNQdZoUXHnmItn67j4P9ENleu8D9B4I
g4UBoKyCipatnalH73fuD/Y2P/WF8+vWH2og8C4bV7q5Q9VX4zLow3Eni1NbdoDR7Ggpi4qbGo95
+SX7H9q+bLlxXVn2ixhBAhxfJVKyJtuy3bbbL4yeFucZHMCvP4mi27Ldvfa+N+KcFwZRVQDVbokk
qrIys/z1amBFapC+tJ0dz0UG1E3FkbRxlbwiSGBT/MvSyAc3PoQVlS2pLICIL2Nzx9EoB5EFBIQq
gKJoSAee2ClwNFXkf3JchhDdMTexZQMj+MgNFwJHkkfQuHFRbFLUbxaAj74Yu3lDPG+hm8RnPXFX
qayLP7w014SWEsXm3I3uaT6a+z/Pp4hYkcV9usLb9cl5WQOgYJAwA4TuQaNhY8Xg8MpaKH2ubDTv
nFxNBOjMiEAkYI0/WpFG+1RhrFcU3duJs5Yxn27pIEB3e6rDDnoEQt6WNpo8ijQstvSZwA0OLQ2r
XbjuMhdltE6zplVGf443L3264i/eHCmxd3N7NXdUtHmlnllXqFVH6HDK0XqT1e0ecEFwSwEAezfF
6zxRBX9lqfTU29tT+Q+5lqA27IO8cZPgMicaq3wlh+h1HXKAhfr/cJ3Ltaf//nn6YdbX3AJDWZNb
/Fh1bDukzNqJkON9Kx8GfpQNlsGrV86Puc3T/YQWYMg58iOZRvIuMRTeoCknMISHXhI1hSJpbRpq
E2Q//CYC4ZPIGhmQkdzLFSl8QhNSgOardpW4SfZ6l64lcD6r2uTyCmImgW5C+WWNpIa5T5rCAnQb
93wR4ZEHbRCMPbq/kx+5HOkGdSPE1et7TTglO2T5tGv8QKIbt8/dzVQJDpLq3zZdOSBciM6cli32
Esw7UGBWIdCTfx6YVe9oPplogoGvj49vCmhR1HxyjEPhHm0mtU1aTOjnGOsjsBLNcTas+vi3ITko
RIKO3G5ntNb+91haKU+ib44NRrTWvq81rq3pzARoZTkrla3ONag2vnn/cxx0XDWggpHMdPPgEzcW
DRlgvFqZADCr3uPIRIc2HqJ3+uk5oAV5yEHbVkQnw4nQfIb6smkWwDhPJgeAOb3nyhwWfbaX2Euv
aWg1aL0HR5IGAPNcPTEDSXhkgcAUq4LxRr+sMeOd5jZ14vsIzUpPOGT42Zp4j4E0iV1AqG9b1c5d
F9oQvb0MQT25GyIQmmy1zlu8EcjKzqltWkdwu0+3M2hSLMn7A0jQ5G1o4tAlGujLm4T5zlDj5jWl
dnac3dcJNIsOLs+XqTSi+ZOVpYEDKI1fu02OXGcvt5WR8HONRqugr5EnMy0LWojKBqZPsa4ru1tC
yCGxwArMbOW+ZvJXH1nGHqlhfgYb7V5PY/1k9MJN1tWTRK/YWSiX7IV2MuzpSnDHS6DOXch9prF/
lkgTzVpAp5vVmq55+TB5BJL2FLCYGhj2A9lz4Yl1A22W7bLU5cOQmz5g6uTLB7ksVz0ZXubsypRF
IEzAxm7h50y04QpQf/RtadjSry5GQ87A3dJ+kcKB+UYk1AaWmMsSF8fFdlkGMk3pasbvVIN4ySNS
aE9oqNQeRCWtbdWb9ZUo2vwBTH7fGYCPPz4GTAmUStoIaRmiApI6+mQ4iLyIDFCPbe7bTfF+aKoh
BZOXgi9D8n6aW9mApwtgrNdjb/FTkQEPNIXuM/CtRriPDPDco4kHLF9trUmkaVLzhNwuP1F0Nwk/
a/l4qMQ/eWWZ+xgUTwd0kuK/qtEgMIrO0KoFiRisLnemA1JC5JUqhM7o0HZoklo8n8d2IvjeHn5A
i85GX7SKo+VojCRSj1boZp/KCDz7UTYUaIPGgc9GrF1NDRL2M54j68FqSvefPDeLA9DANVKfSVEc
OiCi1pkTGmua1Lm5FyR9n+DdqnQ08wSNZXStjxIdgDryq2oI1ih548VhH6+hZrZ4LX1ozzM0HU5o
wHvCrrN67ot0XhlVEj71PeBIxlDJp7BJrJUnuvIpdKAXWVWRB/mLTltpFnp2e46OJpQNvL0BEe2l
T9tM03AZGkT1ALaad8OLl/rq/l/n5nmUrJ0RW3Khuj95D3gMbxMD7wqec7IV2wnKZ0CxS9QMD2PU
BGSbALmc/cWtphRDZQStWsFEQ1fgGawN3Farr0Cf4gYZ2na/six97NBicNaHht2MRZOvyF4Wg+kX
OmDkngL1ov0Zr2bGczg3Yo8/QAeJmSL7iu62btVFXngNLOB8V2viTPaIFc0mD00LiTFcJOnEpjcB
JxLg2XxKXnicTj/HOYLOBG5r56EW8xVka5or3SyiO2wHgaG3S/tn8sIE+E8oEvRm8mynoIV5fbMG
3yQ6nyDG6YPCIkcPVI6sEZEDkxGtBnkgpZOfgMZzbspG09ZaZOFp9nYWlUiVki15O7t4l7N0qk59
CXKsJLLPMd5ed/gu8ms6oIndvLbSEHKbkHxcfXLQUKbhua4Ld0exlwgQ9CMTZgFzOuTRHcj9ynuj
zdMg1AH7rzo0jqVaXa+twcl/iCldz6acXiLIwgVzm72P6FSJ5D9GEE9UnibrIokhAxtpaPgoQbW5
BbtNgV+Rpsc3odpwdLHn+JYOTjA7FtB6j2lz4qhtCPnDCP0NWmIdPHCG9r6nHOT1chc/mrw9Sa1u
0RSi9jTvpqm1UQOeDl17EkojmQ1I+PLGq+8kgIm70dXYZppr7REZrCWCo+lnVUgQD9kpWqJK1IcN
RZQP9e5vKD0bBzDrijvwKMprkNZf8RIfe61XstpYko0+xdKB6/k3UNgZBxo1fTKjp3K4AhF/d4vN
5XqYW5QlQ6jwkcKx6JCHqziyI3Mn5BeHlT61QIMeFdth6OD41OXsMsdYubatn9CguM5jY9Duk1DK
AHIJlY1OGdDi0iG2dX2vWeoArHmBuwhOga01GVoK+u8F7o2oFCgPhaue9n87LSOod7Zoh0XfayOn
c6Lu1yD7slDDyS1s69G4UP6aQ1FuLlqsM3C3kGVsIPIonSuyf5ZrpZAy5dMhl7G5msHC4VMgOS5L
0VmUddv0balPYZl7o3lG0SVbUK6w1BeF5Qthl7dWnUPczszSbctE7ncswU5Tz9E43+sQiDXb72Nd
eBs26DM0JCAsTqLjZBPeMK8nberO5PhXm67mosMPramXGJqSt9247uVk+FR4vBBEL2XLd3XMGLJT
m3Acv1DVcnEv3NF/ni/lTZNDS3DhnO6r3t4MVf/FTXyQX64sNuWnhb4809Dq6ZR/DInDvByRocsH
saXRW6j4yHSu7LQiRdFNjiLe4sluKmWrj+tQqPdiNyBgqhVrNR2qOrSDbmjn1cVGZ4o/88QqDzS2
FGO54CVEv/7rPOGOaAqiyDFroIE2Zk5QNdn7mMuKAsRrW1SjfkKywt43jXW9/D1oCNYrtEVHr5+X
PiaqbEsY2d3Swf38beoyJM8nGzK+38KobVYGG/WgE7izEbtA3fGfANQPNxGgxcCwGiviIOiipjia
JnhCKYomOdEA9gVFZf7nJNFlp9dSiZEYkGg3S7S71ZmE+Bd0tVdZbU8nGkfQNdoMEqVEsmkq5n0g
uq4D3K2cZTa5kRM2UFlE/g3Yaw7iofSXicrbTislv6XDLAbHd8YuCi62Fu11KCHq0aoodRPb4iHy
R6X4Rgdkq8G32iLnXU4hGByV4ltsZxwq4i8U8M7cD8YGdLbFmmyXNZCTA+6pc5xlDXLYJbHw41VT
Xap/ux5QQPlmns3xswPvHD9Qeh12l8UbDz+D2uzx5fPYFRiUQAmj1HZBatieOavQZ+2YN11ptmeo
erZnFUAmCqBD6rw3UaiaCLCytUz8uNZl+Y9ryUo8e0lq7F0Wrxzb6u7okBqVuY2MsH8VJBIVSJHY
7Jm7Xs/F3TAU3u1QxCpHBRGgMYIwbqgjehkjcYVafGm8Rjtox7mtsJX5HH25Hs3Q1fpkk+bk3U5Y
n0Z9bTwlRfw0ZYlznka87jUZj3c0pNYdb3YO6ELrTtTDU6RedE6NAw0oKAYzPXoZzYdE9f2QHdHh
NhuAmmotNIOte2ge+kaHXw7NoBh0IL9e6rKUupSDJC700vFhDFHF57BFn59aQ0fn1XHEZQpPVbb0
sNxEegyQBXD6t3ExXLdzLg9kokMNVqct1MwZyBwRhswjuORTxOkWwAOZ5jT7ZjJTBxLQ0Eu/oq1E
Ro84OqUDOBxDXxiGsaJtCtloW0JnF9tlxicbLWCi6rfS3aoPYjSAAjIEvrB3pGFoFnV2rZ5DmUHR
iaHd9ZUwrJJtYFkMFJkDVCE3GvonN60qkM5ZXWzQZpBtGlVNvXhlxH5MBhA0KOkla/QpOcEnmDwN
yVuj5Lh4LzB5gtOjShsvcz85lqWUN5vxTYYoJbJb6CKCGNXjXIOpKzTA6O8OhvUY9uwFSlrlDTl7
wVYgyWMPTdF6d5JBW0TNiQsoKPIRfbgTS+zHqdK7XanXmU9eK+q0IPJS1NFUcAjR6uUCy5KT8+kC
KCa+u0Didu4GVKZAvaLNRRytOFtjiLQLDQsLgD5psHWeDXsQeLrHPpSJ31lJ8r1BI8fMwH8KBT9z
M7LKBqlFlX2ZtPZMAQBQOiC7iPjNZSZ0HePvjYFNsBeaz/lcWBuo8uBrZYG1Pp8K8MMozMqgwC6X
A9lKKOaA3rbcXuxe0o6bBkBJ5Lmg6vZpKg01AlOquejThdDX28LyLk3wZbL6qK1XvdKnoINd9UhU
0WmbAoIl1OHiJpuco9ifRySCyPF5iWWdukWhGFlon7PWPl4OYz90+6EGdOnNHgGNdOQTiPb836do
ORzm7l1MJZJpmwnv+xBN1TW4ktmp1TY0ADU09LltvI4v9qbYkp0sdCbUnDHr2AnvNhdzBCVQcNqh
yPph0XfrXewfFo2gZDaUXeI6a4bOKbWnoA2IFbr2dpqyl2WLQoUTdfi0/0Cj8DPU2oCnVU7gy9gm
SSdkiz/GOmq1Jk5elh0QeZf9zNCMPgBN7iHlRYOUTtnedzka+HRtRjNK0TjgEW6cB2mjMx2ENf9A
e9D9YuD+iRyeER7ntG0PjAMICeEpfo+/+biKNaH/1MQNCbSpOVbDXueEhhYeuyiBpnpWycAY5VoW
FXbFyGi/CNyfVwNIXG7abgCdhx5h9xUX80vngPsBfJFynXfgcnRGWfmoqKQ3gB5PO9uV2pY5XXV2
Da/Bzgd9WNwD3bIiD5PJeDsNHXv+NMkQrQa2VbM6ixa8B65kzs4cPVlAdQIvkOgPap1NZpX8MWun
61y6+Y+MZ+ikxNvbHfg1W/SYIiLWdP7YjsM15c/+FvG2xr9GoInNXZfoAvbdPvsCXoriloAOfaCj
uvVoya5FA1j8QICKKtbt/QSOrQXmUNQcUE+oYWz4BPaqHny725qXw7qqTMikKyREWibLojRf+LSo
BFqSFiUMBRo7nWXR3pB9kEK0BNBivKbozngb6U15hLYBdiBQlVuG6KHvzsQba8CE3AkYVpSJ7MrU
pnp5pCXe1iETlFjXTqoZ+DODvt8G6BGNVyD5iI6zzbKbTikg9nFc/ujVPl143ouc9dDPsdFaIiyh
D6sYIB0PSLuN3aVooHrLp4IOoLup6tyAA/p/kvKnF6MFHmzok2pQXqLZKNo0KwbOB/VAjmy/mmak
12RR3BQ1uERJkL5v0gmAqj8dra1hL6EcETJqy4xs8PAtVo4orc0j4+AhPk1IVRVVp3f3r/mdkTvF
ZkKBmoQK/XCQ+jeRPUHitfiBTJ++Tjw5XxvANx3RwA6KsNeAckiCNteA59NSdytFv7F04RxsGVqO
j3RJtilBpAiUkZEs7kRjziHBvwf0QxAazdF6t8sZmtjpXwaYdcCB/n/qJzB9XOzgxgnMPIuf/hJv
KztLvArIxg5cZBXoPfKsxa9U5SRprLtRu0LZ2IISIXIXXm1MK9MuBLR+G/7UofLSCiQhkRy4jtu+
XhHLJnhWQGmlge+QhqZt/udJjWECnFfKE5JUFehv1UEDTyXghdDPEPNvm3Kk0JeDIswI2JNuBxLs
xrXhNse0k/Icq0M5WUFXV2B3VyM6APBvJh1eOpXFK3r9pketmEagdAQfB5B90LKODhdTOrXFYRz0
r2Sig9171c7VIT9Gwy5p413ZWr8g0dMfwP0JGaN+ygaoulb9GkToFmpMY418uzKShyLpbAmnsRkV
v8pc14GXyaYjtkxG0MzDuCKspTGi+wbv5fDQmGLojA5gSQNvQXa8mEHfm/aruu9fJ7QdtNGbWb/J
mAMpI014Du7JGsNfrm/DQDaR66cZlw/dECOPanlnpgPLFU812ENtQzuQcx51HQ2VVbMlrwv6pyuo
jYdr8rp41Jxs6XxDZ7F8sMAFfQ85gKpt235dtdpNM4JbjCIrC93ZjSz1Ha3DWvx0OmuUAXlZ1497
A/2uYMPEJwKOI71NGQTh1LIUASQkCPu05o5GSQkiSmw5myOthpxVDxL7RoJGy4ZQrAkhQ8sYsA2b
Y/YlRDMrCh4JaKIgIXs14ou846DRPaErG7fmNqofGpBjrPQRknoV/mghEj4R5II6X4/S6aqPSgAu
VE4V22ljnSRxA1Y8DAtWxXwFNEN2wkMJfC21iWYbzXT8VKTGOg+LD4GxAxGAsCk2etlAvlmV4DRV
ggtVaS5HDsgbJnFNJnLaHQhsdM8cNxRBDrsHkRPNJ9tlEcPqgdEt+muy6502QpIGmlno1zeObd+U
V3UcnsNZM0H9RZRWUcFAZGWAI3UO0x8FnuUgV1GeuPNwCi2YbGND9HlFRnA3I5xOl1BQV5ZB36Ms
BV1x3/Oe4krIm0sKQGom2gLCRLuixAE5ks6coGDetT5usPyWHDnrUPOujCcQZOR7p6pK3Pg8tjWL
3ruuBXQNCiuBoEI4z2u9ddInMbrVypmL8FvjNtfjiIT8appfamz48FetBDpIhuZXZhaP1piVL72G
/1r0L8sv2A8Uflzm3bkfKiQETMs4ufE0X8nI6feN7o2QU2Z/XLmazPdXttSVtbi+rmWFPEuVv6Bo
//7KQ589pnWhr9PSHKDZXm5AYgY27tnUtmYltW98xPfc6zMGMuzWDUDx7x3R8z/sUUc3tnxM9dsM
hGZrp2vqZ6vrnxRoG/P/AbURKp1z9k0zNP0pGpzMZ/jR30Z5qG3Rv53ukyztTpNI58Dy5urBiUMQ
Rsem8R1CGq8fw8DH0MIo+t5zJAE/fQw5e398jMR0qw8fo8WLzYnjPXndT/g9NyPkK1CEKB5ABVud
ucBtRY1MT8cBWL7SkeU1mfC21flex/stDWl6PAOrREPBp2U6+rqdbq2mojEAPeYgRXZmM/EHHlv3
YWUUZ2y1AEwQ1j30BKz7IVJJGIggHcjWRpFC/SquK5Ac3wNhVJzt8HU6JMFQT0wsZBPMXj/2wnw9
dOosA/zd1gagS9XIToYZuZWcI3GqPCDngWqPoe90sFT6JNhgGsguoAQyH8EGC009/QeZIQsLqRgV
RTo1FFXOUh7rRj/jvSVcJ3UNPkw5mu0RApCvByaGAe/HIINOQP+4uzggjYBo/S1aTm1QifAKOqv9
miN/tqPiXZ6B+woMEy7IUIGzJi84r70dFf4KNkNH2QW9rB2GwQIcmMc4XoXh6G6rxGi5jz6f6tpQ
RmgquFvdQTu8VAc6Iy8Di9tKKG8jgJ3pR1HtSpCE3cwxf2DEUqtG0tYfiMKWfGp08alI/S3y4zwo
Qy+RNW85GskACwtHSwaZAIcSvQIub4NknJIaOiHqZZFK5XRYok3B0eULqPfl4ElNBrLG2+8Y21ep
qXGAFBL5AmCXX+de9iSTtkarH+zETZslHpgsmnyxu1IxjLmhfFH2S7zBzF94fRtxD0PuZVKM7XQQ
GUO3yNgnSLfBdvFGKq5wxAywA+0Wy7yIryMDDy4hRnRaSGd69rww8idesD1Vd5zqdp5l9/QpanRS
VVvc59jBnzX8p/XcRuHCTRzTd8sYBU6lqDvybjo3Ev+lVNYYGPZsVF6buOaccyie3oNlJ9DwvIFm
itUftRz7NVKqYbmB1zkWo4lI6dhA9qUEND3uDuQVubWXoK24i6LYpDXIPEBa9BgXWIOW5MiDAY+U
FasirjIoWPXxfS2bBvQ7ACo1PInvKxD3g6zFXc8T2GfXDR+gaRiGzqYx7Vdvhm01TSXT3+arCHI6
aLALLGjSoHegdUSt/indQmDuVGZzxD+lWzjLdStuj+SdVWWcvKiOIzgGv/nFS78mGsYOez/3b8H0
W8NdLTuOhzJxpnVpe9qDFsk/zuTEXm3j29mnOC2NIH/etdO2KzN+iCcXpDvqSwscxJ2sJ3lvDYIf
6l7mUDXEl7MF3TfH7uWdnb7M4e/4MQUX6DxUo60Hte0gQQQSk8PcxewgmbD9wkz5imwXx9+GyCWw
ZkXzLm5ezrYvYkibf3IYav0cT1xfuBwSX5oR39ChqPIH9K86QDz+NtEZeN28NTjl86AivUwy1mkH
2hTbBQXax+gkBtg9t79fzFxGyeUKhVO9XsGxgN1SrHHemkVxHtCMS7CtFffRWOw0DSyb6F5KV00x
pRsBlU9oyblsJ2a9udZVpVeLC++g94AYqEovnrTdXYecE2QWGui2qghyFJ25M9BDtkxCe3HvdxA3
k8YcXkOOVKy03Ku/ihrlSIsV8aEIh/oJemSLvZVQKYIgkRk0Wdt8rfGuahhVdcfLEGxFhQTSWNkH
NR0dUNFlegPJ1fvI7h8hclH50N7L7kcd6RY6I9uobFLZ6Ox/J06rkF4odXBNT1NsrD0+g25f3dGs
7TxI8WyyWB6kDswyWbO8gGL0iDtKHXPoVwT9DBJsDyI8GgjyNm2XGlsSupgdfm0ZlX6XFVN2m3Ts
J5kpyk1cfVuapnxWUbrnbHkBPEylmfd41ywPhoWbAOrx1j3Zqjj2JzQ5nrnFrfsUCtu+A9T1liJo
gimR7lQCsPdkUxMGG+ytSx7AZVECEF8WgLU7fgJcut2FQ8uCWKW+HNgtYb23V9gWvaj4v9nHOYf6
bBOu4inur7NydDcZG6qgKuPiC2gM+RV0Kb11HIriyxi3aFp2ImeleRimc4ikRA16TAo2OPh8hmK8
JmdWp/NdBhKyCK9OI3S2/CKq2APrx+Q8OmK8GjLb1ZGGs8W+xsMyX41GFO5MvjWsrht+kkOrQHd1
KNgk9ks4ZPugNwMRKqCnGpDIzPV0bSZV/yR8ezLHJ13rBASnpnxFw6juFcOkBhlY5YUqaQ1xBbSy
0LCYoGAWWeM9KtPe2e3tE5nx1wVDUQSQe521WNKFCloBIZgr8jqGfAlNKTZZjv3d5XGL7EguVwky
JNACePcYpqft5eEbToFq6n0XQL6YFFjgnCHzsjyraSJDDjoBGdLRBLs79pDGuBlUla3oJ3GXzOFG
9HF0Q6Zed6F3HLc/yUemy6SL7eMkMc3NwejHnxT//zsp6YEWA9sDPlrfuciTOtONl0aAetTdyJvv
so0OWoq3zfsyFNVDmYX/GOqtq3HaZOXiZfIEOkG+DO2PQ/JegpGx6k6X4Zih48zIo8b3tF1oqs7i
ibvzLUYR9RkPfx1xpyxXY243d4CEsLVVxOzsMkNuICvdHkEEN+zHDmI5nuN2N8gvc18DYOLL3EBI
Q1ZN+91t4l1nAG+7qgDnBj8BhEIL/h3KO/GzzRymVN+NZclBU7SPTvm65DgDsNSP1uuSaCk/Rvju
JqIbn7WKDaBmxJlED94KOgfjc9nhmnQ2Kttf4yo+gybWA2HpehJFvCFtsBBplZPtgOKiAXFyQMO2
byEUDkVOUgojzbC6YM7pzU7SYjYSGHgYZyneBU9uCdngFU7MEM+fFaQ6lpP3rv8QowPwsx/mhG+i
nvd+PDvhLvE8+exAzrofq/qxM6r0lIMhejVB1+OZwpIk03bgCIbOpumsajZ4V2nGwm2MZkUfjclm
kIw1/q/rfO59XuXQ/aCxFGYPWhHTDCaICkEX1J4DrjtbYJl+hpaMdsRbD9CVuKGzN/vFRPbZMpZ4
orgnk6UAIxPseKpGO7KTiZz/1f5pfXzH332ej+vT5/QI0fG29sisjYeuto2h2Sa+kL8PA4hsJetv
+jID73szuihdlOn3ljthFgDbjvxP24NkRE1YYvicQugldaAKk+Iu/edSF8vbcsv0FJS+9lRAIVyp
IZiVpb5FXb32DDffkI20E3own16Pub7iAwMvNh6l3IyMHUqj+oIbG93cXFmd258csMx/SRr++gBO
69ewBUamwjxR9Sewhthfst9hs5j+WO1jGE2vwgj/xTa+/XzGxhgKTDeitqBJzxvnnHSJeQbac0T/
ML7olX7MBZgtKLIzubiybe6CK5FhU6Li2zkB1WHcguuWYqRm2au2A5qOocayxKgrgH3ZencF3V/C
8zGcj6CNuKVoWnbycN/iS3FI76b95AC1YoZacZVDB/NRr1GSCJ0wOtEQVH/bthDJvQZFuvtCcl+q
Htcs5wxdT121ouE8G/wKZMz64s2nGECYqSyvyEtLxhDcONFQLSlzcPLRkiXodfI+EicrCkGLonlI
VsRrRnkTdejaAjBxyMEdKZfSR/UMTbwk2tDQyOLxwHRoFg1NXD5EqBvdm/mSSqGAtgHl82V61zX6
2nP6wBAcKoVR6p2nBq1qTKmF1uMA2glHAGjcD2B/+DNidMWhnfCo/xQB5BTS4qrk8Zc1HOzf/Snh
0IfHO0vBAiBxkFKxuYnjrGj3h1TbEJH+Ylv8INUHyX7TggXWKjVjazUmqhIMrKaogzVHh4YomSxD
QtgQpiYercV0wdS8TSK0DkW9mWhEoW8TGdoRjnGEVuqUVTd9nh0gP+jcAxrs3DuMPaKNqz2BJNaB
ZHnjBshvTwE5haN5J4mUlVBOMpVlfl05OQMrLWZniZUGaKlvNzTd1TsDO9H2+zJbTYKUxhbw/uSW
TLo74KUKxM9b+gTT4PaHGHrAK/LSGgw1uFJnw5lMY62hg2h0siv6CFDXbvYWs3UAQH5/IpD+QPVL
uyOL0AuoPs3fwzQZdpSA60CQu52bvl4SeGPCxTUetGdy0pcM1ViIvqfxmb5gcSbQ9vFxelfUtR/b
DPTNZebuEjwHgN11d8JrigeLpeVDgfckPmXTTdRwfMctZgI4GHdX5ARCer7iIEpY04S36bhfFSBx
lU7g2lV6zfk9gSYYHkI+IL0z2HfAd581KCq345R8Bw3uN7uHvg+IRrxdEUON0clz4wUTyU8TZa25
vpUCNFP6mp6ynaUg+IbWyCuUxQ0FvejOqAtbq7Bu840L1oIRMkjPfZZwsJ3mqGDkSklKSbkoO5C1
7J39YzxqhifmtXG/Q+vyBAhrBqSCyvx9ygHWTlKveYKCxsXxLlnYUibQGcGqWSa4hw9DBS6NMTxD
xSs82waqLHg99rYDZGzP4AhAzt9G69foekeKYGFq3E79t1laVrrOvdhW9OG/Qme007Wl2IFbtSTF
0hq0pNW00OxTV2gGhuRtD/XucEDTm9rZ4b5kQ8YvEjsatkz3Y7DCfkmw88Bry59h9KgYLChoe4X4
a1ijViMg81uY2scsq5GdLqr1Zne5KK3WD2BUHrIRwAkIk23FnGUH6ILlh8LQzK0ECuEmHivA2CvD
ve9DpK4bZlVfWRJ/TeKx/tWk0LvLnCle8QkQ6DaufvVe81Vqcfm1aMoU0jiZcy8Zfsy1Fuc3EKh4
vUpjTO+vYptJGqAO1oL++KXh+itrDJSmxwMwW8QR884MbciFVuZvNpqkKDjcyIDEhucGOXJv9xCJ
qfYWSjYQ5rHMe7JF3bMYzeFuNPA48CzIDrczuLAu8ZC+AqSx0/GW2hrteTk8DWKGaGll3lpysvdc
vazawG5sjEymKGPP3Q2K7RPQrh+Ni3g8GbmKTANzP3Wu+7PK9KMOlpPLiWMbi8X7ffIhpko9+ZiI
5oXekeltmV6U5QCx+S7Ud2QfPfcm5i6wD/n8tY8gO3BJ71IaWNlNBrFz04421Hkgx8c6glIFpCIM
P0GdEZJz6XzNw05fU4DlPWaiMddxiWb1tovydTfr0WZOLPNaA+J2ORgei49eZwZDESK9RQ4KGSG3
tC7xI9uQbUD/n69bSQRhur67GUbQhQgrmzZV2eHv11QaEpCd3OOlUT6DPdeBRKWl7Xs1ZGzTeJPz
VIO85mC5UO+LlXa0UczOuu9A4T87WgkmrPpXLbn2ok7crH49McCPm3UQBLEMVBdLIzceG1cIP+47
82Y0oC2QtUmxR8EAjA7h7AU1gypCaoTlOq9BvhMpebpSnfUu0N4A8mCsGyj6pZNuBP8eQ4F0SFOw
ncQq+rIYncXFt7IUHrZb/EhbzqGK51umzUeSIctSJm+Vj3aY5GsZvi1qc/rm+0/zwIcClvvJfGkh
y7AC8VF8H/PQ3UgXGJsRNIYnlnpJ0Ded8Vhp/beimqBmnoAHD291P0D3zFeTmqSx35MAvp1OaOhJ
wayp6Y/zNC2TIKu6TGorJLQAN9HCITskjaWt83lM18g5ZYconEDSTh4RpvL1lFxzpiOBYhXznk8o
oJWqrbLS0AieGCI7QAssOXohGDS0omvvNDOt11XdxS+yGG8cC71eq2H8NnSu+IWWqX9i13IfnZyD
h9mdzJvM0TPoPnXxHn/Z+pRJzoLOdJ17lnZPSRhtZ1U/osNYSQ/Ymhh94zTOOcrFmTXtDapAvYt5
c8duLPc0EjoU54X05i1BgqoJOuVDi4zeghBS8CFQsvzd1tlgoCBRagqmuOltLqGOaD2K+9f1rBbv
6G4mjuDfQHuK7mj+JcMymPoDWNKBuVFJmtIEKLCybFCVKXS0OtCkENpOwcU2p961ob002HbvE9er
sUvWtQl/w8hfhtNY2DdyLFJ07iYe0gUgTkrUgRxgsgtX3Crj7btovC37rcyH0yXYchSxd1bfvwuD
kHsSTFbRggv8CQQx3qmraouvBPIBO4+HTzVj4bXssG/xAb/f2Bw8Y0sIeq7mVZqEGu4usvCBJ4Ko
weX+NLG8Bpl1QDcmQXZT9uZ1mYvCH1UwecIcFbiV3gEgmHZL8KebH61eMG6AbBFt6Yrt0Fb0iBEr
0ZdJp/r/sPZly5HyzLZPRASz4Lbm2VUe274h2j0wi1EIePqzlPgz/vrv/+zYEfuGQKmUqLILkDJX
rkXEh3MXGaWR2ED1AZuhhpAG3he/qDOKaEWOTmygPMgqmbU3bTnZphmsodzVkGmzo0Ve5pCbMAz7
GqdjtXPiNttzyxnuRghBQiMuqV57yD0yLdR+ebLauYXJ3lqW90salLtJtZOZAeYRXwx3FqacBuW6
e6Yngs3bHWJE7jQoAK7t6ifD2oRC3yJXlQquqlSgQ9lXSwSt/LNlSwO4GrW1B9dGBPorlB6AkPHD
D7smMJc0ZQW8OUI+i8/BehHLLfTRIG+MdM4dMMP9XZ7K6my6UKhvzNyF+A4oUPS4Hg6Fr9+o5SoT
nYG3JNsJV5UnqKE0CXVwLUw3egn4HQtq/jGLn2XtyhSIpMaGF8RrbmOj2acmCAnnSyG3hE8DBM2O
ZuuHZBckSXNpQKqw9jwZr+mOKtRtpcf8AUpu5oladeC3Z14J8P6hjw5+pcu1C8TFOin8DxsqV29B
oXnTvYiqWn4uR+uO/OlWBHl8sw4jWa3niWTQXC3IFp9pHgSHQb8xsARBJlCqlIr/ykjj341M2NXp
IN7dBGCtJ3vjOmxp1IZ5rEPeP5lJtG0Hz3jNpAEla14PW3JLkULPDGzs67EzD/9t2tHUyoUrQcNF
0+aB5AeLYIG1JqwdqgaDde6M7YZYyKiZILb+pRmpJlGW6XUVrOfeQCIoofPfIV4LTx00hQ5Nim9J
TTtCtLxwPRQiqN7EURyRUQlcomrqCbCHjaLppyZSBvE5Ldt0aoaD1M9hqf2aZkLG45KE/Du1wsZx
Ll2rP7NxHJ9a3rR3GnTEqC8yrOhaZ/6F+nogF6/1YIEzAFcEo0Z1wwJrF4Bg5SnWRg2YomFDfXln
GvcuCANpnHBE/TC08ZL6yjGMH938d4lf3lYmwLqLgHcPMucpaLmy7ugqcifAhq1dYtoltHTAFzW5
oJqmshznRq2EZyYwgLGxoWZnAMPNU/9CLRrEsUBfIEDQHalJUzJP3FiaPA6K9iTr6vReU1FbXkb2
FguMDnI3UbnvUbt/IRckZaILNCj284A2b/QtCgGAoFCT0EHkcTNNEuZVt7cAXV6AYcJHKrt0F0nl
A81c2ra2MDUngshW469sMQbXMiuCK6ols10MeaOFTj6ViTI7XooL9dKBnIcD90P3OjmlNR4uNX4D
07ypD6Yk3UnD3TxovhZXlzESUNj6KXdWKLgChsQPdfPo4I/zuRbIZQy0NrW/vP37eMjWgiEIXrb6
NhFZt3NRLfQQRs7PKBnzH1z3kTlgxVMOurS/OaQ1e/KHopwc8OLtduWATZeaIcNm6Z6BR2YRu9C0
50ZYnlmmWS9msxmDPH4pq7669HEInLYyCy6jbQrg+AbJKOtlHvTRxGo9QSRrHIvj9GbsTR/3SBwV
KO+DPNKXgwgAeIu6ASq/6KjVu5XOIPPOLtjwxFbvr8jimybWOWlRbIOMQw3PsX3IumbN2mnM5KnJ
sRSM27D9WSBWpZm2/btBGqtkQ/LqtAhqZMBnY6ctsD3E8vtglDWK7dTwAGI30/DR0+snpDy6dZJh
tV8rLISr8BFNbeN1ycSFWkwHm8LYps3SGAzgO1Sv8ORHbxiiXL5yCiCm1NDP8b7X843ug8E0BoU1
YgEohO9UjUpmgVYFN8gD8vYeuKKwF+iYqb8J+Uj9AbjdVqblj0camKmBLRW3jP1jlcXDgamyiqr1
+MVRZ9QM3QD3adCdjBFa22DhAD9jVcgTuZHHqIXFthUgi90DfCSWnpNXyHgO2lQbEGRJsYgNXV6N
zisvwL5oQLMiderKssDvs1TipP+MsMLUv4EQEBzmmf2DNV5zpJeTqGP/Ahm0bRvhTb+szbDbgEmv
Xs1LPTXAlVl7JJMETd9G9yyApBEebRK3fwuycg/iHe2X4RgnCJeOrw2YBZYM9f534M3Sdo7Qux3K
S4HaVIOYg7rFRK/2Yx8Vd2Ng80U68OicqarUNAY8WkISaGp92p3G4c0ql/mBW+BSnElmAAuFro8m
GNhVdX6gjgw/r3WR2cjxmwGUXIU+nCswpL2I36U0xEto9iE4csGK5le+9dKA/2uTGLLfkBNYWz/G
mG5lvxg/7DDbyYrHN1FZ0YOZWwDGZzroq+okfsiaoj7hifNKnWMUlWdQVJ9572Yna0izFZRxIbCo
mr7AG3BBp3QItASPMNUz9Cl6GIQ7lVCPuyZj57wDEpfd7IFVlwz40UXb+fq3qO61VVGZfE/NFBkL
qGPKp9RQWzDgbBcRmGG+BUnVA1uhe3sWeckRVafuEsuhhUib5nnMw+isa4MPAl3AACAk2660wgsP
hWoqt0a56WEVnRGvhCZaWCMZBhTWClQ20YGan26Gmg1gMXCjEahgrN9R2QGGrbL47ruIqauIeaLX
Ekgr4V16nxcnVMS5q08PpCRQApBIuXSVR9CCUp48oElUfA+rjznIQ4PiHLiIwJGMB5J+3yKZth4r
1ID0RWXco5TeuM8af1MjSnlHHnmcWEAc+P0C0Snw7LLEHRd42gx7crYtMDU2Qw3MFYbSiFrNiXBk
vbYLOebL0tU2fee8mtDU2qegY1q0ihnGGYPySE2I1FhPjmg+mmE/xJsYpcqrvmrcXckhGEZ7dRff
etcUMl7RRp56qUm79dnZbmVwRFAnWVBWq7VbUAUnvNvEtacBpJyLQ2Nb3lEHamvKjqUBKLl6ZFhp
ANkpdVYPfbwdgAGaZpoH/DknIkVQJVylEZY9ZgagW5R36dVP8UbrR3arAg4TMATH3vTeZlOXuJBE
sHO5DNtMJEsW5c0q0dp0M7XLcFSc5bG1n9pGgJdvVfALTVHkbnodeoH9oRoMvN00f4YSW5DU9Ycs
PuahTE9Y7XwcRi8B2OfPdlSU3TGvj2SnEW3gW6BR1YlqxrowBTYfuwCCwQy1lFagmQuyOaoD//5i
yQGKWs80IHSGMDrSqEDaRXH+MDqD89g3gMkM8Z1oNOeRLJY27kEfIa6NMnWWXi2SUrAjeXBkJFZ1
AyW0WqtdrKhQKtlU4JCioRGkZA8oxvIX1ERJrHH5H67ErEpcY0BcamThfZE5qJQeq/zYqkPcW2iL
IcqBGRrzI51Rd2GLHuTEVg/exs8xIblTP3mWYwk+nz9PqV+ru2oNKa14a2dhurIGsCbtc1UdVuJ3
sjJrXZ4FAPhnJ8vSVaab1rF3i19NkIqTIcXHIUxscSKb64Ffz7GzI3WOykOArQFxtE8X6ulRQQdK
Z/Cq5dptTlONHYuO+lC9Np+V5TbSDGSiNBUdtBYUlcqLWuRKA8eonQZOGa1/5pqn//dcZP+84jyX
+c8VaWaTc+uIWmw8PvEwqlJU3hKC1/tsYrtjPiUtHitzL5YTX5vUi4R4lJn12XY0ee7NJtjj1XZo
zQSIHbJNpx4AKvvEMA5kowN3S9QzqwPKDEBS+hK12EGAt6thw5MG+L2XaC9lWxXv3PJePPwQ3kEF
PZ0ATzqd/KtLD3r2DKmMg+rmauT/MMX/uQ8kwFDlBf7utSMc51T1rr0gooc8yqJNDZ3aiR3CYlB2
KUvdubT4ys+m9xiPpvXyt0GBZ9YTO8R/DuqT0noJLTs+SY7iS5Fr/ZUObcwyaGUuZ8uIQNzVjdWC
PI2U6Kuu2Cx5aWyNGHtUVxrDl6GZWGpBVQTTlJ0Brg69V0EJdQUV07tWQWRs0wBEsGSzkaFc1C3j
oAbl5bpDTf0+YE32PGjjllcmQK3KrlupP9tlWHzYGRjb9hXwdc9OgT3kp332/7e9qFC/RtmrKfGl
slegvIQm8zAlyyrQ1p6EXz/O+bOsM6tt53j9cs6fSaQwEYWNvc2cFBN2+JqFdn8k02SPlkWAijLK
uY1akJ4iq3ycLy3wwNlWVTQs52nqoPs6NXUMRjZNTRPpoHK+CtdcjgYqBBt3RGAwAyTlkpWuu9Tq
JkcdQB9cph48oYY96lqecmUjv9oMoKAIBMmWZpjG0gSfs0iw+6CgSU36ecDydJppNs1zVnG6xfuG
HakTOLD7xMnEqUMZ/6rPGVbcaiEzrTzw4isHG6lZZfLAM70rsgFUXapJyxWHh8i1ySA9ks31QHAA
UPgddU5ual4XqfDNbOPm73labfC+TkuDfA3BrEQ2KfZRWAbRtB0YramTDu3ntEGDrcJQYlXVt5qz
L1us7Gg944XAQVCT1jPUdL1OohAJqYm5Sb2oZcP9kp68ELueDhXE26Afv/sttkQh07sTCMWxxqM2
U0Y6o0MccEjEpvWWhgZgWcdrQw2h9jxDUIDg3+rq+z/s08xfLjJkfrxgHpcbhDi6fc/CB9Pu9DcG
IVY/cOIfuUi6Zd0n3gWCv+0JNB4oJxwK/7tRncnBgSrxsmDglK/6sjxz6IisqMPdWtCYeoeyc7Vy
Kxmf/SjML9EI7AFSW/EP13zsSmP8bqEofQUdW66WzcEWKWLEHhoId+KdO7zlut0s4tQKr5y79oU6
sAVAbYXq0FBiN3WUGviXAxN1FH11YEYEakVHQaD6Rt6TTbYOUHZDN9xXiAxurFCTd0EWmXdGrd8a
tahNkEqilmy1aKOBMR+KwChoCRkzD4iq7KmoZS50oSbUnZ0DyM+nTvInOx0GpJYOTuzu/rSracEO
rR0Ko9198f+sn0lHLTqiIGfq/GM4qneRP9bl9PHmehtyAySSH8cy287TmsDUnxNPLiut6c+ui4RO
D0z+XRfgdY1Cs/i+SX3AfgsoNvS1z5eGbZQvrKlRxifr7M3zgAKQkv/wU5AncVf8FjZfpWnOoB96
j2RQgl1K1ixL3wp+I3UGGHeWvvfxT9ToVU+2EMM6wqPxVOm8OBrIrm5Gz8aiEuQDizD32h+WGS61
Mct/g4P7WTiD/eJrPYL7iLxfXE3X94WN0n2GPdkt4V63lK1uvA12t5eukf3W2XgQg1+9AbQJgS6w
HzLRLCLZjQ+6yZNtYFfpoWJNemd7Ubgy/E6+AUm/Hco0+6UP0TeRJcNzJ/sBu0+Dn3xD2Cfc2cWa
dax4YQLhQOVqteM+Zl50rOrYWZZhIkCB7TTH2DPGh7YxHsDT4bxBoxlqToHdnqAfVt6Dpu2d7Pgy
iMp0lTxz0Nbd6iYCkDr2VpqP4joQYIYXLefxuTIibPYtq3uvnbWbxPwHwDWQyVIOZuMOW9RQRuvE
TPkVxS/8WgQo8ELAoUS83smvBrTXvEWZ4xOP2R2ZUMOlITMtfSta9FqxC7U22UgF+sC/WruZXhYv
EDaWB0u996aOANUCY1BcqRW5QXHOzeg8D8oKvPWHKAaJ5+dEHAnjFW6mZKMRRAQL6o+JyYdFRrPI
vfoHkb2Nio+zTMVwbPMFdxTl20T8Nh3Jhw5f2mUfjscGWFdheAdI2CwcFyweRWZdJszCCGkMBAeS
DWEcQm42ZxRoPFMnmdzIOJtW9+HfAOGONFnoHLXac5ZER2EX9bcito17E0Gz01/sXcW/2hOz/eZk
zYd/BQDQktgr8Lv55geJed+HqKaaIlk86JoPflckQU7MBTcoYRKoVC0H/0Jbt+CeCOwr/jDFUwdJ
pl2LEu5NO1jGtxEP3lCw6B2vMNCnNKl2GoQz3kGl2gNRBgqS1UjkdIunXo1sCgSGQrecRpKDE6AI
jEZaQFTciQSi4+yfkXRNnQGiSCOdyNO/NQAfkQNWeqi9CNd5WNv3QIgnG/wz/JNMY/ANQ7x6ZzVW
ibxAZEEtXOjQo7ZAr2qZ6Q9IF22Gko0hahKjNTi6jB+JjcpCIGaTZ2fU5co3pXlXyFDbdmPXHtyq
HU7Is0N8nBXVfYXHPMrzOv6KZcRjkALcu4juR1GDMaxkpVIVsV8bTefLv322UVj/8dnCUv/y2WJN
g8iuqv2i0q2ob/JlY0XtYSrOUk2g5tsDlX01pnaPOpJmX8o0lQtEVkEhR+E6r2bV2orBGDAZXaRt
114faQuksTl2rS3b9BAzW0Z9gL86GZsixjs6dE6jUvHq1YELnW2aEGLnrOy3Vs/4QQMk5Cxd0Z/p
jA4iKcBQFrjuau6oquA9bvRgkdes31hJaO09Vkb33qBK2tSmFciTE0o8yxfyGGzLRH7TekL1j1xC
jz089HiUWHNa/0uMfzolpxFOlAJgSexsZB9h2w82ugHBXYd5qEEJsnWlYMWN1bQLowUysAMs6NF1
AJG20/EbuQU6aE6dskQErsNeI47b9tIqty5ELZ8a/je3Hnf+lgOKCBkrJp7qPN+ilBt5Pdx5G9OJ
xm2umjIrlwl0Q15SXumH1HQhO66N+qvu9L+GxPeuSDT3d2DTRsW68rcM3102giFzpabNBd+S/5Cw
j2kLxI13Y47KdlBrg2F34wEztkR2Md7T1paapZ4k+2njq3pRsRF/aSKWGe+TSkcmukJ1qUfA1TB2
uoVhdM7a575+cgjtipdE525QnnH9uCLUaY5hizhNNprtCUUmoJfIQVR9gkBnYG7CEkXlBevlhvrp
oLH4e+KW5rbnpkANCw4xD7tz0VQFSvkzBwwyntsvyBgXzYeP5QqxLJsG2V/lTR2ChT34L6G0kJZI
3kJrXZyFDAAmhL7Usi0g0ShToPmRuscpVl7tBoxv7cJDaLJfkLFWPXTmASmzLyp2N9tLwwT1x9Qr
rJVRAmjYY2Xg4DV+bOhGwy0UndvUxj1Hp5H3UFpZAoUzxM3pgBxVJhHS/afdgl+Ig9efLF9GUntM
YwOa5Uuaax4DISGE4tXBzJm1tvvMzS6gB2s3OrjAL6URWGddPBkK7kUHMtPZGElr6SYDX8dYqTDs
QQLvNIb5klxSsg0+r6HfE9nreYY61p+wO4lA0+cJvtCgSnbw1YHOwtRpOZgUXBixn/PXZG3H2gZ8
V3k5zIbSeTPsyIdMtlP8M5qmnNvkQ82iyB17Ofe4BitWhgtByVoiYSR5/HFIEI2sUS+PdtZ7FQiH
wl+TLaMecndqVmy6XPtNEcgvQco0jqHyE4E8vQWa/YS949do5h/BTRrsOeGTFmvPQEFbZ1MDP6C0
ogFK8UNyroaMg3tJaDcUoZnLqo1MxHiycAHGSP6zD9M1QIoc2I8YwjVOEP0SSfVehG77rR6Qt9fc
SL/HgscD92Sj4/9YpHu8tDqw4NSo5mfp2sXLFfeDw/G3SORwmk41S2gHo8aaiqcVKolUDx1cCWTW
AFq8HrvBNjZRtAc6jFcAL28Q66wfvLH0TygWrJdk1wTIF4s6qu7SwBqvvtNj/aIGROAKQMaocI42
6osfvQJyulLnT2Ex1osejHwnOgxSy0+6Osw2agopmqWTmZtiBCBc8ubcuGHx5AMFe994wVI36wi4
llXt8uzJ6dviCZFXwBtLcU+OYZFdgJLy7qhVJ/XPnlfDNAn06kCrmkW4D9WchdrQ4kEk99TMRmdc
AQtkb6nZeiXSgwhwb6g5xEGD3VjtrSx1UXCFxntkN6wl9SITrx2qAvQW1Ou5XXxuW6xQqVfvzfoO
IYMbdWLpGi9KZ9B3uaZZI9iW0xoFGfWhxeIAoaQ8Dc74bQVnOtNk+Q182XJnGoUzLswq6BCAH8AE
b+TYGOZQZlZndAihCnAIYhzm5t/85mE0glxo2Nz83081X/KPqf74BPM1/vCjDtZIse+MhyCCyLIG
lZBiQafzAcQfzqqwyn4BoYTsOHewGJT0VZH/M4Tac7enZpybdPbnBbIWGUmDgeXw/z9NVH1+MLoK
fZLJOF+VjG5d2cXCtY3bKGLs3dSHmIdQc3KhUxpSlskLlDervWbFxbWFNKSDVNCJK8ZOOpSDAxSI
FpTLwbQ+bJLOknSjQdToPKg7ANho0WxqkaJW4nMsjSgSoOV6Zp5n+6ijdnvM8CSiq84dA+h1pCvT
C/cirMxF1LnrtIz95XTFz4kRpULhNji8JV07Exy75MpIVtNUNDgSrxmT0d00VSaMch3FWjW5+Jp/
sUBCtAXDhDi4QheH6Yxl3cfZX2zk0ns2y3BjYxwd+OfZbHPVNPOs1DHbKrCELhMbdzzo3fz7smPg
porApE7NwEn9e2FCQlum5l2kPCrIq+2i1umW1FnZnn9fIN6SV1I/T4OkgFIgingQ+QJElIuG33mW
dQFNSvWzHJ2L5urlT1uwS8RwwmHxgqQ5sTgDN5OvB3tW908ESCcYeqiw6IgETPbZRB5kz6vxDlXm
C33AhiBzkisI9OxbEifsggfSmlp00EawOWdW+7MbwhSZvhaIvNKvmqXnBmAxYHl4rDNb7ecr97X9
PEsT48NGZ11mu69RNGQLvcjZ69QbbnXDf0iFSG+O46Q38F67p6Ydj2SCOER6awHEvwvwLINqXh8u
ya3rbhHImK7kRYe2bnapVcgztfo4SW81L14KxsGkoWYmU9+As8LVzHA/27rCqpdeoqdbcqGOTOQo
uihQxEM2mjOqICcatna6mq8aMmFt0x4M1PN8oZWZe2b0wGsZHj5wUoze0XbbGw2jrwRcRAWl0vLL
7EYFGt5k+gjzV0ixo5Rg/7rMJh7U195n0Wn+ZIIF8cIATSJqUvEHI9/GrYOFprnsy7eqzAAwUhN0
VeRCB38EB0hjNMb0rWhS1vkQ3ctzsZwvq7fc22kVcOvzN+3qTjvonvw2/+EQIAXvv8j286fruePf
FeErzTX9D/2+VFHX4W5qjqV9AMOGVMU0cs9MiCRoRd5/T5r20czy9DGBZOOB6ToQusoOPTtLK9rL
iHU4wJ9es2lBZbT38tJ+EiC6IyfdNY1l6+r1ObYcbaU5Rb4QEOB76HrjWbYDP0vVckt/3AArAubk
yjcearevrx5Ir1ovNR7I1Bmg9grzMD6Sre/CcpfHhb6cBjhm+NAbm0AIA0ycgOhhXd0le5ocnLjp
AVERY0FNGuDjx6K5Rn8jUzcilJj1Xb2lyVFtkp8Si/+iTvq4WmwckcIN76art5YE2ix21zSZx1J5
0e3yQv508JPke5Ey40StHsvDbcDMDnQi+EKj1oc3IFVW1EmmAhKZC7sO+gM107G0dixGsI5c6CNI
VMbp4wMZNAaNF78a9R19ANB66IdQ9NhKYk8l4xc9trrbaDNxLUf5M5C+/w3S7sMaioDDLuzRjIS2
AukWMJqJ75/KOocCHyqov4Gn0AYlbt4eyy4GdM28TeYOCnyiqsAXghjN8mPHDQq13YTTm7H5KVIf
x46Xiy9APStpICZuWPcaPnYZBi+Uvw51/i4aUTyWSLLtRAOJH0Rp/UflQKltrAHf7eZNQ5DzPXEA
gEyl/Tu1srs2G8xXkbQD9EBNfnOtuNt6ldkfgspNEadIdbAG2v1jOkAZl0Og84caDo1S+3eM4SxH
MBg/0WATWBl+GpmOkgRVRx57GpgtjBTFZ1nUP0OjAlzOsM9uUlWfZz5DGhEBtcnNRe09uaE64mO2
QbnNs8XJj4CIDiB5PIDmG+Ud2iIffuYsArrUN18gO1wBlGjku6Zv0+eqs0+sNKJ31PNkyxLw6Itg
pn4ujAGpNWuI3z9HygxiFDSycEPAti1LX2lJggRRyLNnOuOhm05n8i+2v/mFuqHjuVlmX/JsmmsN
RzCD7b5k9aYcmzM8aM7o7im9NvUyZMnWjlahzOQzR0fONEtWNTuy90m24CMSu5eyK8utC/qBFzMv
Jz4rN/OMdWp59R4oJIjzZsXEZ4W1NOxJCwJt09eelb+HOBmq1ABTcIYCPMpmKc21ws4vI9cHD3YV
pf+lLZeJWASxCI5+CtkRQGXS4pKPDhIuhlxRB/KExSWGhqC1SsZ+BQxVcJzdgsGJNkOYsWVvo5pT
AqhxFHnXPUbS5GuwlPWbqTmCiM12a3wkk3WPQhojCFyzE3XSQTIQhqGo60Ytmq1PjY/ZbEN+zBZa
WrjpBG8R8fLMdEGcWZAfOknPqC/UavSs2SV+Xi+pSQcEeUHMGTYXu/IB2FQeDQjElraSEiHbX+aY
PNSAf8/xt6tYFbRfyw7ck9Fglw9aahyJmyGAOukuRa3Vulc3BTT6YhWLlncVRLsfbDkedYi/rvFw
ZMeoCaNl6432qUkL61kHXfpEWyd4cQALZbkKgZr7Rm5BVtknQw+3nll0KKp33+mOaRoIV1SIWdxa
XW+Pbdh5Kz1M43eRn4vK8t+6FLSrYzvGBz3P+IMaSP11WkBDxwRcyIpTd59mmMdtTPdniIBPFLXy
HdlSuexsP7qmnmFAzHUEy6hVjBBRTj98HSiyCMgx8pWB5GkHhl5wf9j6qqczC1tVyYWHcAHOpl51
ZkXfnbaHiruHMiF1ACmmCLcNAL1bp7WRlBV4ErVYRoDfn41bH8+ZW8WQWld8adM/I2qHVeMi6Er/
yyzqkhuU5ZQG19XxdectA9cuxBTlmzn2+lKkiYSWXih3rdtpOx2ZzjuJkvAl8nLja9X3J+LQ9jnY
O+NCvulVBjlI1F9oMskfOUrvUbqNs7AuIRuKR/KjlogP29xLZ1zXm7XkNZiBbDwoUaKRH+gjB26W
ndyq/j59YvVV3BJkX+SRR2IHxYLkyc/LU1Fo/mMCwqcDnijqLpTDm7JnOt4WZhTZB5eBKuXf9hGJ
jEVhNNUOj7/+jAV/fx4dV0If2i62qVnGi0rvIUJAPSyKx0VbOdG2kAN0zTToIHi+Cmqp5mxjaTbs
gG2rb506NCDWR/YCNmpSx2wrGtZsqsDsloRyI7wb9sA3ZrvBnvBts11jybjVgR1eZETTOitb+VZ9
Q26tWXOBp0eoGeYdTx1tHauz0B0+zsj2t14AS0GfA6zkNsGv5+AhdbBpRlY+1TX/aSHK+DOumg0C
cfLNyIN0BfzUcBGeh8ieUTQbnjF3afJRWwRebpw8YkSgQDG1HUTksM4JD2SiA1NRZDpDmgJaruUI
IVqAVzcJE6hWVgV3BOIiGwgAoH9juWcEcoqLrx6/XJiv5tjqu8R28EgutT7d27qGt0SVQgO9a0Ib
YjpG8jPAXeGZrvO99KNkZThOfvFT3TtGY9Gse8EFar1RLw41z592k/8eiq599KK43QZBke/D3IFS
mpqMPEYLiutx43xHaD9ZBWzkK6Z7ww4UgoRRp4PPebUOmGOuqSlRvHfvfjjYlrN18xxw8aF9GHmA
0v40zvfIaaDAEAoPNyiDfNgqdtaCZM8jd/03zYrAwqtWdY4qFc94pK8AWZTaA6Jr+CvIOCxXVPuf
InW1Q67XxCsMKk8gUqxvEYIxk42a1AF0e7uzlhoDAUJnd+YTysC7g22WipvaQ/iwhjTE3HRBoIi/
q3VOrBAIac/1l6liGIdU67Pb1OEDc9rs1A1psCRGb/cfuyis7FRYSp4JEfg1uHwziBKWC9y2xjv4
NgQw/2Z2ZcIdwPWCf0TmxN2D7tUgHFKP2iH68O0iMBpbpojuIwPk1SJAIgt7w/HN1qHM04vhBXIx
H3YCYoAjc7KT/8iTYB1qI2oM2jbd2TKONkhyIK/njXguIlcOdhsUhaRZtjPSvP1GHlEb29sE4nwL
LLby5UQ932p6v/1rm4jnkS9DlYzj+TvTBTVc5DZQP6M/qai/NqkXEX+5p79/Fcv/6P1j7Ozcqakq
TxPbMRwPckDSFVLo1bFHBGDDa8N64ICEQeaYjz+L4K7sZfDLGqvfluN5TyIzsLMM++AEFHg9jRF5
qa35gEolut/0wa63iRYViD2pNZBQCx6pDpk/Wktd/z7XTM911SXIJPZ5BXEfG5XX0s0bCBQP4qMS
e/aDJgPW5l3+ZOuNjt+prMFNk1ubzAG4OE6r8owieL4G7Kl6rpnxg0obNfcHHlvpz3mMHo/RSguc
V+Hin0lVa0AYV5u56Td9tYE8crTJWBienAGlV07/Quj3ouggTRcFw8WzPXkyBTYycRUY35t0crD6
B703FsgWVECI4JYosMJEWNguTyRDk6umo5rUa3Wo7aRe7BXNJ+r929jUjZC5yDkIVDV+wTIB60oI
0JpV7x0roWOpqeyydkEYMLSvlfAK67dImXcPPdoVGG7D/BaFqoBBxCcwdTv2D44a4hVoNew7rYTq
36Cx9CnMinptgm/njJKv7OCWqbsdy8K6WknpLDvHjV47k9/nWWH/RmE/8I2++BlV/wxnkQB8o0tN
EPnjXQF+BB+hGD8/OW0XAD3QP9PtT3bT5u6WlfWkPuQPZn5FbfeRcwgjzYJEeRm1W0dEIMMdIUg0
dxilDcEP7QoGGzBRlUDtI7iyqJxYHqnZDsVHk0oP8Xb42jv8u0m9iY7ysP86thiB0al4vgK17clp
GN/7aoEFNCIU2bwqj87UpoNyCYqR75OUxScDi0/iM0iE/BU4RXR1ZW/f62N6ITIEi0trC9hosiGv
IR9/oUovvGJtO3mR2RwsePUZvNTK9XMu8FdMXrwp3Y3wGmuNCCUAwn2tv8QWuOFwXwc3HjXg48bD
/4waGeSggi5C0EVa5xFQcYgjNtZ9WzTtsjD+H2NftiQ3riz5K9fO89AGADdgbO48ZDL3pXaVSi80
LS1u4L7z68cZrD5ZUvf0mbY2GgEEQIrFJICIcPds+Bwr82un3OQPUTboPsehbF1iq8SSH46C0OoQ
2AyCbAF+00ENbpR+RJik49HF58ZXbfjWsqDsEp6e8zj8Sss02iBIoFxX0uySIy3WlIV3EGD4YkNs
XsTr1Q6+vhgVpoqZ+Yvqm6EFtGOut3q5vplSPWQ6NSYGVa5A2DvtAJpJX13Ii2dcht9SHzBoF1xs
11iH/VUCQI1Ugyb8FkMawGbg3hBu5O9+7ZnwaLrPUvM1w8rmAgqm7IJVb3bBDiTe24PxSZpRdDLj
aBuItHzSOu7uncRFQksPZdABPpd15TO2p1ajs5tzEMgvSysbnR81wB8nLI6wa3EsA5KX8JCRLR1A
XLe1+8y4o1JUKsf713/9z//zv78P/yv4I79HGmmQZ/+Vtel9HmVN/d//cti//qtYqg8//vtflpKm
tG0LHBa2AvuI40i0f//6iCA4rPn/CBvwjUGNSDxZdV4/NcKDAEH6I878ANi0oITrVll7U82sCkDS
PzbJCBhu27o/EDpH+Dz73hneso8N+jA5AbGyS2iF1dt2t0eqma2vzhSmO0m8cpBLtVbhWEa7RWUw
iZpfysARX0MkwtyWGXFixx6iMSkEQsBMRIcg8T/WkXGZao/hHT9CnhjZs/PBztLhYs6HIW6qbY6P
HhiZ/mzVVfsZZPrp3u4YVux26lTIR5LdYkJ9yZgGgJoCW/3zo7fEXx+941gO3izbRgzasX599KDH
y42+dp2npo/GPYLAAbKm+LRJLaN8qxIETeblRD8BB11Kq7onCweYJ0C1GdLE/t6qynzjmIbywzg9
m2k2zKGFWLFxtO06fNNRJbzYTPqLC0nMU1mAJ2NEbOrTBNJnPF7nx2wK/mnkeM+mzIfSSKDHM/3M
eDXetWFsHi1L4JsLSIP7H95LZf7+cCwGry+ejoXUEMd27F8fTi+TUiJ1PntaFulOYQOXn1ufEKHI
H6Ao2z0Aqv9Cn8OozowtffKoOFshXSt7GAtoFYtQfYUPuN04dpqBNQ0fpjCrIdZg281n0VYXd14j
YlJ8zGKWv9pGAcmgoofpmFun2r0Pjby6R6L9FgF7+ymf2fRLcNuC7iDxT1QHyrBk1xTgf6RW6lBF
w9aeefnhNYNqbRVZwO2Z6RrOqfgwuRlY+/0MkMfBB2eG2SfVuvaBIgybJ2jX20+/2Vr8vnbEQUK5
47elPSnMidZWx7mR5OemLgA6qYfTA8tfduZW9EfVq/S5mQ/wFBaVHYMADIU0crpVB+jhMVVF9ixa
Xm0NPuUbaqXefa+X3jnIe+8Wf6NVCLYRVpN8IJfvGnf+KvNmSw2lYOF/eCMs9csbYTMmOf63oZjt
AobsmvPP6cOXCl8WMYJKJniyMUVBPo4N156DXplwhlH5iatafKVFmGV0wzmw/eFqhApLNKOCFGSc
XEhVdlGJJfHYRR6WTitVFMWqmdXeIiQBQnunjCEuk5Qn6kQNVPx/1i2DBSzxd3UtkWUzmlLv3X7i
J2ZJfqIza0jMcpVFI7KtEChie0vGh1vzX2yWCqtqd//h2/PrZ39+mCCAcizmSCVARKecXx9mElaM
65T5j+5QjwjFpmrFgV+4F5GhkPSd8k2nVfaWM3tDa12yqKoQKL3e6sFwC+JZhBELCexxV+xrxBnm
72w1f10/HAAyunQttNxgQNXQ+IDTiYdwpwVTtq4SDnpXwdIHrpJoRc4WamCp8d6A6EwELwFo3Q2r
zdZxUYDLxlf6wUGeyz8/FeX+5RUzLZfZLheg3GWW+dtTwYrKCrJGO48McrkXcxbMALVJghS2WeWW
OFEDJ469oXiInEl7H6iXcwgaEF0y1YE/D8BYCSp5olb23RF5cIPTeHUVG+DiTus1pQLmNug5IIUc
nOw5YzAOdm5buK83q9pBdprLIN3Yz66hwo9BihEZwZ6K7VzXSyCUwtH8Sx3ZFbOraTGe7ahurCWW
2pbxVs303is3mKwnfIahKyKCGExdTnmglqiExpZfQYaLWj9YK6uuIZBrqXPYivkVGL/gdSq2sain
fWYjUWWuZ/ng4BsBpyJYU7DjB2G/RDK+LVddrYYnMQNICgCREbrFTmkuzW39CAUl3cAtB4mwMMhA
79xz/wBx7+LaNhFo5qfGP8nU/ayztnmkqhxTl6cRw9hSkRq4BoSK8a///I4I+y8/HQW9DcUhLqBs
C7vwuf3Dd2hUDNPdaJaPYchnr3P2GtdV9C3rkXToDw67R+QnQnoeEoDBrxd+K8CIgfi+/1YgrLSF
bipYMlwnev61p6o6hg3MeFapEQHjCi4Wp48r+KRAV0tFGU2bsGinpy50wSoSZNtoVsQrciO/gCYW
qaZzETuMZi/dmeVmLqYVyEdLaQ97KgJo9D4kFSGFvImQaraRJt5yQgRFvqg30eQ0H6DXQItjZVRV
C3AIjqrpoC1A3RbotZ2CSAJKYHyBXkNtLr/zTfsD9LoIhnrT9mm7XIKuMwKYg7xvkbhvQrjtgyNU
cJd0wL8OAPG8ma2AUjhj6RkZCu4zD8qDHxb8DawizRbfVH9HZnEM/vMCsa6+kch36rCDoHrHar7e
hjWDCR7guTsNW7R5AFd8ca5ba0LeKKQbx7ILn8G5biE/B966yq0PY42IAGAF7hrsF9EPLJ+yVTqV
/kvSTcLzjUHfZcgN3bd5Jw40kt0gAngbqWdp8KiKAeBk6GR1/rAWEI2DcxrYZDkfqN6umnFT22a7
5s70XkcNZDegl8mYuYwhox1ErOo7GcCDkllt+gUE8EdShmzi5mQPk3pDEqOzjt0xBH4C8qluU/H9
EMFhz4Vp4g5k+kVG9bH2sxeAGZI7hs/hw4iNETQvIHBt590z4lwB5OyC/DlPpxoyAUW3o6JT6vZQ
d0gcpyJEmM37umbbuDXzB3jYuZcz7T6KMtd3rHR3fBzcR6oaIr/xfOFPW3OuE1ZZQ7ljMfd7nV1F
kR3IWQvRILAbaudADqOQImRzXTO4yI3uGADhWCxJULe9GRl/iCobTr28Pph+Vf7sRPLVjCcJzGvt
r7FNt+5LbtY7S9cG8oEm0DUAxbktojZ//LtxdHIY0qLcwWHRbcoOknhZVDwWMxoFaZBQSZ6BKJmR
Q7Sx1hl+Uqijgw3hALJ1JnylZFQiJj+Mn2Wee9OYjy9xAoCGLB2OWAt27FjdWgBo5JhIZ3JDWxce
gEXDsa+aChG4vuuTSx3n5brmTD2AnzTcmbKIoDiTj+dEwDuPlET3yREIFDh5KL8BU7XRaWD9DFp1
6hpEZKg70gHUgxWE0Q4JTdP2n7+E5u+zJVYNFjMZJgaHc45vyq8fQrihykYMRgfBeA4Xa+8jvESQ
AdBN3auw5XtQhcEjQnUdtKPCpnueGqeE4A1Y8h234A9xl2E90Jfp9xxvJZLLrNebBXL4AwSq/Wjv
zhQrxLPSgmQV+59ObYhUpZ0FbOkMEo4Qxl0HdZ0u6wgT2cfr1hqTaxs24p4aGCIg9//8GPjv69L5
MdgM64b5P8ehHfaH+cAdBuR5S9Ze33PaXTUjSfGTZ1A+BokX3ACmmMCXefvR68D0rMEsf/8YUI9C
I8mffv1hAT47RMri9T/fssV/W+e4XHIp8ZeT+HhYf9l5AmnKITQYxddlQT/5bgUm9CD6Ap+wnp3y
YNtJdqXy2e7PaprjK45Uqr9WB+BtXKqZ2UZfILVxs67jxvXsqMzA0bQhN2fqquhF2OByyfVmDGsQ
ByPk4WUJDx+NoHw/gxCC5fUtYB5ZwC1vnM9udhkk8v7DdpybiJ38+lxsJqSLdbEp4CiwpPzdGcIg
Dpu7UVjvdJtYxxaq02sknCARqreDz1GqwKSG/GXpVgDcWUME4A/qkUjibkHphzhmlIWfFYh2oZlj
O1cO1/VLivAamWW5nZ2CELt3KuY22I3ruGfgBoyw6Bqa4ojAyzfk7MQ/0+KKtQc+bFlgIrDhy7eZ
sXYNB1P7aPm62aasLM+N7twjYpH9rqms6R4Q38DDF0G8zuN0jR/9nKb3cYQBwkAHMamiuPIgxHcI
RITdFfnaFxkk+VHgJeGzl6EFkVHQXibjpQJ9w5WsqJqKY1tOe4Bov1I9VVEjHcau9D2O1eN6uQJV
1vOQNR+6VZtlwY7qPlxMus2uHeP69KEu7bL03LDSs/sSsoXUhS5lA0O0E7pKP9aRjWFX+Syl1WHf
+9e7hqIxthaSqR0m7PIQMJDpaQCQIAbIAfOTOvMAGhP2OS4EvL4J98G21hrdicq5zIN1E/AIi6Rx
o/3agTjXlIxr8PDiw+Q06ZPbhu5lsvw7xwpRmqta7fNV3TAbkhN2ijBAYJ0MK/15s+ht9hNcyi6+
EFaCZQd6Ip7jHhoXar00hpoHAv82sO+tfSELS5fJHi5W+DHnRqozE2sDD0h4v1wpVeM2HcfJW8aI
sHCKp/jOrXZRnYBwbO4napltuOLuZhkh98sHEzKJt0FdPkUe8ILFjka1psK/Rjo4SpvZ+RqoMggb
FP6412y5ThP41hkKIK9kTuMMiA6vGvAxHqnoh9KawR9ID5xvgQ5lAFoG7Ygz9QpkYOyrAn8Tuiuq
MwWy2hEyvZJ9ZEXgePB56NGzGQf/i5nX0VmCYuyuKrutCC3rEXyB1qM5gVEJsgRq0zh2mK0HCNlD
+CN9IBOEqk0goSBqGQmRb0RsNTvVgZQWkvG613o7TFZ0sAxRfNKTj3nM1V+RSFd7TpOLE8Qrh0ej
677x0k++Ir0GM1LW8KsMVHKHRY6zoobMGX52pWs8RH6enKe60R5dAA7Wk5yz4vJuvILxDWzoA/4U
dBHtP+cAG4PEc9A7XfRqV1tG8RkKzuuRVf5W6BoIRYVogNGc+riEC7uFT2mNr0t84InLANXFI4MD
i62KIWLl2sdHzOdB9kCt3Ik6z8EGckfF0FBIi4F+5zJUhXe4xFb/KlXLnqCrEG19AX8QFcusYndA
xu0X22YAzBeM8/nWr83vNJpbuMYOWq32Gps5/iQMhDZS80RtS02GhPoUiVPLrUqjyY5Y+kKxY75z
U2OZDi4KoE9qCGLBrfd+z7NrLUbMZ0f30ebMOptW9n7PvSPvkJWaLfc8vw5bQOTzDV1V20iEnlwX
Adn5AvOB7htuy365r3+6Z+o01MZf7jlIKvC+I3xz12TDtjcSe9dW6lAgxAMoU1sgP8DoMEPR6ajb
CtmPcK0XkWvvFbVIIwfoLdNQB1ssG2ADYlsGEP+a0wvmMXok5m79SL4mZgg9YqpjYKkMz3S61Bad
YCtkbPmZkXhhhAnATJ7iugQsoAJZGEDL+gnwPf1UphA27NUDGSD2bG4YEDkbKhYsEY/oTIbUBUJS
0uvDPttSXS0Rc2yjNRQ1x0Pe6fV7N4xbhw3SO9oS9M2i00+QuW/uRu7sbhZpObb4Z7b5nsZqp0Zd
8ESg614WxYnsqGsVDFD1YkN9oLpsYP15tOK3qZzagzRL7cFBGO+sZrCPLMnSSzBUWPANnp8VB5nk
UEliWbrSYTH+EU5bnbn1z1FP37ERE59kDh91XPkZUovBnzbVFvYnogkeBh90JFkn0i+CS4Qc0Ql5
l1gwN+JrbJvgc2+m9JGuPIy5fYzjwTmAYW5XSAcsNWJyT00c/mH2okS0zQBHoiPtS4RZY2sVAQco
C8rLY1KqNfMROjfqTWmB30EjWP9VBuwKJuY5iobNvxzwkGPEm8NI5D+MNvheQiD0szOwZG31o/9U
g+bQA5s/A3pger82wODF8bfrRm0gH5BWD/RVGPafkGwKnCxHYPqX60HpGbCwvC62aixAhA0S7W0F
KgnP11BiyTqOddvY8a/Ad638TtRvqgZiOwT52J5hS/xJWc6xTOdRK8XXcoJejjl0/C6LEoQEqCdc
Wn5Yjk++4sXRhSbxhjqk2W4SsfwChIKGzkpfH5DtLZ8n5dxT++TEcA3ysr+GBby8AMlBNnu+UqoC
8EVZ7jN+ds1hYGGyLUXlf/Gr7dLRlN1GtFN+5AyOEmjFfV5uBMmXKyPDg0uwrrwIhAHW+Twg8l+O
edRmnyYZjnsBRPE2bdr2LSnGFRkYJmBekIBLT+DwKR+VhIYRXaq2gQGusWq4DxBKPzsgUvSowbDr
rcJX87WVprWTYLzchclgvOYW/vLzNcGUVnpTKDUigUgcgdRuuTyuHPrcK6RNBI+OAaETf9aipR5V
jMQR+CPemskJdsNUVHuIWYyfphxyHfODTlLA88GjmF6cyVDI5IrFasKU9IKYx0s5QggiQlh6nwcJ
1KeW+CmCqDYg+HCLOIiAzXwi1MAD98kYoPE4z6aVEduPxXyQGmu70oyNDU2fkerQIL+HzlAvE2qR
RtMuB33MmjqRVYck0BHLyQuVnKFVEG/oMQ3nudhhmcuPAOKsXCRXvGjLMB6SoDhxvwteBzfHwwFm
cHFpVRVHtgxLhw21OmmgPQMRoAP5sJCQ+FMXkl2pNI8oEIx/yeYRwXIGfm64wewS1/0Tc6xDyBYC
W3BGCqM8t3aH1WlXDmLfu+2dmBsAmQIW6UOzMRR7fPSdw1TEkEJDeo88+7b483QMHYi1TMOPgH/p
rQCc0W2XwpeizGQdumGzlpgjd6XJrGQNVb+d6KR5rQFbeJwqFl7MlN29G2cG4kZDm3pLWcDtBKBf
2UAwZR6sziBnyeIHHSn9iAgr/Mah+qN1NNpEK9ONaGq8ZnSh2sq/t0XDN0hoZhukzZogdHLiVx0Y
ziY1VA59FBTLHszefpgUZyoOptgjlQmrqNy3n7Kp2ORjlrwGYQWH+KwNhYV08grSfbmrmP/eGush
8UD8Mx6otWPuVysPqzvqagSbyWRIfNdlcY89/AtdJ82s8kg3lc7jA3n89zdFrSmcWHRTBogisVhI
yp0/TuxMyYJL2uBczBBHXfnYySyYczJZ0OgfEgwDw4efdjZyCZN+G2gxojGj2chO08krm2AzTsMa
2S3xE9IJphcTSdNJA5AplVifY4kGUm8qSW4ezIklS0kX49kM8v6e2vxG3YH2Sd5RSQTsqQRD4VJC
ct5rO7j8Sm1ZkH7joR0t5NMMQuVwsVv9ZbkEq/QKvw3/TBTT4OmsVpkakVcw35zf5oC+cy1P1Jph
nl/x1IK7n1ohI47flEbCZhuwF8dVep2yS+NUyQERlvx5ctx4lxiMe1QMNGsusvI/u8yJ8BZD7jIY
QVpFjazBpXKzVsesNvLnIenybRbD00utvW+m53rEF23p24BuQ+pnMk0zMF7D34uF+3zRsO27DYQD
NIK4GEgByH9EErmu+vqqTTDU6yTlHsK09dUuIReL3A6cxiFC9SOI/7dLZRkqNEHd4j5OO+sggmyE
stg8BkM+QWqmn6s+PAwTUp3BsZc9cdWn1zIKrwxK8jlyDids2LgJVZq51Y7q5uSPSFzy0zJ/ojro
JX2xU4F8nrkqUj20x+eN0EgDjBzJ7yKv8fVF/4EjA8cPoRFIReohim2YdOyRaniItd5o62RLbeGY
9PdtNy7mZNEP0E1uCzvZU1HCewb+9+5xcocvYFxpzlTdGMiOwwvaHakY1KUFwAqyzqlIh74Sz2aj
9YWupCZk6UeYvYB8wY3SgdkeJBw8vCj6vrcGtjFZ223wpSm3WZO7HnXscm489n8s/9q6VJM3ArOM
7C6MMsWmuEt0vBPhmD2RuZ0hvifYJN5vXwYW9kD2q0ogW7QG7BCw7mANgSAQRLumeZ+4c4KvIY+3
KjpLBneLhLDhQqWlCroNiD4Nww64zPfuoIs3kYE8dmsA5g9hMbgbbSFdfkQy5X0Xy3Q5+LWcefv9
o2pzsJWkNVjThiF7tzNV229bF/pwKiwir08CfkFYtLkgoSz1kkGH3/0DeStv7czq/rGd+mNqTrH5
0/kWwRLXKxFpOLUNIN4ksn0rEhfLrQgEClhMZmOg3WCM5ffLrZX61sju8yrFhoNEIOSuNvlPiiw6
MgTTV1U5O4osYtV2GcFn/9hgFUpWfuy+jD1ob4O0V9tFikfwl66NmgdlqfJBm/oTJVQUcSC3blGo
bYupE5G91egAnQesar670TVpo0rPIbYtSRKFBZJJ/jQhqqZkCEsPjCrDZuzzZFy5KrsHfV58oDyb
pY6ybZyhqb1FIwzS0cgzKAYQaTtM4qGBjzecLGR+ZsBfgD7OfKFWKFVBJxfyADrpg+0QwE9XGD1I
GbnI2SVM1IYjyHJvzocRJAr3QVp8G0WVHKlE9bIV712pjg7MMQZvxKbtzjZBmRuB4/g0unX3bCdt
vWnKsN72c9EyuHtw4iBaU2tuxequrKwjNVJV0XWeMhl/oBJkV8DyOqb5CVLeH0djfBsFlfMAweXm
0Ugurcj6Bz6raPcpIrHKb9iK2qjOCQyoIUU9HEKzPdWp5NJUrTh3cXq9dXTGga2o+FtHM7MRXUUn
wIp6uCmm9ytRhzjN/H0upNTXDOsEYPc5XFiBuzeMTJwyv3f+coYV/pa7PpKIGniP4EmDl2JOZkeU
uS87+0yldjDsE/QVvlKJDsgcH9cxBLN3ZtqD77mTwWMHf+rcmYbxo8aYf92R19UJyJvnEZvQts99
b4SPTohcG51BSnD6JOifFIMd2bNCR4JJE4+PDnFVnbRpGhcqjT3gmEPPP1GpcvvuXOVy2mkEYM5R
EEKYcD4k/z6zI9XumqR8IwvNy3cLKo5ar22riKFuZzVgMgWWZILy6UqBdPnal1rdsbkhnRtyCzmR
4BUF2jvv1R0wq+89AJr8ORUCqA9bH7o50m3yyXqwQKI4ifoxnaPdLj7t+7qAG4UMqK6fOWUMpFQu
nercsB5ctc3ci2MPaycREXJuM+tKh14NUPOCFOu2gy4PNvRoCOWcLzvOLRZgcIMJlxrZUSty1J47
iHvtiaApUw6UNRx5In4mxUHVvqIGKs+thh98R+ogYNwhJGky1Yun21lgjKFXzHVGgFYrUR9bb3ZD
bp+hmfIt7PvyDc7ZYdXjz39F+E48lghqUX0FKXO4zepiz4aofAuxTUqHwvnUtVjwgMkRW+65/tY9
g9jJqUKG730jQHwyQQ7oFRsJ8GjPZ9VcR2dUR61k13dV+HurVP1737zyq7XqQ7EzJhNYqyYE1w4I
3Y/IY9hQ1a2eznKnCS6ttOqdspPp2dL+xYDWw4/5BJl3PZ1AW3ypcSsIwi6K1j7+Em3chkej4vfa
xx4ior8cndZqguaLHHs4SPA3deYDNZiTCI/qzx4S/9Lrgihxof+BVAFz8kQ+NLtelvwZf0pj1+sg
86ioaySs2nDbrKhYDwm2aVgpBFUk2rVpiG3fxzFSUNBVIVFuVeKXdzIakz/TwFVcwrE6F0MHA6sM
vnYfHl7QzY7yHjxVmyIUw1XNGJNkgNIkswOvA3gGEVG/scxXEE+BGS9JizVX2no1nAzeWiMrAZcq
zdeqqN9G29T3Afyfz3/TyeAj87JcOJcM6syGESdYK3lBgOQ9/GK8iE76ycOM5ewd07G3qSGy3YhU
YfjHMflS0awt7KzmyZeKDWQ511Malg/jqK2j0MpYg01o/MzAvbPuWjs9w+XSvSK1KbNAvU9WYWEZ
QC2p4bOS4H4Fb1B6NjuDrKjz31mZBiAFGXdCeEOS7tUyLjRC0bTvl6Xib5eFVa37fFsaPfdGIdLr
7RCboBUr2OVWk3LM4yuk9qyryi7O1ACRiuwKDHV7ZuCH/Zyl+C1jnnmB2JSzT8fS3iYWsz93Ve3p
OfUldsGFHxSNPMcgFL0bOihnLzkx6OlXcfKiy+a9J/fTpScZ6H/3LEVqLj0paQZKhQ9j3uwjSB58
rbPdAN6jnxUEDVdl0TkvNsgeNnnXR5eqNJJTZQxiq2wnf4KnBbEtt7O+t1O7ol5JPr614RS9NnDG
e0hOCq+h5RdHbsN/Byxl8hjXfrgOUl1+i3oJsgBEzhIfM6pR1J+nSJWg/qjDO7AOdgdZ5W9Y9Kde
OVjwRUG/B7RBo/yCBSdSM9vo56yXkQA89Zal3F37uR3d88YXeykTZ5+bHEEipHFD7bUf3iwnhxoK
5lbovL+BH+/acltd/ZLnzx0y0dcFpCb2XOX5M0OoCqhBNa0LKyye+7Fndw1E9/C7y5/Jwh7kPphG
fU9VTqXqdSxleCD7KejsXZly7VErnPjNFSxbD3QpqpLh4EGxpX2gUhOaCrAVyGHQ2FFUGVsH0rxg
GMXNOIGZI5ey+EK2Q55W1zSyARyODBOaLFH6DNfVtdNZ/sWMkGprgRnmWEmJFM0J2ACorn8Z/RGk
kK2FlwKSEJ8L9o3MDY4Ul0FiYU9FwPvdvOnfcrMt9xBoq7dUDTlMr7HiFCn5qTjkIiw3NGhn2Mcc
P8ZnJ2uA7DKtA1KRkscktyD/YiFHuHY7yBzlnY+psMRcDW/yY9EgWSUcO2CFsj5ZO0HV7kEGZSBA
Opf/PzsvQ81X+9sBeAAxybjJQeIxA/8bAMRBi/ASc3BatbywV1Sf8WHyiqA3F7MqGz6YNVJ/NHOw
WDowrJMvY0TK0ggi/oiSRq1ql4N2v5msVwYB1wy0wp8YU+Gd45Thapo/olgfdDuFFP8NFZ3StlcJ
HAVnKvrmSxc4zafQrKzrkAYJwpgYrHNsYFJbMOXF3cpJx/Y7QNEeExmcE8iPOcVcqS+WCVEyKPCx
R3B+dNshaYyTr8r2BIyw3JpRYTzEI3jDQkCFv9hdexXUf0rAJtRH1Y8ig9LB4DY9iD4hYVv4Kru6
xdgewIY87mO/bu7S0QA5LRQtPiFA9Ecad+HPgO1tYeI+Si5epJYDRE3w2zNmrFIcl3yHBPP22IQT
RD+7zN5EoJB8ZvOHArv34Zvh1KBEhk8MsoPdPjGZvx+NKvCaWpgvWdTIfVHCCUHFEZlJ+8RI4qUI
rUxzL1SdLMU+wK80hYKWx/LYetFsQLTczDLMryg2djyg6OSLsYtw9b6EHt/S6lRBs3fhEVr6hrmL
dZ4OoVg39y0cRE/qkUNFcL4roERSqI8Z3dKa2sAjtpKBzHBuVaqI9gE3xqVVK9/YBR1nS+ukY3+H
EDty+ueRKxeBEChLm0urzSEYbAvwVtNQYcTMHWtAx0lFzG18N7U10O9z32zop52wfWhvzNflnRh2
UAED4mesD7Usmr0/Zi+QsBmGFcB69YUO+PO+n8XmnVtPw/l3CzILgZxcIZCnd1SsC2jVZqEN7Z1Z
hTC1hLyoqUG6SuHfYfI1XXBsONG2DMChSZVkR4cgj7+5ERIUqUSNjgEawzbtt/Hc/2Yaa/iidIxY
2K2OzhrBnkUGZczb2DUEPk8ytI915GPGIzM/BnSzBOWKRwPzFB+fVQQQcgqw7ul2MT+HikVp5PcJ
NuQfrg8kQA2unCzekO3tYq5IDrasi/Otvg2M9AgK5E905dvYUSbkGo4xvozhPvkuB+JwVu2ggxFB
sCNUEFseZ3DSn9Vah3azorKA4sK/T22E0kADAuS6aaQeQ4LFeTkl06bQxipsIOtGLf8wXKOjnfAD
hBbmS47zOE7QYldEZWs0JJgqlNjwWGJtBjpV1XN1KAO85VR07MTFvinML8xWwacKUmBUzwdpHsqK
YRnbj9NnXgNR5NTImkWyrPWSwhtA9UmqhsMUDsCY0eBQd0GMBOlp8IFgQcsRCqBD0cTqXM0HKjaN
XW6ZD7wx1fVliSA1YvzFiglmwTMVu5fYbdxLomuvVeZ0wiRswTc2Nzi+223g+MK8kmRYZ5MhtfAI
6n+zdTj3vdXTmfL5ezcqLn2rwD5aOag7v5W63o2jMM5IadDSSi90GK0IvEfzgc6oLkLAyEM6bbX+
rQGM1cCxzX3JODa63ciK/PhbPVlQV4TJ/W2F5fJyxb+7GPXllfoGB+LsmYPrV/f+uGWzyt5Nx530
3gvS4dNAJxycgG0qKt5sejNga6aMfidqN17Z3I6gS1wFB7dI9a4PA/0p8pMHQiZMtR/jtWg+Wijk
NP+zhW+UjTdODVhGFYgoVdvAedUE2Vkwd2OZkGy9Vbk6Bsb+Vr71qETS7s28vABlkZ6pfjF2R+Z6
XQphNLttm3tQlgMgYUH4YYDvRCHcV7l7qBvlq3K0m/ulssjqXS/EzAeKunw+1JWONthjM4+GWRq4
CxmSBKTME5vVgGaJoMEY2Vprv13f6mIZuu5SzkkC6NbEOVg5V9STKj+0U7muQanw23B/azjMd0At
dKARHS7f625F/OowsZONzCDHDnUM4Jg8hYjLsCqCsbgMEPVDZCcv2akExIGZIYrU0vq1aL2gqQDR
w195S5VO5czaEqMZe0kFCk2zrx/LiOFbIiL3IFUCd0lfJQ9CfqY2qkHiYrx34Xlc3+ocG3IQUQZQ
Fk/s6jFErsBj/kjmdNCmwrKdSXe5BtVZIYvBPRHWe5HLfs9ThhyYNNUXOOP0pYbvYx+CTKD0c97j
3ZU4UgvZRMPQIK23Ax3wbE0NgODxbd6ZYJ5Ktfi/lJ3Hcuu41raviFXMYUplyZbkuL17wtqpCQYw
R1z9/5Duc3yq65v8ExYBULQsicDCWm84l042tK+RxDfWqXFUC/z4RTrJ9N2QQJ8bR3bUoWu8zfIY
gESBkfpcw80mcIzv6DHi86dB5MvYOoejtOff8LU3cBnGOMz7EayRFYBZsuGl50n/qkUU8QarQQHC
Q8FZz7P0pC1xFxSYcmdN8/RatWCSExeBdsPPTp93wi+T5EqEbmDP45fL4hopiRZnV10sx6SO6815
RXXoP+31bD20SVse7dZCMyiOH93/HkitQaGemNZk4psH3W+/r4Nf/f+6Vk21WLBt/+c9vl4qMn84
Y+22W+/91b+effWpyk8eEtSXl3fwr7/01be+mUyh4OtjZvffS/3CTg61W6DXFDvtI/qi+J17sbWf
fNnumlQBA5dPgQcfUCs7/7UqzHuFi89Np5D62vaGCpXX5ZdhlMGrivp2S97F4zNg1G5Hd28R/u/M
pRkslqxKA4Kz3ikdGgP7EfFjHXRQnHmOeFyIuR+azKlw84p51LHw5hgtqqhUoMAyrO31FLXt8Qyi
daEPTMGbjLCLzqfxurZgBL7IQh9vny1hk9jyp/tny/WOUpX609oKMjIkLvTzwvK+AWOGfTp26rYe
TICwuyKydCAK9BW1/c9AA6IS5w7f33W607sQxZcRtDnCmBnq+HWHGrr5LY3FocgTPM3/e2c41sGu
sEBfBng5wpqR9g4JK/feAbq526WXHmfbg6A0VEBLloNFVuRR4mBuRuxGiErp6634YDVqIjyltV6b
JrYZNm4C6xmXmHuP906qTQ96Mo9bSWbrJ2IuteH+bBBs2+qZNB8srfKu80BZbR2oIS1j/6h/H0YH
KqDCrF5q/mFuu/Is0fxHS+7rNHWA4FLWbdUmjc3y3BkuFlCTFp1wBiDnDC/PdZrqVQx5ScWsaE4k
96pXSYBzaHBU3q6jEo7aYzPKd5LRebfpRxX6fdI+V0tRFbESFToeZoBDHKAtD9EGd4q+0M+tEanP
Q1aM/9v8qSlXoherxReyQtAblrNIleJ/muvAv/ry5brKL3AyXV9iqG7H3OIcG+BAkxBUPGYpdp7Q
G8iVSfpkOA2Eirqtf7aD+xpMuvWa9ZN9zDw72ufVEH3TQKNPQGl+1grlymKYu2uqS+txotq5qZup
uE2J0NtDHENoKkB5IaswRiejzbAcbM3obi4Hdk31dVz4UCnp/h0YWIL0dsR8hMH1MpboP6Sv0/N6
j/Ug3AQQeLyH3QguTdgKi2wU8Wxr/suqKgQbKaRjLtSnh2QAER4NjrimyAFcy1ogHdpGLpkIml8D
YmlKuwP6ZOHl8zWguU79qAHc9OoCAdai9T6sOEKyVzTexYWf+m3sf7pLd4SV0KlfkoNUCeoQBHN8
NKBMIqQ0aphsutoDHFR7N8aSws8ysPato47BNhfNb64BDltvkLILNam8W9CBEPc9O/mpz/lzW9fa
awW069gq29zndaF9FI62WS+YMWre9nVmP6yvjAqgOquDB24Vz9LQqe/+4yjQOTmrXWbdUtcxb2Qk
x30sNYwo/tu3njWpqDdLOmM/B/MAFY2d0TBPPj9MXrsenCY3r0H5ujaskgkilID+TlPp/faauc92
xN35zoYItv16Vb28PraqIWznyDusA+tbicA+4AQTo1W+mCt7MLq1vhXvM9bht6Ey4pCCPgnnRs0H
r2693XqZH1EicO2AdXcZ/f9+lTMk9VuPh49mmcMdjZvhDhsBxQgLu10qSQ9f/X1SUChWymc7yGXr
QJbr+gMp1tP6orWf/xftgG5cUlyedaPaTYZ99N1vuqN/rNosaXCAvu790eIWFXjDr969VnO3QwC+
zopFd2oxHjqCzLJuTtX+82o+0Q/Qw39bcf+H28WPn3Jxq5CctyicCAczoCTCF/JLYW4d6IbpVuSZ
vjVzAzBw6z/OBuJcq7BROpiHWE/8x7W19i9d61WBEtHhs/BrFiWAP9sVL9VsRk+afAYkLF7Wg8LZ
Z5vWU7Jfm8BFFzfeej7UqUIf0e8fWqObb46S6CFSdd/AzFGndTDxpnmPmW+xW0exTZ0ussDOZR1t
JMJQMziudXDtgmkB1Naeb2vLicgxRO1DxPamMLeLbXG+uDIMAEq3OYD0zdr8sj3+9EtZ29NyTVtr
3Wa1RtY9f4Jia8wvvo/6o6nhh0nIq140XS6bieltXlprl26a76iN5o/r9S0/2QNu46w6yxU+MKKn
Qdgk8LlZAJkCrQaQYiZuLGZyxWWJEHBi9qnyp1l3iR7t5JG6lL7lDY1PqKOZBLYh8+bT1AwV4Eoz
28xyxrZNGxCb7z/izgnu2dllsnnyoAjn80y1NZfewSa7vve9wN3bZf5RpZUGSN/VNoLy5JFy7Ak9
2eQpiJjcDahuf/kkuu0OoV/DtC2kEuzpup5pDnCjukIH0HT5WlNtlLiAV4t2brAh/8QqTSqWzBlL
8qhHmOa2kb31S5MsbrYgyY/e9DQHS0QUoBAb8/dRUpjLs2U2avNmJpCFUWE48/xPITC2XyVKbc+V
bsWn2JffgyH+IdI4OESJERyzSCO3xXaYVTLhV6TenGTOD+6CZvDb6ZQ2Ff8rMix+gtut7YQzqkT3
CkLbXsCezyLQ57Xx2lvGX4Fh+qEOImxr9xHZTs0LG4sCkT4D/BnjfjOMPD1kCQqsizrcn5Ce0O9B
oKOiTZ0QJ3cBAYhCxA7Qswd/sZraLZWO3Tj2rMt6nl4mYIuhKLvHnnR8TMb+d+YUKJXWVreLS6Pe
V50mw9EGYGrmwwZ5QoBOyXfD7dWPru4P2OCdWuXcrKrRL0ELtpXFadgFSVOERjL/HfU/mgIRX/a+
f1BU5rNovyNWd0iD4tsgAZOYVQ+js3w2QauFY4NHual9i4ts4zQ1y0rd4WIl7B958YF81N7ikykC
vNcmr/2jEyZsHfsdNkB9BnLM7gTPkNBOB1IGmjZuTFXkAKycv8zEVAC+iSmDpBQbLvgOJ3FXFSyw
s8SzqK6ya+KCrFYxdTsnQ+p+KvsDaNEf2lgUr330d40S66Fu2jeN7ChxgrpWEwkkmSy6RVPO4qG8
rW6YV/CY/CeqRtyH9AIQyfFPnsbN1ZgtPLXy134YjDfLOw8gKDdaJF4NeCHbEoL8dmIOIONpn3Cp
vtpqOpdCx9Apk9exwzrIgCKzUxlfBoXe4ZCAJz0n8Smou51n4sEXlQ1OK/b41BtJQ/DZ1YfERbtu
GPo70I+t3cwjKGT7bJS+FupJIkHa9S+eKilYzqXa9lHRnEU6npoebC6KPZRmga9rvX4cRzhmpV0A
fAXXhfo51f7Ew4mjokzU9ZiODYj7J5F79T1gzpiviL52D12fIMGY6BsXBKSAwX9UCh6DjZNMaESF
cWZb7m/GXiN0j5oTOezQxuQKFId+TgMBzbiuE3NXz3V77jP0t2/raQ3vLQ//Z0yZOh1F6Q6HVu9P
ZUWiC3Qkr1rvYqzDnzeIsZpJIzOUkxoPkD0KSLN2E+IYPiHHoNqzCBJz7/T6TTer+gyQXPGEJT6u
G+yPt+0MyKQ35z+sVS40GRU8tWIRJScyCFn94rNrwtEv4k1UeVgZ5f7vZ2yBvqc+Gzg825OwMH+a
rvcioj40qemdYiiPOy8dflUtX48I1L2yXXRgKySAqcCXxaK1PAS3Js8SZGjx73TFa5Goepf3AJGb
/o/0kL4AqOuhvllVO6Ul/m1oopNUvvYSoRMbzcnFsPq3wunKPQIY37si13Ze1PLloQ+IiMzwqLti
oIRPodpoy5c2Gf6KG7tDEC9xD5lLQaUa+300NMWG95tdpJwOQcIHIiukP0zpDI91yYdl5OJVjtT1
zZqtSyQOWSr3ioTy0RXtg5QlCjFZ+TZW+kYsFiPYHeI2hPUWFc1s35XRQ1MhTpDxMOrGcK8i4yMx
PVI1bXPR2W9sejUMO5iLzlkzNUHOPrNPuUAroenqv4VRliHWxpbe/I3YSxpOdorDdZvjuxk/dYVl
HBF6beLe2SKkW3rti56L99rWkzCwJra+vrwmnhvvG2tEpjYGm9oE8mQaBAmZn310TaDCPvPnjdc+
VF0e+u7shiIo8A2Xlb8vKfdceyCLTdx218LpyeaiaoEmFzysTuhIG7b9Gzn9NBSD82GVMYwsUk43
oQfHMUc6w2/PpTb/CTxklJzguzNKXCSt8VRQeQoTQbmYxXnazA5wvtIM/A1p6OnIziunuoYoSi7r
Szp2zMH+ZO/xYDDDfjGMtHLjHV7wBHa1ebBnP9im1YAFQwY5VYzpZT0MwkkvVEcvuWzcMxAoCYx3
ePEzCBZklkLpamHfNX+nlvPujPOvxuyogSX2A2DsSwUL0ZvJI9quX2+h039r8azceUX+ijq1c51Y
7sOuyZtjFbfyLmdweFrSP4lehXYv850kqNuaELPQVkoxijJGsLTS3fQGBr21KSx0Zfzs2Eg/fsDd
JEI0xkouKpDOKSJSO4skM87paMHQTAp1KdNsPBZo6T4ADbcOhhDz45DImGAWWivwmHo/jPjrUWsy
dlWaeXfZxckubh7rHlqPLVyKqfgIIsFASFzU2OUlaMhuFhTkpst06uY2kHhHCOfVtQJc55So39r2
OGgusvVF6r91FO03jef0iLYnSNX2wICsGWcflNb1b6pm52TUQ/mh1dREg6ybTpVjO1sor23YMV1+
TA5MH3zd3Q9oxR3gZLAP4FQxj+uF9cEChkEfVK2Pye17rGCFjkWjgw0DeZGPGF2NkGl9/CCfzoYt
q4cPI4iGUIKS+ggcFHUc5TcfcckUgRxe/QGFbEKbGaWwWLPO+NaZV2QMAxISXrRdm6lQ5rXQYBFN
yYfqsmoDL8kG0x13+9qeWGRt+5y47Imj2B6uOK2P15b/9TL5zR7AGXtlFqBtFUiolrnnPBJrk1EK
7ppqtNcu4yMb7c3g8i5RqslQhJ5GpHbRFulja8mCIgoDNArYb4wRmzvZxsYFMr7Xda3Ff6P94Q85
JWYkJqCKly/UdOb9gCzFFqSQu8FUyQoHw8pvtTN64Swya5eRAg4tZziYZRZgbZ2Oe1Vdh6yej32b
RlfF/6Kl7gOYxbc8icSdRGofIm3EktVo+g1FbYThCnV37ZkFu2zmDYkE0HUIQFOYYierD2m/gczQ
7a3FS7Mv0g2qCNnNHfvyFCgMO1EIxMqjUn+VfYldRakONeZuu7kK3gEHb/tmTCG+8PxHCsTvXPuC
f8UFG4JvbadAa3vuLsqSOIxyEq1tg5yK4HSfplCGRIRUlDHmd1fLruYydcc5iStX9s22R4JSQ86L
hVtAfCAhgKRn5Gz6QHqhLksKkSwPXRq5z2MVkFR35L7trSocS5IaZRD72wwfsbClsrxrk8rdzn4z
nNF7cB9TYeC8nilwCy3pMsNmQi0IoW9emT4UVg1I13qYUTjbDc6cXuB21AcCf4d3dkN+qz4aCC8I
rY0uHY8qGkPVL9tTPX5ewjkOKJokSUoKefaMXddF5aGMRb6x07fWNep7PE9mSEbtL2ZvKsyjmM+F
Ew7zUIVJG2s3t2r76+ROWlhQrn9sxSg2SP/yj+vBOcHBoShJ82RdcyfbDbihB/hTNggZFg4+zJ5h
IHCOdGKItqmvG9kVeuOen8R07VqqjbjxBec48jHelP4jeuCHIdbycPD1m01CZ2e58xwanXbugvJN
CNd7KDrtTzPxRU2OYT3aVV3s2jn73Vrgdxq0qTFguZd9kz7kwziFWjp74YRYfce670E9DwPdlWf8
oKPdHGFCIwaY0n0U4d2FAoTwtD/2ZI8XOwK+NVXJJuknZ9MKfid9ZcqzJgYooBaJ0XkqT/48YDDh
l/UD0lVXvWFLZQEVsXDWM3FuACxLRCake2mmAGOQieDJaIb2AMl2l0walLVaqKN08hZoZfXateWT
pgN4Q6e5PXht+90QubmxGsPmCct5+AL7pvoJlpyKT36M+c2SE+2HJNuhKkwEHxvzVmf3UQWJOMNR
0qleqb/a1gIrR1iw5aGAQ4Fd90ZNEyY2ffA9jwo77LyBXAdqP1OOxHDr3iiVTtcJkCHSN+0+9+N3
D82T3RSYmGKKfKem2GUzPPABDYPYu3Gk74SXv+MrM21rUmY7lDv1XZ6AJiy1GL0Os3ooJmSV2ogl
Srq2FXooi+21FEv6TqbdRkTJgRxcfs5QcHV1070Q4z/gmdihhp3eLcPQDhUPUhjN9xwAxyhT8dSy
n40dCs2WT91EwCvp6pYdq96YRPrs7Corng6yco1tCsAmFD6qpOktFpNDeNMOGwlCcut42VMSiIvr
+M2uQ2mVurXU9wN0vKPy9ADGL1oZzOFQaYZM7nv0w1XvlqhCpUj6I8u9j2Z913p+E0JXzvdR4DCT
RCLeIRb03UC+ZVf37fhiSNJCEvZNbZo4RgUB1pcW+lF1lE5bPARf+Kp8ciz+D9Kf+V5oGCbM1tbL
wcjEJOVA63sNxhgNumhmJIH5TOI9IT8Dz3WjgQ0E1N41m4GQYl87CGHXKEGADi+75zqHwmVRCAyo
+TcTCPp8sudQJ5K2exymmH9+IrMwXkSaP2lRrTaDbkSPorW+uzZ1eDVU57TPxKmYma5tDThXSTWj
8i4eu0yopxcsXLcGZmabujYQ1ikjqHMROKWsPXdmAchrypEGjOswQqfzoGvsWYbaaT4PjgIFYZcS
hx3XeYqCTO3haOKpkEFI7ZXGTn2SKUCAoD7hnNifp1EM5/Xs6xC7dn+WKdApODWs1B7pdvDth7nI
/QNfbnW2cr06u+S79p0qrzOasWeUddQ5lWzaAnhJm/VufkcxoM+nQ02BEYWyC9kLPyTVfxVG0Jyz
unhvfEkCpbDH5qgSyRY5gNXs5zPqtv18Hq0eSWyvxVLVNaQMHacI+RDs06AtvmrVYZpVcWYVKdgE
TdHO6ct3NwEV0A1xyf1JtbTYtUq73GhJmbCX8qPzeiB8JQ5NsqtD2n0faXpzVn2D7NLoHBqmw3Oj
Z2AXE8LSsG7K1zTrfrVd0X9+VuvZ+jElykFCe46UH5J4FIdoMTVc9xnrmb80F4c3vu9tUxUTb5qD
O0Xj2Y3fIDVVTHQ7A8V4dhdUZQMvfbeKuDA2rV5np65TFNzV1hizJ0MLUkzR+ccovjmoGaIEQQTf
tlG0YZJa3kB9G8r2mmlMFyixbpJsjmSY6FF0UHl9HNsaYYUCc700OY0dvESNYA0Y7GSd13eAmAd1
YU+9UbarsD2wfLVZT1sjqdj+RlaYdIAokQqB/v1aFgFbq9EmX4Ov0Rmgg3kWcMw3lQePrf7pq/wn
eRefTzZCimwwHZ/dMW2slHDTTMRp/a4qcyrPzXJYm+vBRsyDn/nyVf5fwxF+5v9z9egF7X4eBcnF
4mBU4wbP3u9sTvpNayMutnM1G4GRIjsOtQwo6nBBXGEjXfopmttz2AQN+Ezh1UDuOAwg/vbzb4E1
ARXAydC6hyjvk1OuSVTBbz1uc/s+GZ6KqHrImAfOiC1jtFXJH6iSxSTKW2haPValyry1SIyTDtf8
nZc1WggwmnJCnKrnqJYFc7eSe2OMnzyqYpF8wb77rdF96zAsaQLdceR5ilEbbBrzMhs4pBwgIngv
fcMzHAw+eElZvgYrDRIV+yKGSDmMJ610Mx4df76KGV0vx9NaoibyjAHiDfWQnyNdIO/caYRVkLEu
fDQntGA0J1RUnUNtAqTlW2aYBbH9gopkUVXZOSjVb75sbE4ArZ7sscCi0Uy7bUKJzBy74DoKZR1I
KlewxjYpW4it07TlTZeQGge2URuRV2nY53F5c1Iqzughof1eHCDaqy1VmICr0A22JgRSsUoxfZV9
gPpvLlGR2hucdYttq6n6IUM4wzJK7b1imt17U+OfcuxtnrBgpCbtqO7XlImDpzoszDv7xfNEeeAR
KI4RefT3sohQTEi1H31kVxtUTgcQoyK/ajr7njYYdlWeiB9xlbyRSdpg5Gx/H2LxhK6m90cK8mms
C2ahubc8Inwp4rQOGx33L7t1f5KZ98kFMEd5etcfSZY8UxqE49LXEK3IlmzLuM1OJsLlW0/a6ogY
pjooSgdbUJrWVmlduyN83JbVmB70esl3BGSkCjKtnejdK0B/XO/E8FzAJ7HSMvkeaZULE5xigvmS
VXq5kFeSnW656rkd9e9da3wUY1cjcg1hkmo/dRgsP1I/DdABGost0r3Zk0gzCbk1m5mkdt0s80st
q/HiLNm7GajvaDX1MRga7Q0H5Z0ILFKqMPa2UZ/vpjiN30AK/hT4FT3ajam9Wrqj4cKgjzu/lyAb
nTLZ583kf2/IXzeBD7a+jeYLic94m9vIKQ1UkI8Iu299BMF/tMFobbzMM27sAKxTUyXtoYV79pLY
Hax3KuF/GlRonSD93eBrSzxtWE9BmVeLhYV9DKxBPFl1RGpDE8WvvPqDrEBCjTSpQtW4wQto42gf
Jx6E4Vph1aQydSPF8Hs2u5OaRfcytp3/1CNskRTgmfErbg4ISjMdrfXvnDd7XmveGbW0PPxqfw6v
V66da3s9rJd/vfqr7/+8xTrsqmid5yNTaqeYzCfsj8Ub9/O0HHHNXdvr2breDInORWv7f06/xr8u
X/vWw7/61vusfbPRFVtLr6aQvV2eh0CCKxbV5VT3CGFIp/6n1xpsAoJlPNeA7O6w9fqn/fnSz6OY
KQNqjraPM1Gf10O1LLOjXSI+trbtdv5PGxFkosghfShnM352DJ3HwZfWBhBR/Lz2VdJldk/t8bD2
rQcdbrqejNHDZ5d0s3vMNPb1og4DwJONKPxn3zpQtKqhvrNI5i43/+xLtXZxgtdPX33sODdoolu3
0s6NXeJX8cGpUKwutdq56pWtXyMZJCx9U/ej8Y13CRD5xdS16awiIXcuPjZP5azYPsVziN59+T0B
cXFI8RE8UhiBtQw7Ea+2rWEGw3ZocnIpUfHolkP7YKf5wWeNvWAISYiksvwEc+yQseW/FCh/HhB3
eSua3LtCP9R3GtsuppXYfRy7KSXC1x+zqTsjhiIvmMAKnFkAcoOiUjsrMFy8MyT6caX6ITzUC/mg
gxcS+o9F1+jf0VsrtmJ0i52ujDvl5p4tZo/aX5lNmxaRvIPdlFR6dASZDBOiHKH3NhsG/a32RgCj
XbawKcgk5dgM4WQUWx9p9dtq+5adMoDGPnbe1WhXWwl37jlPECmopvInufz5snY1sdlfg1ye1tZ6
gCgc71uo39v1+rWv6823wBmah7U1JKWiwjQ9dt0cgFPrxLaU2fhciKiABpuMOy0ex+e1LykJdgFH
XddWgLnjJanlH2Ro/rlATSgek5UEg7LcYz1I8+9kdMTTepugUslJxwEv/Lpg6HENsLUmP619Nc/t
Q6dF16Clhj+X2wn27t1QUscLMpv3nh8v6Qmm7bUvdpInWVBBXbuccgB1m5e/1nl97UpGNW/0yjAP
azOd2/J5Jiv+eYcCJ2UToNKKeV1BrsBB72mVese0ZX5FsuU/oNvPS1pFfG5E3776/30dKf4COKRl
7tf7fV04GMnLRDWOnY0cNyg4lY9IBtona1r0c+pkCte+9TCUevnYLYc41YBzmrNaNJ+g5vx34Oti
I1PesTL1+1fXejbnUfn41een8o8eNEQ/TRKEftOmj6VJyVjg+fp59tXnah0ggiY4r1doVJg+Lyvi
Oj9qJmCYzkS8Oq1sPDV02b3FJIJ2ETHDfm0aopSI6vfwrj2nfRNRtIB8llzhcnEyCnlMhQBUvTRH
0VcYz4IzQaqJvZdw36wgB99W2mSYl6ZNUf1otiD3u7F336aiGY9CI2JbR/OpzY5dU83b2IYrP3Su
d44aghI3Izuna4ZAJC13X72hYAsWiPe15Ugje1nqBGsr8SP31bIdVJI6+bR2lX1MNCEr9bA2QUzZ
G6wAv9foPGzNqQ5enWTQkARLtJ0TBP6rQWh01AuCurVZIvWC/hpBznqxxXRxh8FwWQcjEB2v30x+
1sNmnC2eq6q668tNs45wtwuC4mG9EHdbYrq5x2AH/7tw7RtZeXaiRYUqYH8fJNUAiYYlb1oXtnVt
8k0vIt25lHG6AbrIxnJNdfTydi+8IQf7GSeHArWQ13h8qqpG7gMNf+F8XHQvR/eFJIFD8dfodyWo
rDctG8hO5fq3Ps5Y3edCvjnGNBPnM8vhPZITi1veRSXQnb2lOWgTxZYgekdVGCeHCQ3hoLcPa6uu
xubVs07MjsnOxRLRAxV09kwzgL6VoWhcROKtnchk5TUlKWg05tEoYm8jqAksWT5vM4B02SW53e9J
Yy25MZ9wXr7MvVVsbFPGx8DcugsL1V1sRdaDmR8tW7tZRfOtNzUcXfx6vvGmkeEoJ/LVOXsXzYIW
mVI83sRuBdXQREMQ1azyR1cM9yiq9VcM8VbETdjYQfQiyWtlNbG6rtV8PrMBumg5rGdiiTHc0n6M
izj/7DKmKDnj3P6ctvmvyvWtY4sbwlU46MPNhLgXWcsPYu/2l2+L6zBJ4w9uDfssaB02S7d2ViEB
eUENu+uASzhZGKDR+y1e8NeiaMIYi4U3O21PCUDeX4ZEGE6757hhPJtueUHgtdiXBnnaQkuLnT+m
FUXv5BtBX30YfIgMogsEMudZd7eHsiER4Ca/GvFDj5V7CFpjQecX/nbWyREWqSjxX/ZJ2uogY11l
Pql0LF7HPl3Yhbk4r828Rm8U0MQDzHv3HvUzdah+rOFqWNM9aeyFX5a2e1DB6bGt0QhxtOKIaxBe
ALnbHEn6NTt7oZWzM7eeCf3584oaJAWKLSCoXapR6KeolYep2SUkb9zQNp8wr3uOFTOQxVS7jyOz
xDS6APWlGdWb6XW4DcniyWG39jYo33jqWnO/jiF9Glx6rJjDyf3dMzm/2cILXmSFyjtOC2+DY82Y
MePlu4xNCMGRa8Ycc2np6C0+1wOZ+6U1UCx+LjB0XVtzI6vnNsj2Iqqct66s8Wwt5GEd6wNHf/Ki
5vjZquz6qRsV/oWZjqyFeczqXF3lcuj08aLSziRdQ6vq22E/+JqLlpHpXifT8NjzzjIko4NmwNpp
LSOpwxozz/Iizca96qPBaDR3amcnyYBg7dJeh9YDBUzcgobr2vi8laxbh6JqSRpVjuI4DpK0ZCvw
3fKdRkAYQjlsbZbLH6AI4PLqBfZM1QI4Ec2pM7la+bo69WJ+/WyuI0ZTDefEya4yHz7sMi1PkozX
dRjqfw4oYHo77Mnqzb8GRj2YHk3eyte1neUZVthORh0CIEdaZLlL0pEMmswUwQA7im9W5k97MUCm
NHI9vvEkQRJwBzU/LFY4a996nY/DzG1t+rV9h3FHlmF5/Ve/qlvkixpXQ5cxbgjlImMr5kjAOOVQ
pF0BwBiK5ZhXFJGXvsRm9kQIKAbO4Xav0ineqqgW17UVBHO0QCsxtl4Gxy7VDtropmyki/5Vdwvz
0cU+AsRIB+iFK2pgqWyOX9aGaKgxIXuuHtam0QHlgIyXH9ZmNRfpKRoDkMPLK5HxlDc1Jp9/eO1y
nXmTNHn8vLYcOZJiHdFEWZsJFuI7114S0cvLhetUZ7gYbrg2c9Nz7g0U3LW1vr8uNo+5K5v7+t7l
gvOanFTDlnF53wuwaDaNarc2KzzK+Wli1r42A1cig5QiBLVcu94tiYZ7XpHipbBMac0xCn2j1W1z
dikWkEiea+Zqu2yPuktlKMZD8s2byjlM49j7AYD40nCGtRnPU+uov8lbvM9kQr9XPXQRivLiBbto
lnpCwxCrx+oKgiM/VqUbnTtLiUsUacmROmRxLBHxvJkyfc+RZ/vdzd6zPWP77fnV70KWLs692XQ2
Krxx/RT0Dbmf5PeJQnxLBp+NgRH76TWfihQkThxfKJEe0km9uqqwQuQ4gW9UufvYqb5UoawNft48
qUMub+tBc938RjYUY+boh4fC42bIYKD7Y009La4HAFdAz+HQ6Whs9rBYgm66AJZXp6atf+K+qJ0c
Q86vTl/zs5vuBrbi79h3/SqUv6FA/zjMVbQXrvhT9zK7JWmCbm3uaXto+vp75aQGQWu3N3zTfRPu
gZJY/s1SatxbWpLufC2/xFrwi3BdP9tN8sdOyp/9JOz/x9h5LUmKLOv6iTBDi9vUmZWlq6vFDdbT
Aq01T38+PGcteteZ2bZvMCIIyCoIggj3X5DeqZyTBmKULJuL/xJCY2MdpygwQX7wQiP5NpAkSifL
BYpUkax0eLGTavR2ekh6qQII8FIURyLyMSk/vLPbPMZDBHVisgTa52oOvJPlkfkE+J7uqxB5TNMB
rDSAhW+a3r9a31xY3w9Drr0YanOBiF5tyEIFB7UgImYhd0ngZSTeqzI3rx3jcRy/6RhnGM9Fa7un
KeuQPxwBKNdb4ozKSVPIq8Fpqg5w53XkQXzj8gOoh/qQEgHboa9k73I7X+xI5zOfRyQ27eBrlbn1
66zz0aZKf3RI3APudkIipmwUcwyvoxf/mHK8+8YB7Vwc+37P0GDKVvcwlQuardWH7TPJW+1oYTx8
CaycqHxUursgV413kJ9/DVZc/jZRwSQX9Cvqugryd0iwvigRhxjabqMiUnfGAG7ABkeLnipQKlKS
TWW12gHiPMGxpYVs/FIH6TJ6dz5klRdkVDRgf/EJbMQ+RtL/sddM9XUitbr3dHLdUrQQUnzIYu9e
Sj3owtfBgIw92v1VqgzYB0cnsqtd4ybaq9cbLShPAERLSao0w0LwrU2Ti5ywfH3OBl9m5i7RqdD8
Re2z7F4nH0irGZXPUsLaKNinro8Ty3JwZGVDvrq9SMnTte41UlIQAk4/3ep0rCbOvZfbsGg4QTZM
Sg68GrhULicErjLtkypRQSPQgll1/NTpZB+Wg8qyGQcCfwqkgbO0INQ9XPwCFaj1koGbXhBfTW5/
cxYNxTbyptcpJtwxWZr+2vg4bOV1eEmzkC9d0ca/7dZGV5q504sT2i/p8LPEWvWNmOZ2MqwRh4vc
eCvH8keYIDQhxwjRqlvEKb0TiFHzzdawxVN6b9hL29zQg0uF28lWjg4qmR5cvK2jbz7xvS8Bw9RT
dvFCZhBQ0aIX2SCOUuyrxC/2yX/r9CnCZb3yEO+29ehlCkZQXr6H9rd5TMPIeHWLznhNZoVBH0zL
WYqx4nVnbQYeIk20wTZe+YBNThbd2ufYCmxHVFpP9nJ6FdQH4O4+guhw2yqlc15kk8QNo10zjGcn
iJ2XFm30hzFWoJnrANAKM4AdjbHJURoTEQyf0ZJjTeO3+RbUb7PnBo17gM1/X6/ufheZ4u9h9gOM
wn3jBS6djlNa092KUtea9a7W+J5JCS/M4jhXAOxuRd3nrDk7+gA3HqVqNGbSeV2s4g5RBa9SN83+
Rct5MaRUt0p/aq26oAU/Kpvenh5LwCH3typYkBgjDd7GcPLoyXF5zVu0s+xJNzfkdskUG0PwIhtP
DY9qYcwPUhp9t3mIavdY6GmUbOdmiQLXlbORo0XEVz61dEJnTRIf1jrDS355qspHry+bZy2CVfbL
waJybNQX2dCPUPDoyVavdb45fKojdbyi6KO+4FAfX2vN/rI2SFinoLzRNMe1zsX1qh1vF236AcEK
ZIS21mhPVz2Kn9rRyx74BmYPpNAvPSSIi5TwW7TVjex6afiitWZ7/qNOTrOa4q+69YOdVlYZIJ/c
eZaNWxMldCAEwFCnrlQVQLrkYuphl8BRfa1jv3z1k5LwmhdHR6nLopxYZQzEPMyLcjtVvrqh7/tn
aWwaWH0WqBQbJvCfUsVVKWWY3QddVL/Wc/nSEii8R++1fi0SRG7NUPG3KnRQvB6GO6cze24AB0Pg
UzsSqSClNLt+Vac6fmxi9ywHpQq7Ko3gfeOdtWkoHyZzvLPrsOd5DsanxhzKizfWHaigKcju66Dc
5+VeUYdy1zROvdOsYAZ45OPYrhjOfZ9A0Yh7P1lcrPbYgX1uDL+AD99f/bK/t/oAxfaQnBS8hL/8
Lj5YIYIHicVKp2AG4JVadRoj++fs5iDY6rPaBzAnlBBMt9rru5Y5yLZh9pF72NTo2WYGJbwdIwUi
qc/XXLJ94GNg15tg0FVluICY+KTVTnQM+CAQ4FaBpANS7nv9Tp3Rmms1xSC5ADvJVY7pqL+z7mKw
Ab2wKw31IevSM57GyrXqSuix/eCesx4CnGF8ipshZvnnsk4G7Zn1ofs6Z5Z2mchoE+9oCSYaxSbL
pxbO1EYdMWRFnZj07YQbgFf2yaad+UayGL5X+2ctbLynRYRvgsRgT5UJ7zEwrmYTqwcFx9NNEb3P
8/xGRmgXtVp5KOzWveszY8KWa9ldN9OAArxtVHeIln0GYTFiZtb2h9IJsQPVdf+hz39ymfCC3Iqx
Qfd52DqmQea2ULRrxlw1s0b12Ui58lBl852F4GwQAhLJFJz7Eh1O3pScGm2oL3Xn13tcCIdd4zjB
NXXreae2+udgxD8AxFS3D2YoGupcPlvAP54r3fykxFF1ylBrvCKTCK6Eb8o+bZz2WhYFURJ9gL81
+9ugmvorQIJTVyPI2NbJNq/Lo5eN3jk3pmqXMm9gaWWGGwNTpm3ddyerWhCBQaftzcFODgCE/0Kq
6fviSXkyyZJvuVv9Fjhct0WdjQge/cZuFOB6SdveaWzRSQCuhZYEK/bO4Gtv2LBt1L+qRJ/g1Zn1
3QDQ4KwsAQ+jeZYZtbZMq5mi0I068iBpiDBLniAZEQ2t+knPvve28pCm8HwRR9mm8TPo5d+za1QX
8m8qX8KkRnNNvUxFpb2YMDxMuj3pXrseEvA3TrU18jC6dnkVXIKRGUam8f5OYbGF3lkitzcsvbfM
CFk5PZoUTvQJv1cmmAkxVLuq62NoT3+5pupeRzdpt4QC25BQ6A3sgEUXuSXbOQd9iCNEAJlGy/G+
KuolUvIZIkC+HeLoZ5OVmC1H5olveZ+AWEHeqj5wQ3/XKRYxI2F4sg+YcrSV9URgRN/EoMt2fty8
em4Dx8xtMBFTjeIc1oyDsWJu56FvtmVHTKDOn9A0Va99FGnXdtk4Jr6HDiTMNN+EeuDvzQ6kXqjp
rFAUp2PstZp9kCTuFlDWISqCnwqZB5QYIhSFCGX86K2hfG+RNeejfepy3NAcF06THpADUUfoqR7T
4/ugAcgzP7MiabfkPavSfMAdO9vgBvApjdWQn3esBUK9myAXP44eAfZa7yaywsELwip8PtsKhJKv
duDwzfg6grzc4L7ErIJFYZeocHjMluD1nAYH21vUZ6v+Z+D6GQJlBvBGV08BMZg5wEP/GM44/ukQ
5jedBpWp/TVAGoyA/e4bDzhfbTtEnZ2NmbfqFqHpYq8WHQjlTsGARVMV5CPRiwkCn8RC6b5O1fQy
hnZzJdSYbeduQhQtax9hL78QaW42FnryZ2/SQYHqvnV2bPei+L13URLfvVgLTqeKu++N613LiGHW
bBSGsbSqTjMKSzhxfhsAoh6rrvuG94EBJ9gO9kqZTPcDXkVXh+BxsRCIg1R/TR33DvzDxCx79LmD
w7eRVTvRjQD4UhzvdaPzN00BiSKLKwIVbWCSdSutU+VWxcZK7PYIdL0AFOdZgG74GBwgM1+cnKSU
XqC5hXTsa2l1LlGeQtslcXwsp9Y89nXlfUm9N7hMndr6P2a73sF551vqLRAZ5Udk9NvcyoKLjq/8
Vq/UZsdK3Tv1AM+OFjhQcCekpBSfxVsH4d6xCoIeqrljznjvjdbwlA5oFDmUEJNJ9q0ZvOWZYt+t
m2oonFvRZuZ/tmsoYvVsPVg+c0dvsMAxuhlAz8rzDn7ge9vQQ31NY+jbsmTe6GrAq+ibxt1cx6RN
mX38THN9nwfJdMH+/dQhFPWsxcEva3GIgqpzRbdYOiOrMz7Ey2YRzzHzUbuqZt0+D307PbTxMnJT
8sqgfa4jprpVnR7LwFHDberwGMGEnZWW9UfXp8w8rOg9SXV0Ds3iyTJG+zDmEevvZeO797PXwUNr
tXjfdM+p0ySXkOXBJfWdaGcUEABgY0d3lm0+64EBe8Mb6VG4Bg4grojvxftBqZ9nfA4J7LE46xaB
My07CQbMXjLSUIWBJZrW4nUFAvO/G6UjX9SjbVp42GUYIZJafglSY8y8ljALfg0OsudLIkCZ9b3u
4w6K4RYcCTwlPTjWQQ8aawqGiRWnz7mERq4ISp/pqMVdY05PajiPUDt8ezeiSrOdliIyBdO2N3lY
ZuoCNHPCFF5Jh/TkrIEu8sziDkTGaZhgpABXeujM7llp8X/KzTjZ6XgxzlvBzIULgd8Cf7Z3himH
UzC7D2OqaUwFu+zRIzV3iZvqfQZu9AmvDdCGxfdwiNJPao5LjNf+dAufzi1RAmcJFdSzzkonpUM5
nqvdy2biEwbAylN2vrRGAzxgUilbBbCnD1JgqnPzIpfB/PAtqoP8nMUlQ/bYOTt8n4GHkFIABFfM
2wLFtMgpbN4Le2sy5N0PGpTeGqCA0gGsShp+D8kR/z4mwHpK5vA9RAoO8dHDFPjlznFGCO4L3giA
9i7ReLro/6YK6lv1b9Y17V07ZMd6rPlMggpMHJyR1QSSUAuPs67PTvi1yEvjMxLyKHKOL3oSWKd0
UF5mggALvVU9VuZiPBB/UzvjFHtjSLZ+58Wzdw4j6yEmlbZNdWSVWjVH+M8AMW7fuaY+XbU0fhtV
VqlYySOjGEIZXkyaKh9dm6Th94ACvd8UIIKs7g42CW+wXKV9E45Ip9/d4GivwHZdpLGViYWAyTit
Lbj6PO2bXZHa3hMsAOdRnd5mEHxPBmAEOw+aQxUnn0smBshXRkArS5KpUpxTPWPOh499nCvKMenc
kPmTkQJ/sXZ50Bnbqiz6E+yI4q0z6+Y0whbZSlFPnAa8cW1hO6k090yX+X/azt7pZfBzspXpWMTp
fIfwx1M/A/Y2XTt5DJByeQwarSYzjBSm0zvp3qrt6lhCAzcC2BlKgsRcxp+3MDXcAalgJyTJWAQb
Zx6zPavoR4M4B6P4Lsvwewcs9j233zAta8/ZgpkpF1xdCMLibDqP0YIbrY1JPQOMCBckqWwmPXpX
FMPfx/+tknppni2vXX0pA+6r10Kn22RFylaAno0Oclqrq2DnHyaMBU9W+BY3IAX817EJ0kMAnddu
DbhFw/iKUDnqhnje3XQ1BCMkuKHMZMHgxg5K3ovghhzo/BSS5PjX5DbBBVyWNe+ZrPKXyK680VYF
l+wku8lMBAkWFv/eUBegfd1WR0GoVI7TAilkLptdih64ddDg9eBvEkVb4gjUBmCx9mRVvjpKvkvU
AKPVn2Y/gGJeblyzXFH2VnyirSXqvBeoolSOczZlJ2kZOS13BlnE4O/z2+Ui0koL1WljO1m6k78y
QWuaBCzCZ4ur3zFo1KMojDjeFpL7cAbD+aNbnt9oRs4pR41acsCySeT+y27MEpmUFsZ3Usyy6hiW
io7/zPI35eA+A7wzTvKT8mdg4BtG1YA4SV/t8VP/KeelYwDHfHmMtycslYKXyn2yLtZCGl3rxlLv
jkit4MkE6OOG/ZXeAO2WDPU4peNe1evvggeWzQCMuqvh1xFPRXIkqwYbM6LKSRnj3WYvSe8bzitU
g289zMW914Q8URsJ0UObNK/y7O3EfRyI+xzm2mBYt4YIvT2m7qS3ikvqsPxrQzTb1ocGdlgHQt0E
O3lc8jRkr8QqNdnIrvQCK9R98srdxiv6/IKvowf6THaXDUQE+oZyrLAMZ2wZkhkgAjBnHGvNef/H
rpzt4EgBEtk18sttd0570FB2dJLfG5uGGHWzi9vk8zzqF7lzt7sEtXRTWOm0k3stdyVpC9b/rYb4
yoIBkGciZ8ie1N26g5RlY6Q4hjRdCEQT0cehe5EHf+uacmvW3iBHaiKfmwoM+05uhfyRel9zf9qg
0LdE0JnlWtVf7WIbgtzl7f6audPPAK+MQ8ZsgF73qlV5C9M2POQzROdWn170ZeiQz3YW285xDmaQ
wNjxbVTonCjhNugJWUle/H8//MffILvYXkF210P91vL29FCTyUGaGPpOhgD5vnfIjZ9sAFnjSwqX
93Zzb3CKP96aP0AVH++gQRqviGBNzs3BCHNt3sdu+E3pMnW/3mEGwYvuuFC618FF7Z8yTCwP8rf0
fvWY2rN6QKOxn7dNFl7bQVeAeSzj0PJay5my9691XlfOCAeEyU56Qh+nB6YwLF2WjqCPSDuZcKzX
7rM0sKuZBqaOX30wnaQHj501nKbcYllS7XNnwPjIXcCV//q7dpGe/RCssJcbwBUWQMra9+b43tUX
AKNR2PUib8PwtgzL0pOkuNYVRH+WEcnSZ2fvO9UAZiV9cgKFMVLay2Z9W//oorddOT5X3nDyGnMr
PeF2CrYCR+W9bUgQyFjIgr05otB9Xt/wtS9LnRSDpReqfX9oAOkdQyc6yDFTOru0WM//2AWlLE9N
9m7nSPm2++G4FD/U3bptWdn230MPtnIk+FPzHMCV26TAY4oUkFtvg3BePhy6B9E00FmoTvoBHwry
9MwL5IkPto4xqPOYz+2zw9yA9eFVJ2IxqwVWzclzDihlqLs7a8GqzmP5nA9udzDNmalEo6s7NSiI
3fQIzGxI8B6EdzDli12kOQ/1LojKRyer/njw8qvSD26v01qWyrWbrH1FmhRD2p567AelM8qmXoZr
2dMT6EtmDOdJ7r5cpADPOIFZodv1PrT6rbwlsNqpld0/agfX+JJbiCjJumXCNXgPqe6rLVyKkBvW
xUp6Jg4ONSRe8A1jon+KeuDuyJjs5R7LRh57vExPEMpljTylf+WTfvFiIzuo83iXmCUCZV53kkFG
Y9Ru4eyWqOfuwiK4fQGM9iek/OwsF5QnL3uM9O3ChrGj4ec8eE+Yxbk3zLKf2K8+nmeHXHrEOhio
muqcOW/9+/R21Hb9BPF+vYtl5jCSJstnJnMza+db0IWEVAIv4Au4ZIOZuIf8qDQhtwblxEAXZdSs
/U3HTCZb4HWr4+Q65wlgDvncI/RINIoje5vhGHabXd1WUZEWFOTcdO02CMOlfqiNxDjI9eXv8u1o
PLf642zk7UE1jWd5quujlb28637ExhRtxqJA6R8K+d8LtHXgUOTbL+XbxI7laYkjDcsHMP57LbNz
2PltPtwjyG6egKZVF2HtDFFXXegLv8swy27PV57EOsasD4YP9K8UeqY5efXOgiCNLIZj4HBS8BK4
jOA7FAL3JbdMnox060Al9mgBD/YLfEP+O5hLg3VEX5/krUMv4/16E9ajsidN/vdLMVcbYS/dy/sk
MwX5Y6R4m4uvZdm7Vc4Rth9MaBFmkImu0tknFY9FaSI/e5tyyS4Om7xqt13y2n/D6m8fSvk7/5hl
3M4tc3cLLOBKQhB7DD70Mn8lOULoWl6TuUAOZhtM5je0Vognh31yKpowVPfS/LbrL1/QCDBIF6S3
eZz0VJnRrZu1bpozUg4aSpEaMLFlEib/zrq5oSSl/Mdc9vbXl/MIE+d+LNB169lvgKcfbLJU8xa9
3oIk1F+u/CFmfdFdXT3LzZZJneyt936tIxGE5nUAAWRtLL++FtdzZW99jOuB9Xofzo3yTx1CHYxh
jJkycHYAAfKTlOXN444nLOOX47c/fi61YhMpg/rHNFIe4a3nzd8DiPZn6a4RSrqAppdnEHYdkhvS
U/55V86+DVWAcpqTW6a7j1SQAKbIuoT7wAkRgoccXQ+sa0A5IJu1nRQH/8eg1fn59tcvPflG9ljf
mdt85taZpdbT8478yX/fO9m7tZLdj2U56XbVP1p9/IGPZykaiY3WftNmpGZlXFlnD3LuP9WtTeTo
bZ4tu+tGnsdalD0571+v+sdyRlpLww8/9U91H6764ZeCZcDHaK7uQhh9yyuOhzO5imq+rVXlhZcN
oRTImdCIWLwvYbZ1s9bNGZ6g0O9oU7UGu7dGMtzKxdemfxyRXd8MQAiRgr/1aHlZ1jf+w0u1vkDr
iyZ162lyxr/WfTjtny5/e13nfCH3FzFov3Hn4tDGtHaZC8uHa93cVrJr+Y9YxT81/1B3W08sl739
glznQ5vbLwyJd9WU4bfaeeFWhgZZg8re+o2WMWQtyt46IVsbf6j7UJR2fo9gQP9Dq5FESAobIh8v
J7l3prfShW+7UivlmVA2y+qsyg66V7yuwztgKmjja1mZFxq5lGXkZy4UEFGyMsu9hY78wGrnrQwP
RP+RZG1QBv6brnYbNGyVGIKMLkU5Q8JE/G0nT1I263ArRekKjiz61zZrN1jrPnSh9TJj0KSELFyY
XoM6m7vO0dN5K+vfBIAB4aJkfAvaITrc3ni5KevmNqyuZbld/1qUA+urK8WAQMrfw7eUP1xB6uYs
ATuhJbxG62B/m1jfjsvzWc9s8Cph8ZadLQIjxhIh+WPluDaTc2UjE4O1KHsf2skgutb98Y/LkQ+n
DF6l7GfjHlTgUw2VAtcAaUGk3NBAciwfrhJHvPZVhi4/S7LsJHemTPo8O82qs2kyxzrJE16f6O3d
/yOY+cdUYW0qe/Lwo6InondrdAty5Q6iJ0YcIZOio5U9zF5JOgY1F216kFf0FqeUHjDOetx8kRf5
76hWrQZ7rLNJnTQkB/M8OydIBMMSh7Qmm7ohW7lZy74VKOifhdamXHSHndnCgIwBeY18WLoWHE3d
vxPOtkUCIFLRrpG7Ks+lzqAy6VXxVsbwTIRPri8PeG4R3Wlv8cwPt19u6h+P6LZ0vd11WbPI7u01
j0hOzp457eUuy8+uG/kD1qLc2A91t1WdHPlI5lxbyuH1X9LDUN/aWOttsDHEKi7I/feuiMejgRDg
XocxSxHqGQKkxRmfSY5aOrkzw0GmZznqecA89STBu6kOXiMtO2rLNdSkzu7LoG430mrusvGkzKW5
U/sMkN4wFJsm4lWXjZe55tb2AHhqYIquaeIe1Ci08j2SQRgus7LfE5UENTw550YPmkc4WeSaEY2F
eJ45uBfF6jX1x7cF0f4SIAP7Av+m3qEaN6LKQVHqMgSPsoT0RD2iAhHbVfoSew7KgmZ3P8VoITjA
Fg46uf2jZ/nzU1o1P+A7nnpTK9/H3MRVK/W/5SVT8hof+IsfqCDFs+at92bru0e0nsyuH5Bw0FrU
cYZhEzR1/bmewfSyJC8/6Wpqb1HUAV4VIdulFostgEkoec6tCv0mVd1VSASjDFWC48aIsXoYlyOE
kjATGHAUCBPt2BR2+TBPSfUge7LJisJB9yzPERYmCG8VcbArK+SH/Gn4apI8O7bqIuWXqZWBHQlK
HLslALxxfVZucRGjeq1C+DR8jERVFAx3bVaACfLagfVwU7gXkBqk1zyC7S2qX1M/RU/DsoHoEj35
avINWU3lLFVlhkk3uouochUInxkW2RoneGpQw35SyYQ+pYqmbadxDFhBcCC2PaBVqc29zLEUxUN2
Mw1D96Alnfc4L5s6A7Zn07dgV9NiPRDqWbrVSgdXtIHsjDlhNjeOOrow/q8pieaHWwk0B8q/Dn1u
Pb+KLO8RlZloW4XtBt1TY+9olrmbpiZH4w0wfWFo5sV2gDoDa9V2uq0n7QYreGQwcAAvvbC8VlDt
rs2yWYv0z2NSEEMdkDay4aaV+iWfzdTYaqahXWRTTMF/Kou+UraTB8vdC1OCzYgavPU+gFHXHvuv
yZB/MUilgwuH7s+7ZcJnBpkIWqGoUInp51+kOz+HeaJ/nZoEtAKCOG/BmAG7RgfrcdbIJVtTYt1V
bt5f9D5uT2kaFw88Ag3Kf6u+NKNC58pS8141+rca1aB7N0oeB7tqoL4q9UvckzhyEHvcS1EOkAr9
hPx6vq/HTY9xx2ZamsdaiilfDJZrOY8MNlWOAu2WMWP3x8lW/s1JZ/NOLlU3pvbgeOEJchhOnRmy
aAc+ONVu/QvaIPkdhnNyu25tzO1j07X7XEXWZutjsdwH2StGhTNB+6JhrWybdxAtmhe45/0DoeOz
lDDabV8wrYMMlY2INS0tpM4xyo8nJe6b6qLHhWsgQG1oP0Qsll0FBt0V/bT+Wg+ElcsUtRM54KBk
cUYGMwHNxq3QTaU9IrapbaUotydL1eVT5YAJW+6PPY4AXaplohcf7fH37d9Jk9w/2kUN52y5f6hO
g8jLJg9/evrMOJgop8iubKpghuG+lqW3jS0Skn9UymE50kHu2A2PAGdA4AXDBlwXlgplxaCk11/q
OghPvT0EaLyH1beyPMjxeAjrQ6qj2lTNikPAWnFxCyceeG6CKLh2y2ZI0D1xDf/4x4G+T7GTeQ98
O95DYYjvyjHDw3DZyJ7UmayysWywUVSLtajBb/BfGsopt9br2d2IOeD/5ZTUHcBXqNrx42XarkDk
9nl8KFWigdsPf520lh+ZilJvrmm78ChIO5pWCwMWRcr7aNnkCEzcS3HyfRQLI3+AvK7GBNeXw6WK
cvlmbSR7OOjd8eHryCNzcuwSVQnLysMTY1KUi/NuAcVHWUqOfjhVivLDLaqjJwch8Nup8mt/nJHp
5r4rAWh8PLD8VVMZQ3Z8ngv7S4o9Kcil2U3v2qlK79wxAnCiobzZZeQZVbIV+6QItVe1DIerq9d/
5aGmvg52ob7qYf3QMcA+kJuG6YLoIF+/3kD/y6lb/c4GWvLuZlyKZE55n6Jm8B5Vymf4yMGjHDTL
4N4vYvtJjoEU3qcQ6l7ypeVYvyeDZr5pflR80pKzNOGbk72qTQP98iGs0+naB1p6Py4bxP30YWMm
Nbt2M28Ys0HjLUVpA9GURI7v/lKTAfdSl9glzKX0PfNqdLQ1o91K0eib4WTgmrorTQtF/I1tdf0L
NlZIF1mjvo8gVL43PbYIKny948KvfAcKVu7szDdPI5aZT6U9vgGh6b5a5ffZbdzPluK2l6yMkE6y
9e5rMwOkUB0rf0JEBy3dsP8dOHb7FciWvptjXMTtxn/TAJ+hYdsO4D3Zi8N2P2MNC1/4P1XQIv8+
+KFOtxxQsdl8LQev3uPXVqIw5xRvmWLZlybtJjS3++JNhzH9gvX7Rg4qwNjeQGB8hsmr3kuV7Tfk
F9yhPEpxRE3irHlTspViHbvm00yWTkpyxW5Q71W03nQY0XfBNINLKKzQuKvRioEWXfuosNn5PUH3
uNuBxUPWE2nZfeUPzkWO9K3v7U1tsOh3uJ3MPiMPgjHRe69W/RaOT3SRohOpNjCFqL+Too0RET6Q
un+V4qxM312++Q9SmvrsifE6fzJi8D3+GJzCaFCe06xV7yMfGnHoY1c15NUTQJ89shP9c+m1n5K4
Ve8AKwzPut7yqsSoyleJe5UGUo8u4qFU6uxBqmRjonIU2RAY6k7HcLXAPTazg2dpHkNHe8rN56Yp
Dm7nVhgW1ntkzMs7e3KKu6iDLLeIBZd3isqm6SoXmVl12sVej+i4HTWPoeZgBT5ZbyiEpV9Vq/L2
6GaWJynC0QFSrxfvpTkiSWn0YAmWZlo/+Rs0/UDV5CPuymoLULxKv4Kizo7Q8Z2DTu7jq20Zd7mr
WK9mmDn3ZWIBsFiatZP6awIteebTpt0zrdNwI2LPXTazlvpbIngN+N3/1K1NZM9S2l9Vr2vHfzpf
bwHAdHb8WI9z8zAqFXDpwkX6DlSXyZfoV676n8xxsN8bZ0QfKNeLaxYaNsrGVQoibpg/95X7LE1H
I73WkeF9qZtc3bl1bN2npYcBS12jloIu7CfoSD8UxK/2cbF1gQ1d1ZKXyh3j750GQMwy3ObRM7vg
othOcozSUH1FVaXeyOWd+Ytaes2PjrwRMCIzRodxMk7EbEtUd0vr2bPRHOd1dxC21PJNktUFyrho
VF1LxtSrXYa73tfjS404+d8Hbm3kcLnWwiMB/IyM/06dAzXeyfEQ3ONVrhY7LpV2BZ2wcszzrSiH
dU9LxgOvdnRrGWj6s2Um1lG1B7jb6yUsx7yzgZdfnNBS9qlW6NhSDc7JAu97xuumuWqG6RzsJJue
Jnxcdn2rNp94G1WgP67zjbnzM9o8yu/Ge3OHhCnpWFiH51e7LcwfcBIRizQZ5+l9vLRZ4kBSCeZ9
XVX1Q6y39ck0quESua2Fu69fYkvQOehjAVZl4IOZqZfIYvm9/zUOxk9JZCq/FJCWtx/Kcg2puML6
OaXD91BRnC+a3WSoHWvza2ijDc4UJXiEQu0es0VUXFX89K5PY+tIOCB9dKECgXFuLOJnDGS2P4df
GYC/QT5UfuoBPsigk5hhMwlPAtf8laGMrHf9W4A1R9O+9B2YZXSKmzevZU3Y9ZX2CG6jA56DwxK8
K2dHcM33T7pu4EE1OoukgZriFqd12Z3sOU5NChAJhPsuQdYF/5oXzRm8tzz1vmhTrNybvedxD5Dv
rcO0vkixM1Cey524O+txjzCVxrzs3JVA3YrG9T4FENI31RCq931V+p+iev6qW4H+IKV5QYA7uvUo
TT3NuYs0y3+SUtgHxzYt0xez0P1P/kwusbCa19JwnE/+cfQz52vMp/LYjmp7dNoh+Fbox3qo7W8l
iCwsc6r6NARD8QWbu21vRe4L68grJg/FQ+0riOcHkDe6PtQ2t7rlQFSQccZZd2GyjEfEjiZeIoTX
jMj4JXaHFmJqoRN0n9YGjVEbu8rurMOApeBDt2zoGNOuwRt5J0U5QMK2eGhm3LawrL4D7MQvB10F
ugHD0Q2xu+LBWDY2Urx3rmLc5041vxAF+NKV0fRtihagRwufAx0oJPdS/Us8D9O3sY6s7bjUR0v9
/2zvIrm0tvddn+sAT9s2gYvg23+uv9b/2/X/Z3v5Xb0aYG575t7MrXg7sGB/LoepftYdUz/aSx1y
GfWzHMhZ/N7qpAlCkc1zudR9OJcvJ3JWineMdb6JsrEWtqVXNeqBnpH9XadiH+3l5mFtJgfH2PM2
dQ3fICgflay1IEzC+Rq1egj2Du/6rkfHZpeNWvEom9HkeRX9u77Rmmqvh4l6DSqIeAxSUkChXb22
y0aKtqFAur+Vs2rXs1xD6/E/R6V+LcoZUoe23V0eAWhbq25XWsspg948uo8lt+t7j/0HimTe1wQ+
E52qzM+eD5dUH52Xye697wYCdEQLveHRcl0MRxP0VopUjci+wiaGeHxuSuVg6N78GUWG4dhxVRE8
fYeWdZbfCDPgfH3VWvc4YXsPfqeR6FqujXnF4/9j7DyWY4W2LftFRGA2rgukN5KOvDqEzBHee76+
BujW1akXr1GdjEwgjRBm77XmHFNlrz2iG9FJHdC0rdq041GtQ5jdS+DOmqjzE66jhwXmXCZf64r1
oYfVvbEQWeFE782DSEUJXKf17zIzke4ARHeeureJEUvmGaaLBjsGCLkpHIYg+GLisd5JVdbvmPyB
xde+K9G+gRgZnqOYJPika/ubqOmVvRy32cEfU3ENA5VMDKmcn9Iw/UZ0mH3z5pA4+KMkBHQson/v
yJPZaWMXXKuiae6K5UGTGR6GBbjEZQNNXaxIDZINvS2vSoovHmSyvBnsoruu26+bEfC0ITRyIgAN
OE2yZLIjmSdLtk/uAmAd5Ko16S3QIQIidILRtE4et+Sg1Vc96JJdhbXmkmSYKrRRzGfTQlmMO944
mdkQHQpQxidbRPqBskdxtKd5OGbVOB4kOSpPmVYQ7OP30TlpfBBPg2mdk3Ii67WmSBJ1ib+N21Ym
gUGut5ZdjBhdgS4DgOpv6U+UmzQ2uzsf2hPcYLSDXHFQA1V9fz93RP0Q7jw+RDp45E44fRdSlAoK
+bGhB+2Go6w9jZYFyxvu6TPZM71TRdN48cmhAkGdp141hREkLPhx3JswfPjp/JE01sYnj+yF7nUD
1yZavPZzdI+W9Dsy5PlDSrQPCr/Yy/WAQnlgqdus5ebsD2LXL59gxeR3oAMriXgYmVAZE5BOJCYf
BbpEtRPvNloDpoDZcIKNOt7WBKkvNP4Z6Fp9sfWpA4XMGcDMqNxnjQJIBnjfeI2htTAoH/e5kKIH
X7LNq6ngpl2D4EPRY7nT/WHfp8P0IgzmTooSPFgFZ4oy5QXYAHl8iRAAboJy6Pfru9Q4OdTaoBxz
Uxk8aonFEUdQzFR1UQbrNoEcfuv8LBITQMR1k/XZPwuNZc268H+u+d18zFY+IV/w+znrsqqy8KHR
wHMzEgOvetkS5dhK3VNHgOVx9OUMfAW7JIO3Td1ywOmxvIRoZ2+mtiDncnmpignTktCLw/rST2vF
wZ0YO4Q8YJIzTCYFy4Oah+Q9lWIqT6OdVCRY8Gx9+N1mfbYuI2mcrRsVidKQo8b6/3jfDDCqxKD+
/3z2+vKfrzbJETgwEnL+Wfb7lvX7x6icj1n60kxh+MA113eK2NQPqo+3os+1e9k2/Z02hJI75/yb
TbuIb42q2K+v1jcJzb5vu8y+6Lq0B100X+2uwVLY5u1zP5qVow1m8N4G0gOGIvtLKMo2t7gcwAF3
AyVXIzYAyttl8TfFjBvoIPFHFdUxt52mfVni7t1E78oLde6TDMT9glGguuRKFW7Bmc5OIuTq8rti
XcsA6z/bCSJ5itZ05e4JiQzJzcsnrG9ZN/x92Ruj6ZhDTc/yv1/yPz5aGhP8Qqr/lKJRBZi5fMnv
B6wv00He0/yKj541SOa5GwMCiIgOJfFF6kMsJKp5KyA53qbGcvVVChQGIrR+luH0JVIptfYmpYKL
KRNcEsug/n9eLstI6h4u0fKwLkOCqWzIRaMLsqz9XbFuty6rajnbioFUgPVla2j5JgIL43XxRHm/
qj8ijAt2IdevSjBhf+vL6cksmbTXU+Pf53Pee0jF+ju1i6FhmmN2Y2lAVWIgbpdJ74d9gaoWgmOE
Zp/YqoOe2jBBlqv4YMrRNU/lapsx172VYe1SMaB6neq1RGG9yB75daFLzdt6TgwIKPosxBuZoi9+
kxqfpe4fZQqZASQcfE1JnTCUfizK1gDfR5GBhkb3PU722c/z4lNr4ndJUKXmaomAHtWQrvekYQlQ
CzpIz2zOhke/HhqY5kwg1rWjGZanMMMKuK7NifA8+/3cOOvaOA0zMi9hyq1rp9ZIr7Uk3pLlk+h4
5DdpXd2v62JhUXMCtMSYPLopW1m6xiQJ8TzQ5+hmfbY+yFnwOqtydfhdtD4jDTX0YnJ8ft71u1Y2
M3MX04hy1mVmE4KbtBp8p8BB3d/tfr9HHrJLIwrj6M8q284xqVQ4ke7HxC5pEfk0T5RUOdlWp5xk
fFR41iNll86gYtYV68NoQQ1ypWWbWpKmavv7HsWXPsu5hGz334/5ZxPdjPGQrR/++2k9MR1ub06l
9/O562o/jfmKf7acDUlyicMSnmbYGMGWj5eGGosgDtZ/3riu+PnK9QeGmexvbSGefpZp6y/4/fLJ
TjgEfbOTD03Yev/r3/S79X8+V/nKArgNP79h2Qvrs39+7PLjfn7TuubnS7syu4kBu2IV3+mtJZ+K
ZbN1A1/UlHnWp+ua9WFad//6VFgd6Ibhw6YjdJG6Yctogzi1sbk0SVS5NQEWQYTVLGjyd71oJhh6
aBp7+WCE/rwz7e4vstzJSwErytFnryZERwqDPAobPpg9dIcwbb/qzLe3jJlOFgjTqFIjTzGmBWVr
fxoSEdlx50g1F3JAswIcvmVTY2xIt7Lq5Il55h4T3qNoetvpOe3gekwPtV8hLu4elWDkw7D5QcRO
rr3cnM0Y/2WF6omCzialulUI9T0shrNE13MqiEScQDCUS8OvkGg6JPh99/iImabaySmSlLu6TaRb
OWbKW5JndFv5J8FYhHi5ZdEw9tik0uTys0whxMWZiyE7/L4roJLnZTXIJXJTpdt1BR6093bGcVW1
PVbO+b6p7ptUDLcDA6HWrGGh50zJhxnJCPCymB8SPEolISsk5BB7UHUmZId2dEaspsJGb6in114Z
SQBbHqbUv6sHfPxZcTKDQUf1z0NBtdjFYzZu1QLW2Losh8Cwm0lZo2D6f5d1MwMJkKbqriJFr7B0
/yZbHsBR2KVZ3bYGuKa0hYszMoa5nZeHKNXKvTWZk7O+5Aqi3cbQKDAMNT+Lfpc3hniO9FY7ross
qVLhko0zcaFNsVmXrQ+a6qu0iWA2rpv8swJinjY1P1+8LtbVgv7uVOSH9YvXZX44OIbdal471XSs
lx+5rowSOT/pBgDCZZFOWf1qmpI3BGF8V5SbAkPwbaso0R098+8xqvzDoGgXQOTpeSSs6nZ9sGZY
/2Ct9O3vsnTqc0LcIPMnshRLWBp9jczr7pjoiX5LsV//eW8XGZu58Ek/CtuGFC2LSZufkjE066W1
+3lNQlK1rYtUuOh8WR+WunpaBs9xY93MNqODfq7oFVWduLXtRLrRo1OwvNCi+D8Po16/dlQtj5NI
l2khfh/S/xBm/G43JlCO0plL7/pBplwYZFdEtwTeddeymLyfI2ouowCtcetARW5uijoL7gRFsjs1
Lu5LPxhP62brA0My1SEWqNyvL9dtFSjrnl6hHF/ftS7DUZFiSUguzOFG15YD+zbNNfsWLvd81LTu
LfBrKCHLctXMepKkYsePLZz/62YQMA907sPLugUjv1s5UrRTNHP8FVPU7qXANm4xi5q3JIhVGyW0
yDIYZ/N2XaG0wD3lkubM+nJdATBFXKuUASPJGxLk2LCllaxpbh9x/U16/fy7bUjtlDCzxtylahVv
rQnFBDjL8K7EDeERz5JsNBMymmu2lb/VbA1yOPyWO1DP0Z1oG7yhWkL9YKQeamkpoUJLlsn6wNhl
Ji2LNE91HhltlAFxeBJhIf5C6vMBD//n2fISvt5z3pLlR7aGjf5uiVbxCYc+rs+Ia87oXx/bxSXU
LRLG9dn6MKxCyeWBSS3CyXUh6NpuZ6t0vMcY4EsxPYQ/wqtF5y0z7K5fZHWmzNIyi12MD78PjJGx
Oqyvs9X10IvsWSzGo25x0tTLTyCbCOeRsfqP9AqwGzRIigJwd4/rg1q140zAUb3wN/77VE3tzyhR
YWA0OdjHdXXfzzhE16cx2BmQ/0lMmwNwPk07KHs/e8yaiCBJ4IzElkELcd2LP6uBvZyWqswO9glx
BzjMsC+IjTRpEha77u/UiS8fWkRaVLuR+C9PV+4Dch2PRde/mOzWU0Qc2LZVxFs4CXszLqrahI8p
7BNXnGyz/r2/e3t9tv4H6GGFGxGwryRS0k5yp3p1Eoh9S1Db0dCK8mAwSUiquHYkudsNwnhM+at1
fcShj6lD5j/MIaDUjMktgPSzpHtxjYl5MaXli+LaXP5Z67MMaMOmAgvCfbdXjg1ki6AyaHRpJSS+
JB3P/+wYLMrsN8NuQCiaiitJmU+9n4JbFeqfIguljaafi6Eej01oDD8PmojGo68uey6b3jJFrY5Y
fqujnVdAx9enuWX3ymZ9ukavrs/Wh8T0K9RONjSMRTtfLHEspVZh0GHQ8b8eWKVt5ocoAwSweESX
P3N9WP/g35ddpkGWUcjN9BcP07xoFNfdUaye0/VpO1PwyjNz8n7/M+tx+vtyfWYrA/FWGHi5eBdw
AnnQFtnf74PeiXDXCf2ULNr79ThYH6Ll5UCLYztHzXldVPo64Q6BxWhkjTXo10QDQ+r5//ZF8SdV
mpr0US3HA7a4xn6emp06HBIgX5jk2acLH6ISxBisD+vLOIJCrETSd82QcjgRDNk6c2P2pKJI8Xgy
rcLTiOlqi3Fygoxo3ZB8ak+2KmYxquzvqP182en4oJQLWJfxCLmxBYFzWOknWucbNevxjSaXrKhC
B0YZjdK5DM8GWphL4Hcu/fbGGabsmincInK70j0byupJrlqXS0ZJC53KYll1B3ADy9R2lu9w36v7
eSBByLDIpDWf27rNt4ImDCr2rieLpQm2UUsQpcgdqc/ojyAT9LjhctGIb4SqGO6kTNLGl1piYXp1
C/sfPN38qIn0kJcl9TsiiaJGvFZDRWbhlG7BL0UbHaNf0XbnMKhlh5sjzuSwKLwGQ0bYnQG/oieJ
aelKMq3XIKaogpfKBcoWbYdqyYhuNVS4lChoTrtzqQ7kG1uNV4KoaCxqjf343ZjsGKu3iUrh/XNv
n4Mpid2IgC0/j2W4pkSURgrl6l4GfKvF0PEJzaz679jHkS2jpHLHWbd2PqwbqWz3rRqyE+DQRcJg
T4sQr3gzCHQxw5NtLaVLgiAZjzVfJrfu5dqiKLBjTOOQJztNmjACS+j9u0HaMaKYXfqPbwyew401
4d8vJSOBTYRMx5oZewq8ORZ4NOSb/OFBbk/7xLobQSDt6XjKZ8S0pGdYJDDIOf/oEpcunvkuABhs
BZZM1lYnYE7hegql79YnW6YeL8sRpMZGe0nD+a/OSjdvuFFWTLIl078WavdZZdCRVE5RVxl6wpqm
gX5jaJKYI8fCoyB6LpKGBFwDnxgObi+lnKAJTOFzIqeu0S5IEVjLzqi2zz73Cw/Kq0MuM/mgGS0c
i+8yKjuCCTH3LqqcCaKXfukqaZsFjX83QVyfK+ujTEnVC+TgfeqlbWsxERyU3lsGgL2hhSe0clvd
Dr8kOKxOMZJNrIzzi11RsKAAqUh/TSIS4Rpp0UFTqOTZsXwHccFytSn1/LB/mBRrSxAu8pEQKZYk
ZLqtzJCk5DOplG47V2PnTWFabiXrKZTy3NHjzN/UaU59ps+3uiEV5znkA4eWymCkKDfBGLegKadD
J78z8w9dezL7TVffNwlRrTV5XdTzN4ZdviptD54FQJKlEXrc9k8ocjVgR3HokuKZOYwGFXeGv+rY
BKY67TRmTmyGe11IstOD7DJi8QRIrBKIJMF8pYyPKtnLY9JXLIihstLtFS3QWTc9B3b/7gdVDdSp
+Irnl1lNgK+l4Sfi3Mxr1EciFB979JJ0XaClDicbZOrS22jHzvKotY1TZ1IyQwRs+Oo35RsQJsZr
POjXYqRpn9pnobJZpgwXTWb0zzU93vSkDrdlc/bnjgDZfNoRz2uQLpuH++mD5Gzq1Q9J3r0pHYHy
cjvdipiRfzcvuN6CQiDR6DT6BFfoHMhkh2YYsGHAMeHWRQcQLH7v2UlOXRIKLGnSoRwZZIVCqdx2
x76XvdSk4E+kwEkrt3Wm+3dkG7YbWjuxO1bmozFmnpZ3XAgkMLRp+kLGfeopNg3vpm4jp2myZ/Si
mBxb5tBjEpGXhHrTqAkSXnJiUUaPm0ZKn4D534FOs5zmuTcg0FVRgu9+OFiR+lVIyVcWqZ9NpREW
WEPml5lDUeHe5UM3ba2MZkGkoGW3UnRE4RS8KFRBxwzY3zAV93JcXaulUJVPSyP2r9aYRC8M/OAQ
qWzTCwfuXb0ZJWOxO5c3fRg7UWFQLVmEulUwHgqFm0KGRsgA3gfrhaumEbixcqiz6MZEiOGUaXHN
kuI708xDVRnvTcTEaxS3oZVmnpDTPUIV6kF+S17L4OOrt4ZjS5pZAKraq1Cgbzothsgz9IlnSKTR
q1I7OZKej56vSZ8WZKPQ7xGiR9pGECqltqaxm8b6gZg32tCZ2FEF2Okzlcwwf8xHeStI9d5aoYF+
GM1KpHOYScWLLRfxsXeD0FoYYn96LYQ2nj5Nc5t68Gcewnr+LEbjWS2mu95w1cyotkYwXmbQnIkB
ea4hf1IxjEsBxtoqGjiDhUpHTTSHxPeRaRu7IZI8KyLr/nWKyjc7SB+MsjuPBppGeXgK23TfoMFJ
Ro6JuG22INlA0/TnEHAggjbAaHWqe0nJDFyqPa3m/IQqr6f7qikGirgTzDj40EADyK4I9LepHd/I
ps4cM5UeGwuQTRupr02WfA7g9LRqfMVf9hfZLrpYbTf30aET2cOEjdxN5eJP2QEvj+Aw9QmKavbH
vSBEbFfQBkDzp1E7auYdDUhgas0h6Lo7Mo3IELSojw+t+bcRDWgK7rBkbBP1nguQvwCUHUkMRF7K
Odim9Ky2+V0CmsdR5kHfCNvejYZ9eM0aAH3Qhg7FqLfw9hPE8hPyiJAcTdLYT4RiFFd8w0j4TLDp
Kmdk6VPZoSrc6p9y1p4TeXjp+FFM/Z4jRBiQPtMnu5ZOXPnuEZeVTteZ7PrgqpBMX+jqro2H/Vj4
22bfDPm2YbdwkWDmT+9wdOjtRYz/B1DAZnmNqFLtW/LU5IZgsdE+JwWsz05L6Kfk2yHi7B0s/2+a
EqGcoE/Lx/rZ6Nqzare3nZW65DnclW3wpmfMG7GQEd0wpK8mnnr4pEXv0poh5UEQ/TlzbNARABuf
M2yolYERzbixNBmBcbcTzDMONrPlIrsSPVozDohkalWcLt2z0VJUnlNrdODw3KTx2DiVCRFQFgiO
tCx4KIz0b9mOtZO16eBVdkdiJKbDOpQPvWz/MTUGkVMIOTsP+pPWMMouO/+taznv5k7dGsC8zaa/
aFTvIKckHog7Q0rphlY+KFG0UyB3n2EQInQKKKFp1A7rXmMnm+xGIk9mLuhK5nWqaWP4tyynj4fM
y+6bDEZUn0jyVtVgNjR19IcA+NaHbc8NjpHknf0lj113VgCRMRvT95bfPkhiArtpd2+ihTQ+SRG6
l+6tbuxt0IMUbSIyiu3E9lJKBDUNjhRhvJfLEicPg7BKxG4VUBHoZDmjYp3ss7m3DoRMPpsR8B7u
4F1ffiktY+Np4PQs4OvE0VlIBQlzAwzFmMOliv4oXH483EmomsjvmaPqHETFNyGjoSOUjraS9ug3
FkEl+YcCuc6aa1wSColgfmSRz5lfuqA6GQwWgza/9jZNQ/JFQF1dMBA9MdZ+smhauHqwZEWo4+ek
MwNIrH68Wja3GmPyEqtbEga5mxsESMUNHNXqOVErzo7BNepZvtH7bGQwniaOsBiDGSm6jSD67qln
tye9WAhZ+gjvbRwe9WLYKKo+MrAiNCMyYTsY3a00jOUhkpJbLWBATiZtrur5TqMyVVXzwIA27HeY
tLXGyDwKQo9GGHzAt4KdmqDZC5WKM4CDRvqm6PceFcnBN7SRZOCWbuU1K8GYgbgXToradj/rQe01
EDHtIXbjWb/UnY02tfurS0eils8Rwaw5RWiAj2jvknKDlfE27oXYynn1CmTh2OUzxOdiQTS/VYLg
6tFWMOsX4WMpTEZCaKAsigROJQeMO4sIzCQS9NzaIVrSiYY0Bzc2MPcYE64Q/T3uQED2w0Rmu6Fu
hTY9qLJxrmLOwJA9nAhCJehK/tVNv/fSFuJwtgkVYxcZ49s8HlHOPKYoUh1yQapNprCfiBK/4sRA
NjIzXzfwKrXTUoLXnyXIfIu2zYUe8qI2J0nZGgQeObYu3YtCbHsAt8tFqnDgoGKFmhBQ7xa6HOkf
CRc2STuBDnztQ+1DNaRp66s9sGQspBANmZ6mKXg7RoS6zdFfSHgHGJgQmxjiX2GM30YhjKRE+9aM
NneMkXK/DjWJ6yYlRB28oCrfRZasQpUzvYSUU0eyOUpMXX2n4PKXDOXy1Cd0rVUa9xNRRYmq/AHY
l3lIZTBQaoonJ4W+vGETUSP2VJXGvpXshA6XVhnHvan0FuOAuHRBzTXQU9qXWKnAUbcnKeJoK2rh
NGn5GKc5diTjCBjTmwvGz0Nrk+pLkcIx0nA3kDgOtXO+GkjYS/E1KfZnmc2xh5Ct5DDt7sx8eDWb
4ROS6H6eJtdQlbdijHRoyQOIXswX/ljr8EmG3KUPIpfivk/Mu66xsGXE2aW3OhoolUwj236N9ZZE
+0x78Ns/nZBBdcMQJUGMxB3Z9L0xzC+pLs5CMTh1g5Y8J/oYtWzelMw6+iIfvDCSbwkceVR7UjHt
Lt8G4fQn9PUeLaB5R0OFAJfYh9k8v1j2H8uQEImoC4sva0e3bWMG2AwwwdcFXqwW3gTFlphzp687
+g3hTirzS54+gs2zaXb6e45Jty5DbTPGCjOxXmFTNco3kmpornVsAoCdFP3QLpANbndoTnJzM1Ty
i5SmtFo6deePMPdGnzC8FAxaZXZu0LefYYX0XtcOjC+aPGWAMZiOzqiS2ddwIycHRtI61OGUlKrI
dpWiN/ga8hBSW3J9tLl5pSmuZcVfkxm+hPQpp6nLXKmHDRjb6nQwp+dCROnGV3epoCGd40PFgxps
DHJgCtG9JHmwVKiZ+fsx/zXbqF1uCPRKaoVKK3l10i7GRDoZyeM4cvfWSfXelgNDjt5oaRM2tIdD
QqJt04ah/FX6ZGQkYXltg3CrESSytafxVCbqRyph2A1jyO8Lb6hqP1EkPdIQL7YSGhWn4ozf2JLJ
3NDmVBqG5ppPWxsK8DRRbkfPVXl+EkBnK7AFVjgRUrpacYP3L/WphUTRV+GnZ9mUgJrHJclCvk7r
KWr2IYANB9GS6dSF+jVoYKfSR8Uw811QKG+mIu3NeaR+YqPm0cqvogB1Cq/7C97MOyPqYVup4XUG
OQzZN0lc0mChEMw3dUiE6+3I3ZRTEcNh/o4kBul3/02+5dW3iViOuEYpBJ1nvflkK+NpqoGRwJkj
S16rb/pavOf8s0Ci3EWJre6kJXI5LKdzqstQ36O820YR8zSZsX9ZDk+co8hAENUvl0NjUwfTjvfR
Be8CwLfhgVihx0RRJY8ErN0TRlLfGSof9dCXPT5XlvZMbfvBzDpGmwhT9RnFGdHVWCdOaWIzTeUS
5WsMeDk3EdlS661q5DWvsqG+VQpaqgzNBAXbPwU7z8kH7U5KE0qGQnvp6VsqwdB7pP8sPBU7OIe6
eAhmY6+kDNBFQCgfVydGAJD2mMNaKuzWqtMQGkMSpmB1a4fBXfmXC69P52fAWTmG/V0qmKkZNX6a
eCAWRcgvYU1Qw6QW5EENDwBI0y0artvY7M+0FTD6SelVpEHrMQk8Dwu5ddLulfcgt97NrnlqZA7M
RH8i++JeNXJPBOQUEgEMBZwg2enY1Jwt2LpQiO8bTX7pWv1DMnvqyijdGo3sulimGBNz/zfnSMMx
0R+q7ppUcMC5ACCDW+DNyqu/TF4tKTjPkApBap8T1Zgp3DWfZTVuK1N6SokkdsxQG9yhYOAt66gZ
fI4WRjFdXthYxYXs6CI9Fn77kQssFGE3A6VE/lR392YqTlpmNK4qdYypcuT3MoDqMZYkTyz5vJ2t
bLCCE0UfF59hFu4BVxzrKNzKif4VWjV1qpouIEmqRClGO3Uqr4lBoGhdpYeyJzK1k8sNqvD3RGmQ
i6okdOvRJk5oPMct+jc/Bxysb/gJpy68MaMckfBwziUFvpOhhA6mR3/Q/vgtFgrf/55z6UElSmg0
ivBBSt5gJub6rLpSIKPGGtTrBHvM01rl0+zag2pH98VAZx0H4FfrLzs7TN8mpX9OcnzVpC1Avyr4
m6PhOiXDpYiR5/nBO0OId4JVQ8cs+q1eTm9dufjyZG7kUmajCJwL2OMqajvG5kulctzRxQs9baI0
K0cqAfAq1YTwzdZJpEia/JylxCkV+p/MGgQddOl1DoazXIGQtvOLyiVcmNauLQrLzQYgd3m7iYbo
JUpr4X5Xevmpa+mHX5ZoLdXiLoPW2JoZFxejJm1Jb8HjneZ82Pjkx6NywqutlCd8Rveq1CNOx/mL
y2I/DWAJQ7JB41imqNflPUcjmvNZaJ5MTxUGV4AXJB9c2W3nMSYpMUq2c2CecFC+G6J6S+f5pofz
RVvNuHCGPBsJtDap8+y8QINpBTu1jl1z6BAcS6RFxfMV89IRau28q3Rto4M34P6jkEeZupbK2dXP
cr8n0wGKPjLw0eqArPNHlZr9ZzQp3pjUUxyNER1HcX7R0qdOJB4Bqrd12L6EPS3w5RCcJyKmEJbI
28DgQME/cZ1Tf0dF/MU32yuV2xsfUD6zBHxoaaVsSCE6pSK7b0P1NRsNwUQvZFiLn8qyoTyJlhtj
Ht2vUoFApihD8bjcMxu7J1T7pWzjT2a/D7hA2wPYfDKVZ9/D9/Kil+e69F8ZHqDHCBmi+BTqzxKN
nFohbKWb9GRjZeoelRFlvXjSGDJUAfmQ0rkwS+nKXPN5zKjtzp25JS879wrdGJjTj/Y2m0HRzCJN
9nl9yQuJBgEfsLES6ZN5rzPhhRCRb+3HWcI3mYGsJCQrGK3g2EcDk0bICfT2JbeMdWKLJ303NZly
lFI6WBVOBDoRJhM1K5SxZyi7abKrA/a4yKknMphGRcv+SFMDNN5Mmt368mcZGPqY87JJfc/EwgGI
v1S5V7WEjZtZQZbBkv40vlgiAsZNgIVhjpNb2dOhMLGkY3J6M6gjKwL9qal10p6/ZzsrDFQ74VPp
A2LP1OZpTutm1zNCrwfuYX1NATJq78kXfu/adHF2cfeZpeEglN7emf63SWanO6XKOzoy7jUNcrdY
FgE5x+mr1AFULTSG9sag/PVzi5OGEXbm+x9aLDqXEpHlgQ0QtgbEWc75mwwuS1Z1jIZlyBZKp9BE
w+ebn6GtfvYN8u2Ji7Df+QdIzADSqVi1tvpsJ0C/9W05SZdq+bpo6cBoBvKpAfK9bT3BzwN7mJMs
MeduP8XnWTb+ZOVNGYveidPhPg/oPqeWdahLQUnTvElU3OSm9VWPOhD/oLqd9PQuXloHtpRRNhzr
k5CDwW1qjTPCJgUeV9mRfIzcq4JqpIffegyuB05r7ZD3gkAdndnbXgtCAWwCZYdsQCRQzBImaqKZ
EBqDehPr5U0d9y9jtgQtjnG/87Xse4jm5tJC2ggob8s6M2UtsLnBThr9AU3b2KH8Ek3mxQ6+1Uaj
J1uTh2Yx4SwjK+fyGN9nw5OvRdCFLOZoYaAFDhZrZ2xhOYzF6Fp2zNzZ1AeHnuoujmTlObG5WsOO
ZXZLiWXMyIdSopPoqL4Yvbgyx34w5Oy5yax0I9UiQmgRvMAYwcJuqTvcTLKL0IPL4CI6NIkdonJI
kapzl7Lnplcxq6v8j9Wl2zpLBEPqSbIjyJR3qSeNXthWtoz3GSd/NlCq9HuaKyBUsLjTcR/akTmc
RO6SlaeWmxiGgqOpf1BSgICyBvKlL0pkVRSs9PIriSvYL/mwTyfqzEqq2wdVHNqs7ZwpoDHVzBSf
TDN57yjycbcpJCdH9NCkRXgI4n4ZQKuvOhYXh2plAO5krG/lLKOxouofxdJ68t8qKiyukkiMXdtz
Q80SmWx9DLAGdgxG7nyDozIvKHZ2Mr6T/trjr3PRqJQbO9ehpE+0PYwlsaarqPhFczfQL+OAgYyQ
7OoQSgXDO2esk+6uIjPda4g3WoD8J+ryl0Cv3LSjbjNC1FAGypqMpcpD3FcQP7gjhJXw3aqL5Es7
yNuMMaUzmTino5nEciHf2KXQdkLuqi2EyMNcxaZjJPkmVAlsmQNuDkEgmtNAvT2xELjHyfhk5IhM
5faRrhn//3xG+kNF1o+a+JgWlNWZt8KpjQ2iV/otLAYoElUenVuT/mlVU7QvtVHCFAsPMrWzzdxq
3IyH5gVEzybXl/FngTVu7g96wpU0jYqn3Ji1vakWqJlFMR1Fs/SEauQ0xG+g4TOTmnFtSp443o2N
CDkspEFgwG4oBHKiMc0y9KcsrTPXVHLfBbmSo+XE9VrGLpFtOQCo5ZS8SUe+Ipk4hbW01l0hxJKn
UJ11ET+3BvvWV1pjH0cJAiZOe2w+T7XBX1zpfCV+IioxgcFljZaMYfXPuq0jLE6yM6jP8RQU/4ex
81qOG8nW9atM9PXBbHizY/dclDcsQ9/SDYISKXiX8Hj68yGpFiXNnB0ngoFAGmQVq1CJzLV+c6sS
QuGOyhc+38o6TGrkvmvBdo/X1spxg9FIR9aZVZZDrmdtu2WxjINuZ7Jxx144w2K1NfMtyWIDjZiN
152KEPMWuLIvqm02d5nur7t4fDZ6WJed0z3WPlxPYEBim2NEwxTdXIZoopPyzcQliLBO8KU07Hbl
uO0hIIdK4NDTEUYJRsLmdvmKfjMf0RhfO7VVMJ92YcB0LrYbOcSEqgRPqxOh0zEbaXHYzLmTLR+5
NX5IsP7Lkzk2TDdDru8RKikmlhUW95xZaq9DYL2o+rdumF6RnsHcAqFwq7pOta2ijOMTh/ZfEN/i
alO3N2oKg4KUIeo1NSQT4h5K3517csw2Lj5x2K3rUPnkCdNdt5rAcC1KihOZP2edTi7ueCY5HdJe
S1VjpcM+B3IvK1b2tVuEfcwlmhjJisf2Pjb88WD7KrkNtj5mDiTHCYpho6AFDw75vlFSdSPcKxoX
LAzV8akbtN1Uq0SFB/HYdGRE7L5Z6kFeL4fe01gophPvPjiFdfMptUmRGd/0Lrq67PbZBPNU7LoB
qBHbgXYgAR16Cmv2nYA3fgnwI1EKzKwxd1r1tfIqiu6TEeDrlfqnpAVbabavvUtAv4wJwYOufGgI
CuD35qH7m9sEP4zHzmd7GKPesIag86LM7LXQGY+Dg3VBFse3ilminm+N3HJTWSwKoCgrrWPP58ya
+HWZv6lG/6XpVFYsdr/TmHu2s+h2X6RfwG7gXon6Kfledsa6I+74j2LuqjAm/GKl2xAJXMCGq0SJ
d5mKobPwjWtVe/GhqLm3jWoV8CEvxtIDHkgSXKs8ax02fX8u3bUBenblDiZuG+3LOBYXnrAxq2Bj
YZbQ50SRgwMpN2M8E3Yb9h2YtgGQn8rXGJIVW4X4Xlc9fxlWhF7Dwoo4I3CSBkV7yW2YucpXYu39
ZyXYkX1VkXYyz11Nmm0a8q+OM2uzmGyNRA2wruNb0dRpG3hTfYnmg0X0LQNJe5BVdlphZUTkoUxs
/tt6tqDxh10G/BFMrs5cirG6q3io+ItuXJUV87Bfag9xG8XcB+pzjbzEStN1ZxkYO9e2rZU5ec9B
FJqw3IhpF3XWr4XPRibr4UHECzEU1b4a6ofOKaetHhvRuhPpeQAyRu6Y7Jwh0mrLjwdjY7dN0BEe
yNWSiWMJxxwLSx+ZCqLDa0PU7bkr3bs05wPNp3SRlZo4N15T4uG9cXnouyWaLA3pDVTHLsIfCfIT
ZmzC4UvfaqiIO6Tl41Z7MmyQhWX9uaxQcoHRxVIoW3vCuWRkxFblZNZLFq1rH+pgR4oVzZzZaKN/
i8W48u2uwb7wkIh22CD8DXLRP3tTcAps9ipsyzaJXobLXkmIx2j9QcN/gEXO8MaUi3iU4141Q9xW
bUIYxg6e0pH8p8lzKUBBWijjtwH/4Ng3tHNkGd2qybNgo6Q4I1Sa+82xwGhmzdPQdP7CRAZ56Yzq
0qlH5mdjejUHdycMbLLjb47NDTpl6ddqgFurOg1rPwUTo3wMjr1RPooEMEXDzaXXD/A4jp4A4RP4
4dqPBCoerb5wPPPrzDhhIY46Se3pxtLXnRsd5HVK/mXdBfbeA/JzgKj4qM0240GpkG0v+AAc87VO
IVvCIyoIvm4G30XUJk4fPJs8te7gUYQWyMEuxktnkD2wTP9TeAWBwqyy9Ptp3epA9ztxGtsk3QLL
2I+df8EuBOoLsYhEG4DqOIwZjONzlltvYhpOptleWKUiWxweE58e3J0KgKB6k5gtd/e8OiOPcrHj
0GQ5W2dEToxdZTV7bcAHPRvulXHSTi1YIB0c8KaIdplgidt4xpueGO0it+tnpWgm4lwJDwM+Nx1m
ZgXoSbjhsSGXRsztRTeb5kbDLDYO3XGjNI23qqdi6Zkhd0t0m6LMsAyY6wuxRVZpD2aSR3mi6vD7
y8+pjZ2YPxg4TitvgdW+JGbypRHhxN2vb/uK78WMMC/Eb31jT/XnwCAIGccznT4mg2bg8aQXbrA0
kSgjwkDG1uJj7kS3AfjEDHuIm/iR7//O+SJK4a0C4gWEaQn61566UHq2VVbwNtTDXa07b2XaPLtj
fU8Wwl/qsYJOvoNxloeiVOWzHTC1Gb1DHlXBNdg2gWRjeeAu2myq2PKrZJ0d3zgilPZF83t3WeXg
xOZsVt5Az2enlq6w3dl3g434w2E0xq3DLygPim3GxO3byl9GG31D3Cwn8lwN20IF1gb9PRRvuVM/
4zNFNDovLpW50XyenMzpqCt7u8zsUD/Ov+iJCzZ9WLduBKRONUt8GeCdlrP9jDICsPO1V0d/I6Hp
rsPJOw1A0la5hjQC0OuoUsH0euFhsCZtEUfhqSwUXCuN7MaGrZbkVbZtRktdA5uzWF30yza3t1o/
BKiNlRUWLNWdzsAorPHzT8yDYFMawOjE3TGEeO1VDTP8dizjt7CoZtGpZm/kCv83rpymTRSH5S2b
sNkDbeyftCn0jkQ2lkON97hrRdp6cPKHsBRXo8UIAplq3ka06jOwri7Rcvje1slO2ApVpMuX0ahi
XGUkN2jq3QL/RvRvKMlYDSQxBsydQE5tq0Yp1315aSZVO+ZZt+lzJVhVCYuyst4Vuca6lZhwlEd8
e0O+dsPpFGVMQH5Y5Wu1bA6Bi3F7oGK7AOJI85R67aUKdOXur3QQa9HVLAGa4KpoLPr7vHgNSOhV
MWaUXqBEK2XUX+ymuphqs8u8dFw3GuvdtEls4kEGZKEURRa/vzaB8aU0j4HBrIlPoEM67JsHxqEw
LWjunfeGR8oLwS+zcp/IoGwHbODgtBwNNqVhwDJiCPQLhJVL2KuXqG9Be2j7MkizjUZ4wM7s66B7
M5SH5WhZYaQ4gnUthf5cD9EDCEuWo+hQWU0HUSO3z/lk3PtGfGcyp2xcp90mYtp6pXbweZJDFl22
BQkyrCnXcUw0EsfOOBILvRqMFTBKSm7AYqcEF1NnRM3hckdFuB07beM0DasSgo0engWLUklvzEG8
+nH3mtTkKuJpoVV3adW2/Gig/PnFX3pov0aD9dZ2BXr9+spQ03KL+D35shFhhYpdux1+ISRLwr7M
BcEz5WIU00NoOU+xM+xU3dhXIUtVpdFvkN+B7mGC0Wl5IFq12y5uvmmmsq7UkgcG0hCdZ26siies
2n8RObKByRfTMPFhS/YEdW9th0hc2hTPk++txDiZ27DRHj18WKvK+xS2MyI+Cm+UHiAFQDtcILLh
xsrwPS10AtyZ+6ii4tb6xQXBow7kVXdfdcRimgAybOHYJ4hjGNr55V0GkWHhTeNN3nqraLJwUaIL
GZMbA50U0qzuxnLFnWFlL6LGq0xRHbT2AaSp3YNnEl42PGgFlnvfNxoLNmvFlEsGGo0EYLjmY4JB
J3QT5MUsQ7zkartSQKlWuIYOkX6xNQfPUHQDY2Lubenv5kceeYHnKU+shRnmcNOh+viVdVsZ9dkS
g7sk18i2G9O6hVIZ17S163UOpqd3QT4OzVFvyQYHpFOE8hUlB6weia0ueoGCJLhU3eGr7cmXp6nG
vtTZE4Jnboy0kufatG219ilTCYGhijQz0rcKxO7as1mUsFDsYavMaUD0pCJkJ9RgJDjA6tevP1eu
tmmFedM6DnooJc6QCXM2ghZOQUCzbU59aTYnrYjaEwGIibRer+yAj/SLWimHfVab5V1sKskd2+r5
XFYUNfxHdIp4bNo+WpB+GGhLYan19nszHZWhW2NrWF1kFXAA8hCW+eljkLgPYuZxd1hbU13eEYep
7oCL3Zcq4h2yysDe9Vx56u69w9wrxcB0w7sNVx8DEUiHpd/ryl72A2w93A4V9vXzqPIAt2QXQqgk
bc07k3W1XTdLEHYWMi5/16WRu9QQ9bnIHmh3jaBdYgLaVtJfzKH7fmBvd+uaeX/4rd5kbYCUTk9C
6+/+WmWjYmHekCfVzx/VKdZq5wCEkRxU1qfFiPVUaF3Zi2xKvfKvMZ6eD5UPcKoo++Ygi7ZXJLMH
3LSOhrh98ESQHvWKWGIe9C1Pjsa9xQNhmUK/aZa5M5x6lclXXjoKr14GgPX2shinXryF2GCu3gcO
/P4Gr0KCZvPLihTVuUR77ypfyvXKZ7Iu5km+Uh9h2Tj5bkBAgu59W2U7ttPKUhYjmKen3tMfs0rh
fajqxai0+l6Oo3EloQxR3ciBrBxQX5V7/ka2NrG1HMH0wqpJi1t5sNJKbBLBTwuprDBctnaB1kWf
1UvZDKK5uOUFo53Ag5lZfO6TRVMI6oqk1sc4ST0O7AfyLUEKfdM0RnQhxB5uin5Ir6TgZ+RAWd4i
UeesiiDq7hIkNVc1qgr3o6jspQ/75oG1l1gGvZ0+NUTf+N1Z/XM4oWfnpJbzVz5Y+SJV2uKzKco3
TGWhS4r82e3i7OtQ5tAGY+M1nwCyp27xrRlYUWTkVMhwFMtOLZk4JvXqD6xoFuKGaBWQ3AwVGtOO
gR9gTcxyp6P3VGxDciFvJCKORjNVr6lwbh0Q/l+iPv7k5qF4UdkTsHqrvU86udtFEqfjJioDrFE8
rbrFTB5dzdRhCpoNl2VdkJRQKieFxU9XVbeyQQs0h0nCL9eyKBtERHAoDlKF5Q5Dvfcrg2FtAzFb
yWIzD1A4urvuBhdFvR+vgddzAXyaPJrVV0W4nISjbhRDQ4V47iPH98gJbofK6t7fqmzIa7/d5jU5
LdlFjj8oKjj/LiTfX1Tg2WCk76YuwS6SFOgFt6Bs11ZWjCVoGZ74mSnrRhnie0QMoqXQrOZzlipn
3Sr7gBzx7eT64bcqs14AeHvPva27WCA30GZ7JyWq4lVHJS+Mo6P37obNa8fvP9PJixvdX73f/WUV
SLmE1hr2AF/QlEy3uVPanwZbL5ZB0E93nhYVG8/OkNvJ6u4Aut/d4trsX7A1rVdGlahPIApjBJPC
a6Umd/mk62ejzBBaMOye1AS5wDYJqzM3DomioEjOCVunrYHWwilJzHTbVqikpDkJrizpx1NiGc3W
yEEV5CbJ/9bUspPWjvoWZZvgpHm6veWH4twkCUSAggmXX9khB3SyLaH27wwrDm9ZjbCk0xz7a5Ae
0JWwXxv24Yu6CcY72TWyJoWozN9dh67+rasBzflOxeN72zUWs2+b3IOeim/wPtv2PtqmqC0TzpB1
BDy3XVX24brHLnRVCpWsn9/fZnqNs3LsT2s9mvpbecBe1lkayElsZFGb+2kdTNzAKK1tydSGcXdM
LBtVn2CvR9Xwfl0YE1R2dV8cSIK/Trj5IVRFpB+s/7UpPWRv4CmxG3R3BS4qYCx7yMDwEm4NVIVX
gHaGtazrC9e/ZXUPRh/FTXJC9JN1Tm+s+hF5JlnqQz87I1G2kyU5EPw0bxfjngecmTHkwTItH+Nm
fkMfdeA5BalcW9+3P/qR/1jpSNtdZFXpuTmSbmJXCCzUhzRtVqreg64ggNJslNjku8MOMlzDRoSP
qUwJsSy9vjg8FgACzJXEJpPle7muBAJ8xHHfe8oiwvmEmubDxxCyobCC5mKTUkdz2kUGpq8vmj+q
Oxm4z5WUN8GN+f+oDCxb3SkaIX55oewoD7IBHirp4PniaSqBjyeevQ/mDWgVCuPcEf+5BFkFrAXV
wM9EDWuSPFZx1UuEKqwJPk7RknA0nPwt1wvvNgog3ngV8XRZnznePXIf6r03L3erClqMErb0z4tj
UaIKZY24TftjXq1lfRuyI+rb8pksjoM40YC9akzqMrOwnNXCXjnWDnfTQp42I86l+dAhZW4pR1kl
4oRWWX4/lbUf7Z0HcS3NlG+/1cvib3WW7mr7rErWvUsMFd+r8Rjq4/eDqta3Ucv/OpngxbPQsf7S
YsgHapmUn0navVpmab8oTv7UaFqzN23D3LpaHK69zED1Aw34J7PQSJ/B8Mh1l/k00NBlEmn0jOMl
psZMmKAylHVtjEcXlS1/jI0VqHDmv3w4j1WVvY0lop5trf8VWLUKgrRw2bH3yqF/3ulah6yoSup+
ofZGsPOznK11A7XL1bOX0tM+4U+u3CGYXRxzHZnByJkAJAztpsrK9LlTSaKNSqptFChcn21/yQDZ
un3uRFAetEqkGxWC2L5og+zJHcc9wcj8ReuNAtaT7x+zsIvvfDP4Jl9u0l2+wWooLk6RdWc/IMsw
zBfM7wMEJTmtGGxgbgfmFjnJLzGSpCd5MPKhPVVmC7zWcpE4UNilVwAkT4YemcNC9oHLOZ8C04YD
Zx6/F38MIbtnZfmcZWmx+xg6NYAFm0rXrNsKasAwTHt0W7yzLOUJBDSnQ/ZeFmMBigV46r5367ND
QrDZ10RAQIep0bKoFPE8duRV49ysPjkTeetoSOuXIs2egXn0X7FoPrWsR9/qzoaSlQc42BfTonCh
CSwUNvJzONoL4LdkAwgZNzBnun0GT7yBpzyLyxVOhcKcrpWLCGvprSx+NCSpkuGDDM6yI9x9iZ6U
DhtxA0HqG9cOK29Tl0B8+8Gu96HRHmRJHmQXa+4ni9XMLjL7gHhZ49xGg6rscxdeVwZLnV16h4iC
DvlqFc3Nso9QfHWZpsREhWXRh8fqV7b0yuH9El1Ll0IPrMt7Z76ns4azhCUs5xbCEIP8eI3363s/
E9xZvEYNpOA4lE2/WTbgsO+CJMvv/HnLEakCrM6POrdum1VCCAzoDpJwMFf0q1Bd96bSY3EDl+WZ
PbH1oEKrQm/Mvpa1g6RsDJ7c4Ua8kY0WqvYrcCDlTi3BCTadUW5zB7xr2hjBY+QXzrrsEEfQ4wEe
FfROzHM6qG5DZj9MKSgbrwiUtw35Nf8t71iSGqKxHjLGWgOQTW4GywhXZZxCIAIpcE80cz0w1tWw
DOt+Ej6BU0dnhwnJjr05ou6G2cQL2eoYZDrHxvFvSM8jMBpF6bmsbXF2QKyRQhfRl8rJDiKPrSdh
lA6cigA5kCmLnkuFAMLcwfn1SnKpNUF1N/wCXuT9SpsZa1mOtX4lt0TE3anShz6FoYSAZ3Qb+z66
UVpTkCJJnW0/2vox5hkBHCZryWjHxQ3zW7MdM9U5m3w+aydJjNsixf4uUhXnYZgli9DjXVSV6W7r
1p/GRTZ7MLTOqJ1IdaYELlHdmqtyEPyncj6892uEWeBtoXy/QrY044hDcm/6WBBCbifHvQaR2N7Z
RhvelzaaFRFCb2tZlAc6mI7d3rGyn1lACA99dJB1dNBMwoFEQPq977UmzrRdcLTzVJz6sM/WSZY2
T3oUf5VftWZ8i6w+fI25VwmmjxhdzNe4SBUdzfma1CGmIGKzfpqMOX3Q+29m/n5N7qXaQnez79dU
NriUJM2PUKq8o9aM3pGUJ/mtXichUcV5sEl4NgjcsGnKZdPvpyyCjZXSRpt0qLIWkwITHh+uuoua
/x6VZ3zUxwARhoWluhzzueLj0KQRBsCgXh8miLTrdsBxvY4G46bI9WQdWbHyDEn+0nMXvlpRdzXr
3niGt5CTFq//rauftRe5dDXD4Vp60feuv41qTioe60WVEEZ80UVuPKq+KB+C7qdC1L1ona2/t2je
Ty2/X1N6Zb+thQ8IZao6nMVrdeAZC+OfhKhqruVpoiEIEM2H0otRmHQvKrpdR5HM+zV5mqNBq+Cp
+mutLKMMLw6TQcjaG5VDbgVHKCPmNiVVfCArrxxkPcR3gqeyUssGF13kuTdJPy9fyF6trbXWTnao
Za08lYfKtciVOW28KFHO+N5ftoxa8Ln1RHgcmeevAT+NXToQmNOyKr/6uZZf5Rmr0KeGZOrho37w
A23nGiTu5aW/9gVt+r1vg3bvAo2DFtlhNzjJg4XQJ/dRZq6dKkO7pGnhfsvTjz71SLrj9z6y2VYt
xFo6jGUiYIbBg4L4+zHPG5X49HyqKyC+5Jk81AHPLuBJ4eKjrtPdsTp9lBN7SjZxho6ZvBiKI0pN
v41DuJIkTV3bTFcuObKfxmDh5CzzcVDB15RwtZDr67zoipBBfg3UML9W6ejAEfeNlTfq2c8Nu6ZD
wO+jtjQMZ0Wm1VjJC+UBaeX8Wu/E3FNW1D34MJslxxaeRobTzPNEuvGEGUK1kEWoTMW2NlBakkXd
hDKqwNW8kcXIjlY8IPWH0tP1a5KZD7K6j9BubUw85OIxH59rjVQvWwhnL1sVS73gpDndYpRt3tf5
9D60l5rtsY/bEj0lLiLjMa7RFWI/Or8tLUVNsLAU49zjq/Ss+ziT/Pu7Ned3yzIs3JBJGp4/3q0c
MuHdZjUCzRUs/a1UQs94XGyaIgAXPYulv6ujz3rqH8WqDmGieUBoZKtsmIaUmV2WUzX/lGppvpOl
MauOTJVQfFJt7cWsdaEFRtEVbbdhVRPPXg+1MwJlCrOlj1DBuWAphHWSb5F+EMhnyd7vFzpGCHa6
cmdfj+hqKXV0BW8WsLXobxP8L24QkD+2yuA+qzovP3oDrCPPu1Zd8ljP1bkHz0YkpNObNnGfh8aI
lwTioxvZ2tgxnhhj8hRooKcbE4udoVfcZwFpbJOLeNjIq3S9JxzZxvHZU1LvaYpv5Eu6SqfeoPRK
BnB+KT+OSeSKXNnK4piMnyZ8Z9GwqsuHOvDX8iW9htyYNuF83Xap/mTCGksi99SkBhkPVYVcjJHV
Cads59RXFrmXWLN9cKHm/TimJnJDP5oHBQzDxyXTNI1MokjsWzxaDQvWSdjdB2Hb3WO0ROgwBRzq
BxSRvMFAph9fPnporf/Yx0Z6kv1xPam3RgfRUhbFPOCcxZ3Hktf0IrOWaIp4W8+wtk07isuQw7dn
AQDUXij8WlVEMlvDDl7D2zbsilc8nDJwgsHsNWDCtp0aF6J/Hz9adv3FM5T8NfF14C929ZehW9W6
QZnwhmikfSonrcIDyXM+x0q1kl0rlzyf3qvu3ZTiDTeqEU8SS/R3U+l1C/l6NiTFtLOrF78EqqhU
A4sxJbGONaTKdRHZ7jPAgZPs2sT6p85V4SDqtsabIqIj/4fC76ulwz7q7/8hYQ/1/j8UGWsq+T8I
WEOPUV59Ab7bbfwqMTepmkw7wAHZSkfY41EWO5HkKz1U9Uezqb+3Tl5g/FRUE73akTTKNrCdyZMY
Svyk4pO+UkdVnAHD9/tKS+odssnoiCpRunLQzftrHLtnINDmN7c+1qkyvTUV0wQi5DGEcq6ePF+c
a+KZRYvgQm/kL31WhVv0sjLk79K+vCEyh2XUfPZbsUXkGZths1myD6B3VfUj7AhsoP0ms8+pZqz9
QYluSBu5y5S461rWV64OFgiic35jWMW6aHosI4KWKwwvwvjFG9z3Afq94Zi4ammzvZ7jqDemCRZ0
LlVxAIqnEON7YydCbS1EhyLB3CC7yFav04sjCQRU9GMSVCiBbVIRWCeT+ObJng+yGKa9fZwwl5Ql
WS97aBn5I5I+DsrUeQz1fb62L/A4Cq1sE+J6s5QC7DBdH0uE/u+jAMBkrYGzkELozlQ/2p6b3JNO
D9/ry9RZtppef0ZtA7Z594raOM8w4C+3QWn6uwDpoK0bpvl90pPkaBS1ezV6dYkAdPuiotq0QsZR
OyOdigNam0aboVLqJ6Fqj4FIeiR1MMoac+/ZivFQiTUnuWnLqscDxBhR7R+DK3sMyNh5cAutvL8x
9Ma+teaDqYNbtIrbMY7sWVGsPQHBPML/A2spzETs9YllxUf/tq6jjdqwZZN18rIuBIU/Rm22lUXZ
oEbiDdl66/DRzQFJ5dRFdoG8ad+mlV9f3E5ZfnRAWYalWTx+/RimNpxq20yQ+uRFsqFto2GVpKEP
5YKBZJ3W5ANm11G2l8Wu8O1NHpWgIVS8cbzAenbZ0h17DxCALNbjGK5RqlF3sugkxWNDuusKmcq/
h6G+qZvWei7HAAKbd6cNsXkidYEEf6B+A4albmNRsqWRdfIQRXl9A+cK2jJ91akwNv4kyn3T5Z/A
AkM993x9palufNePuXU19S8tsQWIM9hV7JExg/I6NxaiSO5UM1JXKtmhtax7b/DLT8aoa0dZQkrR
unr5F9ld1kSWpu5ZtP48TpwWKqiIRlkLp+sgkjb1pwAO1fsYbC6Aa1fTJ8gv7lJ4ZKZjUv/aPAFF
6L3ef5R8/70k56oBlYuPtu6X0o/r5CT3o6e8jpxTf6/35KrnCfBHz/fXm9tmwZ3/cJ03BKAfg34f
9GNygtmYnKzEv2uzsdshx5KcPurl2XtdNZAw60E20P2jOhfM9AtZrqfuaxoAzMef4eRnVnGSZ/JQ
VyOaKnraYiD2d4OvqdHwU9l0ol2hBtkh7vGhfB/mY4SuVsa1Fs/affP48iDHYlHQLf74x3/963++
Dv8dvBXXIh2DIv8HbMVrgZ5W/ecftvbHP8r36v3rn384oBs92zNd3VBVSKSWZtP+9eUuygN6a/8n
V5vQj4fS+6rGumV/HvwBvsK89epWomrURwtc9+MIAY1zuVkjLuYNF91OYIoDvfjkz0vmcF5GZ/OC
GprZg0fo75DItXaudx0PGOC1sos8uFnlLnMB3rdaKFHvsVDBJCDdBHFinsVkGe+HbNLOJlPrgdww
nzVqSeYZVH65VbSgXXz0kw3k3DDQLCIkk8uIoKiV76rc7U9Wng0neWb8OJt7oJySs4wDdxqyNTn5
urZvora4LSOgtL45/lTycnVvhd64+d8/ecv7/ZN3TMO2TdezDNfRDdf99ZOPrBEcXxA5rwIb15Ot
Z8W5b9X0jLvFfA57uya/MddUa2vEmQzYxoB0yHz4Xh0LD9nAqvZPCsnNVWaqFoI3Q33rRY5AQoG6
wbct4KRqF8Lq+7tctuJrlYoW95nwqQKuf4nIhj+p+lOaNO2jAWnqLgHLLWvdtolPmg/FUBZTjaTK
YCiI58/XWHAP1kFaC8j7rfUE1iJdTk6eHmVrXiQ/jT+UP42vGOq+bwVES1/D9dT3G8Q66u5E9Pl/
/6A9498+aFtTuc8d09WgfJnmrx906+YuC9YgfyMi0qMXw+cnP+Eg8/hQLaQsIPahlic/44/mvkAW
tc7zw3u/sG5hCqMjegjNSdwQ1oEPm3DDZfbYYpo5V3bujB+Wp75vzqeO/r1XadlvXcW6qwpKb49m
lbHu3GZ6aZrFWBMPnzCI2aiZ3u7bzHQfLF+7yvaMXQ4Rc72EyenbZ4G88bLu3OnFr5OHgRjzA3PA
bwOmwA/uVM8AaLgcUnRLJ2u4do4T3rR9eZIlRALH6/f67orPMwp8XZn7i85A+RGYi7HyzY8uXNqY
+fulumKK1cT6ZFfEoDxCpEOQsI+GO9WvHsZB0zB464gluc38vwTKX46zHltL/aSi/r8DLGS/F+0x
OudwWO8NF5OgqLAyDFO5+j+NOl8uDLQQ5K3xX79Mf7WcDr8W5SiiIGx+K/5r+1acX7K3+n/mq370
+vWafz0UGX//a5dT9FUUNUiC33v9Mi6v/v3drV6al18K67yJmvG2fRPj3Vvdps3f0/jc8/+38R9v
cpSHsXz7848X9LMIs2LOGn1t/vjeJKd922Ce//GcmF/ge+v8Ufz5BzYYhXh5Lf79mreXuvnzD0VT
9X+qpuF6TF42cXuXx0r/9r3J+6dqq6pjuJZuGZ7KK+Xon4V//mFq/1Q15jyuVD3V1VV+qTVUHZoM
+5+ep+keJgqWZTia6v3x97///Sn2/r3956cab+OX3zyxTAf9F8/zHJ5slskD7tffvJqFpeork3JM
BVEBTJZwXK9TcEo/zt7r4DwCICT+mi56eS57/Vvb4DcoBI7I9PzUPo8ni/IwS3YcdDfoN0HvXZuk
Nad13ae3Yec0Gwhs+SGpw5lpQWJ7iVo6slJzZTSL28pDOc5EjPdOxPSTCcwpbbJX+mvXn4b76PMx
kjwblKxYiLb/hP8Kymc/Xua3V+2Rlkt+av5P472/s1pxkH4Bcbf66JNr9bMaE5pR0galY9Ftaz8H
2zD14qCadqIucU2Fwy9r5cEBCvZzmRygOMiWCQiehjHOXl4tq2DTZgftQZ5/dJRFefjo+d59ftmf
XuA/Nf9WB0efsEFio8ECYNVWy/3HSPLM8BysJSp7E0YlyqlGUmGGO5/KQ/zjTBb1gTXxkjTM9+bW
QP5q8mrn/av8+BZ/+1JlMZffvxvo2CDjibJo7BIiBkyn8sATgmWQSXimgM+zjsOAu1bepPDzQyA2
pfreUdbJS96vk7e0ToRvA2/mLO/TUdbJZjSsjiRA4R7OL8KWFgx0hHbpT9fKU703r3br9IRj6Pf+
45jfkSy+DzoXWccNmnLuTdEezEhH2FKeygNc327fpi95FLcHSLBQbIkaNvwm/ja0l0V4+6ipKkax
RCe7PiD3EYqdPG1mlnFQBXstzHI4LmzaklnbWR7amlUrCjcCTf022jkuUc65MfrRQ038rZ6jTwjn
A1fzEsOL2AOphS/n32VDFMY6tfNPOovMgzxAXf5+ZqQqye/5IBvSaXyeWOCuEWQuD24QszXMUQAi
YZIs/P/L3JksuY1kWfRX+gdQ5piBLQnODMaokEIbmDJTwjzP+Po+7pGdoVR1dVlbb3qDwEQGCYA+
vPfuuZpgSc08+JzWPQqJ9gXixUBCkaV/WjWTx9le+DksM9IpvIkyZqLQgAu16kl2MHR39JHFgxP5
9r6xxZ36YiWzPtoK+fXwQ4KaStRq2uIelSJ4dI3iXqOA3QWmdkxxIxG7j4/vUqqAjA9sHaZcoIzl
14c7VZ3VplpY8oBay4rmzkM0QuYa+nXv1lRbG4j7oAHJa1QQyaFuqHtUVyEdeAbUmvpvyAiX42wB
x5R5F7zS53NKFGETlwseCFD8CiKg83SOkoZVUsg4TWcluBMKdc9IyVDOJrW2WdKOMMv759IViCXl
Ca0MnwJy+aHUPbG0Foe4zjiqXeoOfdyrcE9xS3nOw5VGPsuL17ojsfa+mcvPTBJTQ69WAWSCCFUk
Id4R8ukLXfvVn9HyT9Z6SptqPKySw62OqTVLN+Bw5vmRO96eNQU9l2v+XAPy1iT6vImp4Qc4+IfX
T1Cm+tjld5LhNyrVec1ZbZdr+qzjZbO3R3jKaGqQl6rVEI/cs1qTle08TNE1l8BmvcS0icwgGHJn
xePJkwsm5xUSfB5p24++CC3uzotcqLWPTW/1QR2v8Q+1CznCGwQ2LNwrJhqkM93uDNsSGHy03g16
1p/VrjjqkXs71XEm5F3Dkdl9fFmvlFHuj+1ZTnWNWaspAf+vb/j+NeF58dRJNHTd68ZJFFd0FM35
41uqTfV9a8SKZ8hh+9lrQxxK9WULByDZqm+uvi45cAkcV0u1o2pq7Eon45jKSzTM8I4GI812Pz2v
6umAz+sHpiMVX1Sz5khB5C9YLvxBo07P1A8fu8DQ3pqYX54BKv2cmnTxHwsSB8AA7YQooPyXldfA
JBLjA0wXoNooDs+W7LbVJnH7GGC23LZ1hHvVOqY7Xw0IBgmdVwtBZpjHphn3edJRVDeaflAbfR24
8pl35nA6U+aAUrgYp21bl/NZ7QvL5SsVqSkyDDul8p0FhLx101dCD6a4AHm6olIadHrHOSKZqdZc
L+IhxSZoPrXusz4tSMNKz6GmZe3OdVHMPA6i6c6+XIzzDJ5dzIhLhU7/nVFgcVYP+Ps2IPxwW8IK
YjqgB46CgKvb38obqRbr4vH7axZo2gbiz220uvqKlHQEyyufZwKXBbBiqmGYxtPjcfnUw63WPjb7
FgxAJaZh58H6chGcndUiivTP9oh0b5XYdSGbTrVwFV39r31qEz4Eygm1qs5RL/nYVPtMqhzg7zgX
tUVin7ZZnfe+qvb+9D7vqx4gduqulqOzwGVuu+ZqlEV3xv2lPZM7s09UjlWGMwaA6KwA2YQZjFoU
bSubbCqO31mgUAm5HEr2ciDV6SWthiX5Ce+r6jiNyj3I6nTDjAoxmOxaJtnJtFRNZ9AQWFU71aKW
h9UaRbwunYZ83D5eozbHR3Owk/c3UYfUXvVGiyPdEDID2AS1JzVDE7kNEpGu9693IoTUgJO2y0kO
UKL3w5Uaz6gzYzX6lKdj64LDglxkhTR0+NhWJ35svh8u5A/mfVW9KFe/mI/3VOd/bL4f/uW/pR+v
sf20IrtUv38C9bqfPuX7ie/v4TaYeEcI+7ZtRqcP9JfWppvo9NR2aFgj2r++e9+nDgzyqFpTi9Wj
d1Inq7WP16rNYW3iM+U9agM7XTpWtSpsB9GKOhnBNnvV6vvej/f5+Ff0iGILDZH67r/+38e/V2sf
J//0jh/v9ctH/OUlH+fNCS2FlxwN+WPV5c9WLda/1n7ZNJcC4Po8QSCTpxiyb2vkaONjYdkFtu32
8ofaJQYKnAh5MjT7OOWXTXXgX+6rqhjg3JCJjTrPVOOFX97r/b/8t8eH0Yag4TTWn5/4ry+qPrv6
Fp1qpNTq+7eS56jDrZnSfH181Y9zbD2yT2NzpFDFPE5JAz5Kvkgu1MWTHoDQ7vWp2GuZ84xFawcQ
eRiDSg3yinG8i6PC3Sv/CVuOzVw15FPbH4v3nW2pwztrGoOOSY4LP46b8pXvb6neRG2rw+871Tak
4Xmnl1CQPbC3sadN23oSVKJOrX/ukVoDp6BWpWmTCiFFGu0suzVXYq6uC19Dw2FLdXuztU7PmHEF
7tJ0xxE2fiBpDbRX/JYsOWwb1FgSwA5XIo75/l7bgi/VBbK7wbfOPqC1s1qLUQq8r2FP7h6Y6lP6
TO/TydGFr0ZVaenUMDmNlpx0lIgtBcEG7X+hRnxzwtw/LnOGXInsvyO5UDsdDerIaAAcqlz9yYh9
yoNFNANlir0z3uTLYRw8+4y61T4PFp4nSQ8uKEKmCd6wp7VlrRi7U5oyZmhFKc69XExuuJ4hBlFR
Vtm/WYMYzqOcEn0s1D6HEUJg6iaZIK8jO4uibFd1pkZHscYUEjk2kIT0y0o+eFeo7tiTPbFadKs9
4vD6WdAEc4/llcCzj68pL4xaUwt1IJfWPNSflHAQHNzI1cLI4yP20ftQtY3KRCRFAEDnIZvm91W1
V5TJDaisv1dWPehFJEEp4ftG7XL89WSUNn+a96gj6g0Az9cmN4MIUf/Tovj7pjqq9iVg+YCxznZQ
ls2fNkEA/UvuLyUjat/HAbU2y0vlzwAvMjmaV/dXrX0sRvkMqHuu9qnNXpdBn4/t97V1eIzXZdhn
77MF+YbqgHqxel0SubfeIc2nLFuUHQtjw/LdwUVtaqqLjNVkj5xneW502fF+nBonuDeE1JVsfzop
N5NDkvS7eGSq6mO81R3xFhjPnpvjpWPIklQYk8x6nQSDrJp4/oTKMKBedbiqxdDgXNAPoLTEDFks
0hl0qMVQEIfaUCQRwHap3xvwd2+XjzYMd5WZQtchgdaNkV8OsIOK7ulsyimaLhcfm8NqwZT+2FZr
6hx1ttqkkC1/j+P/r4K1/5c47N/Cu/8q6vv/MFhrAOQjvPqvo7W379N/vFVt9nO09s8X/RmudfV/
eDa+pq5n6S5VVS7h0j/Dta7/D5eArHAIkur8MTj0X+Fam3Ct7dloBVzdJDJr/BWutcQ/ANqbtq+b
wrN9kzf8X4Rr9b8nIW3cPtFAuLZp2hQHegSI/x6tJd/YwJ2JqtMiovx+FHn/FEq4KNSJCRhCsOo4
Ai54zQ9R+ANOLRyXfPLekwF/ywX8nArVZR7oIxX6/ik8X5exY66F/mtCbuwEjbCnl6cy95s9dqrP
o49v6LjoqF3g2yxFe9dC9BpjA3swsIuR3f9Y5jo+xDaDcXw+2n+TnTXcf/5IlrCAwZC/MnzT++XC
tJppuLUnyhMk0JHgBVk3Maw6dffuH0Wfiod8Hqjf7ZCfmdFvlu1WUAwcB3Q5vDpbewpLki8DfhoH
07ZDGf2AQ+mjTioFvmGu0KZDjVx0y/Qx2nlYPwWV2x7BWBwnQw/PWjR/+unJ/G/yzSqf/MtFtoXL
0+bxQHn6r4H5RsNDFYOJ8iTo4mHAzToYhKrd1Um4NWvfOiLxSQ5dNhtHvbYOGRi+ztw6VV9fvbl8
SZA63iOa+RxC/Nn9m8/Go/7rA2DzoJtUrMsfiXzef86F912ftgx8ilMfTQgOHJpAkZ+ADyyHiOT5
pvPjaruYzZvtDz2jd6OgZqw55U48b80wW+8L7T6iWf93n+ufHkxH50codUKOL7hRv+ToU6HNtdG1
/tECPN2XqPHEAH9LW1r0Z+W1Z3KPaMTfrXqZHoxoeq2LqQINAt5sBb6Br1H8bx5MW+ZP/nYbXVtI
nrvto1Pz8U77+6VaOhhJUThTRZHq097GmvbitAWiak+78/OkfZZSScOMHpspT19KmfOzZyYplpPs
i3acNyKs51uJtHBTIa8Ixjm3EAIQ/K9W8blFKAoYrb2jgn6F2KgR7MusF4f84NUZxdmSRfp62t7p
833q2fZp1oCxrzWh82TWdos3k10NcXaXVFZgTHhPVQgVcBvbtHV3ss3qLe57YzPjgrnJU/1oah0J
91bbU+u93BDsImz6kaSNsRMx0LTZrcfAtYg59/hA7hy/RZCNnQNzduDKi+G9/M9PokHS858vsI56
Sed3T67M+DVpXRY+UWXohUdjGnALlAUBUXhBvA1AKzVb4pFQXjNM2h8o2bjNpbVe1qwsH1IKMbSB
cmriEBkwFi26+GP7vS3cZQ/XldwCKLEY98t5wSGWYU54iUFv1k0qhx+4QzujEdiONQUOrl5vYU+Z
Uez523w2ukMFwOg8GdZD5hkv/hKPp7hzxU1rWai1zI+ic+8MD6PvYFEZLw5Fqnp8rxZ5jOV96FWn
qdLDHdLyi9uVT9zG4Zb383zselt/Ga1yeYzD+3njUtnZF/qB4kf9ZYV8knVtfA/5iyTcwpyEh2cF
LBqg+82BiRTAmQSCcV2voy2Wv82eLEl5qpGqWdaa3fV+nd3BclwGowzmWY/uGAQje12H/EQHFwhn
SPf8uJMthNrsGC+ddXUmKPTXTK/6q+Px6YHSwl1Num1hRNFjkX5etG440rXBMdXX5VK2o37Dls3A
zezmuOLBsxstGOvWC3Sj9K9T3LQny67ccy6ou9erWj/RsadBLwoMdK2luujeADoMS8PrAFg+7anB
1WJrppKyRryIo3EGL68cx08gA72zukf4BLTbhsBl4DKn2JumeKNeRT9HDfEDJuD2Ne2xMii0GzOW
cudquXulVz35jZs8Mkq9FH1hXmM9Sx5DbUweReqTaBLNjYxIA/ui0Z+H0g1pmfEecWZgQYYTXQE5
U1bplcttwhYnMKxl3gz5cjXcFEhGZIH6cxJkgiZJl6HuvyZ9VF67WceI3B86iJlYZWQ2mQHXm7YE
C9YAPlKx80bLkDC9FFQLi24RONlN8S1bXVyrdewJ4kqnmfXmp3SiOAM+U3I/U96xT4kwbAFkJ3Cm
2vyEznl9qErsCEIH7VySJqdmGb7NbbM8DIVGQURfvPpZdlmH3jziJ2Y+WaLRqPqyGG+wZVripVxn
LrJe+fcL+Ben7vyzna+nIfLde7XA4iM5+V4eb9Tm6pfe+4HM5nv0wD53ah8FhjgIrPV8KIxqvaqT
yZ0ngU38HGEoDiqFK8ZtHXXRYysXebECCgXMzZSTTeoxOWDGYLpa56B2WQjbIjTj584k+SN8j4Cl
kUVwlmP3EGG9s6WB0bB1YSFS+4yh4noT8ozYE8Mx95jOmvWd25nOg1r0BCWw4V1+V1tF661Y8yQY
xeq0zR1Y/zGJ82e1mMfwzaPOZy/ZPht0eDPA6xScottDZyYbdV7npn7wczAp9uz3zxG+C3Sw6xUH
h3M6mP6rnghoLFM3PZs40uhV9FrjdXmEpLMciWGT7nM6arqGmjin32m3ocsGyGGo/Mmy1m8eBM3E
+WNKsuRTv/AQC0RxsEFfIRf6SAEL94TumflMYwG9wG8mrwb/oYWH5BpfvcIcH8AqYtD7OlDxT53Z
wY3JNTrkT0pMg45Lj+4q9LEtHfz8kocptpApeQ+iBfYw5Sc7p6a8m3rkZIV9HQD24THTtgfwAEz8
XbxkFkgThGKm5ZAXGdaUE5S8MYXzIerkh0HTticiBPOQKVuQT7QTrUH4XT+s+HtvY7OUXtzhY5wX
X3u0bXuLxvdYYElVtoOH6xdgBy0EHCPG4kDJrbWF/vSJPMGCVVrXPDhxCZ1keqGe2tlNkYRO23GI
FSkwRWiscOqQ++RxAqBZXk2UANppLVFX2xCMwG1h2px+toehfxC9E6RNHb23T7gymS8Lz3LbffEE
IAl6qluBKP/iJz5cR29+dp0pOQz2ZWYeclhz9jJ0xxfBnOvzNM1frc5Ca5p0t8GYYJ9NNBKO50kM
or/t6qkAvrYeY89rsOmLt1hqlG9Rvj47AGqvSdT5uxJ3CtiUHVnIyd8JP9HOOPTEOkAlKrqKC/fv
wYuS6dJH7gPQRCbNInR3zZJBNo3dI4w9fGt1st0MhQ9liM7V8ijn4qst+7UAozEnEVGIuJzhB+m/
Ca1sGa8OuxpSHNytobqko5lyVh9fZ1O/9LEH0CXamYTObhh4XsoK5dy6HjGvsILJiJejl4AaJ8Z2
W6lH2zMhyw8usNy9pcXndVrAA4yfkwrMtjeHL8KErpAJ+zmLlgD2HlKrXtdeoyHyAmwzcGUZXexJ
ovXBax5bOwWV1SXR3q3nmn9vABbqPTrWcb14c5ud4oVkzjzp+b0oPOfs52DH0nQLrRDPVhleqz0C
sbUkey115V9jOQ4otP3cU5uBMts+rx0SKhGVuBYIr8oCMdXp0Rzquwar+pvwv8eTSbAmNL8wqLFP
md1+T2RWtRGOedJ6/14fTPdsL2u7K53CpmAQxzL4YPOTY62w0lyL7tjrm81qZO5BUOb50A5YcY2l
Y32rOq9+S9z4dcSQ7AxHF1tJq06CAXXjluok80TFBVmt8Nw6lId6HXF1rOqyE2UbN3AlLr7gZEkq
nPe64ojd34OewlLXSK7VdXVq/HrBAKDCCy9NUxiXYXtSH17ro+6xHvy7Cu3FWTS4D1KHCc1fQpb9
AousCGZI7L+MY9PSDIzJyezhyjBaxo0ySd8aCv5Bencbi2+2aG0PhismZYAdxWWOZy/w0wHjGcao
zQBJ0Teb+7wd2+PcIWTT6lM11iOkn++tjSHAVHkTFKD2R7165maK6MABiW9BBZ6oFdb2Hpm9Y16Z
5plOrdxZ3LytrxNZdCKAd3Hm4u3V0RQOIRqusQa0tPAVsqQowJhW2slIeZrke/QhscKy1JsDT9AJ
OJ4NGCyFxYrDwM4EXB1NGWWmUU/fE/n+fsqdawHEIQxr7Ur9Yx6srZ0FQ+fueEyMoO+3Sep8z61k
fYh7wCKuezJ6HyZLilGWtXjnAd0w/nheekiIVWxGRFSdP+YvwxSQF/V2Ud02l2kK3Co2X9pBRyYP
A3Yeqs/hOtX7PvFfjAH2A8DjYAB2gydkY25oNzCLdVDTDIv40dr4l4SLmz61A8Zt3WJ+G0cNErhe
1Htdg4Eea+MES2DEyyDh/+Q2P13UWnRNfXpzOpexqVmkRy2eEd7JzWEYZ6Tm3HEHmzYqD7XbiFL7
eShwrNH83QjN4Q5C0HSpHXvEx8QJ7ximGoFrZMUXPQ4ftCkdv5tudyL2cOe1NdayFoYYbVE6F4PC
4YvfDcNOjMZ5Zhqn9iQTyhPPyJdNs5rZLs0TiMLqSK1eNdQXCH7WxipcoshlMl3bIaqDQUBTxWNp
ujgutKIkZpoE/5RNLfyDwrx8P0212Cd28RX4sHYZoySC48aaWqD8ioNJ4KxhR1gfYDhmaRc/xXmM
5MdZndIl2Xlueu0wr/4PtzeAxQv8d+wUw3DNMd4XZc7da8YmDIjl4/3L9Atv1U0a2KLK7701eRPg
DPeauOlM6R6t5mHOHeeBqjAQLmDqRG7Yx4YIDujRpX5S+3B8AxPVjqjLa1NjKK3B4l5i/HCyeOv1
PaxpuQXND5KnN6YbtRkd7TLq9zzGsPydIpFaFslpb81HHDHNxyVLINblLSxh4sGblmjLCUlMjJ+B
Pt/E1F8HETXPlCzg8mA+uTrOENUCmcuy+DhtqzdXqBWf4Ha6MIux47NAXVmijvYiivUnLKTFU+zo
WwsDpYewhwNYTYIZmBEBNgIIZwzy5wPZ36jdI9ON6urR/lLzYldUPWj3OrzR87IK8g1rtaIdkdtu
jTuNS8o98KjMTZkgXbTFg1he5ABKCaKdLS16MgePam1z9i51TGB3ZGA3TPN6VgsqjwYMA//ajlG7
8HubIQJxnekyF+d7onfLztGP4AmxWYPKl9cEql1+RBfG5UDBM7zni9oPeEV6wcqrRavf3IxwjWAI
2V80QTY5d/HRZNxwmksH680EiwHUcFdjyL+0lfNb2IroouXtUfipw7shCqtEwo2NHsWEbnJNbm3L
dKQ3XhjhHVN9uM0JH3XRAbTlBR5wk5lfe3oBz54QKizz1wZ3uC1oiM+aIMW3CuCnafLiAOrctHCF
GKONoWNJW0aoVYX/u71a39zVPU7e+Ekr42E7rm+FwNjKKfETiiDAQSQde1LK5YwLYuxFPKU40urd
RNlV/8jg5HMse5jcmg5Ltae6qAnq5mjo6SnKT0YbP2SlEx4wGsWxCCyjXkaQ5yew8dR0X3GFPE1u
F3SkQUQnvlXDE+N8jJiaBT3WzKhGb12ocWYIHGucj6NlZYd81JCIO/ymGpwcElG1W+EN3y3NxSvE
zr7NSN43wvU+G5UDQKfeUFSC7VOUOydCbdtlzIOUmBIpRppLtShsfH1jDKNS/3u38j3ToTs0pnPS
qarfWZb96CSzv+lbfHFIUGy0svYA74v9NHrFJjPBDdcpVTmO9qRRAYTT7giyAag4Fl0M4mV4pwBt
m3nID3yc0h0PB6pu9gNnWf2NTZZtU8HmxjEp3iYj06Gq0H+EXOp6Cstg1ei3NZ2BQJ8137I3M62L
B/xaGqzcJECICHJZr/0fNBz3NEMyGWX491hA2Thluc3RLKofkw16PEwhFuuzb79GjnnzG/tUJb1P
BNTRKcEFzi382ESbV39phyQ/JzVTYMsPi22Mu+PVaNBKkgV9zFw5+irbr0lZ1Z+5JXewp1/bZkRB
2TbfHLQUeAE266GbgJvCLg7JNpKwtmlDmLRnF8vV542XmwTM0CrfkAcHfWJA6c5gMXa99jrS/OBF
7V3Avnq7uqb78sK6DQwd/4WwDeNjn+M+sYonf70hNkRp7tb1Y5IQMYQ7XAzQYC3HdZmUO8ZhxE+y
rsLiOuY1Ks/hE+U94go3qA54hDvmQg0X0cAHpenbS91aeWDnLaJKZIYnH1BRSeBIZjDPlSEV4i0G
2wQz781cdx9iAtSl5jwAtUXqJb7VAv0rDkjWBSDicsQ3CUuNRByy0XsUq3O3hkayzWwdPaOOMgN9
sb3PJjA9EEkIKh81QLgBUermvmqSZxeTAQ0s4pW7BrEb744L9AQXgich5bQqAndYnYsFzmdzcues
2etUYgPFpt+INOOTv9jmiYECxpnRFGQdnz630kfPgZBcpeUePcGr65tTgBEfPi7L0BCohh24JmkZ
6FP2qGs+7RYFVaivNzb2b7DAsR/u8G7bYjLibcyouR+r7pZpBdzclOPZwpg2EWHItKg5Th1p+rAM
PTCQpwkSA5ZRKz7e9WyScqvoNwu32ofu+kkVpMnQNXlym0q1TuUuu9DcJH391RvycDOLl6r0qSCY
LHJznadTw5Ub57hmTllTbJQ3v+EI+xs4Cg8XMUn3Hg3bowiWbURamzlO4pMqs1QloaosVm3+VHr5
Lw+retqPsyfX72TC+Bnd7kHHWbQZnTc3w78Aj2jD2TmatS+WMjuO2JwcW3mCzKWvFZDXBjulFkPO
QNUMqgUMSX2//EGR0ckUeCdp/TXMh+QEEoOh1/1Qk60ZkvGxDOtr5qd8nwKSdl4X35aCsjXN7Dwe
+0E7r8Z9V/hY1K+aB6cG6oLuxNTrR+n6FDaFxAKtMIyn6NE9tF1YPCfu+KkVnnlQNbtCFlbNsIbn
tjUui452/lD7k/s8tKRV/BFmwFxUL364VC8rBdxlhDPsOJ20yslIn3rLLV6SJrBdYPiwBja4Eelc
mvwcilgcI+DR3LiBSMZSniBlUE2x9oWx0WatOHumgc45sp7ByZV1nZ39av2Dmw27edTskzUBDfCM
FFFWvXwx8BC9TfFqHnJflmzZkEJXeuO2q5gBLlYwVh5h3ZzIyiCpUXba3XlVVV6aoTz4PMmBJkqf
s+BUw33AjqjbGd6afXGKor0A/6K5TLoSUNPaXOHX3Ey90l5h5E17lzHCKe+j8dHXfHx+7bX/fc7i
g7v2h3HtrWdUSNWBn0CJ6WRcvlalhIOk2rchJHqHgGu8zUWc3+iimSj5465mMC5NgT8x69pW7my9
jVH8iEGV+73ASGHsW+ppNOc+D3EbLyPq0FqxHBurc34rStNj6gWTyUV2fMyH+MmfSeiMePxtmVBL
9GiXnQwNjqBbWOtxCPEcXEuajsXMTfoWbLJ9ApMgYdODAKBOiKM7YzQJbTkenBvl6DnxwEoPcLTW
rm4L7XvpfAuj9PyHSeWLrMA+OQ3smMgt7zN9RMtgOueIgAJjFH+52MzgFrOKn1u00zu55Tak44ai
p8iAHO9mLqA+ttbQ76wFWjlzhG06MAuO8Kjfpt5YYenTbx0IcQGqA+1xju6W1Hbv0hbKmNCc31uv
W07213Lu+xvZfX3GHjmxhXGpzZoL4+vWaQJthT3aCCCiLe6gJyVXPUfGRx0B9ldWdaLNvBv1dHg0
CgdAGENiKy+CiojvQyqooaF0Juj1GW4gnKWhozPuIuEFs7f+0TUFrjYhcFWN4OqGvFW5dwQJ3LYF
1NKCQ3PnpLszvWwK0mlglrBSCZkt7XEYlrc4BuA9Ty3ydRmWQox0IG3kPOniW2OCoy8xBT2MvffF
Ab0XxHVsnvNkBZqFicRgAPDA+pasZ7S+JktTHg3Ex9yt5QTflTlQNq77Ep+dDXoBEOHuYBxwr1j3
Og8YTUQO1dLfrhnR4a7i/NhsP/u9i/8KaaRmEcNlzPsrYU77OqN5G4r7EsNvykfwOYFn199p6OYL
iy6tnbr5YC9viz/d/NIX1D33O5vLe16S8gvGNdNldJxLaqTA0JfpcwTG/gGPqKsbw701J0iLYiZl
ky0ONk5wijLD2WRrBLeR0HbkkrGxJhBQKzTmCzLWJ9iMRNLtPxpzxmjJwDoi0hhsowWAKVjKmXpP
ZFLzGB9D9ptM9+A4doTcv/9dTEt8WTUb96lxro4jxMs+ORTVPNzFzWhQ6kwkTVthiXj2wVxaaXZY
xzsVOegKnLzCvok3foS61p3K05jhBpZ4jX5cMi4H3NFbUnjuW/uJeuPCDvv7xRjxLhiz52g2khuE
HuOS9dQQN5bYUTiLHVVcI7LWtrrPLBIkjnPUrASWAhPPmIDeNAzisHZM/wkV159p7RmFi3QPsan8
2q+nJUnOg2klOAmRa2aQ1DkbgSD2PokYCblknh7ijuYQkb92TVuNNzWih8kmGDC3651nhfpx6IZs
rzMJ2UVkJSi65/oxsHUuceUNl6HyP01gHQ+N0YZbXRKtXAsDVrvkRXVvY6gxQBGpUFhf5jD9Ppq5
s6/zFGLB8JTg0ohPq/Q0pfrRLdfyEGOXQiTb0g91C1oZTO2yjcnPLwWpMT11TCCAY72dhBhvzkwO
GNOWMO2t6xrV7smfq1cL2uTV7nDXWErD3+WgjbZL0UU8hFr26PEWQeLN68Yw0/Ag4sOwRttxxiuM
+f+l6+NmY/uUPkP+3oY9gSOsP/oDM9zmztYoZ5uRDClWWxI7r6KwhiNt1SupChzKS7wY9rMcWugt
CV8D5UKQGTx9hlcXW3+ZLBzppmRH7wC3YIgyAicYJI6yaA7R0HqurWw8WMmCBUgCfV4uEoMWuY2G
SzgxIgRZDiWetNQ5cUg214n+MkFoO4SptEBoLkRSC7wNSp0yWu1HHjYN+YmwfjEtb7zXMKCzvTdh
L/ZLp7Uw/Aj691P2Bu2hv3Nzvb3aQ3h0Jx0x2pqGZ67ISpwueemX2r5hEk8+z0OrEhI4uxS5VVzi
CE+wso2sbaM35WXGuo455Xynge/Zxmghg9x2hjkwouQ7Jlb5foht6+yI3Dv5/St4YTIHOAgjXpCW
KkDHV8KtBqttHq3nJKtrbO+Y2TodDQYfcKZ6m6wAFhH6fh4jgn5uulhYzkbjCRn8psVcuD3WQ4cx
8wjosqKWYmMn9C+rEUb4n/T1BB4dVH2ak4gfy/6TYSbTEaA+plJTSYopL83pDijl6tMkZ51730pi
bS8XqtnJ+QVTh5Id3fmepCVj9QZF1s2VaWpr1rs7G0JAZINdpIoeNiZFPcuiZ/exXHMT7XsGDBQX
k8k5TrlObtQfAzCi7AvLOzz4uquV5gePYeyldWZ7V69ZforTgplCHJNldZmB+uYnauPpJi0hdprk
AaIucu6mfk6PU4FOau7PuGgUF3/K4hOCp/FIu4cPjK87BGOL7gCI81vsmhEz5MJ/HvTkDsiweAvN
FWD35ODIseoPQ8fEH9Yh4hIu5LZLmvJgtdBGapF/nXQjDrLJv4A/KWXWHD9pxDuM98+uMKMXyctI
pnm5RDauInHqDhuKfH5fYqs9LGE1Ab41IKa47dssomB1pPaOIelNr6MQjnaKh4Mtfe6IbmNAjqVS
pf+W4bi8JgXZAwahpUf0D/9nDCEWg8jOYYR1BG+1819SCVOK++3E2BXPQOIJY2Gcdb1t7qGl3BOi
32UYLX2bR/EdVezvuNVVxxCq30tNeJrQwktSm8lx6gkuqedBPRmhqA8WQ45d3ecVgOQiPOURxgg8
3DzxXfbJahuB6zHFAl1ptY8lM9MlxmZTmAsWAITKyEN9HSHSbHX6DSQ6ZXsF3vpCAlwEeUk+Z2Tu
tieyxbSPdCeKxO5phIJ2aioiFem8wnZrq/m19O3vGq6OeJ7l4sA40/i0DoxaoXmvB9UImxVZpcRj
TIcjxO8TZSl3+BEJnEEajOVLMpttaki4lmvfrZ37GldV/1IK37qLTeM1ax4d8v/PgC4S2P86Eeoy
0Q9x6lMm4KPysqYa2SXFG3RfcgF/+8+1Veo91Ga8WJRZJQlu4HZPlwD474Qs3123qqpULcpy+qy3
WR7MlGD8VBytiqXf66Qz0tonQOMEm/8sjlcl3KoQXq29V7UD0w4DfvIpXA6lDCSYTLjEpa7XQySd
YeoLQy9qzdSmRCE/hVIbU05obNXC93Cj3TgNJMpGnDpEa1lfYLryURisKnpVba+eVQ5tuPM5dW2E
TaMs+35fneVqIgVRjUtrFHc22Kq/SulVxbva/FjYbgy2IyNXm0jllHoD9Ybvb/XXvtYCPoVL3xEL
vhbRVZaHO3ueXtVpmdqn3iBTWiv1EX55w6ymOItixtdGypIqZ+JGaFJk974td0YxvhzTf7J3Xstx
K9mafiJ0AJmwt0BZelsyNwhSEuG9x9PPl1Cf0W6pZ+8493OhCrJEEgUgM5HrX7+BlLHDN70LXLLS
8FugyP/Fl//1bRhrbFQJXt7e+vX+dvl/e+/Xt79+TtLmQYemmPnbm3lEkjP9wYGtPTcw/nUXt+81
reZWJl10xeDXaVwmcOTN1kS6G9sy6C3EaoDOx2lyPaDD5+0HNPPdE119np257q49JYza/i6mz4yI
7ctQyaO2/9m+MmK32+tp/+3XW9v7rvqx7avOc7vj4lTnX39ue//n36xmgD+zhj9XCBbhjSf/izG/
fbv9x5BQgecI5YOkfvZofp77OgbBHe187ykdZd4gnmJf5ItI5uftNsfbcPt1W/PsMKpJ9Yuk/Yup
bdoLLqprotyapvmqUYI5ATwPqMe3v16294p4pTIkWyvN+hDxdV5gNKZOJFKC3O1lcdpoHyGYgy7i
lq9eSraA4gvgdYtnp4T9qXhNMZmiWYsjsbLexDwZ2dyydwvnKD0Lxpb7QoRi69NuPqYFLrshvtBF
0+DkEL+ibnySGRDsNO/xN2d3GkfELUcGtAPECLMjrnEK3SVGZgQLFZ5P6/A1J0CnEKl7wDP2u+tR
79AIf7UrDlj0qrPInCZP4ZO7yPNYYhNYEiBz7KS8NRluPiyw2yxqYB9Z80U01n0v0ugmMqNDjNE+
aXbhTZjZ8ZXDB/SxAV26d7A4euU0Rn0IYFkdcmf4g7AI8DYgJq8PQf+XhpwJkLs4zwtILZl9Dm15
G5om4TEDQWH0hoe+8Ds7vdcd79pcujAArRtVelU6LDurGz6ZefsAYnbEStDQkRXGi/uttj71BEwF
Ve9h4Zh9Y7Xe0QTkfKLkmGoufK1m+baudO+xyrwSNGZdErf9qLZexeS8afpR7wo8yJ3+m9vTZ8EG
UPOFQb8AQ5U1KBY6OLGgWOAxnpi5H5PsHqApMn38rvcDGNBtFCZfm6TJKT2w8zXEfK4gW6R0bsaC
2jIMHxKXfmK0sJUvzdB3agd5CsFVpGHTzQGQcV1xmABQTWIyFB9lpXQzeqgO7nNOdqghuXIdldhV
KMYzFoep6ivEhzrO6Z9jnF7ZR4GNvC8Ltvh1S4zxGD4m/V1ZEWFeEQRuekNNOLRb7HpJ2sl6yDvC
/th+0QgkJ9KUxjGEbOPPTTPQsQKVFCK59Vr5vPTCC0K7H3CNyZ6AqG45946E80RlwlNXOYlycPeI
dLNW4dd2eWF2fhj9rl/BSdHQESTdEx0eMbgMQ5zC1aSHIePjOibN3h70dwqIjikrDGxkIjxd2B9W
O3B5f8bFr/609LIEk07ekxp3QDjROxiS4X61iCqXhfG0ONZ3cnR3WNjWmUbSaM81HloCAENRLDRR
ivDYzubJhOQV6DB3DrpGJmcf9/MrtlziMGv4a7FLFscyLnVsrqoR0fDsBWbcmy8zCanFpJfXONzA
BigK62XF5uKRrjqSD8qG7S2yEpS5hvFE+IvGU8jCnRQ7NBEK67ZYcWV1UuwpUxO4YI2Ec46s2Xkh
Aaehg06SBn1FCJ1W+DLDLj57FIl+1ZRMUJk4gAeWAd3HFLuQMyAwqXw07XJ9jom9q1pyfrUlZMej
M2w8OH7wWuArSdpoIBPd+DLPS0rMJyaSXTS+bC89lshoQp5x605C/lLayO+NKz1qrHB6cQjQ2aV6
xKNw/ZEnCWbnpDw9JFJzfURpsg4Fa1XunRxnVdNES4iOcrBBwiaaxqw7WuN1s1r0CPpB8wvnSfbS
eZqN5LDk6/igD+K5KdtvsV54/NcCVr3I8h7vWoyudWM6u+hgWTVayDaVMe+Moq33hdceK7OTdwaV
3ViV/TXE7ze0gRgBAyOC++FDkpfmdOOkl6JOXXb/E2JCQkNCMb1A9CCgb5wm33A9tk4128Jcv21s
17y1xEKwkoCuOMNrONjaYjOTyUICxc6B/THriGLjxjTMx2Yc6S7ZhIUAV3V+pX2S82jfyt69meFd
nVYM/3eEIM07lBII3hPSxiHjkfQw9D+WXDzDrIife+D5OOyLV3u6XtbOe7ZibJOs7FNhLNNN6C31
baoZTxvrpmlBJZNKv4rW9jTaHP7vmcWGUgz8B3EbXxzLkRZqDsPWxe9Si3UUKeZgsj5lWA6cppGm
d1+EhKHHzqsLafGZVPp2167LwVLkjtnuk3/4COIPtYfruiyouoGtII1AZUX0V5q9F8b9kELoPxUa
dKdwEPdOxAqgTXGy40H2JRfszyEE1AevGuM704sCTxRGoNXVGHSNLGDGRfG1Ipvqo1Hcj2700tNc
xgpx0u8UC3RDo/7+wgnFaP/twrmOjtLWhoePaZ76/78Y5aFmyGVazVw4r7f3uWW452gMCTVYob1X
uXm0RrfazaNxHu0lPlI2ZV8IMzfM7B0jwZuwM703JFaGG7/bQr9UgDmAP9YPCCqWyfrFFhg05qEj
vhgPimS9+ofP/4e4gavuCVQEroc70x9Gf0uXopkx8HBIIxKjNZOkzKTvOAmLxC8I1WdYGWUA5Wk8
rLnzebQTlgfzNiUeeF+JytzD7b+Z3HcrSwl/st3PnkJAmrT+wsx7wEKQnMi6moKuiHHwTc07s8+H
YDuJ/y8Be/l7vy6hWyZeWf9vCdjtW9e9fYuH7kffd/+hA/v5m//Wgdnevzxh44LnEnlgbVqv/5GB
yX+xa7OpfRwpTLGJn/5HBib+xdBxHKhSNig7rl+/ZGDGvzAu9DwIA9KmVYDX1/9CBvaH2Mk1HBq0
kgYvjR7d+01+48nFJvNZI4mjne4qU9+FLdh8XEtSx6uQ+BN9+gcZy387okBZI1EkSRrkvx2R5we6
idmoT9OeZirEFbd+FcSlmIC/Uwjw85d78vBzsfirwuwPTQcnyIE8PAgdigpXTdG/LCF0+JSva1af
jPxgYt0XaM5yAdt6gxBw+V8fypWuwPCRA+oc7T8PNYJkEhO61qelyz6yPPsIteQjkTTHo/e/P9Kf
6wqminSdkaowBv64a70dr11ssS6GGuCN5yq4NbbzIKMQ+4frZzDmf1uDDReJsYm1m4V47Hez0ghi
h1nFnBUVlsAvXL+4TbujxX0964OCLnRgdvdstITnQMY6OKODbKYB+Cxv//6s/9O8k/HJJLKFILTb
Q55p/q5/csbChdY61SfP0w6YS+ENvTwt0XwxtOUy1/MTVMsfYRL90xX4L0PIxbzPRjsnbGzvfnt2
aoZV4Z5XMYRUwovenzFQ8dNqemr6GWajhvghuknL9ZK6TciGJSHRsD3UC9a5idlKf3btl9TOXv7+
avypVlKXwySVxnMc07Z/n7p2Ww2oacr61JtdQxK7BTeMo/WYmPq6238fyHtp4WT2aUjGtd0HfZVD
sSsaH+bYs0vPf1mHw2RHb3//wf7rbbIcwfLEs5vl5T+nwTpQSyZ4pJ20oQETx9x71+KssCzsDCeT
GeH0gSP6L7UgefbvD/2nqFVdk78cW22D/jLbeRqbKNsIFpoteU9HimZ7lEk/ogEr2vky67RY9XQ+
Tbb9niSA2WH/D6Plvw6Wv3yC35a3KStiIBs+wRoLlRo/X+w5fdv0BSlLwt+fr9CNP6+25zIzGJdk
2yNa/W1wQiOy3KIiDLLSiWRqnGu26x+TDmK7sFE7mCR+N+VuzJPXoQ+BHmLC6nN3esJD4tR7IxJ5
ncAzfmfJl2svZOxIzbuCRneoO/1SR0ngZeNdpA9PphyeqvQwW9WnmQXOS9I32+gkdhfzZc0PXlnd
1NFxgK+AHxB/R/38oOCgUQZiqo7UycQfhEFdCdxW3JuoXImYYIBmGT+EJEMHpiCYmsQOxzIYK2Ta
haOqABIA8+nJNO3zKGw0B/EpN/Avi+UYcEfLW7DMItBMo9o1yxt934cEJESLJMAZOIHHZyx1m65y
+dA7M7yiuNRUe0Gi+crORROdllAe2KtdwGBPZvc9G9I3qJLXmSSsffQOiZn1UN/GvfDSj8LKPyqR
fqjxJDyGsKGIz0n5KK3uGwKKxldXhpRVEZAseKinmna7+KahrST2Jv5AZ3YUjnPbQVryJ87LmOnI
zONL3is2QrdDqXnZFo/enq/jFhq7hnl5MC/FG42oi9lygRC7XSaFO03L8mQkLjd7eJs0Ts5dscFH
yDOMfezDY8Jegt0k+VNzRpnIbakIQV8K3LpCFjB1+UMr/ZgyTLsq7cUipTrQquKjLboDGTgfvYNI
QBJZaC5QDNJYvw7H+hs9Dt8Ex/BRLdO3XPULLlB3kBVnt5a+5U4XUsovrlgnou1ZF2vvqomN+7oi
sTI0+SShuz7O0mXArhfPHZ88bz1R9as+Ir/voTd5zLqKp0sdvcF4a4i9b3Zl8r0ZFT0if1OHwFXy
KZ7UQEuGgzoefIOvHf0b8j3eJEJnS10pNj93c23fOSSQahMhEqb2kVXZG3KEt9Gxcsg2lwaHLF8l
wVXRo6xAVJbWeErdFu5wz5iKrJ5w3OExKyr+uOzwzPUYnyZspX1e3YyljubIjRE05bT/2F6sfKKg
jPsDrtfwMpr0Lc1iLeDpeG9H4w834XBCcrNa21uOTXZX/Shokz9YDo5efUnuukFot/r0Tsb5zcb4
pJ67adNVfvImyJdfm4YECObIYt5s/IiZ5JbAFDDwY/2ihvKkHs5YYd5puMCQy1JA1+XeJCygR7Mh
VDYcL7JN60OHw+45S5dXI6EtZM58tiGPUX0p477swyYnCoe1cGZ8ABdFMr3fhmNjRR+pmriEjML/
0XISP+Bw9SX0OodDb0uJ4uRM9nzxcuZKdWK59aNuusiY5xRUvpw8eFIlNArfqIKQa3vxWz+yjzCz
iskJqr4szzizwJFVy9aoHvXxIIJpZgjVNH9nmOrIB5aLoW5UUEX6t3BFMedAbUR+MzjDU0Cq7IdT
IbPJdf5GD5zs1Nmr02ZvGhzmJum/4sI1LsyBkQtuRNmbq0E10PX5aA88sqhvYSXgC+mjF5PH7Qe8
4RipMPLBGS+uWjN7jY9F3c4llxzK4Cghz6EdZgJk2zZIoEjXW/qbmhhCOPitY5qHtZ2v9TbRdpkX
3uqo2ZB8aMNxIg0cDtbcOmJXymRG68G6rZFXSJDffOtaA420WVzsXM0um4pdrZiAh0tgkcIIToj5
bmugM6x7w9vjn7OrmpDkgNvViqybTOPC1K5KwBwZ8CaAnujKQI/xHZHN2elZRbtaPSbJyoVAxGFt
XXthboH12tqBOA247X1326DD9d24hJVdm88xtSusuVoRH9LXORqxlyzNYg/djlamoe9TjXmVx1wr
e1ouurKS2AbktnlBBvyhHge40X1Agj5psKB0lri+R0az9Pr3JgRIi4lH1o3HKfSuF3TD+TRWO6jL
ffDzFi39p8ErjnMRXW2Df1CCfBc3FSA1LWFAlSmZmUaGz3+OB2G3ZIizJ+j9DOt4Hmk9LMOPIcRY
16ps0DMPKjj0R8OT5SEpoEjlS237M56XODW2rw2MtmNEvIbbFDe9pzmAmsa7PXQW4DjsYsPL6FH1
gMUQEATqLca8jLRjY1cJN3AYA0toe5wPmJT1KgI4VshOZXTlTEwfjAZYYcJ+N0a59Id0Ba2t6p1Y
VsJ1YSvrerfs8LjpSQnxzgnqPD/um3mnFChMZCzU7Oq2rOkSuyPbdnf50bj9nRhYtwjl8vxw/GHr
RbknIRg/G0SeNY1f2mBzfZAWBxtZzJtUNkrUtbeypv957yrcMKDk9x+leena4R5Nd7XrCwA06Ym3
jG4BmamJ5o9rsxOti6Yy57Y7jvHGL94Jk3yy0plOpql6LEpzaSIS9VKLIslLvd1CL8jLSFSvc8w9
KgtvQyumvkDptjOLnv6F2suGmCsHw49ZL+ZgcoOq5KTQXTyVvX0p0b0GcH+eAUgehVrLLftu1eF9
090QJJvLz06J//u2BFkDZNaU5EBUBcxlAde9/lZ31mV23B9k+5F24uqvzuTou5XAR+KSaT5XCcxn
cnZ0PswKZdZFj0R5cDBrzABr7rk0IxHAbyZ2ariJXGHtUGG/9Had7J2wH3Z2ivDP5Lm4WxegoTW6
6cANmeFsDAbm8g4PCdStJb2f8ln07vhcks5uiqq7FStEhoIoaPTb72nkBnEGszFa7K8RbZKNqz69
pJV5M46gjRTfCQS/5LPbjfp14aXTjeZa11mSh0dZ4VrZjEeyz5NbaPv6DuV4HfQiwiMxh/wk4+pb
4mG+vTYpzCNtryfGxcP/AAt5LxBz/prwKN3pCfRT5HBLo4S3CCz1Zm32DOjE7+cSU5HCrfymVcnp
SbNg27DsKxpTbSxv9U48lxPaM+frVpObDPupzPb94KAnDA2y41H15PKGDjpLpiUerBmXCKOCSAFC
erQ091QDz3sLzvdxHhf7ZHFROC/VuYeZ2GR42JK+8KAbIz9MI4OgbeIiVbAZuUEHsgFxRu2Xke6O
G/lp03/XJvtuKFPkuaI/JDLxQNeKa8szGyZF9gSZIbCKC/nihV+rLUM780TNFBuzDuldxbTnixD4
mKTuD8v51s88PnQaFgfITgRZVfetNG5CPC2CRIPVThuGrOYCFpj52dRogePRzJYqgmCX4nMYNGD6
/mAz/9HynkaiqP25gtYrOSBiCQ9puwXRD1rzYRTD7E8JXgEpyUXpsre8tmN8ofhzlgT1STLsiB7S
d0NfTdR8FkynVLdO8dweJgzjcCJATbBA99Lb+TAgPD/S1rxHCECoNqz8XQn+b/SZs++cxWIfO37p
Embauk4of6AR0TPKd6WbZEcPCqjj1voO1nEL2J3SVUMC1E3041C2HycSGSsNvn7LEwbGebjs7Bpx
kKYZ/qY0NrTwfewyhhMXNcADjh/o+2NvNcnesuMP2TpXzMH8uD3pkCVTZMKP7e3OCEKVPbO2KIwj
cAKWM9LSaPCKxhTHtYgxp47kafDkLuapcJzhDsOAjG89m9CkMHqFuAYNZuze80YLD0tUxLTTs69V
jtGLzD83Nnk7uhgPmdGxKeqT6Ii2y3d7+wWzMYKWoEseQhLJ7KV79dBDQAAc0YEmJHA54Ux8OXuD
Fbcwd47YIJZs041BBqXBIFjVltI1xHgcB+/aonzw8U26EAka+iQzSl9jm2wlkvW7ztG0pP9Gl/qV
qPMgS9j/pBXDh7lu+rr5abTE1VKJiC009ylzUH8ZWPNXGjh/J9hnwQj2RzIzdQI1EEPEyFfUtjWL
JdpPjL+N7lPeLzxhqWbSsSdfp5geZs/uAprH5MHMfFLJDZo0P2OPF2zXZJUukojqgTXpU+VGd9tW
t08pM13Rzz4hnBfhsnkjpvfJ8NtK/OgXzrvVmzevPqqdMor7S5nrKF+xFLFLfYS43pa4m36hh8Qe
lKKJmM1yv0rrpP55gpPO2vRjRbzMJp4c2igP77U8dn2v5K0aEe+uaIaDYGvXlmw0CpSyxBEmJ20n
3ba9iV2I3kt4qJOW7iEEytGEtyfZXbgD9R2dmn0YF0xcFF6a0exJCW38VBVbg8JaBnUVYIm7uyFx
XsMufV8r/WJBaw0imb2hLoUQtuJfguGEr9leetVwx/o0R5VERYJFOhe3yh+ccb5bHesZuTgRhckH
fswsS/1+dJu7KlRTzFovFs9pTLqbXZXWXYBA5tlSZcg0Zy+1XjYnvAnzg+F2COa66lqO5Y3mEEYX
NS5NuqT8sph3lqC+dGgUZyip1MobuZSmUKfY7mF04v/cUvXlo5OyzpVKRt0QElnDFvBUu1mVpXbv
fRW9IgVzT03EwWqERrhFoCNZr2lcKsnQjIKTe60+9uBCmq4MGK8G1QJmYych9Xsb27odplCwe5NF
94XtPCe0PDOkyYFRjE+y8CafYNRTJKcnOS3XScvmGFP8bWdPgXagafOhed68T4fxKWvY9xR5RHhM
BaNxoDLtxutViMt2D4akCPeyxOZgUJ9BratlpWoLVR/r8fIJ7srbUAyVX7cJ9JGQfrsD2xqGPSeH
KdJpdrQ73WKrZeuA1Svz0IA+sNs+hOhI2VOlLVr7W7WZ4jqxEVfFap2u14P16hD2htpoQfojbjBf
I5bCWh4brbxxnOWaEKB7AQyBxOVKW/jNrOQn1J9W+IcVje9T9WrabVAPC3pBxkgp4wcPSE/Czq4G
92s90sWqjfnGIM3MX5zkTaoSHTsdnBg+bfDb9uHhFEMPMRmvogCoSHlIGYn46O1yN1X8ppYV4Lze
cAZ5VvVu5a8dAz5L7LuwAEsx5mu3MB7pNdNRlfOtTHliatY9XMcdV/5VLRhDWX/GJDfTWW2wG7Ox
AW0ZpFweTZn8unkH3WXHJphaD6tPXzbPG5rcRFzq1vqquTbgmUpkzszlWj2XRR/5/Vr+aEfmtCrq
x4ot+2DQrXCwT0ATyRMAp5o+xHOgidw9Wwxv31MJM4L5jUiSGhQdDR12o5q1q0LHYKh+r3tE+9uY
d2VzXf+caAcXxu/Qfc1mCpBQTcZPZTJ+b5vxSS0l6q7G63CyK+ttzuO31PiWlthHdKgGcoKF2lK7
X6S41b1q2a0Jp60giLFj9kTz/GQ5L9kQf2vwsyQWmq26iHiqn8OBJWNV1wRmCVrTz+o0bU1hyiyK
dW/fWS5gpqNx7xVwOXSCalKoBwk8mwUwDaBiQpG6n+mPQ2SgNyB7Is3CfuYsQtkEmrFeiCL8mOv8
qfGqwzrNOy9m+s9s1P0oLs9zA01INTBSA81624mrVAf0GsvPiw232sypOxTgY0Xxx2KCathYeAVx
p51p9RwNNomOGtrbS9IqcMpPimpAvZ7gHbLEJzu373A2J4OzocFEw2JvT/ODY+fLfgMWYlwAoIOE
sNiDZmLg4S6rYKSCKEAGuLEcKoHHktoJDINhsDMDZ89APYq8/Yl4SK94w7DljmjWwwh2YluqtmZU
irk4dpp9TDrAuXmDz7A/8KSi5IWwmNEFdazqyD2eUsFpcopzO70DHu6bdtrnyh1jgD/gF0bxuR8N
YuiYD31ocgtbKvuEgmrR3B1kqe+QY6mFGpgX1IGHaN5FFmmltjgRQMUQ36Zf57zIECHJVmqHSePP
Mr8ywBjHipoNA5E8wM8oVOU9z/uxiT7siIUbNyQEJJRFtpud22l4yqf5iIZD7jXAf6XGjoIYlnmt
dtQWKOxWaUUKKstnVoYSD9a+L9wdpEfS/YTnbxhpQbKomQC6ldbNpFGtpjGrgR2xeyuxgRzhRwd9
zA2xCIOE4ydYSEHuihjCaVKfKE+1IDSmCmQwPmKuQQ3q9R6qneSZrGLvmJ4niRIJ1q22MyiQdVk9
xuQiwkkfNSgudwIhmQUjB8ee1z6qcGTuWGJyK/++eXxttWe5EjafuvGO9DOujVO8tv1yM6UTT6lw
0IIc9zJsmJ03xyjYMdxFkqb4XHxsKI2mcdJtnuwaWCcs4q57tLAutmIebSXQ5PawY6uY7ZtGEWMp
jT0LLUeKaYa2ON8dSJrcTq5jQVAXsSHuDzej5G0LjSdlLIMNya7hcget5NplXg7sxB7ZL72HKsVP
Wi0li6p7a48eUmyUn8zZ/hhmEwDRg1sIipDI+COtH4qFRwi0G+WA/xnK9X2tUXqHVUYRhbbBx10X
OGFBTimT661mRj8A5KyebZkNgNo79o+m03CHB6yG5s56ajExS5k57BjvQRl8mtWIH7ph10aoWDs2
JMLCbMccireW4AcXhxyIk7fbXO40QY1ar/fbbm47UbZey662TNZmijyQ2cJTN13CMbRN7ThGInmM
jOYJK5l3jwbjMW9ujQWyP9IMH99AQNX8q5PU7k7GEhJ1avzEBGyT3fXUnCuUC4Ea9XP21OCvwhY4
Z1YiBujK5YsWslepneRu9R4nJzK4AWF/LXPq0N4WpDvcdjxLWUpbcUpKYh85tStzPutuTVHQLt9D
6XzSzBIvk6g8wsZncfOWIWi84nPd9FdRXUAZ47RQvixWmR8KPGPi5htaMIKJrPtwRKSnw8SIXASh
DrUu1vQ3nRnV5zJzCFGxEU5bS349iUTcQl0anhe9eC2yEa2CNZ8yDPRqzYPfNj/VXqztHeC7IMHe
yR+QvQQDnh+XDpbibF1hTOxiTS6bG0Pm6T2xKdcF2MMwi+Ggj80dsRyTr+VjfcjE6B7swZVYCw1W
0DR5d8gNtg3pMN93idRJRyjhkMbrgbAwQKUwHE9ROr20A/YCBTZ7E9ttyqO3cpLQPN1Xy8wOVtH5
TldrX/vKUxhplJ7W2vX2tQ6hqslMVdRlN/huiKNplQ/l5EYGqmn9yW4GgrgUI/lX8pC1Ws05xRMk
ErNztb2EBl8NX6DWGleMBfvfL8q0r08Xtv+6pwF0lNI5ICUnjDa3ISrzYueDfWUxcybYTOdOKZqt
vLzPExvp1qhtiUS72JjAD2LwYjtmpTGaqAchZLULMw/dUKVj/ZPn37CiFVdDoX8paxoKeZoY+yIu
8T5QZP3tJcnCL14LnV3IxrqayRf+y8v2Xlqz84gb6EcYSiw59GqupnnVF5N5tX3127cyHuQRNtBV
AhXx2jQHZXRZg6SWqX7166WesJU3vDrF3yYEwmnQb55TnMPwZ9mTx4IfopZVzP5magrfYRWQyU0W
yediIkho8obDLOcZX83kpugXcbW9DHEmr9pOzSsA//2v/0hDDpRnIBqGJo2r7QW4HyGL+nbIMmJz
V/WlMylsUhcmszVpHuCP09yr9adOGa1UpDwfMnRDSPHsc1yWzk0mkldpt82N2fcthWNSnDTc31We
1BNmuEEx6/Wzbrc3/Pd8ZxsYrsosT89ePg4AkSXmDS7OZq4yjLEMTTwmsV7v7RQpg+eVJFRhQ3cw
2RGw6CweimHyEBlQ6luA9uZh4hjbd/NkGXsQfm03ocU/DgMfh5DZ+mmVRf20mKYDNA5Osb3nUIb1
3mA/mNr9jM7hcW3uAMWWg4N1jgkN7R67PkpD4nmZWKD7hDWZPIi4zt2g2cDf6kurjL8bc0R+M0Z/
lACGvNq+GtVd+Mt7ut0Rl2l+dicc6bMpHLAyc75oOoF2s5c112bpRNeFBY+ScKdRvWxfzSOcx4GD
dzVPcEfJ1iI7/0hptO8zpV/b3tpedLK7f35bt1DlnbyGzuoVmKPQZxBgkldW/JUP+JiNjHIBaZAn
vnm3PHp9ONJt4gWn1m88jkzfdtbweRHHamqfLbSFYVthu2bKvVCz2FGzs0eocxzM9AZhQcTwC/eu
Rvg4iPuNtRi8I9DHMZ/0fT/fOUObXVsSOFxiSEAgWRTtkMCyT2z3qMejn8KGTokY7L42gynRjbOZ
PBZJOlyNme3q2ISy2uQqLKAKUb1ng3eUZpMamLuF8a4W8EBJKjSOmKvexW66p5UIYbo/1E6GN7/s
oNcZNhu6EW979ads6OeHtMBiMu3j6ywnQCdZ5woUXCO9yS6/NQ3HXo7m/w0dqNSHiUTGHmP7EkLm
6HdulO6BIma0AEhIHJW1sH31S1GyfZVYtThgRMuTczgvTo2TofLkj22Tg0zxv7/a3rOi1ymCggl6
7PGcm4HH42QtGQIkRWAciu+XBs2xM7qvCAGvrcThEb2MD3WcfM7jpgvk3CLgbpeTEaFHzBzuPLHc
y6LvMwYzwMMU3YSJeyUGOeP6g9VD7VmAdHZ0Nil5yjwl+qPW30OXKGrnukv1U1zNX72mvqxW/ymb
2TEaCwEc7EupfEV6tQi28NEiX60Ue3zEKDhDafG9XoJhdJoG7mF+xQoWnGDsYEuHt32bD0einur9
hySZLDEs5uzkWvjrYWphONDIjGwHURSadoYe2XO6z6lVvHe2+05hgkcIPrHWEL3PTfi2mGSzOt1T
iUySNCiLfsh8iLT4rE5AF9ORfZnLlJhjeVwz9nrpwuZ2cPFsgHnx0uN9AMgS1GN0SFiQ23RmbWu8
wJDOXY4batbaX5NcfmlX/ggy4g935jGHShy/GaBGwyo+RTUmh1bsvggvepdO/45mFtzrMclsVAkR
OzgML0SwFu3nSctuVnm1NoJmnKDfaxftwVrJi9URDNwUVfKZVeg20+P2THgomoamPopheBANql93
HhYc23u/aDVzL8ewAx/mAbditEQvDvulx7m0pj272fYGaikwplN8pGJU0bXUqSYG0WWlX6vTiFUh
gKX06LSIjOgpI8je+nWh14sgRRwWto8G2orBoXzaEL3Uiz4UFDRvBZUOwuIWMF0F/uYIC4PUmi6t
p5e+pdeYGwFD9CEFpAwsCh2hUbeYaQNA4qBGIaND2tlb4unPqLZcsENqZrfA4c4pIcKDC1gbhASV
YKDhmyf5m2hczT+ZjfcPhF7zD0Kyp1MVQGvC9gArCPM3flG3rpE5dMBXsrJO5UKtUht6vDfW1p/p
kTh18c5OL6SMyXmcofPf4C6SJXYDxuWIG6x9x64bgCIx/EJVBtuljIAZiYrIJaHpKnGdLY+Chbu7
ObXpMlsUl0NIvV1bMEaWD1syCIaUPSEGPYT44mEC2lOltnHomi84iL+pUMRAQ5TsV/lhZblmy5/u
EK1irzz+k1X6H/R2dVHgkBqOaSn+42+8RycS0QLnPD+1hXEZoBOR8Q3uxEdCaH9rONfrdIq8FgNo
XFf/iQD1OzvR0w0dUqBpGhCgPP23zNnOHK0CqD8/1arjXYQgRhzIiC8WMIMmrLtKLE82bBFszC9E
gp+9abpSVRht0afQi5BumzrWfDot5f62zb3zbAL5/P2ntP8ghalP6RCz4JIALWka/ictrWznMiOZ
lWGj/H/jngLR7brJZxmmmFwUvFYaWVDb6LsiD14VlLFmyj4UmSNJuItFSXdkyN1DRUUM1+BNqlrO
zUF4nKp8S9viDRHJB2PiYAo2ZVEaf626hM3tw0ZBjHRVtys4sG/Mu+ZzujgIkSKKwo2nQZnwQSPY
3jmYKmNUib1IltfHlAdutM7XmfqUrowFqkxacXOboyYziaL5P+ydR3vbWJqF/8vsUQ9wkRezGIJg
VLZkhQ0eWbaRgYscfv28gKpbblVV1/R+FqZBggSDEO79vnPeg3MyN/u7KY9+xMVw/exa2d0yYaPO
82rVw11WN71njI9iKTLGVnU0C8a30Ws503qs9elLNkbviSV/nSih/0Ecy49N8MZit7BV6w+CVTnG
peJQ+jjE2Ig9VzV8NKrMfhe9Sb2cyYxmUUXl8kiNhoCHYsq3SWaJK603dtaollwOqCg7dszIOMO/
SfrzcGh6ZZ8tV+5poJ4z55mdn6KQ+knt9ndGQANYauUFTpN8h/frJwiZnpNbW+6satqtxeYwomKh
h5GXA9dpFIRwGvXqmD/d0lAsYopkycC5v2aOoqJRwXjFqEsstedEHKRN9Y0yQ1lTbrO4hPpJezMs
CQSpNuBeKLMnGyIH17r8NRcSodDceXLizFMH9kvW2owKl/VRxs3ab+2UHxBh5Y6ag6K10k+K9i13
13J9ngtGCiSzDvE+UovXTlBuzHV170QtLS8198H9ql6i20trBAruUKgAofmBgYxCOot+pqIGpgf5
2WD+DUGxvVtr7VIBVmBDx5XKj1Kw+8B91rZlYD5rPcO9wJhpjKRMsFR0ZU3YIGQpSziyw17J4a9U
MJF3tEsg2yTyKF+FnkynAdkU1Ejzq8lKOgSnsBy+GUNUMzjbBUZ3qUPokItIwIppNdSuddBr5SWE
Q7Z+1OoYltEPZRjvurTsrycrczZaRyJV341fdeI5CIqV9LhazLFl8/DvTw3an1xR4OhYGoEvFiDJ
zwEoYYfGxMDEf9CXr7xcDcj6BTEt3e9KC6Q3YdJK8g+KnHgTlEvzbmmYlYuSzlhkVFWb/Y1+94+K
b1d315gJlaOIc+unc2o7WQNiBS0+ZGb4LPPkhuHzcSl9Z3gDlXo6wifJvHLovy7Sq9zJXgO1etQd
829+G/HHC4tOnDi/jk4iAyKRT9rWLu6AQxZlfGijEWpix1FF5HDSQFWV6JlRir/VTNX62Xyz4Gxt
QyTnzVLfsBb9GHoKr5ngSuSBc49Z/14Y0eRTCQP/J8e/UeK6f5DJu4bKOQeFvIvPyvisw2WAbdAG
H6LDmCbBVqGLjrJiq/ZNgt1KLM1spvVzZtm+yZ/tXKhnCA0DyAqj9gUvpEB9Af908LvYyYFvxLYn
lmpUnBOXCkpnS51V36gNwryyc7+S7o3gQR1yJo9FqWxk7zbHIR0fcpJ1tyr8+0uBY4sSh7F1FdP9
6jIXEuqdqL8oEFb9tSYeKjFXn3o+CEIxqfTBgRgorGWPkmTgQ1YV0Le7ONpxWHgtysoHKxc7C/a4
RdzjpdvPmxhg4lEB2Bca0jolNYeNjufbE5o272JXeaxlk5EP0lNcddWnKUOsq+iHpea4SkWLJSvE
Ve4jGrgq14hIRDdYuXL0NsUXN0IbFer5tM115eiq5k3RhT/NUu32FgEFCaBSMNUUtMsx2VUAM4EE
VRegpeVdNpH2ZaWcrfKpHQ91HP8AgFO+jz7+3xr1d9YohKQcq39tjbqO4vJfHFHvL/jdEeWov5ma
waBRMCbSGEkziv7dEuUYv+HXEay1TEeouoZ8/h+WKO031+ZcgPfDtvjP5Ahsyq6N/vu/dOc3TBCq
RmGBM6m9GKn+A0vU4vL6F8cL40iymkxzCeDSxB98JsEA1ScqSLgpomxrO8Z0Hbgj3QgTtFgemt90
pJaJ883pNQq3sMkzFypm3zhPlQtm3jQMjhYm5n5t9MeKESYEz3Tr6sm8S4mOycqclMFhDE4l3t5D
Afkesc6txCbIUYwgg1BKJoCBSLc6JJAQZcZxTq7KVqRELWrMZtXnlEmfT3Kws2nui3JPxkR0yDUR
ekCMThpCt78Z4os/+UmEym/Or8IlwVr+LL/6KlzoxbR2XLQ1iu0eKOzrBKAqV5mMp32pKHuLnjbY
ERn446xfQVs+iDl9UTSLLAeZb+uJb9pKMNudC2cR2IErCd7Akb4RQE12Tk+xMXStpwmEw/GXPe9P
DGAaf75Pf1CHkDNir3DfYZrDMvPpghZEImNoHVfHIAye8gowF/GIt/mI9ixvOTESaHwNEKZYnCmT
rOhZ2RVu+tp5JFJg2KPmxcQDrtcbhqwit4si3jAdujb1GahjyrfNrWjieZNX33op0UIKpcITRcZw
CJmiMTPaEkW+yRMgOWK+jbUKyKtS/0CIgsufrkXFpNWX5Xie+vDREPMlRFHaQ6PzJPrwwZatgexQ
O6oz9J4eCnCaxGfLuQkjEpga2XWcatOHGRB8MB+UXhxzJXCh8MyWRxI65txwo7vjNgUtps7Gtzqa
ESVZ/dtEl6RyDC/ndd4QgejVar8JYY1rS/nLar+TExpiF2H0nwQTAOWw8SORHzLDeqwGMGhaU3XA
rlAFwqKsWtzwQnlru5QcU7s1r6OsO9jCJkicVDcapQxkwk69qAb2FmpZTElU+zgZ1n0hEOvVI8zW
lo0oZVjBfzBujbx4IzGB8svQ7+2kyICZaa/pdD/2wCHS0Xh1IpjIdMqCqr2JTedsqNLYrFIg0Hfn
NHd2xB48z3QN3YC5TVkbFMRQ+9CURsJszPpOjShnm7PY20XxOtPO81DHqSjbqm3X10/SZC5bDmgj
qyWGqipFt0zV2zqi3TUDr2gpPJsJ5rsY0BISjg5Qr9jqgXYRThWmAeULVj6uprXw4aQy6YdqBAPs
lFP8CWqSWkhiRdlg7EiofKVcPLJJsOWB2hcQKubb0Cm4SMvpOe8f6n6qPK7L+EOMl7ptvtkZrCCj
e7IdSJB9W3xvkvhWRLVE0hFf12nLMLbrH62KPpWJRSZYUhcm+AjK7IdOtzWN4Cxn6jCjajzBTAIS
LS4rda69MiF9fiJ5AGQr3GcNhYLUcvafLvXK0kFjASpbjeBiIdJNW8bNfbePRHsRlfW+VRj1jMOx
Ses3W9zqbn9Cmv0ADT0jzHx8xVLnVx2YMz3x55o/izMsBblpQ8ubI41qiDPZL9Fk49eIuqOZA80m
aBg1jfHopPZ9lsYnQ5kvEhmpwF+SHM5XqB4Kw/K6fLru4/IusZrXUjTPUQbZLsx2JkcShvvupXUO
OjA3lBMWfVnn0GhaR6c20EB3Jlsb6oVdgKgrof7Y2bfGcX6SYPBSZ+h2DP1VaSLJJIcTus3IDmT2
TdybTwl/T/B/12kQn9Mq2bd19UDW16nqwxvbNN8Cky9QGK/GNNR7m4IlBOI7J4FB4ColGR8J6BTz
LmMo2BpgbTXhRgRhI96e836fh9qPgiMPsT3M797IHrp0QpQvsk1i2cz4VEZxYi6hvKDYjxvcKI1d
3tktQrAUVP7c0thdBlWLxvu6LKxtCTKCLd8SA3WDOOU2saYrV1eYY7pbTTrkA1Ax9e2s53Tt+uXQ
XE0xwhMrLA0Pf8yxCbpjssAZsuAbLeQLQO1f3IkeCmFxD5KpNJkZJkk+g7oO5jaoomeU+uWu7cND
OGOuSulzc3xPDdnzYB7OkFWPAWgpPVF9DcnVbITPEMOmzUwUR5aH1aai3wpWGHKCdhNI7XZZkbj2
U0pvzxrdb6IN7uh4bJuBSVEcUNx2nBdn1FFgn4P0aDduuAuq/gk4pYooo9JoZMpgX2bz6FNapHXW
USFVVLDw0tqXgnqpbdU5lVtz0QpH9wE9o0MSd0cmTIYXtRbBOVq404zhWnXrY9Fqj7rpGwkY5dRG
t2OXjxS9UFubT222UE1mo9paryqd4m0VjxdzXCToAoDLdMg1kogolKKReDMdyAStfd/UPY0XjcjZ
aUY6QYQncFjbQY5LaqPUv+oxNrhMG/yxEMMOC/l1JuuvQTTeWFhwPbKfvmqNClqp+Q7tDldap3/X
aVOVLbS8goUanOKmz3uK5qya3OpOGu4FYmiugfgK8kh/EWO4yNyKbVLTh3HnjFMI8dQQl3vMo1g5
0plGzNz/HPUOJL3roev5ZqmjehrrZKAAY124A4hNQHX1rtTpT4vJvA5bkokmAjvKrLsncgJRlDpx
fuHaMwGzN1PtLa/qHkUu4rG0d1Dhmc8puYHbJIBHogSPdcSsPqBYhvq3IE9CpcWD/yRQL3N76X0I
EwtCPdEQIUHMdWGPSAGia3K+JObITMd+yiEUbbrcjbYviYyBViOpsUz91WQgQp9nVyuCbpYxUkOJ
yW9La/vKcCjhzsguKqRYN7PDF4Q3aHku/QDwuYcobusbYxHFqSgg7JigKNxw7XUk6BlAO5SXZBio
57YJv8+Oel+NzJ/4DkQKsMMrDUFKtrbpO5Xpm+nCo7LKH7EKajDTSrKI9MZnarcPNZekTOwYeavT
STPv2yU0pA+O9phR08/tG9VAC+Maw/c51luyQqa9IKQqqhsYimCNOLlUBMHZ9wNMojSkudOCf0b5
E8kTcjbsgOB9HM5bwdy+kgMCyI9d4nJnZskl3cjHGcwB5+KcMqS4GIBLZ8RG223aPi8/HbEKISdw
dU8C3lNYdd/JCpjYldSnwcaKoRQUYQz7MdTyL7mN36VrNb8ptSe7FrhXUZO2Rva9L8ASSkbbbUzw
BpDXs5spN0PXvxhcEL3ZIGciKB6sYhrBN6H3qKryqxPOW9InriKqjORl3GE3uk5guYIcvmf4eSKf
8Z5SFeopAxRYMLsYe5amHO3a0HxYvx2XR8+Yyg3BHZDPeFvdMnYidb8Ab/3RJIRsTKP9FcnJbc83
RKXiD6lxcIIrC2Of4tZ8cEL5IiDOQbaEMzgxLVs3u+n6b3OfAw1OSXGom72rWrpvSeCSZjMc23yy
j+0IS64fcuyHFlw6hOCT8KtCPgzt9DxXdnfCRnAYFYPQ02wS6HSm0isGigRtHZ9G6qmeESsE5VhU
JN263EkLCzrZLj62FDg+7nAD8kr4SklyADLZhkYowPuaznmNWNfsejDuRnavYTfZJYIZTGrowLoS
7TzkIwJgcF8AMB9ozTBWUOJsGxnOPa5Ga1PMDX/GDm1Sqn7RFll7DO3YTPZdGXL4a8ORcUl3gMH8
Iw7rwC9mqEdOwg+fDgM1DzELkgBqLDwyLjw6SVdEcKt3RQFSUQvj2ypPlX3qKtQ4CgPdbk6QodTQ
TjfHMaQFomSNB4lYX5AE2nYU2uyrFAjzbFCPla2cMwN8G1qQGZe+sbWyIL+08wqwk52C3MlwWIE3
7TKglA0iIPSpEFGt2Sq9LIiyAzkQ0Ob0KYa9jVx30w61hAvKjerE8vRxd13SJutcL0ls60oaeKhy
SHPYrivfX6DfZPU8MjJSf93Eum4iogV8gnJTdYZEcaJiiFor1/o+CmfrqHQ2zWeiAAmdl2XiKfRd
GCuzw6w3YvlA64bWu3IUN0WS9LtqiUMf+5oK8LqIGpj5RSC90HGeR9qNpwL5lUczUPo2cM6jFNqR
riGoM9uu9jE5p0e7Jt6ICRx5O21BCkRI+2kK7g2Ttuu6+WUz69L6FqG2hK+v286WnHZAFuO2CTgx
hUpKXs9kkZGl5Sp/r2q4AJdlH3t78KucjCmZkAbt1ipOY7cLsZ2RiJi4y4xJN+VeVxpi3QheXYNJ
6yXnFB2OtkOeZ3MeaAr8h8DcQ61JriL0Zf44CGgVYJU4KucvcGFxUgetuAN/hD2TrJIdIxhGcxmh
Zcg9zK2BpXKrKYZ5awotPok81ahukRoxLQBom5QbPxbQ9kpyxsrAIfI0xkTYpIl6jcnXt/ryhfFI
CYyNil4c1V/bJfgyxqNEbhvy7ry6VFtiMpWcwQNNUZ+sI9R3miR3Q+P9G3MML4befKa+8LZYWY55
zii1qYNTp8CUy+SR9ENJg1Yad5GWnBCtdRvTnOMLq+H8UEguFW1OBwBESPYyc0FyEqD8mezrc7Wc
Zw2n1/0qrG9z0IBnAXbW19BvGJoYL4eZyRR5BQ3utUI7W5Q6IqsOr7URnqoozCNzfOMI+i65RTZv
bUIOGYYaxbceLHsKOQCGDDVqJS/OhbZoSKuweQhhMm4idPpbzV5EjFFPs8IOb0skeBQAkpG2Vh/e
D3PxU0dsfxyo8Gpj3dKsC3Q45cNzlebjHiPefMkugnBVtAWT8TA8WKJnjGk758FS7DOMeICPd1Mr
KZ5kxRNVGKZ70p2uDau/SdPE3adoAcyynY6yNL5lo42kI+hRTFugmyWs2Ks2aOMrSprGJgjRR3TC
Ok1zNd0rlqJtEeUvYSzijoxm5z5UmgJQf5d7i9GGWb11M0Jn95xUYrfpE0asReKIC1Bp4qJXjZsJ
xLlHTGzq03oSDySv3aRyyA9xN6JWVOSN6wZXQ6JlB0dvm3M4Dg+ZnZUnxuXBPNs3zrYouuSu1sDI
xZl1iEK5iZia3JGUamyS2tROgzSeYqteRC5pvxto2B4jGn0bOB8CpxtXVbV6ChiN4CxV9WNjQgXM
UNIbEOCuZIUh3sjxUFnZ6MWmfhMOqXogcDdaxKztIWvowgz3GsQsxugWLosovEYb0cAfEeUeNPYp
NopiF+XBd3Kg5J2GszApensPfxkpq2byg2nzc1+P9OfavbK027oixamilgh/Gr9uLKLI9Ic8RuoS
ERdjD0Tz2VHxGMxaemcX3VYL6uY8ECBYqXm8lTY7RD/rCsO58BxSlbE3/MLERhfBcGWO1Esca7yN
J83dlSY+nMpIzYM6M4/XTIk5sxE6zcFIOQfGue2dye9qrEdh1/1Isja67kbnOcj1rz1a/s0413sI
ifVtzZ4bVWF+0qCozd2sHzVylmSPnySfZgZHRiCoQ8Qvelz2d1UYos1OT4TMhbfg9q8CPe/9uGgL
JiDEGaHl1AvlLJ2Jb0fgnW/MX2c1c3cuvNJ9nJB44QhKL609UlCglz8Rn4qn8IzAqKhvzTi/iRnS
4H9zDGzrZJF6TqfLfTQufQZlumY8nezKunCOgYK0pXOvVVX2XKszheDU6YogdXGqIauz2wh3TwoT
ZgMLdIVRF9NeVQPiv63iwVSGRfeuXtaPeDrj+27stilVjhvwchsxMmDMVfMOrwVhWWFmEBet+ZUg
CtRmdN7WRM531pBuc70R/mgG+bYZne9hnk/7eeiq85jNW9ucd0IC8KdWukNNSWnNMh7I9GwPMA+Z
HlGBI6TYPUgVC3XdFhd1+lCL5BK+BqTYdghOE1G0rTxDRalOc9acMY2pt9Qs8caxc4LVHHRmBZXr
nuzlZl2K4wtZcUlWKgVVSb0sjvUFU+CAq2OknMIewvkEfjAhudIPVGpJ9Hhc08sUyMGT3lG2UUis
RFf1k179hOkRsU1CvXijLSmm8RpDtCYMvS/SgkIGaFTZKa+OTjGowTW2BgJQHLx3FuMS6ovJbiA7
7GS4TOAJMYQ2YdrTKWqMbWTDJ2WG4XjrQ+vN1Lhfx45SR4rHE53OAvbvbYETf11MyW86qvg51dxU
T9Nysy4RMQdtvG+H3++3EwJ5NSFsJM2c4mTUoKXXpYJ5OCN82Awna8RGSb2KtitP6WKcyPRgAKkv
A5fK6uVJJJaLrwFHxvpYsA5dPlZbXPt9gmBeOM1b5My79i+vXTew3ny84NNdVcVjthlgiXt1yBz0
4yWVzXg2LFQUv//8MOtazYEu8P7E90VNUrLFYp5vP179y5PWBx3F6jGFwJ39/A3W1Z/ewnU0yRQ4
qr11RVQF1qZF5Ox9vMGnV/zZVj6eoo0cuXGr7uQyWuREGG4MOsR+UMY6YgALFVtTRom/rq4Mh599
QMjJheAuDm31aJE3x6SOGzuAMErxdNEzLved5WZsAkp3QVb6xIozeYPc02+tvluSVpQvWeHcW25e
emLZAziu3uDBNLARplL12cXLE20NVuDpzdB9juXOEdkXt51PeTASYQ6SE1dbU1MUoLFACQDgdmKo
L2MxH+t++B7lOJEFPTuw+52QBEjZQBn6gAvkZJK7YuswqNmnyPDd1mb/YKSY9etUfolj+2dUymvX
rLahjrFCC1+BHpUbrU+vqMT+rDvY4PFNNXYqTePY3korPjLtfupjmaNvcDAX6t+sBg4wBR9QHzVR
SIsZfLZDL4F0plTjW5rTfCQ7HImf0hmeHRKRh9XkUi+VnyQWYozTcK8bD0k63EfVJP1OODdrBwEZ
JxXebHjTB3Mb0sHyLCEfa+OHgwoIrVp/TWz2QeTHXqUCpNYDkOCo/WEAJcJOR3Rjes6VcC+08EUs
31mhXdGAUNKcs23SW27MiHcbtuhf71D178hkNb0wLGjsFmcyUbw2JwMQ21dhGtfC7L4i6tcjiulZ
9bWfzDuzxKZZGsa+jZXvDcKtrdvE16Iavzja/ECvdwSgie69dsuLtm4OUkH4wNgtTYP0JNsgPJCi
dCdDq7/qA9AqE8OiKiWgCCv4FDRESFn6ZQU9fBtbLePOTMejhzSzNmZo1uQcOm72MOooDqth3pE2
wWDLk6njbl3qEC4Rqxh4RtwYCcP/UKnu2uphSqfhJ8ZrBKcuavGXSRl21YhksAuuKnM4uL17CSuE
06S+DM+vVCe5RzEGW6B0v9jjFp1kZYLhbvtLMnQO2E23bvvSD41BeVMhp4BMrV5L92VofJXJVymS
xzFAQRIG6PPRf54VIpZ8tGMJo9f4zhEiQHQqv5V6zkfGbdNzItnrCGLw5OoxenjL3LH3QOgRlcZm
3Gkb0ExaWl5eJ2lC5CRQbQyJEUTXOAph34EfZiAfLhMZqyyDbZV/r1GleLPoS685gLIG/q0UtBwW
l+6c8APKAQCxOzEXZKZ+cnrXm+6wDiPDn53vdpddG7aBTmIMUg9nOztjcEtcDqzlIiVImBGso1uT
b5vBQwy7vFCbr0zKjswlSP/s+dsZGBg3ZFHDJeYLS1SFHOnzuYyyH2W8S6P0S5m5P51Brfy+lIQg
I1LRyQ0hxF28NKpO6mEzbudUJvArqMkKIEWzbeGeVo1xa1O/F49lhr+DwAQKQRmUArPBHKQuihtO
KekhlaSu0H8asYlu5EwkMYHERB2lTxOM4W6MMQVSNZ35CWShmNuxeMm4yO3EcqxJtAobcZKmdrX8
I2ol9jKGrhQ4dT9tub4qZn3PDs+ZBhTY1q0XPRgixbqkZFdlVBnqmYtjWcQMhDCGjyqQFIKVPYCI
ISUGcK6D7Oje4H+vRXiF/pCiDuVfRgjhxeLFs9xiq06K8LOQK3dGOlPRPjeUe87grSKkmfrEt61H
1MsNwVfN4NdO+lRTHvH1vDaRwVdfgsyGuG1k12kzU25SnvLRpkGFPwf9PQU760WUbsDn5YckPpr+
F6EEzFboagVfCIF8aUz3DYkJRb5Ge3H2YT3C7c4D7GXjj5Y+ZJ2md7Fb+oRHOVhhw4elIU23CwkW
BO+9Y2X7GoeHb+VVCZKKwPQBP7kXLCY4LZ3HjW2Cd58GsgIdeMJFnuNnW62IrR1vnYqRek2i9eja
e6yDzJgN5oMjcZs28xOvMdWbVlEGv7eqN1FFzR7zZegvcRg00kioYRcUBj0/42eP4TGvzLPZY8VY
CvbtckQW3bHIynAruthaSPubyFXeRJQQk1e+1Us9XfSQACWlwvOlA9nY7F2sY7oS723r4I6tPAZi
wo57ggaAO0vTwJlRummn+DkYf47KJHFj69umrK8GEux0hdJ3yk6nUjpVrZ9IOym4SVoHVGS8NisO
ETLtAzOn2suZzJAf4pSTN0d5ujMWYEQXm8+xRtc4Sd/0TGQ+jk4qggkYbDccbufaeUOAfykV88FO
NaxeHA1CE9dK3o9Iio3XtuniDcd3jSyHz5RBFCoUPSbY0rqGgd4BTmjcjTO2iP+WeRL5rh4jiATQ
GX8K457GmvQCt845UU3sEIGKld5V7hwOy00ON8pre6ieRQABRXfTbascMuVHjeWKugGdnc4Ekq7l
BMLmY/U1za6zEpzNNA9ig3YfBJa47LoK2Le0/bS7UiEToCSa/ELvLolm4MSXMEiqZgYHIgvfFaD/
r8r5G1UOjFaksH8tyvmfOp7RAv+qy3l/ye+yHOYhv6mGqhnI5Rctm4FU8XdZjqYtuhwDq4utkWuu
Wh+yHN3+DfW3irOGwr9m2S6833/IcrTfdLFInm10NMDY/yNVjmZ9FvaqrgMoWUNEDQZTM4zPDPO8
sptmTK3hwtEzZlQVQ831BqzAfAJhMJ/EYswpZNh7eNHqU1CRDhTQnft9abkbz9kjoCgkqy0Vjc1q
qeHq3L+baxhR58C0T2voTod48H1pvbtm8KyP2fngLsw3KpukHHQgb6KjOiYJFLvpHvxnOHvukvmi
Qnapn8gMuBAEru2SJVrm40ZrGoJo1vv57LLYG/ki/rD9bimp1svmUVFw8bNChVsT/MwmxPa2XQOL
1htRtYyU5pF6NGHB/1gUmfsWpxQMwqbgYryu7vt5+P2Z1BSmJconmbZJTzPEwnitvv9izkRGbmqE
PoCJPoOkyK/4vhpj4bmhjkzGNN34k0mU1qldZnofd7Mson1fKNFCONmkZdueijk1wUAsi+Ew07Fe
F9cbxdWYh4yVoXLaQjc4w5331hLyx43GADLlOy/V5HT5a5h0Iykco7HpNE6rEeEEJ7tPpOozt2ce
AjxO4/S7PLw+4eNZQy2+moOu+DMj8t1U4RBcE6OKvDmtS2RY/L4Ud3qtep9Wq/EYaL6uJ5zRR+0+
cLrmlLaSH2l94nqfyww/5C+r9D/bZqEvP+3UIsbPplwDjMsO+vHu8n31Px9ct/H+TuvixzPXF+Zy
LwkpPKVKKk7QSLT3JcVoBc7HLNdp2bK4rl5vqjl7YdAf+B8PrUv5soF1yayU6VCUyfszPh7/eIHZ
LJZYuc+XaeAI9omZ2zoPfF9eH/64sZd95X39+uCf3v9lU+tiXA3JLjX1+4+XrEvv2/m8iV/e9w+L
ifudDPcSUdQ/P+znLWXWRAJML2zvl1f/+Tv9397540P/8r1/2fbH+nVpvfll9S+L66rYQiFiZPrO
NlMm5Euj52P3Xpf+8rH34+LzalxqRLP+63bWrtF66DA8wA3/6R0kwx9C/+aZPzaDYdJwOKV9vObj
2Z82u66w5tsolubRmdkVsPMxIlqWCF+Sv9z99FhJwOAyK+eJf1hcn7quWpfWm3W76yY/7mKO5gy4
3s/Xza2L5gB+CXDvv3v39Ynrzfo2phHdK92Q0VTl84iUys3TutgnUQ/espm1vTrYez1joIW4VdI1
WGsxFCxP64PrjZMJPA7vq9ZnrY9iMDFnz57pcsHAGrZkFCU9okE2NauJNX9ZF1UTvA4p7zz6vhkB
nIMxFnqiPA1BWr5vS2FekJzrOg52KeYwcBHapavUsIGs8VtcG8/BDN8012rkUChNx7r7lpLCTi0V
fVuffZ8GTLRlhCNcWVC3EpPK4MRnmZXSz2D6bSyM1flJt8M3fe57/Bikmg4p4jBIJbb/y6d8/xqT
4RAwFteR3y2XtH45j0P2oG643P3Lx5p/rn1/yvKK9bV/eddtIkRbnzb9f9gMzoVubxjOYd2yu15s
13d6X1wfXTfjrNf99Q3+8pPkanyKkqnc//ppGqpjEiMaSSRcydSlWermY35al9rlm3089vk5H6s/
nvPxmKwsi6HIv27i02bF2vtdH/zYxH/2Nuun/XiXj82sj7lJ+gydsKDyzniBAOH6JJYr37q0Prbe
5Qp+oyXqtPt4vI+agWvh8rL3xXVVsl5X19d82uJ6N1+vkOvq92euL6KL+vt7v6//uP++zQha5aSY
2XaGY0hdSAGEJs2zpr5Eo0Ki7Jxf0HKHkpfDPRo7kDqkgeG9YkS68P62xLeDAQ10QI6GRSJ4JL+l
uOG2zuTGHtfn1rcie9yEFLP3dZ5fNK5LlHOr7Vepc5o6L4BB062MCXd9sRQSE1KZHweHzjJ4J7SN
9h1+UoyaKp13panekrknc4kRhh/rV44VzjdhFewbOTqntM60TRZX96qtGPuobJ6yWHlLcvCqk4aN
Y/E2h4PqeAmUldB8bFBfLEHqrm8uqhOy4Y2u9LoMsFKfFegdiJBrqugtDUAyTSTE6g19WjMYfLp2
u1yOqIjHbNgVtnGQaXWzGChTsmsxmaFNSpB5MUVAhDu41qZJ09cpA5oCrKo4L1b5xZ59yoT6mOvp
eJUTLqxOjV8ydt9OIN/6oUyOiOxcfDFeVVYuQVTKCCF1SpHExHcW3MKtFWbp5rVfcuKjroz4S6pL
wSxOLuJhfiqz+NWGq0Qf+1ltvnShvKkAgoXVocwxq0l7Oc+ZxKHVOuQZgq+hmanp1nQWoFMA2dWe
R8++NazsUFkde69YrHotaSGdU76UA3U8pw2BxtOxBqGv3wr9e9a7OqXuqKdFCy4C9u1d3lrASqtn
0wT22Dl4dKfbEBxxIuQ5wXIkc22ZMUCjMmUF7H2Q7U5rKeYBXEULVkSUqSfWplN9WUzpaWg5qVYq
/GGjgR/YuQ2hhqLzaFu9JRp1MNGQDzQRzuRaVYiNoIyPkS2e++g2qNEuSnLFaHfSH5WSLOlARQlr
2r7uWVnB2J8U0x29G+yE83AcB+e5iERy3Xdyvu2enC8qeLa9vbDKzUb5oUSHAEHSbrGkMtkv9zUl
3QximNfM+o2egZgvdqEpsZW6cGxaczQ8re/ARkXzxihqzN8O+g80tLuoQLtTJbTQYriT28pZGCFV
v1Wo7G8DuniDmVcH3W2fUUz9lMi8tnpFyleeXvdI6/xpasxrUyMI3OsR7l4hsrPODqwBDIixN8rv
pIcFUE+yXZYTCFlhGPLaTiOZWP4sKuOGsGncmpLdwY9qFO3GHMu9m95USQ+UucZubzUJ862I1iw8
EBcDWUw0O81jfjhmNoaVQzwM8TT1s3Yn54GMdc1iOzRZsHA+t/N4a7UWcsYYinEnutP6iomgzW2k
TpdF2dwUQSifHTM7xNp8bm17l3N8NGleb5eiWpMktx2j/Q3uKedsaYAHAoeivtrlN64wTihjtbNI
CLDm+4S+EWpvo1nTGBoMqELhJG9IpjtOozsdsDQjpnOIAB6z7lZyVJHumy+dU/TU5v+ydx5LjiNb
tv2V/gFcgxZTKlAHgyEzJrDIzEo4pDu0+Pq3wLrddSfPnr15D4pWyWBIAu7Hz9l7bWIUblPCO2Fb
IL6KyX8D6MoeXqPRUh1UDKKajZDW+avZjXir0valtoRPCNuxmBOwWFOtprUhHQ5klNBVFjcX3T8W
TO7pHOU3QCs6b5IN9Vc6b0xS4H/N074fMonRGjpTB7SVEVKzRXK6m9P+264lYYZDGTNGQO0EBEnu
LORcrVlDuiGY0olHRHmY/LhQ32jLe0RHWPYZbW9KK/zLohhx0bmynirkquSnrtyaL5D0tbONY0Ac
0HwZpWRcjYeHsd4hm2RxUzu1YojR5R9SB388LBxIfrKNZWMUwPqyIlqzIjsCJiLZhCCJjPGzbfti
Dcpir3hz6TKKv+Y++gun6yXp572bji9RWd2aSDmh3wYntFAeNmENQZiGXmGU7atEeQBEAvG2DrI0
ZHzx0sMdABoYHEp4voSyjtNtSIkmtxKYWgi3VkKQwNqS+0Fio80AzQNhFUGCksUcxnm7raoRgYH7
CfHZWDOjwx2M+0LK+QcJzOa98tQ7dx+Yi7qDHACFYZMvA+Yg2snB5jyaMdiN5/iUmlU41kAG9Qmb
Hlz1N6RnfdhZ3wZxEjRQRqwOlSdXNJ5exog+odcL1MOtOPRp60EPcoEQGa8MaShRgv6sO19BHpUh
EJZ90JLMWUSL17YuXqyogGNbM5XQyqwiwT0P3aB1XmhT9r1vnront6q008ANxp1mhVWaTPBxmaxO
9N+bIjiZU0/iuuf729h97ufRgEzCPTksA6my0szD6Nz8rr1WY1ZvKo9rD/0EGaVNdsjaj5oqas3W
qEcsd22bfXFAgN5L+ggIO3Qj0ULSc1EV2ZmFvaFOky2V9KHWUwRCU3PL/IT0WDt9zmIUZOWCNZkm
+5RIEYE9gNTFOHZpmg/INNOLNYdybhkE4TBGi2uHUx+9zy6STnsM3idTn7cM66D1dfma7MbvunNO
Pb7WDeky9Lcy96+iBqLnjcwzuFPKfcRJgLhVeNojXAlcCPU2907MNGj5VxFa1DEAQg2XapsaYAY1
1/xR+Z2xpgMcrzyfp2ql+/vJ07DZlvIHHbXigGb1LDs3YUjivo09lgOjeCtnWHXkzu/zmHfYazCu
ogs/4yJqOa3jRutIm+0sAD6BJa6ZT946M0eUhwaq9cYvia4Y4q1Vpk/1XWc2fiW1deelzKUl94aX
RcOOhYRg0/6775It+q2RMWJ0s7wcLWBsOlzQ+hG2d7mt6VfALp5QT9lZiPHlPSpQysypBkbI/mn3
404Yc4wkUixXBr50kzY3fKOrrLU8tJn+S5eQwOUvrYz+Kks68pNi5RtagtLbYVsC9V1ZfvJbGQSw
TjaFQpOA9Gt1G1u9RJvtawGshF6FXVq++jSIOtbjowtOTzTGcCnTpCdfxey29lBeOwFIMqY5vp50
+dJQOVS4Vjdt294Cq2LYSFBO3prqyXHNd7PWTzIKR7czWc8yKlaAvxsm2vDWXrrMOPMi3jbreXQM
/DxFfE7M/qca+FY6wcSlnk0LB/FY9xHUOFPcEQ70S8LxbkjF74xYoiEDxzP+yQdtWiOUJWo2Ng5N
ycTRstFQpXbRbQsXWfr4x0J/g24sR1rv2W9+ILy1pYsrrHNm1rjGMMz10woOKZr6UgN3k5XRoaKE
1mtCgdQM9UG3mz024twDFYgF+NDhDVt12dnjOwI9rVNgT3mzsStrke2OWJ9sa88aty0M4jHcMr1D
UfrVeQkXgEEgN+ksrciTXdppNZVPd6qE69LndU+V2pf5lByIhNvERJs4g3FqgxlqoI55KoWLaUJY
D6SyQo4Pa9P+GmRlPTWkniLRLLPQZehfdP2vUh9YTOA1VFlEaq7/yolNcawLZaPCKbZdDi7FHV4I
IuRSXWILe/VQdBtLL1+crvtNrCNqG6VDKRSfSJZIBx6FCRahAqZvdntRjNu5GlmaRSpOeGWvGW3o
ETkLetnPGuPnisXQ3aaZOrMPUm65EP+ZRsMGDAKyxbhuke2vbauxw2rhEC2j0AaQxybWv/p2+tKc
fhdbHTBvS96BSiUhfMxoUzrxvsvnaQNqSbHmzR4jqRTddG8+pW59y2M2Y4Hnusu89KLS/uokv2vf
vNaD6X5YpbfOk6PSqLfHjF73nP41zRZI6x7DuR04Al/CzDW6GHY8m45Jbq8o0bTV4EdiLaTRbarB
4OZLVj0OdCqTZ4OAqDXujqum+BqyZZIZR5JsF81dcKARrp+cTsOQAkfUsxOZr4tfZN4O8XSJaqHv
QEV+iG6OwxLF7Kpb2E70K95aebJNO8OUzgUWGJ2zyQfaHSN+pCYT3wSVveox3BOkgn/M1jh7AVmi
xtQDWn2jHZ/tyID+gwLeencwCK0zwuApLEdryxxwJgOu6S7uJsWvtY9x0mkAzlTbz0TR6nHoaxf4
1T8DYLoXOkc75JT20RibS5Ml1bqe40NMp3lPj/4bSca0GtrZAY19cEU0h17Q/aV80PeYooSe/OrN
DBA1/GcsQwnT1aE7iLz9XRdRgBACIjMc1aQyk41BPsMaI9cvV0OyniJor4OL4zWhjSYU5UULOSB+
9uvsHY8T8Cz/zW7wevYcktF7T691VPGudm9GTNivQdjTytOza683Z1bpZF2hBfJr8ICmfCct+VtI
QiWkhwe/z9cT7mWVJfMVwmmDKZCgrt6EvF8HvGWa8UxEoHbTUye6McnPb1V0srUAVObjqWHsD/WY
Z5e/nzM8tK0zQrbDP58VmxDcCgbxO7V8pccHUH5+tzMSj6rt4YjOL0310uT2cBuMIWzxlQB4wVw4
zBlx626a8oPEbxqWHZCzVLEpWe3bvodNPyYnB4VFQovg2kPqe26XhymPnusB5GAhT148OLfHA+3I
eZ1OM5Wo9P79XIkLJJyBKpKc89/PdbiEVibyu3ABUknfiZ6K5aHjYlRedeOmMFny23o3FqZ5m5cH
WrNqj/0R79vyTybw1i2tveRpYN79eOqf5xvX/kgof4+Pp3ytMm+5GudNMTRy+89rEW9g2ouX3Ojl
Jf/xAQu2BOXLP884piygOsjy8PjGjw9EAtcO8/wNh1O1eTz1+GCSkdjtuNPL4ymnUMnV88CzxSJ9
plcoUQrcWsNInoeKKToYo8NgEPsxpfl5HB379njwZ+4r2SKX+ee5nESPMGosAi3xZGL8oO1ytjT8
ok6GFmV5eLyYeT/jnCjbTqJtELP6gjc1j10EEMoP//53jTdmV5MVjD5k+bhQjkllNN7Sxn+aA9YQ
smqAE+G5QH2daU9OcsK4ZN8sjjd/P3C0+tGlYj5OJKNoVCFzg87EYnP4n9eNWR/s81mv/v5Cni7d
U1wkt0IV3VUBAf/7ipoV6ZQjWtkgL5onSfX1bGt+/Gym8kUhNz89XvZ4cHEaE5NGvOPjn4/XGn7Z
wr8d9O3jsx7PYe7CJCuzS45gA9pRHNzyElVcnPEDW1b3FUd1cHs8b3pFD3MfDU/q6/wey8uibjoo
b4nAWD6TU+BNTwyLtg3Xn0S2v9fiwL1VSno3VZKkbmDH2HDG8m6PDxht2hx0hWr88c/HB+JMBzGF
TNdKs1aj8Bftrilgu/XJROXWO+d/XisqdGpB1iAMMat0509pvJm1SDyr0vE3oz1lW8uLynjtAXHf
kQvagQ2vkuduebDbpj3QU4JnO6Ice8zG/1dF8P9QEYB3WFI1/+8yAqrjVvzX+pt7BkP6f6oJ/v2p
/5YTeM6/bMd0PfsRyGkCX/gfOQGUD8s0XFtHbODC11iADP+mfFjuv2AgAd5wfN0yTXNBqf23nMD6
Fy8lO960AocoFcf6/6F8WIa5QCv+M12c8GTTAhxCpewbuuUt0Iv/CAv1srHiHNWk+0R3bKo+9eb4
UxTqKZFAyuyeUfOJZ9jISFMNgo1aSFWW0q172WHmy2ARHVnzYLSW7l1ptC2Bb5AUNhPoAEp22XIQ
zsEC9GPV39wu3qHRTF8o5NBEJgMN4k6pD6u+YFYgv0Wfv6KOI14ZDBVA7VKdshkJW5xSGbSIhZ6r
YEbeh2j+xctQ3QPhXE9GZKFF1KZdizzohDM4ONGl6HZG5UYbU1TOTo34ySVY+19ElF2Eb5DWUrg5
GFl6nfMYFWEP0P5Tr2k8Ncn4I/EVFrjW2ao6b8O0cCXJESj4K+H1BwsrCm2ADm875018BerStXP7
RsgTFIhFtE/J4gJWN8QbBdmGqMwwL2aEA6O8TvPzFAn70PtkvXjI4tIsC41qBKydOP6ZKZcICdPd
DQMkjNa4WlbyESgxbvGJbirs6uegOCMAm05NZNIm7Mp3va03kD2sQxrMr9ItAOA7fb1xXRucl0/L
iW+nN6zWGRZK0gxp49JmLIUS+yU8kgoVfJ75MpChkMSkpJS60ew0u5GhJs9p0wXv+il9hgVZ3uJu
/IyGYtgVj2NUkQ7rqe7kHkPREPe7ZsBQHSA9GMfeuNljf38g64uO44Zb0NgJ+BVIuYZg7lAiVdtW
YrNta73YT60PKNjDXsXROX2PkB9yNC1vmg8Ywa4MuVf2b+4jdBlpYe+9ydWfEmAW6Emt1ybTonrr
NVtMcM2Tb9LnRs2pDniSgxWRWSO9lnbcObw5Oxbi0NanfkeuR314xJvFKW6SsiBQRKMQ2rcZPWVN
OeJkDNofXBM/laZP+ymurGd98UBE2FzMMjg7XaAOI18UkyQB163uxkcL+d2KVkK+6elU7bQIs1Xr
LolUNMpvFrvvKugJcYis/Ku29OyslgdvbrHn98lelJ066VAHoQ2u9QBGchEhL/eC+4xz9eIno3kB
84JlJAe+kNjpS0b7OuHKOvoRDP4BEpzPhBepKg3tynfJFwXzYQhk1Xi7knVd1IQ8qTLfBnoSsXc3
MKnsiUIAA8qm0Dw8wr3O2498TpN0ogVpjJtWTu/lZGobJIMYe5O5ClOCbdxioNUbAXQxEfLiD3Vx
bnZqaygq7tdhLLsT6VQ/rajNIafNkuZRuy79NN9IvfbXfoULx6vr/TTfhwT+S6W8m0ce37owll9/
wmD4CLYatWretLZP/NVyscKKSTYQHOxNYyjKnj7zT8mQfejCrm+BNF/cODsmkWVdzNh/F1okTyDJ
Ns0CPOzBN3wW0uDcRHe0ZAW+cO98OBjIWbkMb2fk8/M8mtOBkygXd5KeykiJnaVZYitKubiEIzfE
X6U2aSo4MuoY2HVGPZsoz7jRbJYJmiLuZljQyhbcyktqiTCtyy/brkgs8mV65AjejG+gGCFdJN1F
mvBzprr2D0GXbvF9tUdBZhQHenJbxlI9ebbEFg9kqeF8cIRr9ukHZL/NpVes4Pz+MCLiLV072lFg
yx9JyniGHLyusjiPg2a5ugF5KyphjpJ7Spy9xZtV+aJd23CokEk6JOtpRfe0nBSeaS2hg2/LJ3/w
nueZLgHVI0XzInWvkIwWfuX9HHoBBcY5xOjE4wGdrl8of1tuJBrTw9TA0O6MLMHP6jWbpvAIxIQ+
FiZCJKvExKKdKu2nk8rhhePuk8ydnS1QRbrQl9YQzSRIISXPtKyfy6n70CdWfuMv3RPmk+LqX86C
+rXB5Ai6hJNTPEJdiQH24lcD25/0dnSkY7u2K+87TqIAfuEUXe3aONYZlLZRRcO+SwF1D2kxnt1C
w5EKbWDnzumu8PTxNgsGXtB57SfP0t4m3ToVtdu9SW/bmBHGe5IHNyYi453edn/SBLK8puOkI6xX
nJ0Snaqmz8m+WFJ7KoTMeWK8AH/QTpz8iZnMFy/+L9VzAhKm/5ZqaJm97gQzKUUl7opjZjJMMZeM
V9PhT1sUHjvtXNVXUxTHeEKdPQ/TF8CaLyCFILnIudkRch4cYigFmCCmBlBSm+wDrvhNi8L1OdAO
sDF+g3gM3kkXIjRMj2+JT2O5y3zxkk4Z8oYpuY96VtE84L8y5eAurA2n/ggcStCfbALT9klVfkbA
QNZLE/aoMtGve38mb3TW0rCPVLdzsSOFrjD3zezI1y5fot0afKuuIYMn3+r3usGgx6s9Rqu9o5+D
Ch2G1Fo/hNQ0bL2xmA84l4aNL4jUqqcyvg5aYF8gZH2Zhk6soGu+DYYcj0lq3OakiFGFu87d5hoi
3WXnSqM/tpERrTtAXiE7NYGhuRZshsr8Y07Td0Hf8J3JEWgh2sz5cKcw+p5LZngV5rGtnWHV7QOh
aHB2zXmuNJxF/reAWnOUOP9Uc9Rwnm6gCWFICFR2MW3j9PdG4k3pQfj0t6cUJb9dEdRVN+yJoPVN
aoAWj0hdKcbJDROsnFyN2fw2K915zgYI7rleWWcghLTzlgOBIKAYrTpwnrql41kbQr4y6qWv4rOt
dya+YuzX9T63yDirTSs9SCA5dBOno85EgZkaPNVo+OXm9zyaI+ISIpg8BmfxusqMe5bHECv64GRV
MuyHOjg2zlAfPesp7mz93rbXsVHxycb9XU9SHsDXEHMgtVM/RvPOEC4MtkY1z00QnQIWoDNT4Y4o
zoIudN24BEKLI8jZdg36jB55nv9VzRVVAZicdTcANODKVnEz3mO9e2kbzXklrpeUAFeH+VzpO0bN
oebJ9lykXznNxIPfTr9r3ZH4d6MWF6ixFomfXsaZcQgCcMXPk5FhQle5W/U+6Z68z6seTvbXYLv+
jnnCmgQJwFaZqV+TnGuf3jUySZJgd7zThK/GP9DFNyyNsmvIjNLiwzAzPJox5fTS7556t6N4JEA0
mipjHw0Yx5raISrUr/xV3Zvi7Dryr64emSGNxs4VLYpA26aLMPj1zdK0j0GK+mRXL62nyZc0fJQR
hCkQy27cEaQaO72qMgYcXfnZV1vSLONRQy7iZL+8lLLDBllR2cq7wHrD8xurOoRiJlZe8KN07pqA
wmNH9jcqrS4s5r3ug7fXjbShs0hmb9t6J59gvIrDz5kBHpSR8pRD0rYcS5yxNGGWimc2BQ+wXZCA
FE/LIju1hiLTL0K3biiSxWqIuwWl1mgzwojT7kbNWpwL/orM4Bg72nCm9oJe/RoJx7TqGZ3ucs99
L0xmUFo26/timSGbXoYXotfbUwYAt7cAstvYF/aTP9GL65KQds2rh2Br31Y6yaXp8CSo3VZ0Ng8l
Q1mATtzzLT+Ra2qvRA2A+q8/PdrelEEKCeqTssuthZEgMGHeZepodDDa9cyONgH5O0fHPMqlwq5S
gBkUMvOmrlWJj6Qf74Wt3gVtsKxz1MHvC/ZONd+zZd6ZiOkiE0DnRJjdZIw2woJJ14y2ddDGYAtS
lgacRhFeDxK9CISLncjL3yWRTUBllkCScsrpLUEmwMhsX1u/J/trhDDDqQuTj2aB1hEaKbb+TDN4
2VGarP8o6tQ+PIohfl4mnqO/7Vv10iSdWk4B5tMc42UY5uBMWPoAJFslIZQDXF9RzEwhAQ0qcrLb
7RTqxXCkh25s4MMyG85M8E7OXKMaIXW+tGGrPYoyUDXjORWA+qNlxqLaNDjpQ/GVSrg+tVbm56pL
q0NfMjn1aGCfnaHclpyJtoGHEdCH+LwNzMDad2jCGRszdcMpvk7G3GF6Du/RlWTI4Ikgu2WKtmQd
yuFuQba71h6np+WDSe9DlR/ogBZqCksSKPEaF/c40Lh3WY6Fq7cHGQfLjJIBaEWxveucEtqNWeVU
lQFQVgrfLqGmJspr7ZPBth9xZK4qMhtDYZl7lOUX8FPQnIACbKD3b336t1vZffXmI11XOSuXVI7U
Hv94vvI3TcCemrfZL+Zo3JCW6leeAi34yLYHvdaQf2cB4cH1HkJHqPEPZ/260grcg/0BVgkjnqY1
r1IZKaO3SkSk1jAaY8esNnmcfqaZT2x6Q2r0YxngrcMS9p661fzUzEuM8uzXh7bKcNKQpYHJedi7
NbNyE+dVMJTlq6HKz6CmApZ042IKxo05stZH0yhO9ji+FLrbh7LVSaKKrJ7DFTvdyIFFz5W3L7rk
dW6YmiUZkgPHw6UGnAkq1wtz5G5tKmB/KusKNnC68L0bQXLTtD7M0+kjSCvsZQsVGbr2sAmWy7IG
+msMVn8ssuyCPuCDeQ6pRW5JlA257id0LT+aogfoAnPolMoIDGYD82aYI97QJPvsApxLPbHMm6yb
CYXx3YtjamjgGVfxjktvl7tpfLTH7FSadnUwKue34ddEx0OXAz2JW6BMcm1PCsfAvgo+a+rlElJI
YCUH7sRHXxW1xcs0EUU19MYfSf2yRc6abkXc/5ocxt05ICMHZ/G55fC5xnnOL1dUKCWBfZ31gVst
KfRuNUxavEP8idIkw9OaAe3aSOi9u2lJ8RP1wi9R5R5HptgkUMz2mTIp7Az3khmJvGi2RQQO1Yqd
RDpEtS7G2Oz8SkgdgSwtt+YQm+EUtfXeDQOjiUOBrIAxfQTSza6+XWf61cyHlnPnfgbJd1E9dlRZ
lsGlisDZjFmzr8fU2nSeNd6hnLi8h9NwmlTDsbxlEUZmsyrNObqMUf/FyZUXLM7/2W8/fA+AhDKd
9lZL/L1DyC7ePkXsR+C0UFYtWRuCphWyiI0158F5EdCsCdPEW+6A4NNr+DF6PMLjbOa/fMLbN2M1
ppTiHMLSyT9DHjJe3di1eEfmPEw8Va0zzqbsHuVdRPXBcsz2Kc+XiLU2FqHrY1T0i+ZQl1dojfbZ
HLycBPgI6INXYuMm8QQu7DQ3WyNg85NNkYRFlCahZuegGJoCW6JTGled2FkNLGhbiOhdGE3Y6Srb
xWmwMCiodmTZgM+fz8iYidFR2ZUTQRt2AUGRKo9xXCQzuM7JB/tnmfraWLbAsTb1cxSkb27djmdl
sM9N2X6e6ttEvtQJKBPTwqh5dYGCNeS8eyJwLpw7mMSW/q0d9Tvxaks/550ZHbhr13cPHZNAaqKC
RVUY+QaxafWBTFExnFqzXc5kmDvdVjY4AZPa7Pcex8yiFMNBm/1no2iMm/S/+gWcrQ/yBsRyZzRg
8+VcOMCjXISY9KYx3Z/sudT2UzkNa1jz4y5TNKk8plHcxslhMi4dx+ELxsDPvNWa98onqLUvf2Jd
TF7sPPmM0r44QSv9euxYABTINCxB6xhVuZOz9saQaTcbbv0iMtYXq7YumTnrK9G1fcgiZx5YVijZ
n624zd+FZSFy9ECaAY+QNUSbVVyEQFHMpwHCG0aZKA4lFznzfCicuPrhIkEmf50n/EJke+8DAv2W
vfpqLr/tqEHvn0ubsXg6tKElvOqQTKE3Uu/FgzHth6h1VnZMOVeh+9lnBmGTDAFuOZgZHerSHSXC
BQlz4XTqR6oh6myZzJAmGO/8Mac3ZcNvIV05tWv94ghn6xQCnj0t3gNAJyaWo0kTo0E14G5teMKH
apyQeMHQjKqwEIN2QC3HmHC0EB9lwRKZWXlI5aS2R6ryAsGMn58E80Nf1HsgxWXYiyCiiQju3J5E
cskHxwxVjto/nsZpHYy2/bODzFfZB+UMzaeBI9I26GoyTpqf7ILkiTyNKPEbb+NLLbjo8jeOyRDb
67SuG9I7hR78EBp/LZ/+zJpiD40Nu9utKYy7PpOabXWcZqhshluFpWaWuwG77qbG5WVHkTwXBVBP
gegvbfQP0bfWV6x9RpHWnRLLOQaGGx1ckzSv1M9RPwfDE/ymA43cOrQZ0OxzMuFW7OLaRtM0mjGF
/qylGNRU4vX4UPtDinRjlQGXfSm7KkThAPLJUWj4I65ZuTRrraG5OwkajNTHcpSWwtvOqVmuJRkn
0CTL9yZ7Hl20p6nj/jItMRx78CdPti3pRg6vSZx5TzaZNPTQzwH7smkM0d5pRsJb3YmjTQBOZWbQ
zEF8TLeF70f0Gzu6WBCh1jLNu+NICi3Ratm41uJY2ycatXXZTfGuzCJ/rXrkbCZohp2jemzyS8ei
n0HMFYNXhFoibfJrpnbLtLbYVXWd7Yi2CgBBpdjF6JV7hbhJbbpLi9N47tpXgDT9O0Lw+cD+fB1s
/1fvQADIUiN4gW65jkd6E759gxaFbNHQkGp3Wsp4aqGrofzR/Ag0nNOCbdPLyxBnHw0JIIS3Gcm6
oM/wTH8E1InMtsM8FoeRWo+2PooFOVn7Mhs2GgOC47RE5y4AjFVSFSH5Yj9MuubkHLnbLm+TD5fY
Kj+r3yvn12LLWzocIIx0/Y+bBUDvlvaHH1M5izE4eG5WYbWqru7ClaN1lz+no3xx59YLqb7GQz7Z
V0od1AR6hqxOiHQletmga9KIQwWBi/XfdA+9ZiI4QwXrxLKmF1zDt+rTGlz0qvY9sgdH9orUZBbR
lM3PXmGlHkjrWPWTcRsLq9j5WvntoxIScxYTJSBJL2M0AYEtp8mA9r8dvWmhHMOEYT9yXZoKsTeE
aexdPb1qjuR7AOSw0LbSNs7yO/KRlbVE0RnLg/6bAfG6KbJpb8JZO4J+fNFpoaBsjL7gcWhbW7JM
dgZqQ0qxtVvTcdV40SMk0e/EfioIf6txjQERAcXW+9ZusOuOpDt7oSFp9Rq/pSQ+vNq6LduXt0Ct
MDiaqJADKn+3e+piquqRxESgWBNtI3DIlhyOXRwPx7Glu82fjd4tUBuvFjeOFZu6crRwyWlheurs
sOpcm86FNDpXzwCgOPDm2HIgvcnt4+dcDAP8vg5n7Lwl1cvi7x/IN6+TlxQR73qs3E3e+4SDCniH
pUTuZsDARM4Dd+BXy6J9dBu4wkgPBpINskNVzc3x8RBTrmcS6MtU0Rwk6xdeaLzt4XXsELd+yJqk
a4lPPF1C+JZ0vHJJqcMhCMGjA34aL2562/fo0zBkFm1GjOzkhcNYIS1ms2ZwJAkkS+vgxxx9ijQq
cNtiB0AKAdfTa47e8hBn8DNjstngWWGu0jUfR1MBJcp+sISWB1q+zL+Zv2y0xXZrOzILo64nHDKt
UT+Zw1aK4WcrgnpHht7LIkBeU+41+CyXuYQNWQ9jQ1wWA4eGnhMhcRy7oczu5SKdd5MShF6ir9zO
PdIdlLue6x19RHGe/NEKKXUtANPHctpmHLJWo5kN2wRL104rg59xlf+W9hy2ynud0/yvSNd2On5e
hjcMMtglXa6Vw6SJ5miQ5AO+Rn+PdK8/msiWV1M/fTmCJiWScarAPGxG7QbhyjhMirh4n1CMtSi0
44SyfoHLgSJD6nisyjfdmu1Np+sNIUnk/PnjjSuXLVA6l4f7yLWxndpNdJIDmZhGquaQ/gQXTxy/
93ZvviEnNVYi8/YOi8DBAxi6i5WMQJBMb0FuWZvHjGTGwneyyuV7Xc9GMulXQj+yH75sNwitakSS
jXZUhvMqtNHc6ZpnYWGe3s1hdFGsMcsf/QWi4sdhpg2s2V1skwpuCk6Px9iI7I2V0eWmYzVBIGF8
wlkGxZotAkRHhYq3hjMSiSZjUmvo05NgfETQWx2nRtU7jpr3v69LOGKsoFYAQ819s5P+Ar71tQh+
O+07mri7NgnoJ1317cEWpXMRdAgP3Scf8hg6wuzPqE8YpNtp42qgFjTM7Chw/ANtYW3VNK2LBzlC
X7rIC1XpmUeNTxYmenMbeSoTgdZbNuM13DaKIi5K3I70EMnU5dz+izIlAN4aNA36Ys0+D7l9p+O4
RqlbHTU7+PZN9aUnPTdveYJ/Z6zcl7G5zfH4ZQcghjRPccAZ+k8Egx/NL19cC8Pttlp01slXWSTt
HKrNtxoTCxEzR22gLTP1dwWqnVzLDXG0HInoBbldt9ENvNtVEbxlWOsizX8TvPToCWM7oLzYOwEu
0TFSw36Yca6M17iqrAPTjQ55vsmf2C1tmnQdE6GOinemQ1ZVoSjpaDNkJu6RvHYfwi/HwcqYsPNM
8tnPRgO5qwszyzGLYMOBFUFqtoOGEtO7Q/skk/iemRXdiBIWbNFkV1sDTs4WPiUvMe0nyheCeAO2
ndga5o2wiHaVc6AvLQ396DkLn80lDLIbf6eYXY/lXol2A5iDloFW8tuLeKOwvBzq2d6L2gnCmAMR
RvFhbwG274j53f9j7NRT+9hVaqSLZmp7dKfr2Mx3bhqUeBDYtxXI0C3X2u9CkJRgouzJVwUiTjCs
xZ3+AJCtlENlEFwS1/tcAFGbMaqeHsbPTi2+5xEqeFzHeohspjnm0fSDyQRHjBTkhjPF3BuRjhuT
+T+gY/RB/RIFHKiqQImsA262VyP1JD28Tg9jSx5nR0RHFKfxblwwq2hRP1DA9jvLn97V8mlR3OhH
v+LdabRnKoSODnP0hNB29djuHg9qWdtRmpfb1PFvlS5Ooyn4/SK8FbUNFg9t1UvlOCyxEZBoJYWx
6TGSsNZVnFVMzoV5f8T+9AguriL+7hBoubXL4gnVQoVwf4ki62LQHnwJsLBkzT+pdkY8m3GjZ3L6
9sHJxglztLasOTSn/NDLT/74vyH/7hMAiV4zYsyS2icDTDj4ZfE+PlukPLj8YZVqqt1E4asoZ2jP
+tHaLBsAMvVaEY6RFt6d/QpeTlvdA5naOw6l8/H/sHcmy3EjW7b9lbKa4xoccIcDg5pE3zAY7Cly
ApNECX3f4+trgVl1U1fvWuZ78zdQGEUySAYCcPg5Z++1ldkxBEB0RudMX7xRgIiO+1ekT1+7AEoP
dibIacSnUuNZkgrZ/uYtuxO1JXdGrNG2Lupbb2OwPT0lhXBPvu7zYz14EIyEve/E8KIU9wyW82I1
+wn9eA9p5ic7MSsruU1dN16rFCFTSqgAOx1wOaHRe6dUWD8rqY4SRhkgSUwMy82bBlZ3NJqvtmk8
yWi8hsuZ4tr+OQicQyXkQ4MOZ68bDfS9TWa6ZUwRdD9duyYd9368G8njrDyY9dKuXqae0GUnrm+T
djzbdITOkqSYya7lg11nFRMJn6XYGW94J1uEAMMTNqYrO9t7qjW4qqqucd85BjaF/CchPnQTmnZD
hp7CnZy+ulxJVQdRxu+nyyDLAyGvZmcd5wbuEYHhvHMBoFtp/mgWXtBYgB5jpfP3UU8zb/D9x5oS
ENpVU1/piEKgp2RpXPwLeJ08pIunoRv3KSzelV4ac7YuSFV9qmIDrnQY3rNO+LQVaWMoJtt4rEWJ
mDgTyLy7evC3TYL1udXuiuZtdof3z+QCNkgaxDhJ1kp6CATIbDp2cm0Zxq7LlHk03Qb1MCBuI3Pf
yPBIjqZgE6Ona89I5FyTfwsuq2MQMFzbABEAG5O07r76cf7N5C1eOcRr4qTqEK/XzJ+HvnrPHeud
CIzUbtXZLLH6mPG3XCBhAdyJWsA18NspdGsU7OgWqazXeRqujf6hsAao+BM+gmIVe2a/k5C3ttwf
c7hnI+pGIMQbds4v3iCJ7e0+TGEcwCT5R7tECwOnMPeEuotjDl6rk3ovMk3QehU/aQa2h2bqDknv
Q4lVP7B6ooaUwRF9PHYwBwefV/ysCz/94hEvWjbZ0WrC5N3bVx5hpjE7yMMgc7mbbfXDKxt06Q3m
q3YC+pb55yiELO7Mo4vMrzzajSi2vIBgZzo0yCQOEJrLFvxfnaxbD8SmHM0RwL7zwkmwljMNIeKD
LOojhAFBvFHLZN73sms0AAiy2gezXxyC2AixJ7HBk2QmGOvcDL7abFiXccp3x0tATvKfIdarOQpI
Tm6xofY+LidQTGBlg4ELPDt6yhmYEAmfwzkEdJoea4BbRyRYE1QU2dx2cX8XaHCuibXKPPFB+34x
D2kc7tWlxT+86YPS2JNssI+6hqZ7ml4FBbbKHGfTBMGeBSo+uEWJW0UiuuiOZWp++DVW58Ae4z1G
XDRJJgANgkH2Po0hVit2KbiJ0vniCpy0nu63ep7OI2GbK4kYE/1/sx4Xh6otkY1ZOFCK2id6xnXI
TFS6PVi2/tFf5u0Y0f9DGA6NT0qxLpyYYfm8If6dAdrOj+W7VT/Z2q6P3YBGIRpjucyvUP6g/tia
jZMB9Rq+FDYylyS/R1zhYsxJawbKSBhgUSfS4HaUbGk+UkGpJWeyGCnjO4aO7QTUEVsxLEJ5Bu5L
tYZCp4jIh06Ds2MWX/TobDKH7AZWQY1pjy17HFJ1QOEtbBYNQzJswgn5zRtq2GjLH6ZK7CfVNN1Y
uS8PEQpQYjmsD5d+cGWeDTXm2yBMnhby93kC72ZXBvVdT7hSZbBJ5jankcwgB6sBsoXrmJy6TR5U
D1R53KRNpKqgQLdCoraP0MPKFB1Q3Qj8hribMuje0UxcFI2CjR3133StHue2hjFEOHtZxkf/6rh4
cIXN2Ii+I3lg3dGswx0s3hooOmlRk5kc4GlDcQYBHmOrDmJVrlJpN7sx4dgFYngw6sBbk2WzLxN1
YjCariufCFZpiL0PEV2NJvRxi1SwQFu4xBvxndEvVt5SQyaLMxox1oi4niyc8YEKpz6pCI26b0Xw
vuf3KlqAXqQk0fQavzjFJfCamvkNDOzBrjbuoE28wEtocdG/If7JlhkdhLjUOzMIJvq0zrYuT9ml
7vhQ5+RiFNGIDGn5KQPmnl1V4LSVqJzaItW0go6xbZT3TpbfxWnrnZjfOBvih34WZgjyMHcutusR
/9wxjqBWJTILZbWbFAQuBOTo4BT2/VYeOuR5WdrfBLkrVrbsMRBztpZVOWxMo2DQzNxiE5C+XNNI
AYeYbQMjeKute9DK83OZ7WfOKDmwtR4sS+yiuCjXjeZepDKTXq8e4GeY3g26MXvDTHzcZrO16nPn
Cw6ijozeDqHL+BhkMcW9wqQ/NvhVzGw5GxrNFD4l2xR/XY13Y2ua8VPniFeX8VEmW/oryERdbNpc
c88pOsQdEg3KdM4PRGR2c4+RNjwzproMCA9XVYrVzrPE2XX819ADAEkKzC7GhnF2ZH1KMoUDmy5+
2zgIY7rAXsfs/2fcT7NgYpRNOGhGGSZbdFkIttOrrwFnC8Fp48raR9xXGbsqi05ZPYS32Hbf4tux
kwDouFyhfDyXbcWUt/feI+lZu9CryO1IJ2RwYmlDZud0prTIAQWvFjVYD3sPpmxAglNZnVtG8ZHF
fdljFMZ+Hi+ecmI2HgDx0oA+p6na05AvV+LIHpq1L2QUvHBgKjDO7bl0nl2t26O5dA30Qlj5fPjj
v3phs5IStsGwTtbBVCU0OaD/AldemCf0FD4fxD8/+r/9XEYXY9VSeM5eClPZpXHrFz2YkdjECjpS
Z05OJ3a4AB9NSsKk8CfURu3er5PhFMctSdLLR+E/P/r877/73Oe3/PmMf/ctUo4UC5ECXishuthR
Za3ipg6vIbFh20BAKDCLFmXe5M8b+BArBP7xNg/rZznIj6AL6it2+mHrO5j3ZOWesTvQHXFM6AHI
kdcO3yV7ZKYtYF32SmiIypNr9TQEoS36XUu3cOjjG868PUusBaWDPUnnheN1IM6uDTOJcWzCzWa1
TCppcyhGtSvZ4Zfg61gwuh06lnU3w1Gp/fd3kQjvItOfrJnjujBZ5rpmUlunavdKesPKEl+D2O42
MGODDcEwyhAxqyRg9YGakOa7OAHGeHNZOo4+Fq3Rfi8t/24KfL3XlPDLEBtf1TerdMTZj9qNaBmC
Opq+0DRMHJ5r7cV4/Dob8SOp1CvLcfEvsqN0fOOly36ahDU/DuKtFdMPmqvhZjb9Z7J1HJrq095u
WkI4yAxYdSO6mrm25Lp290nZyZ0/UNkPY/ExT/GFvQu3QbN5QQ9NX3pmKZjc9JbtwtalIlqFQifb
SHQPmU+wjvGAigjMt6Weh9rZU6VHfAekSMuKvjc0KFZQSoH6erDGrdp9AqdmL5jLaSO6qIUQ3F/t
OXtzu+FxzNg4mIqY6iEjerkoJc2WIDi7IdDaaJ4V/o9KnfrOVSdZuE+pITr2vNSfYzYSyJDgmsJD
7O7Gur5Nu844VZ7uIF07A4Phj0px4bag689FYxsnAN80su4DOrCVbutzMV4tZtUrFs0OuzE3mk2U
JZB+Co9MizG7n6fuMfTchvG61W/qHsOcIUZ9chaKqDuRbdkookVixi0kE97hsU/3Casgfx299AUK
79XAdT3POrqhl54nCKVtkg0HudR48GYJTO8J8yUQItx6BcdCBJl1lnp+pVBcYbAGMe4N4aH061NZ
Jmi+R3H4fP2ivtqOpoUymrdMy+lkTg6Vd/aqk+ROjRiuBnRv4Yv0UQG5WDiRJdBYpin90MXsdyza
T58/yFM3tsNrMoYl/cMxdi09gz6snQO6jWmVzvRiPS0C1HyuD0vQ2mejNxyqsO8P+KL3tjInhlYW
U/ViiQpjObuN8/hUZB2/t6enP610oIlEVD60eoMTh/0wGleq/8Tbscl7q0NqQUkCQ+YOsMpLtm8p
6QdxdHGVeG1Hla9tz//alOLGjp19m+q3OU+/jHWPpnEsDnrw32w/9Jlixx3wAeI/ZjM8dWFGVcPI
TNoSyTOu56bzv4iqM2FCxDT3o+ktKTEolgn9qD42kq0f+7yxEBIeC1X9MDO9r8MkfugQMqzMylnH
Q7onMSl6yEMmW92cvmhXexcjZb9O+bDVTKQYTbvxNUvig4kNCL6YDC9x63hHwFPm3stOXTnIm2L0
jEMX1UwcQYj6GB3QeIdX0QnKma+OlSY3+fw1R180VfphpJUTMHEsEXXsmim8T5cqCpAwduYZ3YLL
5IG5Y0wK/PDkpvQ50i7WGI2YOhSl9y3GfYCaq8u3wiUG0FpOvxYaI9xsDntAANKa8TJ5zrAJg4Tu
lsmOdO2zz9j7eXMbBg5zqzJ+jcuSVOohzje4KYgm0C13MWhDM6ufxfonnGwdB+iAO4epwzRuU8wr
azhGHiWNClj+ucuG/fDWe9F4srtx+OPBK8GMDBZ9gzICHCP6fi+YRLg2oqC0go07xycib3BDm+V9
LxQBYgw0Ph+6EoGKMg0T3aD/MiYjyRUu6ZFaRd3W7sePDDMjCc1InatuPrNlKpLlDpK0G2kFT3nG
RhHnBCQUGtYnpzNpOy0PwBxpEbZMFj9ZlsKKXvC+EYHaQGmIHas7W/lS9NQfFl5xmqs8BwUAhdWy
pjmm9RMMaLseIvki63EVcWocvMpm5tnXFxd901tZMsErEZrl/vhaLxNsAE3JxhySD+RSECjc0rz2
Dep3YAAw5iLjBb1iNvvRHSLjdj0acqC6SCQWXzgRvjMyBzCBPpQuESO048LzbPyc6NdTSciz00TO
1QOhQN6VqH+45TYneqEP1hIL7cqyvwwdg2JCNYjiGdzomsjqhv55ukeRkbMv6y4Zf33t5cWDr9U3
wuweAxnOb0ZRnD09jD8yO7p4d2Dgwrc6Y6Y9GypiggMsYHDjZsPU7sUKyR2e1bDrYzr4E5aBOWSI
6lll9MXqvDd48/XH1LxqwDhpbt4tOXtUS8NCpLB/+hoxalzge41rN976vUVtmCPYgnNkbEQYhPS8
/R/JLNFRk8YaTsgAg2LOL5NGIlqL2XvUiwTcK2r3nVivtmzuWlM9ONWC7a6D5Ni47s7Nqmd6VAyu
0sUtkM07lHFfFSHyYxQ+5bWgjR6pTcRQnyuDlU1X8VcrrYOz8lFTtq3d7dhll0cVICpJiuKxQCNX
+maDvrgxKWerhwHZqPTsnoAyFzIT896nMgRvzM52pfIHZ+raG58csGqCtxRHwkcrgLBrqsoABwzs
n5H3EVpXeQxcerDW9MOz05s8iPcFwbs/YVAf3RrJN8W7s4sGDpTX2erauUIcWQqBxaGweMTzRZ2L
p+kHdnoYVeVhZoe70cHcnYNQ4ZjpxF2tkGqPNWNFDSXL6ggbLobq0ockQHVOF+4TK6QFTLvt4jrm
PTlqFvLlJr8EVcJ0NaaZ2temy5reibfGmqMdYFd90suY4vMhoyY8Ja9D2JaXPCFSNKtxxbol3dU/
/ksjf9+0EqQNe5VJzsOd24ZfwgmPV+Yy4elK6yF2fbUhpXWJyIyg/BnVYhMBbZGExDUZSrPejYQW
jWR8Jr7THlvdkOA0JzeBWo55SecGLIO8qRLjWXWWt6UPkG/b8CdZ3sstcnphHNRTowLn6SVqacU4
uPMZN7FlhVlQJohc0/lEZJV/26MHsNPhFIVTcuc+Dk6ChEjlxBIWHQIJb0zXdQ4ufkCOiXmDLbEl
6SVBlQFZPTcHwqfcLZz0dP2Lz/HfJEkrMs5/Nwwq/IxY1m1LYx78LUe6C/00KsmIOjhWg4lnbqxL
35qnyGq9ew4X5BJyaRNp59DNx3rryKnhLs7kf84xpbCVQswOmQLImBu/9A2s1iJLrVOURPC1gV5l
a9fJktVQ2v9jhbLTEDpcTQxuUDYHZ4xi0rAi9s5J6jy1qdfg/ejE2U7Q4RfCMmkkwI6hn0T+dum/
4fAdLo1XxUers6+lPweXPx/cLG+guHRPgaiYa0n2ST0KOHPSDpmIXVNuS1M8dATi/s1hXKjUvx9G
F4YR9kvt2hxKONO/+i6HEEPEbLXBoR30B0588Qb+g8RBm3hkTDcOHY4++jJ/KacGzY8mFIc2vv2A
2lEhB0kJjAKF+sD8tcEeRFoQAoKdQ1Q0rjAzfOTCxYzT6Sdzaoxj4tUr9CXB3ZjEzoZjD3jOcb6n
om5OiINDrNewVUQYvqd1iqaILJwXQeTdRhaSxqmEdIL807/Voju640QU5YhOzcKnJ5vq2DJ3Zn/W
iBdXMj//69PNxnb7+3HybJctIAlHjtR68a/+4k8Flu5DBpGwOghfGHMSoxy/IX6q4OWCyGcrqeI1
iqP23JtIWUPiMTgH9oPdRUfaw7d+7pk3IRMKPaX14dPAFqu2OqhAwdhj3rj+UGUWXN1tNc7TczZG
BIFm48ZP0DIafvZmEB/4aAzyjIbnr18bv/ffvjiHF+ggFxZy+fqvL27CxZr3M7J3J02PyEtpn+6G
wo7ew5JURxkUFZcSbwTTK7mzqwZuixEZ39xKcO8q2ATXaXkAyZOC6WHYyvy0X2GZMp9rTw0bXWe0
ujmtVs1cIF5hYnsNgAj98lGiwltt2e3tBLwHdH/Sfu9ZIh1oV69O6xOfuUf8M55w5YrbuWjyTRCY
+s2H2phJpnH5aL6YbfwGdyd6ZnfT7ckqdA9Sd9ZDihB8hRYJIeYwOUjUjVe6Ps4jVgnoJHEktzU1
B0HaZHZVzE0OU+ocHXsjsKWdrfAO2Mq8qgLhPnLTg6PJhGCo0vCm9JzwlmKWBcHHS1nHo39uqvy1
b5z+B6CAtS/b96KbyGRxkIJa6qHt0TEkWlWknZHWWtLL35fZSAoLBfXGIJF7k1XI+XTXO1+qsbiK
elY/WFoPdD/9s+OQgedEvr9qOzd4in2ZkkCgnFtsdjgujOyA6RL+JSbDONxx34awZGBRGXbNXDZv
2N4QjjdHrl38u4PX3lgxLhfZL4S1uvySa8dbkaj1jBZLnuJQZYfWrqe9apFi9rG1RM229jZlmwEk
Tbz99Vn4O1GeJUhpzT/bs0xTi9+vMAY8ESA2Nz14NEwPSxyPTWvzovvXtLfuIg23TAa1s6WZaJ1T
AXs5jJLggISeit8d2m29zBwj0/qWKfq8ktndHvbDvWuCY+mzadrMMBnXVoNToFtU9TOhKroFq0uW
71Y1tbu1gSmuWz98Q9iGaIPu6Fpm88Vsl+gcd1CHjFnl37zs5T7F1CiA2vHxX/9Jc0WgpsD15thS
28IUvy0shqqMubN0eJh1cSWOzLpaE2AKJzWi20B15yy3sgNcMeh0HjL53uyeqGiuxkDi2lQ33V0j
8ViSLcb0RwUXw0+dpVlpI5PBs1z2qL8DUBMwrxBCzuNXgftvZQO664M4fuYiKjceM7Gkbm4dOzxZ
hTrQjk526Ujqdq0rKD1WpnaV2jfMvzYz46y/OQS84H9zDBypPAe/B91HAWfg1/VH92aJI7haCDVl
f51AHl262mZeZn1xdNvez5CfwNhH37VEuyGj8nWI/E2toQ862qQhR4TiW5pcicN7TKcEFXNmASvX
gSRfF+I0N5GzIsX61SNEBJnCXT/036rRNA9WNeFzM6T5Ysd6gyKFK62J8atMxXUJdcZkdlJhkb7k
DN6uc1S/GkELU8tP4lNj1N2jp0++n5dPHR2hTZWN5aHrCsAv5nCtGSHfjMH07ppNj8w02zUlYcaR
cl6aKVbX1pLyynr5JZWRuXEswWnaRu0D+iH7BtbArVV1itIwwx4yGJcOV9F6JgBoC2W1vDaMajbt
ZF0+tSWs2ccmpeTvzdFFHlLND6USD25XFueuqh9su3VvoK6iGaYYLL0ZxTF6yT2z1rNRADMTbR7t
3U7hppjdfTd759asGBUMIJRpS90r0SV7w2kJZ28DuR0MBKnYFINSokDXpXtjqcZAtIT8ZURftqP/
8aEhBG9xU0NZdisyQrvUv0szcaXjkO5j0qK3pYuSuMmDehtRvm9NkVWb0dWI74SR7CLQkndm1B2Q
nCLfi6jL/ZlmtxIB8ZXhEBOCQNHvGDTNVej6W1EJay/bhKXghc0V+7+Ujp4RYnxuvilR0vmaJ6Rc
c/9marvZzyEiFJyR7P06DI5lDkmhj6kb6jn8SULsHbrNi0CydR0ymqMSh6mLMGdVUXbd1SlwX0cr
wFsTDZdoIrKKZFm0gBq1xRSZT/jMi/s0hNQ0ODwz9B326rP7glJsZWvqPhSmzk3WTQx4St94/uuV
BbDV/3lZaRhwjnClkI4nf9sih8Ato6nXxp5p6rheTITXVPv+GkW3RWS8/Ogpoh/ykhyzSTTpttQy
Pw2heO9zHUBPoHFnEJB5AXA23jUGwRqdx20tC70nBb/sUIMs2PWaMGzbdl7b3IT3OmUXVajm2k4G
0r2qb1Y2bKxbz4fyptyCAu9uDJPwbhn33bMhxVshLE38Jqpfn+G8a1rx3u3bJVS953kB7ZRR5yl3
ITsh4hTxQ6+GbjNglb4omTE2L4RgMlx8ZWxOp9otLl0Ylqj7OR8jJTTwsRb+jRM1u5CQwtUksG5n
U/uaDZa+A1q4tXGbLT69HWEjGRTT73pqjpGH+lYYd5b1jfZFfwCshaIq3hELNd1qdrjcSYbhADwE
/YkTbwYW5O3Q81sCy1HMpfz5YDvBXZvHSG4owRjNTUe4F2rz6YNXmkhz2nqpX86HjI4NRLnBe8FG
eyHFEzqFvCewA3PzBH4hVB52wFZXB+zzxKIEnr2V2LBXc5Xb1yRna44w6QYd5lqQfLnIXEkQRRkz
YE06O3lg7pCxL6K2RQmxANGqSj3FOG/ofLnZpvfRYsZJMR88N6luI/QgM9gKYLaY8VBJxkGcffcS
hAFebAEJ9cE2abyKn2fs/8f8/A3mRxFQ/Mu1vfnafv2PHzlL/XT7NfvxX/+5/ppGGL7y6F8IP388
63/zgggFAtRDTpXnSFspSfLP/+YFWfIf0lQk/3gOdbLSfwJ+pPUPU7iW5wnTWso/0/4T8GP9Q9m2
S1Voui6LkSf+XwA/vy9FYAscAWXIdbTNZsf6LEN/qTDAgSOb77rxFmGSt4UhsSvbUZLDjIgpQFT2
XFBeUEtGmLgwxCEu4U4kWljQkU8j3C+yp8xMv5O5cNOPHlNcO7+NFhYNhg5l5aQ4esbJl9N7ZLhE
7dZpfxw9ecAY/zy47njF3TXSMnSd3S9vxN0f+7T/gCF0R3Zv2yz7tX9dY5cXRvCepbWWJt0IZ6kb
f3lhMp+WnnvX3waWne0HL15brfw+y1oduFHmN4XWTBJhz8AzMIABdI17Uw8jIXih/NGGc0kR218L
pxwvliCtzO4MJnrIOi/Ea27Noe7udBQi0pRDcgCCtzgE/PTiu/4H/OHoYI75Q6E78aSzol4Lq+lp
/ZdsN8CT7Zk3/gQtPSB5dFnxZYvyvcJC0ufx2e64fyYtbsoRQdse42GAAVj4Z5wnMOUNSgW/t5+7
kYGBp2V4Drcqx4ueT66B46FkLCRR0wVEzfzNMXU4V3/dEn8eU0c7wKU8xfbts1z99ZhGOnQdb2pv
g+Vu3Xchs/hedgQK6+CpD8y1KufpZMxQHqHbRHvuYO9tMXy4MmjQ81TWmXHhLvUhiPR9Zx/aou22
uUO3u4r39YhkJHbS5IE8KDDRjvWMQRZ6q6++AGzuye1xaKGXfU7kt7kNEGwsKqYZ/6Y5PCUFSMzQ
iR/HNMwdhjsBGM+QAaS2suJWjiLcV8qvCUX3xMoo3PTaK3+zjNXjTQVGcTVZg0Dww7H05juGwtnL
FKhNr1HQtwpLWyKK69TjlCgRN0TT3B5CCscEO+IhDtvsxYKajG3ixkY0GmUOjbl/PnxOIqYpjv5u
f/7bPoL3Q0vb1JzlbELxD/7WI9IYSgejTJvbXH2DMVqc8csQ082c6VCHHcIU5o3nXirnMvYy2i8S
aMfPt5UVokWoY/In1G3XSvMmghRsh8beQ8ZYVebLX1+LS5XwSyW11IyazA7qR9YYHpbT6pfTRplj
IMsmyG9Ny2hOMWVA7mR438IhWoDo3t/8us8O4++/zzMtky6kIzzt/nbpl5z/c1WHxe2mMUR4NcSP
qqVPbBiW2gqkpLdTm+TkRdCrx/pKjSUbbv0dMwZyboOFbqEfgPkGL61tZkdzwGQI0gb20wpfkvGC
KgNeMZmB+8I3823jTfqCT7ImvITpbWP6zuVvjt9vPS4OINeapSymiI6z3E3+9QBqUn5DvBzRrZL2
u07DkPxbTn5MEzXLVVCtGZ6h5dKq3zZ9adzYrETnmup1h2XyIYqsAONUCB6WJ9kTqyFzzrvPh0R6
PwRt8iNKiphYDMzrgwnVfJzzdt2E9c7qMMb1glencaPshg7tqF8Np8olOgFEvjjNhi1OZlTJXUMP
9tbUPrKkOdavTGsB2YbYFPzwlrGpxo2cLhr9dg2Mp2EJKNmTlYML/DkZL8aQrkVLYZJjPj4JXRLK
1XQ/kcKGt0YNKMQXFhOdKBI3LhBpFPDJfAgcosv9AmFEKQEZ/fVxV7+1AJbjrpfbo+2QF8CNZLn+
fjlxTQdaADEVxmVy6T6MbLAMNdyj//0yhAYLL72X9VC7AxS56SMRbvzDJqoMTuXwtUoolmpCL6+h
EZvHZMAE31raf4gnEpWj5Xt7pIq2MX10Hfr/xD7iLYvBJ7i4ft0JeVc4TXdVSqu7VikrEUCrr1L4
kCBLRPdEvqc1dd7Uz3pNsXwHRmW4mZOZKZME5xPk4nGwGNxNVoUFYHb79VyZOTo/s9rlckQhmDtb
w8iHA4SUiq5MntLWaFGC1m99MpZXCKv1i9T3tdWMr26j2gtp5H99gC2m+L+vDXRYWBEcFAo0u2ky
/eshdpgrowJs7QvIZcC5IhVnD+g6ncoRH0AQiX2KPQaNN1/4fBhdzKFYEPme2kDmtPvzOcI3vpcz
zbU/P/XLtygdo9H6/OF//rS+IZO1pw9Jdbv83M8v+1he/+fDP74T9yYy2sjFu0OvdvX5SWOos6OB
T+KXJ35+4Y9f+fkHhpnp7zwpX/74nP35F/z5yycv4c3wdUeIK/aNf/ua/vzu//m54iMLXBChywH5
fMbnR7+9rD/+ps+v/PFLuzK7xmIj6r6jYHOhpv/zgPqyBlD++b2fX/l8mD4P/+eHkkuW0gOlY7AX
PQNDlEg3Btr7aCE6M6Rc+M79QnruPZjP8UJ/bvuOXiz72JdezT9neBi7qX0mj/pnX0gBMdu+ieX8
0xxbZ4Pn5akFM50uvOkwGb+VmJQ2cUdSxaDdBXx97jyzfPY7fRs3dIbTxglwOeevVsR2FVjMhWRE
kgZEsO9Q4HHDh3+9kLDj3NiCibFXdEUReX3ysiu2CQkIbWthaU/j/bCwtQOqT1SKKIgcClhyTNZz
i+470XIVuLC5LR/jiGuOj2gQw223ELwjV+PFgOm9sL3pFNpbRIMS6Hez0L8b17p1og+yUm77hQ4O
bu/I2wb936nviNDDROnhrYsHvTKhWK4zByuW7ox99kkeXxjkFjBymGfckPBwcvm+SxIJs7rYqIm4
Flx5a/VJNF/Y5jGQ8/6Tdr5wzzPsZCVKaAgTINET2OjNQkn3pPgyj/jNXPuU2Po2CJrwbLQmU9Ni
2rrQ4Q/1EseS19aNAgLGp5MviY/3fiG0i3SxGpWPePg6WHJMQwOgnBUGcMgHD3S/OMAA3ysP8juu
GCP3n3yv9DcoM5G1kRIAKl6DjGd+lECZgiI/Ljx5W76TCrX2F858O5Wf4e4rjA8oD5x8D1OOkZ3J
yig2bACiY73EzjvneqHYc8c+J4joNkDyaRWCUlEL874Hfj/H43cYiw8ZqIeL5bJKfhrZAOYHwjCP
k66ajTFygpFdsKi4aPUgXst7ha81KFdkz0V10B5ErLi9hyS6qGnvED9x7KqYCLgkh4DdznATR4pu
9P/geLuY3U3GUpzoZ7FkAMxWkKOFIv96rNeG1XQo1QsikGyTFOzeOtZLmEC2xAogSf6pyRlIxxdc
Lx9OQUgJwqOtkvFDTsv9xmW0XCxRBQzF3V1FekFs9d/grt6kBlwOI3pouc/DshI3ObkHvblyYzqH
kWTuJobJIhTx4Bvw/VP1MsZhdR1K5MFhV/OW9Xd1tcQrUOnN5C2ENlqKjuHfNqjLW0NBnimWeIZo
CWrQJDb0S3QDlh0QKPmTTaaD6UbBpkEWvOqWwId2iX6YxlytWsnSGs/pxyyZ8FhLVMTYruclOgJL
oWLX3d92GSljcjBvAhth8hI4YZI8oSwiKByyKIQbWoCP3eA0iGmXx/pbbwRgRer05DbJy9QZuIgZ
jBxyCz+5P+VbRe5F9hmAgZIen2hwLwtipjTcxND/mjlGu7HZbMBNcHdU6+3JnModsWHTbf+k4/Rq
D+HWZEEk3ws8zDwTrNqgImSoH992jbTIlyK6IybDo+qpB8UsELAUA50wLmVQjIeZ/SUc8OKZzdYu
jr3nwQniHcnbN8LELNJa1Rvn0KIVZgpmJxmWQUyfq2qYAYlV6o05S4VdDhwSYjxrCe+CqNilKLCT
G9cpwJjSqMVUJh8tdqgrbtuY9EyL8YlRGZvYc38MTQUYSjGJMyJ9phz6pohoKpYjTYeb0BTXeDEi
kggmJ3jttdxTio3rEiUgDpO9InllXCJY+oAwlolUlniJZzGXoBZ0ZDFgb8WsQcb3KWkuqEKauwZH
RkzOC/PpiDeA6BdnCYEplzgYfwmGmWk2jktUDFjM96QnEooD2SxhMmn7GpItA0ofM8YSN1MvwTMe
CTSTuisqg0CaJZomZrq8sATEJnTu29liILQE2bQk2tRLtI2HAmwy02k1pqa9lwK3X0UQTn8dllgc
8MN6icmJyMsJWA9B7RChg2pxXll19phjTeXvJGiHuujgL9E7Qr13JPFYSyQPmeZPynJvtM87PJPa
437G9yxBPrA4Hq0l2mcEkLS2lrif3v7KBQbvqIueExbOZRIEXJ+MINyfZ3AYOZA54oNG8ADZki70
39ydx3LkQLJlf2Vs9uBEQOPZ2CxSS2pR5AbGEg2tNb5+DpDs7urqnn72jG9BGy5gTMEkgAQiwt2v
n+tQ9IKRm6Ni4WFp4ToUiXuaDcfX1ElA1mFMlDpQ5hTN/FbiWUTSdp3jYdRMZkYWrkbFZG9Ek5aN
PBDLo24yP9JxQepD7JDcyRgpI+dAa7Kz7ygxrxpNe5CTjVIwGSrlk7XSgMdSM5ktFZPtUjIZMOHo
c6xdLJlITNxiavAQ4tVEc8hZ4N3UpNEvWrn8hWz7nTGOyVLi84SRc4pIAHJcoNOaEOS+sQgpFBaT
QZQ+WUV5GKbWBoXjEhOpkYt80eIrZdK1iqSl2PvgnukbY4AJck3/0QXODh23/KYaSrumva47trC9
rlNaRJfzO+bN/BAMtHcjTL8/usbYYn7Gn01/LzkxP2yP/92Oo3Jf902PgiO2tkgQw8egFn+ZP4PU
8VnJ2ualKHR/oycC0xzHUm6GSZc2Tp+R2ndtEtffzZDOqsyQ/nVfw48AX+miCSqVV4gr6/mzrDFB
jpo69p2q9NmeUCxB4dVBr/JTsUCp8W7h3/FTTeSR1Hf9bWrlWcOnzk6kXbqzQnGTXsImecOgbTO/
lVMfw230SI/47UD01kV7fxzLu5KCzuLyae05HKr4h2qhQoiFEDcCoeABln+7kaRantzc+WZM/1c0
0bl18VpBBQCmT3j+qWtq4+xFTBnQPwCHevG6k2bxs7fQIA9N0Tyw5Dn2RM3rwQUa1rZS3omGrtz5
bUJ/odtK/46SRKCOS8ubwetBaFR1selEGTxbqv08v9MY9euQvuqXxrP7dWD1+hH7VO+aziZFT1d0
8CpveEissgKNnu2B0ROmFj44ZalsQXNOODZTudMLVaKD51h0MB6lgMTRZxizlaPt3zRW5hzMwaX+
IcqaCN5+nE+QjItbpqviJTbQ6XEfdMciKsprA0wKuGG1fM8y3A2nT81NiJE6Vmz3eeTGO0ob7S5t
guKeTkW+2ektDqtd27fdd/SHztKmLH/taGZ0VJRYWRd2ZjzTf/4wv5Weg/sunNIGBQXRMqcnM+G6
uy61hIZzs9HfkSh9nEhaHlFOpu29dFFo2Z6f72RXi3v6Lej1nP5xh5Va3tiAZzw+w6BLddXIIT/h
2gMrcEL6+CLJfnT6izLG6nvr+mJVoI07ZXFWX6tkBy9vSJVjqenx9xCTGMg5pXtqFcW/HtjHpTto
6Q8nI77s5PfE9CGO6V2GKq7Tzm0mJ3s+/kWy7FsuOGFK+vGQ8J9d06rOXWMmqyIcrO9oDi+7UgJj
pO7tnO26DM4yb0CrZTZzMu3VJ7fdze9iyWcsa/7XdQaE6TS/QdDS8T4o9/P+IOpBEkHx7hob3vrk
VIYGRG+s3lvoRZcd8sd20oq41wPsvJMoLGeV1ob9hgTv8g7yEJBJ0F7eMHgaRwAcEyBvqN8qKBPz
fzGcLlkSdFKPI5zGEMmCxsqI9+pzVc7/pSq9YMkJ8m8920iOyTQ0TcH9qxlkvJUTg3rBWaiOi9+Z
p9mHMRbqevLEeEV3s5n/iwtWeqFmyE5DJSA2KMZDG6QOXPZg+Bb2eJVOn1MrBv1OlhndGUNZHDzm
3I1pKuG31kv38+dgydov/LDs7ypV8Q4DLiFAWbi9WB4c5ndEHo6QAbfE3VjkqAIT0W9CdKHoGnCm
kd7S6FEeBDY9oYYYgmNhZOq9UYgfnRL179w8SJ5d072xfVb7wielAb+sfxdqfCIvaTzFqubuhElg
4/pq9yar4/yHqhH265q8xoH5PF5rwq82pp0+zS/mme2TQM3N686wocjmRnL51DAa77sOGUUIHxav
01hfZziXvdNooTIWvtd9mWwa4Wd7BxTuk0qCb959Yda0rA6Jdk49t7+RMR0C8262bf9G02f0AL1V
g3dIYXd+HrY9QWTdvea0YWzGNKx3XW+ozxOpZd7FTBsgNXiDPIV1oN0aHmYk81+aWNix1ovtuyA0
1WM7MFZfXnAdAD+N/w04lkTOXI5b4ZjRNxHoq/kj294fVvYYELSL0r2rByyiHZMgDfiLg2sIbNui
KuRtXgXaaURWsJyPvc/9PWme8TlLDeIzOkM2Ye+Mr7lgad9gFUyZo1nQfRqt+7xEJRnqyUNjK6+X
vVK50Ggf725EYOhnW6EuML9Q+eN15FnpUzua+b52ImLcvonea7GY97YZO2NdVIGBf1IGuEl1yRGr
2f3l7FTAq0q0lozlrnVt+BW99tNlUcrmqSMx+mDJLj7gbAmlZvoCY+WoMtG/2V7RbDQt5ZLpM3rZ
yoDwlNcVqcjlfIk1Xuci7+CyG2xCQyrOQvV/9C1Ttyej/uDoarnWmNtr10b1lOOOVsMy3Zeh+UZj
VL5LNKM4Z8i08S3X2q2pZ9Y5j/DNsYGaMxK2zKrNvQMmeB9aQB06QbAqdbmFF+cvwKQAx3Ba+yas
x/uhLnVK7Kgf7NyBeI2upxy/mwOmSmqgj2uto5yMeF5fOb05rCi/vF0QoBJ7waSzs6fMdvZB2PWL
xC20Q9+Cak6JAQOrts6WRlTt6VCssBxey1FFRBjrb6QxaD61jedG9T3anWiBacyaTkOLe3QGl/kt
TQQjjYpHF5PKy4aWnpBmfCeavrT0YNkB2o75197ARrtp1WPZF/7WDiAS/f35P983v3neaDJJD5eH
je5vad84zn82f8D8/NiW/I/5178/yTDuLDF20rFpoNllUWGseYhaOhChEi9bBc3iSFfcmc+iDxPx
3bqN0mcMk8m/BERAvlLj+mjXz4FPQ3hPz6iVwI8yYV1VjZ4fsBLKD1EjWOvmACQHYGIHSdfRoasD
Tq5QVoY9GgubUwT3892qxbBXHIlv4oS0G3UMl1p4WUwCfbi2W5SxDUyz6Q0QGGtQFnV9SKbN/FsE
A3wIdlqvPkQwGY0KolEtfmUgcxA0TG2W82agCXQ06O+hGqNuHARvfgOHMSjab0Hl4YgVEAC4UGSs
qlvrRnGTWNrJ8soK4Ranh7sM6EhE51QWTWwmhYAhLNqn+eDIjuYQmhaJyBk5umw81Pr3qOZT0ZO5
m9QKnmRLRw0tcY8iRBYHUBguGKpBMoQCpHVYy1MgM3qupufmV9OKJbqp5SsfKfYq7UnSWyUtG6m1
YqHg5TXSm2nHfFpjVllOFJfFUxMpnpH4MgEXLUssNXga/+tbn+4qetzbaz0M8AMktLSQQMjJ2Ny2
mwqVhFYdMo+JN0tFu3TNxj24MHBWZK8wipz+z+XTDbx2D/PjJJBQ/nuD9ka93ks33CGgQtwu6S3y
GKoosQjMHKlar0yDlEMIv3VhjBYWFm1Il1Fd3jV62mzFJEQKGwAgamWdYNmVmHZF9GtThaYgkjvK
Ziy750APNlYGrhVSsHMgWNRrA3d6AWhLOqI8lG1PErIF9WbYvQSpQm0vzzPGX+TFWD1pEIh690dX
VT9DCyaQ3ZRAsQvtWm/TfFtm5k084jut9h1q9r+a2FdK8WFnX1KDIMUPxAjvUb2lec8cd2mpPWNu
a57d+GTCVLhV6Go6jipGommY2/sGb/lz1eHEHFeOvikLhTg9NPR1SNv2Csl2s3WtcgdmrfMW+J4u
1TZCLypxx9Ba2VwreC7vUVs91wYNS3Woxce00vP7kbbhVTB45tkwM21Ddzp+dY2PasZyrA0wDI1G
SakdXDojnQFAV9C7hMZMDbgKK9oWNQG+EI2xSYsJzhKxss6LAP+LR0/v3Nsoc0KgbnG2hicw3ivg
BSA5a/mhbCazIOAYBzlQ4QiNYlzEnZS7fJL++7pzhu1pYcBAzzMyXdqimyIDHaZFx5l/NG+wIrh1
KoE3b6ae7GkAmwFsf99EikTsloGnE5byw4uCJ+HQP8UCzD0oWfNs+gpwlJ5iAwmRGccHohxmW/uG
S7vcgF279TW1AJZnEILb4c7XCHTWBSt/7uuWhmE/4gSpstx2GmRLRICHv28yqC9Tg2yPBij77voJ
xpXZkC590z7M+99V3AF9G4PRz1t/NeOJ5g0pp+YQWM9O1vY41OX1oa7DmyDFFiNW4YDNT6V/+611
EBnTP/U8Ipkiq0iLMi0P3IYzfEkdNGUNMOKbF1ETJ1tzm0hIcJUOWTjG5p10cIWn9+U6x8G0ZDSc
GXQGkrzaG8W+m+yFDJwxoIo6C6G6LI4gAR8KkA6XzfxQoGGJUSjwysRdolsvQ3DPkcybRFOMlZum
U7ILltMMdMq9Nl4naQNPR/jYQozZddaKR2DVtI9P2K55Y08oufk392+/8WGwyQtq+VFIw3ltyu4w
/6b37u8P5xdEbq2S0Mx3XmFmh3mjTRiwqEiePF0NN750ysO8SQrGMZcV2+Xh/JyNm9AC8Lm+VIqq
PMDIZjIIk2rh2xb9BZr5BEMJo/pRw3x5+tOZ2UcrU7bEsR3Ep271+7ElkpR5fpQQQxHBJ8DCqLqR
GrUZ22GDkIamBKpuxi571tuRRI0u7tw6RfXlIh3tJHbk9cB4gYZYHpQa2XRcToVSztW8oXOLPKEI
ksspaZII69PYIUs5XRXzkYDwjmnTvxmgPGB1Q0tZEL2LxgiP9Oyt6AvDBmUap+Zhq+HuXGXkDCmE
uLek1zDNHLUYpkjXHwz68g8IXXCAhTF+QZUB2fD2UVUtCZEYtBOLW01NBVbg82OsbHAvbeK9OvV6
CrJqSLo1bGSd/IBLC22dLnPxxGCrG1WLF7HlpRvfbR7xN84Ow3SvzMPB/Nsfz3kmF6JTF1RcuS6a
OsMUCLXBORwTTDn90qdlLkpP1AqdiiQzDqz0JCzwPOm3ViJqqrsEY2qmP0ZYy25EH9o3valuGsLc
d2owGCE5ukFiuh75Ntxu3xUK5s4u8OMeUexYejyveTtz6v3SUPHguFttAvrp3pxExfXcLR8To+yP
dqvFqwiUKiLCtBqd6xSNQaYp7SHEDxCjTmpLOiXxhelBnkZ9Ptx0RT6AnVNSvO5NlQShY9IiroLo
QJXgk4tVjZM0sm2CUcxt0kWJzeo9gQOQeKSUwylcsYxrFC/dnUqGF0usQqzauOvuLMMgjJLC3fnm
sFFHJb1NJpKQaWq37iQTVh1KNyWifovkyzfp6EhBi2m0DuGTGVEbnSQ6sYUctGwzdxdbOV27jW+r
NKx6zmPchj9L4ebn+RG5eJaAGYNKHE6KTsfQX/pUXw6KJd8aXTFRf0rUF2oSvPSYAc/PW3lLFUH1
JW0gUfmMNn2bZaFx73TZazl4dIhHGjmlArm4OiCAUUfjMRdG+QInUO6RaE4m42n1ksnRWPVeCt1w
etWOxLIwAHNo0Kzh3HqDvoilr+wF2tKF1Q7li2W6B5bzzvdCl3wf2rjG4Cail7UGE6JtgqTr7+vr
yAyrm3mjVXmAeAI2bVhEKCXyTL7XSol4IDEevcZtCAxYeFRGPNw2lNuJPZ6LWrGfcRoNdmkXnSmk
wDzMfPXWm34bwOus/akXvdRpwaBUH7Gc04c7Py5x1zZMWjfHYcI8tzWnGs55D8IL1bRA5oY3KKwQ
RqC4Gcq98A3sd9L4F2ZfYtGkef7stDj8JEFFsk0flZUKsXpt23q7Yd1QLwRz5ffWe3Ciduflmnju
7eBQ9ZhwhaZXPFoYCOzTnmZFFFzkk/FeqhSDnZjspyQ8OUeHPN87fX32wZKtzSh2F3EYMRU6dXVX
FvTx9zJzf9ExDdSwQkq0llWz78oify4pcDReFt/ogDw8vddwq0rvqUypj4Gv1Y/4I8cWrUnBUIdY
4zbVTcpRmNYwNcnU6Wm+0wPYQ8cg3VgDpa6Bv+FbY6pL7+M0bs6aWp7nR9DZ+WhRULmxMICneW6p
uaN/s1P6WH+x+nhb0if1HW/jYekCkbtu4/61QFt9oixK7tvQrL1lG+qdMW3GdjwZIXn0ROgREQuO
RvhOcMywfm7RPi0bpBVodstuFbjmcKcZY75vfaptrhZhXIdYJB0oaKsua0+3TbVvKslKbDzF0sql
/x2u5AJjuwV17eYV3ZW56qvKOAAazB4d3OQMs7DfvCmVQKoyP1EgapYW3DqIXYag9DEMP+yYLtiR
DmvHgUgXxH6y8mwE9bnIJo+/oX6oEyikTTEGP3ovWNm5Zf7CBa+PNkrbTT1SsQ13GXAlTZivCCC9
TWL7yaFrhHPXDCFxUf8iHU97KgwRUEBkIlB9oT4ZtNBeHs6vUuGkSGqwVATZXjyYPYNzP+jfYD9N
5HoPycr0sCj7by091rtQ7f5SGWK8bn1w4y0dIANigKMdOixwdTLABi2itNZkIDpLj1ppMJA3Ib0r
zB9OQvkeiYf/qLsUAqiSDDtP2Nb9KMVUhoG6oGtj95huDcPT/yLq9ntGMfklTYd2hXgnucGGg0jC
SZUFbcTUcYYopNhQbtAmhk/0lryKKAOw3GMLpVb2XWGrxa/OBHweubT4jBn4/MANYFNYNAUbDMtZ
PLlRRS4wYa860FtqProj9jkhKwJMjkaVZk9FrrUeDGEQy9c48Ma9Plb1WR8tsJ5h/pwzsieh/tSa
ZveQcM+nml7fYOOcLpXBlnsuIp1vw87WpYiSVVM1wE110zhCB3mg7eNRFlq9DrXxDdNqYCq2SlxT
1cF9pUBxLZtW2Xlj3r7wN9+ikk7iuuDGKCkVLwsoRMuhJr81ODkhmq7bLyMONAu9WkaVZn7TqPAn
6b4vhLyhR3Ebe3iRF7rbkDD1dxqppB1pJiBj0Hd2KY4x0/wKDLqOjLU/4dM0N65uqAoTMLYqrV+w
addZqloP5dR+X+H1d4gjjZqekdGEHTXenuzRuNVi4xxGwn/FCYW+lFj5TucFNbqwJ3b1BmU1MCL/
qPqfet9Rg+20/KwpIDZnV8oqbJ57RcWZNEuMU9hUb2Upy4fYy/ODO+U3Tbs03u3XPqNfvqoN+dhJ
NT46dSLvUybPBaNpzMo31Z7G0XoPc7lS/KxemKaprkdX9TCJBP9dhWG4rUYSc3ZW1PvW0GzQAw7R
WW1DelEAR6vCG05IZcgrBJm1pfqVnfXGwTpDV84hIu019eL8Pi81ujHrDK/syzdY43mseeqjmVT9
ysY/+L3C5wc1srI1Oj/e29l0VoT2UESBtp9dJYHA6HtwiyutNfp7f+yVa4nxwvzIMLFpZU6pzhXs
68zEEm1BcWtlYAf1Mxqzn6UhdZheOm1fmKQSRljvHZLYcUFby+S64RfXdU0hA6LnU9UjvJB2oL86
7VPqh8PJ7OwBQWWlnDWhJ8dhqCYpkThWyfjXTZltLaX5RSXjtgtdhIWKxtIiGHs6pYZTDJrlKVAG
C1nUAAIkDZ2bIWqcG+7KAfG3BOuKZutXb8RiGfr6iGVnHz7EQHLLyj6Ug2kdPKE8VBpw3BQ3SGZz
FZf2NDqnBqTYqocpOrq1v4mamIZqH/TUHExXSYM9Z6zuu65yHuKJA9cGwW2TIHvoTae6ZoiyMvs6
7gir8ukI0T8puK6wwCq6ddg9JWLA3LAN7euqhp+oFK3xXNIclTiwQXpX5nuKxpiKFxiWByl/C1jF
OfBxT5HoXgKCqme1BxjtghOAvJu/TpXH98Av6NAOO3M9VAMrNMydNhxNfNbzDjAZ+QWIPAOcqTz9
QYb3po4D9a6LPHsTkR5b5VUoto2NH7rRmWB9zOqQ6kX1bApy6V7ig/pvJRgCDBXUoOjvosH4LvLE
nEL47g6JfXKEKQfixZfBysuqbQ2VhCOHHqX1qIvQsf5wpxWl0u/olFLXWaAvM/sOHJM1kera7zYT
CwxEf02+KEYeJIPbsZ3q966yEurYPGFCQ4t2FjDVuWSUxsyjncjsNj5Qh5NRaeChqbKYgTLeqEoQ
rzpE2DRR4r8WU/ughF+902sUgmZK/kKOhqqatJJTB7j4oJrBfWHnwSrWsQUz7LbDDZQBezQNfIGT
bFg0mmftFRFnuwrkBee+QS42Kt1kL9VrO93XV7mVxS9GKkixkK9Pawx3SOY63wWThfC95CG3wpvS
qsRKb03nJlC1eptbfgufMfCOEFvNrcyop6oNtSyzfU2ywqN4m8TH3pLbyqmZwwLvm4GFADvsovpW
VpnMq3MQzu3AMF7BwaS3amg0S3aB+pMkFOKw2SntCYBJjb7Bu8vDSK7Z9XhNAkveJ0Uo7rmBS4xw
aiqjOljIQS9Ps1Qc05hyrQRVtDJHsIK247tbPxftlvkDWVQDz18r6vKYB8zyWTnsPQT4W1Yc7gKn
nRhHrxg8Bq8cS7svj8TK14qJJsutuycwnueCvvo9axOMK3SVNF/oa0eWWcxu1atfF+Ft3xjFUUTK
GexDdG1HIFmVAQASma8E5IPwT7Bvt3pSV0cZuHspEuXW9cbJZYdbGQSX+VJG1CjT5rn2NkEcJJis
QZTCRFbua8O/nZ9KIomcFqdgeEXDda5Gj14grMdW1BJ5qfPSBqV5FxQvbb/tSZ3ch8HkCmwW6rbt
4e3kerS2M/IkltzVfsYNk49Y/pbp1lNY6iTGVqVc8aaZVHzDzHgzzAbSZs5oXyWJ+V0UUJYzz3vA
XUBdajVtNF7wFjatQ7+vme5qr+5fanRJYdo7yyTR472CJfNDZHDBUv7A5cbDqDAzPFJ/iVagdkkf
OBskpfAtP6KEwf/le91M4a721nuwt8LedXfd6OCbiVnb0LLOAWED4Y/OivcaWXErIkCqkaUeG78f
afzgTIRD07/QeII3CnoKCkxW/8KaBSGlW943urZScy+6I4ZIVx0QqrWZmeUO62Ui7lGjJ3raAJXi
cwEyrRyvXpZ6bT3Om4jU7qACzgyS/qVLEEMVdLttA0weoD5jDdcp4uD6TXyuXKZjPUUBI/s62sW1
Lw6R26mrJKnyNzJVt3QMf1MMZUcs3rK0YigIG8JXu7Hj6/RNHRjuwsYLkFPZ2aainIMgJVaQbeFP
MCTYjSiUfR7rkUINEMSXtlAWzFK4meUQvk1FJ1YPkkfFibKjIFsbeki3awIaJ1KGA/TbbmnnZX5U
Ab4CdBRoyDsMAWtEe2kt5XmoCDMhghasTSafVKJTrknitr6L7xpTr8/YQ588s8dMockQmSUUnBVE
LRZs8Jca4PlBkPh28OTGVUw76FHA6hqzHWi2lXNvV1CLY++t0iznucms/BCzHEEjmrnPI+izzTNB
fkp3S5zeIDBZ07PenfytFJl34/lF9GT4waqVojsX6lQNxOfipvR0a1/QIy1LX96gYznSN1fstcZM
nyz6dtO+CCnIFB79tz0ehHYYfO8hgoXbzsa5seiG7lGF+6eW0U/qWPVZMbzqjgg4ob6HZRGWOKQX
EsBPTNLF2eoovIqqo/fcaChBiBqUNuywHRB1eLVuHe9qfEdYYLAxKwh7tdYf6QxKTgaAix1rIAkm
uCd9lhmUhzuBf0Nd33ipnrw7qq0h/kKQUnoPOf5ky7aJstc09yjgWMYvjTK7mWKzvtAMVvHQ9Atc
qg+JkckzaSpxTii1nJHjQe8slVOdFuuUtNSr1SKsLWo/OGae+1KTE95RwSPdR/hOzvk2KGljKrTk
Ee5YcwdiYWEksP5U1qGJKMV7o2DGCm5AHhsJ4q6naro3bDg3ZCq1Z2HjBBsMCun/yFCf6W1liBus
+KFLJKl6u/oZjPGTlSPTaTEAI3yt8g1FbR1rBSrJqnuqZGs/JFZ+9qNkTdLKOPQZSbKhHHaBwUi3
IOnB6k142kYlq3MDP9ojJqhezCrTb+anfL/C1jlr852RZ+QMmTXjQLhrplUQ1nlHVhOZ5WlQjR86
Ka1l1igvSTH2B7cpulsA1f2tNHJv49ACSOWmQURENTk0bHT/vYififiuaVXCLypooh31GFjaCC93
VN81Mh+eeQrV4sZCAlHbqnfuaNe6r8ln0NGo4BhT0xVs6LibiHCjKZp1NgFxInDO702DmykF6aEq
dC6rTkxRZCA5mZJU3QGXdnArzlSsz7IndTKs88bktqAzZa3rDmOsLZ/MICh2nhexYJAZWoYh31EV
Q4xYYpyeTRihWHc+NoGDf26UYrDCOJW/43llHueNUtWIIegLJOXiYDBfA/eTWfGA2F/eWU0W7QTc
7EXuxRALS+JQBBABq/be1u+wivRxkLsLp00B+1nRUSBZIPdqqqorKY9+J6JXfMUaeKgSMM4wykPN
aoVUNyA/6nkhmpuGnvckTHfUoiVcfiiBZZ+rN0EJqJ5uv3rXKqQNh07pttXQW+uSTCoNPKl9SDtc
gGRQPDSmZR9JadtHx/PDVRWOxVoxM7qgsbw+BUo6PlThoz6Nu7Dl7S32DuUj0hAC+apWl0pd/QQK
7t5gUTau8q7PD0aMWMO0q2SHSh0niEkFk75XbuKdh3YWgw7NTRdwY7riSWub+kyjtLKOClXZK9K7
H0bFwvivMR+HmvsdpIK8xNWtP4xLKtLkqNHA1eWbU7Tjaw9ymHlJCzfzQwQiJzMDINuTIliIDKti
tZf6Ta4NBfLSEXsXI/+mVbV223U/u042t2Pl0cqQoQZqSMGeiSU3kbQy2qmA1hzA2qxs1CU477ov
od63GxydxV4NmltuNCr5qmhXboNe1CwBt8rpUvVhRVPTGQ9di/2G204F7MCFFz5v+muyPsWhprSK
UyxyHgCesAUjvIuTDsxr2aXPeHTQX5/a2qtZ0Mo+auZdYdI4gFtzlmnmTzCo6IqbsL/vrOLE6sDZ
dYFAbptF4RPlQOc6mOTktgYmu2RtbeuOfp9Ccs5LcnoRUJKEdFQZugvLDdFCanmzTQfcQEc1/RkU
HiFPUF3HYYexnee3e0lC5QBCZ6HpqnOPbjpcysjXYbXzELFXu7Jozb0dbXnq8xTNWgu6O7K5VzRF
nFEzZ2sypeayHWJxzkQrsLNTGdHhVe9wGqoe+uYVs/bgXrWq6iFjiax46mtqCvEUmJwKD7+yy2/z
c0prg4ZOtK1VK8gnabp60GLnTBqlfR0HUlz50CJskuUy7UvHBPPHkCHRINGM2lBC9IY3EqMPIHr6
h6CoOtLoEQ0AJoLlpkvKG6NSA9jgo7Ycq9Z40m3EmkNm1t84JApjYLbfm9p+Kj3vLuBW3/rGSH5R
1LfNSPsJZRbC9toFXG/4vf196pJVQwuFtu/F+1igeRIp4h2yce6jXqGdVn0TY5u4v8Ylo936QTV1
DmTxnibb8qAK6R6Ax2h6dwrjNsWZsHHfayNEG5+b39rQsDZZbf7sLDK/solRvqgIsIpYKPekkPOl
GNPoFeHii0dx8piOfERHNL43a+QJmaN4d4yfyO0j2vhi5EbkKCkVxEXvP8wbZcjShTeCZcE5pliN
loMLbm4Fp3kTNBQ4Cl97nzO4PjpLCYxjlTfNL5Uhcl/Aa2D02kVK3+xC8q/U01sbICVlZoyz1xmV
NuTVki7IoAhRs0scemr6vQoXNmXV1i31rEghwMPAxa4tKJShQv5JV4ytSe0LuozAUbSkjFf4DiEQ
lcmd/Z0eNOeuJsG1rGI72VIOqNYMadoyM0goS23CMfo3hd6pF6zZ/zfEhY8DmYgI6xmIcNf8Kof7
XxXWfNX/+d8/+v/wfmXTq3N//iOm6xM14b/6pn//QR8ohv+E4UDAb9MX/b/+6bPmnfl3nxG/s8/N
TzgPun5lao5jaKagT3H6+Z//I85S7+NlxXauLI2eeMPRkFbzQxcj//C3k/T/Og3/tFf/4lT9+/f8
uyP4NZ/1CWelse+fPQuadWXQ0idsR//bUf5+Fiz7ynQsU9VVlrvTD72eX+wsoOSjx/ez1wJMMKkb
lnW5FOhm//0scOxX9LlP+LDLCf9KV4FuqjTnf+r4Nedqati1BfSB+efP45fyiuWeqqrm5V99pePX
WHt99viNK5v1iEMq4HL8XFC/f/+2eTW1NBvARy53Ady4r3UXQIv49Fig8yWrsDKMj5Pg/HEWLMlY
YdvC1D+ukq83Ipqq+OxYoDHizeAehsV/dS/Y4gpcA+AL8TEifrmzgC5AvezUH1P2f2V2FFc2hECH
IeHyw7j/+x1hWVe2ZtuOZX3MnpfT/pXGBfgODGOfGhdBNnEJML7Kjyv+jztCCqZPKmC6IT5Ow5cb
FxjWPnstaMYVK1+dwvG/vhYcTgKJKTiiH7Pnha/1ha4Fli8amN3PXQviSieY1XTHupwGTuvvd4St
XnEvaIatysu48QXPgmFelm+fGBe0qwlcbJtAMS4//3gWwB1zR1Abm5jOX2yK1OTnD58BYaIdod/+
x+O2DOZOAZTM+Pj2L0PPV7oHNCk/PR4KuHeOIGj6mPtYB/1+D1jEVJMWSvz1Fvh6q2Wihc+OBBr3
AMwrQqK/rwB+PwusEKZwipvg4zR8uTUzo6Hz6WtBuzJtBhSGvH85Hk6rRYvIkcvl8vrXWzNDLvt0
5EDkZJjUB+RHluCPdZKU5pXJrEEe4XKxfL1hUcKb/OzcaF0JTWPog8s4//wxN0rhsKgm0QB3+8tN
C5L9+uTxEzPgmmXYlIf/dq3/PiI46hWoMajjfw2tvtyIAHb0s0sDkggCSSWxx8di+Y+EGlMk8TXA
VPkRX17uva80RTI5fPZS0KdUAdgz7a+h0x8DggM61mGxrKlfcDyU2mcPXwN/C1vPkjoVmOnnn0YC
80oSLJBx/HojISnAT98ExEqaowEi/wgI/1wnOlfSNnRpyY/I+stdBUznH5fmJ6IE/QpSAHBL44+v
31KvkMKaDtL8S/TwBccA6Xw2nUppgcIv3ZP2xwLwj7SBbVBamBDRzpddIEqugs9OigTEpOOIBz4i
xT/mAwosJpkqoasETtPPl5sU2bcpzvtU2oClgWOoFnPiH6GSSbqAFCNxxOX0cKd8rXiZWof96VCJ
1BAHrzLx/+Phcwuo+BoLskqXw/9y60KLFMd/w3fv2IbBJX65wv9YC0jBbKHDgje/3pc/6eM+e/ji
yrFZENt/zgKOJEBG/a3aH5Pkl/vyaTvRP3v4JI+lxWLYmBx4fo8GiIxNLAKmiOly7X+53DnfjPnp
mJD4H69AjRzA5eJnPvn9LDjOFReHRZHlYyX05ZYCU0z/2VuA0V8Q+rEYunzVfy4HCZwlRTcbK4n5
58udBIKVyaHuU3OgbhATUZ80/i9zV7LbNgxEf8XIBxixJS86tECRoE2XtEWXFD0yMmsTlsVAlJO6
X99HDpmIsrI0Y6AycmnsPtETcpY3M5yw4VtSmGZDXHU/SnG5O0mhd/oA0+fmbH8oG1p/bwZCzL/i
A4Ek83iOsGCaeUKth1LAeebuhXSYzFHSO067feMRZqtMUXMD16B3oRFsGffrJ3CKcRLGKDoirQjA
plbEJsB5SzAdxisMUsM9IkmQ4Tmmnfn8+BBSgHNp1V63WpwnwzRNE7CJ3jaQ2PskhTRjhwZwEKDx
ppNZ2s2aZgnyqgiLRsf+/d4FSEiAsBmj8Xw4sew4auFbRwGkKW4FSOGI3h6VvkVImCPB1IeID1Nc
moMpCj6t3IoRMlDL82OYhYbt7JcUQGqnXCmkMyTXRwnGZd1TgOfSyjYg9Qw7PbBHCgG1D+TGP18r
ov5qMpvgQomQUWttBZBnswRac+Tr3Xr07XFxgB1UxPMSsQfSaQJi2HODLX0A64sEQgbi3HsO/TON
uCGIKQTw5+CEEH9hcIp7tVxl5JTBoKIAD9SZ04r/6yDkGNJZ2+rwpdLlkS9YtlXJmKP6NBm0EO4q
s5FImkDdzY4nMHhN5wghIzQh6jADb9A7t6BjuKCrEv+HyjtUZKPQFKV3aHwLf+GmEFBUgAJEjBpF
YElbxIm7R8ogwU3b7HMwwlnHREQUUXRKAVshgZcMq+k9yN5xKKNswrWKUAZIlcL031N+aNPKSYai
NBwI9+ofewCLzTaLKDpCtJiCR6X9DsDmgUAeAeG5za2HRMPTD8QTTs1t5wsmnBcL1/OipOnqernv
A6HXY//9ltqMPmhbYOjZ1PFh//1SLDaqPEXndaXy2vWiNN4MvSnuOf6/+y+4/+joWeFbhV+eKVmJ
Kl/t3Bs7v0yaj/qqEJdiI5oqn+Liu5W8OIrW2TAHjwCbdQvXUk9s3Er90WUM7Aw1H3gtSlywE5Zo
rR+dei7ygzNoXf9PZ4PUrfv1kJhPMBWgEgvdXDXlOtir1mUp81rl2zoCd54xF/xUFuJGVLKJTEUr
bGR/nAb61wDC2W4u49G/RANzn/IaUleLeBdS9MxFfiM15hPEyMTRcJHPIHGlmhLH1ETrlHGB3y7E
KtqAo9Qxi2zcolClVvGJJBPEhkZ3s2hpESKF2ciYHBlE6lQIUUtc2Pf7usmOvQxPer4CeY+VbfP1
LiC5NVOumLvmD3qrzJ6YKRXJxT4Xqoy0h89s8HGrXSHKRVMcvnCAD22MyFdbI+s62tM+PcnGV/lK
LUUcviG+OMAJP1ewBUbX0c4eU30df9nGKPxcXUW6aUw1K4dA19uqDW0LA9nQuqxbOmRM1bdc5I/y
shIt78kncfnQ1yK2W6get3XTfOCbwZnYXJmVis26r04/BP47WRkZaSr0btg2iEOAn8vfKo/MGMAt
H34I8J+6WgckR6tQ9wobWuMusMGJwC3gKrZmoPBs9eNhHnAqMEwjPvvEEHLhP+E6zLBIJxbq7GLD
rgt4JHFUg6Yx2zrHhq7kss2QuT4sLvBnWZZmV1yLMnb+fPsnF/7LSi/k4K3Zs23UacyF/6q392xE
sEe2RecwD9jfiBYeDAIX/hukL42RkUuRUC86H/t3HFV6Ro2L+70Wq/DN7eFBUYa9OoALeyGrDSxb
AHLIVETMRsZIXtXa3v7WCy70DwG7Uy7r+Gj6XBYbXJp6cNG1eGpQZ+Mrk+sSg2UimdOlKGzsnQbH
tIyRXSv1w8hdTNPtdSn7/BNdK/PoB8CAWeC8kKJ6+RcAAP//</cx:binary>
              </cx:geoCache>
            </cx:geography>
          </cx:layoutPr>
          <cx:valueColors>
            <cx:minColor>
              <a:schemeClr val="accent6">
                <a:lumMod val="20000"/>
                <a:lumOff val="8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6.xml"/><Relationship Id="rId3" Type="http://schemas.openxmlformats.org/officeDocument/2006/relationships/image" Target="../media/image2.emf"/><Relationship Id="rId7" Type="http://schemas.openxmlformats.org/officeDocument/2006/relationships/chart" Target="../charts/chart14.xml"/><Relationship Id="rId12" Type="http://schemas.microsoft.com/office/2014/relationships/chartEx" Target="../charts/chartEx2.xml"/><Relationship Id="rId2" Type="http://schemas.openxmlformats.org/officeDocument/2006/relationships/image" Target="../media/image1.emf"/><Relationship Id="rId1" Type="http://schemas.openxmlformats.org/officeDocument/2006/relationships/chart" Target="../charts/chart10.xml"/><Relationship Id="rId6" Type="http://schemas.openxmlformats.org/officeDocument/2006/relationships/chart" Target="../charts/chart13.xml"/><Relationship Id="rId11" Type="http://schemas.openxmlformats.org/officeDocument/2006/relationships/chart" Target="../charts/chart15.xml"/><Relationship Id="rId5" Type="http://schemas.openxmlformats.org/officeDocument/2006/relationships/chart" Target="../charts/chart12.xml"/><Relationship Id="rId15" Type="http://schemas.openxmlformats.org/officeDocument/2006/relationships/chart" Target="../charts/chart18.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5</xdr:col>
      <xdr:colOff>152400</xdr:colOff>
      <xdr:row>14</xdr:row>
      <xdr:rowOff>133350</xdr:rowOff>
    </xdr:from>
    <xdr:to>
      <xdr:col>11</xdr:col>
      <xdr:colOff>774700</xdr:colOff>
      <xdr:row>29</xdr:row>
      <xdr:rowOff>19050</xdr:rowOff>
    </xdr:to>
    <xdr:graphicFrame macro="">
      <xdr:nvGraphicFramePr>
        <xdr:cNvPr id="9" name="Chart 8">
          <a:extLst>
            <a:ext uri="{FF2B5EF4-FFF2-40B4-BE49-F238E27FC236}">
              <a16:creationId xmlns:a16="http://schemas.microsoft.com/office/drawing/2014/main" id="{7F7B74DA-BE59-22DD-489E-91359A960F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1104900</xdr:colOff>
      <xdr:row>14</xdr:row>
      <xdr:rowOff>133350</xdr:rowOff>
    </xdr:from>
    <xdr:to>
      <xdr:col>10</xdr:col>
      <xdr:colOff>406400</xdr:colOff>
      <xdr:row>29</xdr:row>
      <xdr:rowOff>19050</xdr:rowOff>
    </xdr:to>
    <xdr:graphicFrame macro="">
      <xdr:nvGraphicFramePr>
        <xdr:cNvPr id="4" name="Chart 3">
          <a:extLst>
            <a:ext uri="{FF2B5EF4-FFF2-40B4-BE49-F238E27FC236}">
              <a16:creationId xmlns:a16="http://schemas.microsoft.com/office/drawing/2014/main" id="{740B6E3B-3B50-CCE0-7E72-52F80D9ABC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431800</xdr:colOff>
      <xdr:row>13</xdr:row>
      <xdr:rowOff>25400</xdr:rowOff>
    </xdr:from>
    <xdr:to>
      <xdr:col>10</xdr:col>
      <xdr:colOff>609600</xdr:colOff>
      <xdr:row>25</xdr:row>
      <xdr:rowOff>168269</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25E6A8DC-1F43-6C44-AC93-0B4E4B3AD22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747000" y="2501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88900</xdr:colOff>
      <xdr:row>15</xdr:row>
      <xdr:rowOff>127000</xdr:rowOff>
    </xdr:from>
    <xdr:to>
      <xdr:col>11</xdr:col>
      <xdr:colOff>266700</xdr:colOff>
      <xdr:row>28</xdr:row>
      <xdr:rowOff>79369</xdr:rowOff>
    </xdr:to>
    <mc:AlternateContent xmlns:mc="http://schemas.openxmlformats.org/markup-compatibility/2006">
      <mc:Choice xmlns:a14="http://schemas.microsoft.com/office/drawing/2010/main" Requires="a14">
        <xdr:graphicFrame macro="">
          <xdr:nvGraphicFramePr>
            <xdr:cNvPr id="6" name="Segment">
              <a:extLst>
                <a:ext uri="{FF2B5EF4-FFF2-40B4-BE49-F238E27FC236}">
                  <a16:creationId xmlns:a16="http://schemas.microsoft.com/office/drawing/2014/main" id="{DB9AF88F-5CEA-FACC-817C-9261F097103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229600" y="2984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571500</xdr:colOff>
      <xdr:row>18</xdr:row>
      <xdr:rowOff>38100</xdr:rowOff>
    </xdr:from>
    <xdr:to>
      <xdr:col>11</xdr:col>
      <xdr:colOff>749300</xdr:colOff>
      <xdr:row>30</xdr:row>
      <xdr:rowOff>180969</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FB2E43D4-4408-B93F-DE37-6332D118B42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712200" y="3467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406400</xdr:colOff>
      <xdr:row>14</xdr:row>
      <xdr:rowOff>133350</xdr:rowOff>
    </xdr:from>
    <xdr:to>
      <xdr:col>11</xdr:col>
      <xdr:colOff>25400</xdr:colOff>
      <xdr:row>29</xdr:row>
      <xdr:rowOff>19050</xdr:rowOff>
    </xdr:to>
    <xdr:graphicFrame macro="">
      <xdr:nvGraphicFramePr>
        <xdr:cNvPr id="2" name="Chart 1">
          <a:extLst>
            <a:ext uri="{FF2B5EF4-FFF2-40B4-BE49-F238E27FC236}">
              <a16:creationId xmlns:a16="http://schemas.microsoft.com/office/drawing/2014/main" id="{2071231A-4963-A536-B607-2CCBB0FD58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76200</xdr:colOff>
      <xdr:row>18</xdr:row>
      <xdr:rowOff>50800</xdr:rowOff>
    </xdr:from>
    <xdr:to>
      <xdr:col>13</xdr:col>
      <xdr:colOff>279400</xdr:colOff>
      <xdr:row>45</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21A2A85-9EF4-4F8D-F23F-421FB19BC0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08700" y="3479800"/>
              <a:ext cx="5981700" cy="5168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457200</xdr:colOff>
      <xdr:row>14</xdr:row>
      <xdr:rowOff>133350</xdr:rowOff>
    </xdr:from>
    <xdr:to>
      <xdr:col>11</xdr:col>
      <xdr:colOff>76200</xdr:colOff>
      <xdr:row>29</xdr:row>
      <xdr:rowOff>19050</xdr:rowOff>
    </xdr:to>
    <xdr:graphicFrame macro="">
      <xdr:nvGraphicFramePr>
        <xdr:cNvPr id="3" name="Chart 2">
          <a:extLst>
            <a:ext uri="{FF2B5EF4-FFF2-40B4-BE49-F238E27FC236}">
              <a16:creationId xmlns:a16="http://schemas.microsoft.com/office/drawing/2014/main" id="{BD8722DF-80AD-D2C8-EA47-7D2B4577AB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18</xdr:row>
      <xdr:rowOff>31750</xdr:rowOff>
    </xdr:from>
    <xdr:to>
      <xdr:col>2</xdr:col>
      <xdr:colOff>381000</xdr:colOff>
      <xdr:row>23</xdr:row>
      <xdr:rowOff>38100</xdr:rowOff>
    </xdr:to>
    <xdr:graphicFrame macro="">
      <xdr:nvGraphicFramePr>
        <xdr:cNvPr id="2" name="Chart 1">
          <a:extLst>
            <a:ext uri="{FF2B5EF4-FFF2-40B4-BE49-F238E27FC236}">
              <a16:creationId xmlns:a16="http://schemas.microsoft.com/office/drawing/2014/main" id="{65FB3E75-BDF9-D848-CD60-3345FEBA2A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825500</xdr:colOff>
      <xdr:row>17</xdr:row>
      <xdr:rowOff>171450</xdr:rowOff>
    </xdr:from>
    <xdr:to>
      <xdr:col>5</xdr:col>
      <xdr:colOff>469900</xdr:colOff>
      <xdr:row>22</xdr:row>
      <xdr:rowOff>139700</xdr:rowOff>
    </xdr:to>
    <xdr:graphicFrame macro="">
      <xdr:nvGraphicFramePr>
        <xdr:cNvPr id="3" name="Chart 2">
          <a:extLst>
            <a:ext uri="{FF2B5EF4-FFF2-40B4-BE49-F238E27FC236}">
              <a16:creationId xmlns:a16="http://schemas.microsoft.com/office/drawing/2014/main" id="{CDA0531E-2DEB-EAE4-FC27-4AB5219135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800100</xdr:colOff>
      <xdr:row>17</xdr:row>
      <xdr:rowOff>114300</xdr:rowOff>
    </xdr:from>
    <xdr:to>
      <xdr:col>8</xdr:col>
      <xdr:colOff>876300</xdr:colOff>
      <xdr:row>23</xdr:row>
      <xdr:rowOff>0</xdr:rowOff>
    </xdr:to>
    <xdr:graphicFrame macro="">
      <xdr:nvGraphicFramePr>
        <xdr:cNvPr id="4" name="Chart 3">
          <a:extLst>
            <a:ext uri="{FF2B5EF4-FFF2-40B4-BE49-F238E27FC236}">
              <a16:creationId xmlns:a16="http://schemas.microsoft.com/office/drawing/2014/main" id="{6C6F65D7-0045-A616-0C50-A3A631D410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736600</xdr:colOff>
      <xdr:row>17</xdr:row>
      <xdr:rowOff>57150</xdr:rowOff>
    </xdr:from>
    <xdr:to>
      <xdr:col>13</xdr:col>
      <xdr:colOff>241300</xdr:colOff>
      <xdr:row>22</xdr:row>
      <xdr:rowOff>50800</xdr:rowOff>
    </xdr:to>
    <xdr:graphicFrame macro="">
      <xdr:nvGraphicFramePr>
        <xdr:cNvPr id="5" name="Chart 4">
          <a:extLst>
            <a:ext uri="{FF2B5EF4-FFF2-40B4-BE49-F238E27FC236}">
              <a16:creationId xmlns:a16="http://schemas.microsoft.com/office/drawing/2014/main" id="{4DD26E72-F8A8-2C56-BAC1-0CCA129D9E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596900</xdr:colOff>
      <xdr:row>16</xdr:row>
      <xdr:rowOff>177800</xdr:rowOff>
    </xdr:from>
    <xdr:to>
      <xdr:col>17</xdr:col>
      <xdr:colOff>254000</xdr:colOff>
      <xdr:row>22</xdr:row>
      <xdr:rowOff>101600</xdr:rowOff>
    </xdr:to>
    <xdr:graphicFrame macro="">
      <xdr:nvGraphicFramePr>
        <xdr:cNvPr id="6" name="Chart 5">
          <a:extLst>
            <a:ext uri="{FF2B5EF4-FFF2-40B4-BE49-F238E27FC236}">
              <a16:creationId xmlns:a16="http://schemas.microsoft.com/office/drawing/2014/main" id="{14277E11-880B-42D2-F17E-BD76D7416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82287"/>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7</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194300" y="396875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555625</xdr:colOff>
      <xdr:row>22</xdr:row>
      <xdr:rowOff>82550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838825" y="39941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13</xdr:col>
      <xdr:colOff>60325</xdr:colOff>
      <xdr:row>22</xdr:row>
      <xdr:rowOff>69850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96325" y="3938465"/>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320675</xdr:colOff>
      <xdr:row>22</xdr:row>
      <xdr:rowOff>107950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9566275" y="40195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7892"/>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175846</xdr:colOff>
      <xdr:row>4</xdr:row>
      <xdr:rowOff>39076</xdr:rowOff>
    </xdr:from>
    <xdr:to>
      <xdr:col>3</xdr:col>
      <xdr:colOff>439615</xdr:colOff>
      <xdr:row>6</xdr:row>
      <xdr:rowOff>29307</xdr:rowOff>
    </xdr:to>
    <xdr:sp macro="" textlink="">
      <xdr:nvSpPr>
        <xdr:cNvPr id="39" name="Rounded Rectangle 38">
          <a:extLst>
            <a:ext uri="{FF2B5EF4-FFF2-40B4-BE49-F238E27FC236}">
              <a16:creationId xmlns:a16="http://schemas.microsoft.com/office/drawing/2014/main" id="{0A00EB7C-A30F-9EDE-7BD2-155085A376AE}"/>
            </a:ext>
          </a:extLst>
        </xdr:cNvPr>
        <xdr:cNvSpPr/>
      </xdr:nvSpPr>
      <xdr:spPr>
        <a:xfrm>
          <a:off x="175846" y="742461"/>
          <a:ext cx="2256692" cy="341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rPr>
            <a:t>$2,297,200.86</a:t>
          </a:r>
        </a:p>
      </xdr:txBody>
    </xdr:sp>
    <xdr:clientData/>
  </xdr:twoCellAnchor>
  <xdr:twoCellAnchor>
    <xdr:from>
      <xdr:col>0</xdr:col>
      <xdr:colOff>312615</xdr:colOff>
      <xdr:row>5</xdr:row>
      <xdr:rowOff>146538</xdr:rowOff>
    </xdr:from>
    <xdr:to>
      <xdr:col>3</xdr:col>
      <xdr:colOff>459153</xdr:colOff>
      <xdr:row>7</xdr:row>
      <xdr:rowOff>175356</xdr:rowOff>
    </xdr:to>
    <xdr:graphicFrame macro="">
      <xdr:nvGraphicFramePr>
        <xdr:cNvPr id="40" name="Chart 39">
          <a:extLst>
            <a:ext uri="{FF2B5EF4-FFF2-40B4-BE49-F238E27FC236}">
              <a16:creationId xmlns:a16="http://schemas.microsoft.com/office/drawing/2014/main" id="{CBEBAE2A-CDB9-084B-961F-7247388FF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171939</xdr:colOff>
      <xdr:row>8</xdr:row>
      <xdr:rowOff>93785</xdr:rowOff>
    </xdr:from>
    <xdr:to>
      <xdr:col>3</xdr:col>
      <xdr:colOff>435708</xdr:colOff>
      <xdr:row>10</xdr:row>
      <xdr:rowOff>84015</xdr:rowOff>
    </xdr:to>
    <xdr:sp macro="" textlink="KPI!B17">
      <xdr:nvSpPr>
        <xdr:cNvPr id="41" name="Rounded Rectangle 40">
          <a:extLst>
            <a:ext uri="{FF2B5EF4-FFF2-40B4-BE49-F238E27FC236}">
              <a16:creationId xmlns:a16="http://schemas.microsoft.com/office/drawing/2014/main" id="{4B769AFD-3EFC-EF45-87B4-B0896A3AE4B2}"/>
            </a:ext>
          </a:extLst>
        </xdr:cNvPr>
        <xdr:cNvSpPr/>
      </xdr:nvSpPr>
      <xdr:spPr>
        <a:xfrm>
          <a:off x="171939" y="1500554"/>
          <a:ext cx="2256692" cy="341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bg1"/>
              </a:solidFill>
            </a:rPr>
            <a:t>YOY</a:t>
          </a:r>
          <a:r>
            <a:rPr lang="en-US" sz="1200" b="1" baseline="0">
              <a:solidFill>
                <a:schemeClr val="bg1"/>
              </a:solidFill>
            </a:rPr>
            <a:t> GROWTH </a:t>
          </a:r>
          <a:endParaRPr lang="en-US" sz="12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29308</xdr:colOff>
          <xdr:row>8</xdr:row>
          <xdr:rowOff>127000</xdr:rowOff>
        </xdr:from>
        <xdr:to>
          <xdr:col>3</xdr:col>
          <xdr:colOff>359508</xdr:colOff>
          <xdr:row>10</xdr:row>
          <xdr:rowOff>19537</xdr:rowOff>
        </xdr:to>
        <xdr:pic>
          <xdr:nvPicPr>
            <xdr:cNvPr id="42" name="Picture 41">
              <a:extLst>
                <a:ext uri="{FF2B5EF4-FFF2-40B4-BE49-F238E27FC236}">
                  <a16:creationId xmlns:a16="http://schemas.microsoft.com/office/drawing/2014/main" id="{83A1ED65-81EC-782E-610C-742AADD74745}"/>
                </a:ext>
              </a:extLst>
            </xdr:cNvPr>
            <xdr:cNvPicPr>
              <a:picLocks noChangeAspect="1" noChangeArrowheads="1"/>
              <a:extLst>
                <a:ext uri="{84589F7E-364E-4C9E-8A38-B11213B215E9}">
                  <a14:cameraTool cellRange="KPI_yoy!$J$10" spid="_x0000_s2191"/>
                </a:ext>
              </a:extLst>
            </xdr:cNvPicPr>
          </xdr:nvPicPr>
          <xdr:blipFill>
            <a:blip xmlns:r="http://schemas.openxmlformats.org/officeDocument/2006/relationships" r:embed="rId2"/>
            <a:srcRect/>
            <a:stretch>
              <a:fillRect/>
            </a:stretch>
          </xdr:blipFill>
          <xdr:spPr bwMode="auto">
            <a:xfrm>
              <a:off x="1357923" y="1533769"/>
              <a:ext cx="994508" cy="24423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543169</xdr:colOff>
      <xdr:row>4</xdr:row>
      <xdr:rowOff>44937</xdr:rowOff>
    </xdr:from>
    <xdr:to>
      <xdr:col>7</xdr:col>
      <xdr:colOff>142630</xdr:colOff>
      <xdr:row>6</xdr:row>
      <xdr:rowOff>35168</xdr:rowOff>
    </xdr:to>
    <xdr:sp macro="" textlink="KPI!$E$17">
      <xdr:nvSpPr>
        <xdr:cNvPr id="43" name="Rounded Rectangle 42">
          <a:extLst>
            <a:ext uri="{FF2B5EF4-FFF2-40B4-BE49-F238E27FC236}">
              <a16:creationId xmlns:a16="http://schemas.microsoft.com/office/drawing/2014/main" id="{FD74AC98-9426-B842-8307-AD27014EB762}"/>
            </a:ext>
          </a:extLst>
        </xdr:cNvPr>
        <xdr:cNvSpPr/>
      </xdr:nvSpPr>
      <xdr:spPr>
        <a:xfrm>
          <a:off x="2536092" y="748322"/>
          <a:ext cx="2256692" cy="341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8B6C3A3-8368-954D-A7F4-F2B99F134ECD}" type="TxLink">
            <a:rPr lang="en-US" sz="1600" b="1" i="0" u="none" strike="noStrike">
              <a:solidFill>
                <a:schemeClr val="bg1"/>
              </a:solidFill>
              <a:latin typeface="Calibri"/>
              <a:cs typeface="Calibri"/>
            </a:rPr>
            <a:t> $286,397.02 </a:t>
          </a:fld>
          <a:endParaRPr lang="en-US" sz="1600" b="1">
            <a:solidFill>
              <a:schemeClr val="bg1"/>
            </a:solidFill>
          </a:endParaRPr>
        </a:p>
      </xdr:txBody>
    </xdr:sp>
    <xdr:clientData/>
  </xdr:twoCellAnchor>
  <xdr:twoCellAnchor>
    <xdr:from>
      <xdr:col>3</xdr:col>
      <xdr:colOff>539262</xdr:colOff>
      <xdr:row>8</xdr:row>
      <xdr:rowOff>99646</xdr:rowOff>
    </xdr:from>
    <xdr:to>
      <xdr:col>7</xdr:col>
      <xdr:colOff>138723</xdr:colOff>
      <xdr:row>10</xdr:row>
      <xdr:rowOff>89876</xdr:rowOff>
    </xdr:to>
    <xdr:sp macro="" textlink="KPI!B17">
      <xdr:nvSpPr>
        <xdr:cNvPr id="44" name="Rounded Rectangle 43">
          <a:extLst>
            <a:ext uri="{FF2B5EF4-FFF2-40B4-BE49-F238E27FC236}">
              <a16:creationId xmlns:a16="http://schemas.microsoft.com/office/drawing/2014/main" id="{E14C4C0A-D030-304E-ACA4-AA89F17F5F8E}"/>
            </a:ext>
          </a:extLst>
        </xdr:cNvPr>
        <xdr:cNvSpPr/>
      </xdr:nvSpPr>
      <xdr:spPr>
        <a:xfrm>
          <a:off x="2532185" y="1506415"/>
          <a:ext cx="2256692" cy="341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bg1"/>
              </a:solidFill>
            </a:rPr>
            <a:t>YOY</a:t>
          </a:r>
          <a:r>
            <a:rPr lang="en-US" sz="1200" b="1" baseline="0">
              <a:solidFill>
                <a:schemeClr val="bg1"/>
              </a:solidFill>
            </a:rPr>
            <a:t> GROWTH </a:t>
          </a:r>
          <a:endParaRPr lang="en-US" sz="1200" b="1">
            <a:solidFill>
              <a:schemeClr val="bg1"/>
            </a:solidFill>
          </a:endParaRPr>
        </a:p>
      </xdr:txBody>
    </xdr:sp>
    <xdr:clientData/>
  </xdr:twoCellAnchor>
  <xdr:twoCellAnchor>
    <xdr:from>
      <xdr:col>7</xdr:col>
      <xdr:colOff>275492</xdr:colOff>
      <xdr:row>4</xdr:row>
      <xdr:rowOff>31261</xdr:rowOff>
    </xdr:from>
    <xdr:to>
      <xdr:col>10</xdr:col>
      <xdr:colOff>539261</xdr:colOff>
      <xdr:row>6</xdr:row>
      <xdr:rowOff>21492</xdr:rowOff>
    </xdr:to>
    <xdr:sp macro="" textlink="KPI!I17">
      <xdr:nvSpPr>
        <xdr:cNvPr id="45" name="Rounded Rectangle 44">
          <a:extLst>
            <a:ext uri="{FF2B5EF4-FFF2-40B4-BE49-F238E27FC236}">
              <a16:creationId xmlns:a16="http://schemas.microsoft.com/office/drawing/2014/main" id="{4C7EC8F4-AD3C-5348-9A10-3A816412AA67}"/>
            </a:ext>
          </a:extLst>
        </xdr:cNvPr>
        <xdr:cNvSpPr/>
      </xdr:nvSpPr>
      <xdr:spPr>
        <a:xfrm>
          <a:off x="4925646" y="734646"/>
          <a:ext cx="2256692" cy="341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AFDFCAA-A3DA-584B-965F-7AF2D512C922}" type="TxLink">
            <a:rPr lang="en-US" sz="1600" b="1" i="0" u="none" strike="noStrike">
              <a:solidFill>
                <a:schemeClr val="bg1"/>
              </a:solidFill>
              <a:latin typeface="Calibri"/>
              <a:cs typeface="Calibri"/>
            </a:rPr>
            <a:t># 37873</a:t>
          </a:fld>
          <a:endParaRPr lang="en-US" sz="1600" b="1">
            <a:solidFill>
              <a:schemeClr val="bg1"/>
            </a:solidFill>
          </a:endParaRPr>
        </a:p>
      </xdr:txBody>
    </xdr:sp>
    <xdr:clientData/>
  </xdr:twoCellAnchor>
  <xdr:twoCellAnchor>
    <xdr:from>
      <xdr:col>7</xdr:col>
      <xdr:colOff>271585</xdr:colOff>
      <xdr:row>8</xdr:row>
      <xdr:rowOff>85970</xdr:rowOff>
    </xdr:from>
    <xdr:to>
      <xdr:col>10</xdr:col>
      <xdr:colOff>535354</xdr:colOff>
      <xdr:row>10</xdr:row>
      <xdr:rowOff>76200</xdr:rowOff>
    </xdr:to>
    <xdr:sp macro="" textlink="KPI!B17">
      <xdr:nvSpPr>
        <xdr:cNvPr id="46" name="Rounded Rectangle 45">
          <a:extLst>
            <a:ext uri="{FF2B5EF4-FFF2-40B4-BE49-F238E27FC236}">
              <a16:creationId xmlns:a16="http://schemas.microsoft.com/office/drawing/2014/main" id="{A8695BEC-4392-1C42-AB21-516ADDB3AA59}"/>
            </a:ext>
          </a:extLst>
        </xdr:cNvPr>
        <xdr:cNvSpPr/>
      </xdr:nvSpPr>
      <xdr:spPr>
        <a:xfrm>
          <a:off x="4921739" y="1492739"/>
          <a:ext cx="2256692" cy="341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bg1"/>
              </a:solidFill>
            </a:rPr>
            <a:t>YOY</a:t>
          </a:r>
          <a:r>
            <a:rPr lang="en-US" sz="1200" b="1" baseline="0">
              <a:solidFill>
                <a:schemeClr val="bg1"/>
              </a:solidFill>
            </a:rPr>
            <a:t> GROWTH </a:t>
          </a:r>
          <a:endParaRPr lang="en-US" sz="1200" b="1">
            <a:solidFill>
              <a:schemeClr val="bg1"/>
            </a:solidFill>
          </a:endParaRPr>
        </a:p>
      </xdr:txBody>
    </xdr:sp>
    <xdr:clientData/>
  </xdr:twoCellAnchor>
  <xdr:twoCellAnchor>
    <xdr:from>
      <xdr:col>10</xdr:col>
      <xdr:colOff>623277</xdr:colOff>
      <xdr:row>4</xdr:row>
      <xdr:rowOff>17584</xdr:rowOff>
    </xdr:from>
    <xdr:to>
      <xdr:col>14</xdr:col>
      <xdr:colOff>222738</xdr:colOff>
      <xdr:row>6</xdr:row>
      <xdr:rowOff>7815</xdr:rowOff>
    </xdr:to>
    <xdr:sp macro="" textlink="KPI!M17">
      <xdr:nvSpPr>
        <xdr:cNvPr id="47" name="Rounded Rectangle 46">
          <a:extLst>
            <a:ext uri="{FF2B5EF4-FFF2-40B4-BE49-F238E27FC236}">
              <a16:creationId xmlns:a16="http://schemas.microsoft.com/office/drawing/2014/main" id="{69A97AA2-80C9-624E-9AEE-34FD4A6795F4}"/>
            </a:ext>
          </a:extLst>
        </xdr:cNvPr>
        <xdr:cNvSpPr/>
      </xdr:nvSpPr>
      <xdr:spPr>
        <a:xfrm>
          <a:off x="7266354" y="720969"/>
          <a:ext cx="2256692" cy="341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AA18D44-5ABE-B04E-BEB3-4A605D4DFA8E}" type="TxLink">
            <a:rPr lang="en-US" sz="1600" b="1" i="0" u="none" strike="noStrike">
              <a:solidFill>
                <a:schemeClr val="bg1"/>
              </a:solidFill>
              <a:latin typeface="Calibri"/>
              <a:cs typeface="Calibri"/>
            </a:rPr>
            <a:t># 9994</a:t>
          </a:fld>
          <a:endParaRPr lang="en-US" sz="1600" b="1">
            <a:solidFill>
              <a:schemeClr val="bg1"/>
            </a:solidFill>
          </a:endParaRPr>
        </a:p>
      </xdr:txBody>
    </xdr:sp>
    <xdr:clientData/>
  </xdr:twoCellAnchor>
  <xdr:twoCellAnchor>
    <xdr:from>
      <xdr:col>10</xdr:col>
      <xdr:colOff>619370</xdr:colOff>
      <xdr:row>8</xdr:row>
      <xdr:rowOff>72293</xdr:rowOff>
    </xdr:from>
    <xdr:to>
      <xdr:col>14</xdr:col>
      <xdr:colOff>218831</xdr:colOff>
      <xdr:row>10</xdr:row>
      <xdr:rowOff>62523</xdr:rowOff>
    </xdr:to>
    <xdr:sp macro="" textlink="KPI!B17">
      <xdr:nvSpPr>
        <xdr:cNvPr id="48" name="Rounded Rectangle 47">
          <a:extLst>
            <a:ext uri="{FF2B5EF4-FFF2-40B4-BE49-F238E27FC236}">
              <a16:creationId xmlns:a16="http://schemas.microsoft.com/office/drawing/2014/main" id="{41538113-0A34-5F4B-B06B-D7E042787DC5}"/>
            </a:ext>
          </a:extLst>
        </xdr:cNvPr>
        <xdr:cNvSpPr/>
      </xdr:nvSpPr>
      <xdr:spPr>
        <a:xfrm>
          <a:off x="7262447" y="1479062"/>
          <a:ext cx="2256692" cy="341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bg1"/>
              </a:solidFill>
            </a:rPr>
            <a:t>YOY</a:t>
          </a:r>
          <a:r>
            <a:rPr lang="en-US" sz="1200" b="1" baseline="0">
              <a:solidFill>
                <a:schemeClr val="bg1"/>
              </a:solidFill>
            </a:rPr>
            <a:t> GROWTH </a:t>
          </a:r>
          <a:endParaRPr lang="en-US" sz="1200" b="1">
            <a:solidFill>
              <a:schemeClr val="bg1"/>
            </a:solidFill>
          </a:endParaRPr>
        </a:p>
      </xdr:txBody>
    </xdr:sp>
    <xdr:clientData/>
  </xdr:twoCellAnchor>
  <xdr:twoCellAnchor>
    <xdr:from>
      <xdr:col>14</xdr:col>
      <xdr:colOff>306754</xdr:colOff>
      <xdr:row>4</xdr:row>
      <xdr:rowOff>13677</xdr:rowOff>
    </xdr:from>
    <xdr:to>
      <xdr:col>17</xdr:col>
      <xdr:colOff>570523</xdr:colOff>
      <xdr:row>6</xdr:row>
      <xdr:rowOff>3908</xdr:rowOff>
    </xdr:to>
    <xdr:sp macro="" textlink="KPI!Q17">
      <xdr:nvSpPr>
        <xdr:cNvPr id="49" name="Rounded Rectangle 48">
          <a:extLst>
            <a:ext uri="{FF2B5EF4-FFF2-40B4-BE49-F238E27FC236}">
              <a16:creationId xmlns:a16="http://schemas.microsoft.com/office/drawing/2014/main" id="{D34E4D03-BCA7-A44F-87B5-00F10C22E24F}"/>
            </a:ext>
          </a:extLst>
        </xdr:cNvPr>
        <xdr:cNvSpPr/>
      </xdr:nvSpPr>
      <xdr:spPr>
        <a:xfrm>
          <a:off x="9607062" y="717062"/>
          <a:ext cx="2256692" cy="341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6E887D6-7257-724D-A73B-223B41206060}" type="TxLink">
            <a:rPr lang="en-US" sz="1600" b="1" i="0" u="none" strike="noStrike">
              <a:solidFill>
                <a:schemeClr val="bg1"/>
              </a:solidFill>
              <a:latin typeface="Calibri"/>
              <a:cs typeface="Calibri"/>
            </a:rPr>
            <a:t>12.47%</a:t>
          </a:fld>
          <a:endParaRPr lang="en-US" sz="1600" b="1">
            <a:solidFill>
              <a:schemeClr val="bg1"/>
            </a:solidFill>
          </a:endParaRPr>
        </a:p>
      </xdr:txBody>
    </xdr:sp>
    <xdr:clientData/>
  </xdr:twoCellAnchor>
  <xdr:twoCellAnchor>
    <xdr:from>
      <xdr:col>14</xdr:col>
      <xdr:colOff>302847</xdr:colOff>
      <xdr:row>8</xdr:row>
      <xdr:rowOff>68386</xdr:rowOff>
    </xdr:from>
    <xdr:to>
      <xdr:col>17</xdr:col>
      <xdr:colOff>566616</xdr:colOff>
      <xdr:row>10</xdr:row>
      <xdr:rowOff>58616</xdr:rowOff>
    </xdr:to>
    <xdr:sp macro="" textlink="KPI!B17">
      <xdr:nvSpPr>
        <xdr:cNvPr id="50" name="Rounded Rectangle 49">
          <a:extLst>
            <a:ext uri="{FF2B5EF4-FFF2-40B4-BE49-F238E27FC236}">
              <a16:creationId xmlns:a16="http://schemas.microsoft.com/office/drawing/2014/main" id="{B78BCDFD-E8D3-C84C-919A-AAC1DE3128CF}"/>
            </a:ext>
          </a:extLst>
        </xdr:cNvPr>
        <xdr:cNvSpPr/>
      </xdr:nvSpPr>
      <xdr:spPr>
        <a:xfrm>
          <a:off x="9603155" y="1475155"/>
          <a:ext cx="2256692" cy="34192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bg1"/>
              </a:solidFill>
            </a:rPr>
            <a:t>YOY</a:t>
          </a:r>
          <a:r>
            <a:rPr lang="en-US" sz="1200" b="1" baseline="0">
              <a:solidFill>
                <a:schemeClr val="bg1"/>
              </a:solidFill>
            </a:rPr>
            <a:t> GROWTH </a:t>
          </a:r>
          <a:endParaRPr lang="en-US" sz="12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5</xdr:col>
          <xdr:colOff>322384</xdr:colOff>
          <xdr:row>8</xdr:row>
          <xdr:rowOff>166077</xdr:rowOff>
        </xdr:from>
        <xdr:to>
          <xdr:col>7</xdr:col>
          <xdr:colOff>115276</xdr:colOff>
          <xdr:row>10</xdr:row>
          <xdr:rowOff>28330</xdr:rowOff>
        </xdr:to>
        <xdr:pic>
          <xdr:nvPicPr>
            <xdr:cNvPr id="51" name="Picture 50">
              <a:extLst>
                <a:ext uri="{FF2B5EF4-FFF2-40B4-BE49-F238E27FC236}">
                  <a16:creationId xmlns:a16="http://schemas.microsoft.com/office/drawing/2014/main" id="{18E065C4-AF4C-7AC4-31C3-71FF2C209701}"/>
                </a:ext>
              </a:extLst>
            </xdr:cNvPr>
            <xdr:cNvPicPr>
              <a:picLocks noChangeAspect="1" noChangeArrowheads="1"/>
              <a:extLst>
                <a:ext uri="{84589F7E-364E-4C9E-8A38-B11213B215E9}">
                  <a14:cameraTool cellRange="KPI_yoy!$K$10" spid="_x0000_s2192"/>
                </a:ext>
              </a:extLst>
            </xdr:cNvPicPr>
          </xdr:nvPicPr>
          <xdr:blipFill>
            <a:blip xmlns:r="http://schemas.openxmlformats.org/officeDocument/2006/relationships" r:embed="rId3"/>
            <a:srcRect/>
            <a:stretch>
              <a:fillRect/>
            </a:stretch>
          </xdr:blipFill>
          <xdr:spPr bwMode="auto">
            <a:xfrm>
              <a:off x="3643922" y="1572846"/>
              <a:ext cx="1121508" cy="21394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78154</xdr:colOff>
      <xdr:row>6</xdr:row>
      <xdr:rowOff>39077</xdr:rowOff>
    </xdr:from>
    <xdr:to>
      <xdr:col>7</xdr:col>
      <xdr:colOff>68385</xdr:colOff>
      <xdr:row>8</xdr:row>
      <xdr:rowOff>78155</xdr:rowOff>
    </xdr:to>
    <xdr:graphicFrame macro="">
      <xdr:nvGraphicFramePr>
        <xdr:cNvPr id="52" name="Chart 51">
          <a:extLst>
            <a:ext uri="{FF2B5EF4-FFF2-40B4-BE49-F238E27FC236}">
              <a16:creationId xmlns:a16="http://schemas.microsoft.com/office/drawing/2014/main" id="{F1CB1910-916C-9844-8696-556E8D0629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146537</xdr:colOff>
      <xdr:row>5</xdr:row>
      <xdr:rowOff>156307</xdr:rowOff>
    </xdr:from>
    <xdr:to>
      <xdr:col>14</xdr:col>
      <xdr:colOff>87923</xdr:colOff>
      <xdr:row>8</xdr:row>
      <xdr:rowOff>39077</xdr:rowOff>
    </xdr:to>
    <xdr:graphicFrame macro="">
      <xdr:nvGraphicFramePr>
        <xdr:cNvPr id="54" name="Chart 53">
          <a:extLst>
            <a:ext uri="{FF2B5EF4-FFF2-40B4-BE49-F238E27FC236}">
              <a16:creationId xmlns:a16="http://schemas.microsoft.com/office/drawing/2014/main" id="{63DB25F6-B02B-A349-8177-3ABA3D14F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508000</xdr:colOff>
      <xdr:row>5</xdr:row>
      <xdr:rowOff>146539</xdr:rowOff>
    </xdr:from>
    <xdr:to>
      <xdr:col>17</xdr:col>
      <xdr:colOff>390769</xdr:colOff>
      <xdr:row>8</xdr:row>
      <xdr:rowOff>117231</xdr:rowOff>
    </xdr:to>
    <xdr:graphicFrame macro="">
      <xdr:nvGraphicFramePr>
        <xdr:cNvPr id="55" name="Chart 54">
          <a:extLst>
            <a:ext uri="{FF2B5EF4-FFF2-40B4-BE49-F238E27FC236}">
              <a16:creationId xmlns:a16="http://schemas.microsoft.com/office/drawing/2014/main" id="{8740FCFD-6049-A940-B215-AF43F8733D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449384</xdr:colOff>
      <xdr:row>6</xdr:row>
      <xdr:rowOff>9769</xdr:rowOff>
    </xdr:from>
    <xdr:to>
      <xdr:col>10</xdr:col>
      <xdr:colOff>458177</xdr:colOff>
      <xdr:row>8</xdr:row>
      <xdr:rowOff>97692</xdr:rowOff>
    </xdr:to>
    <xdr:graphicFrame macro="">
      <xdr:nvGraphicFramePr>
        <xdr:cNvPr id="56" name="Chart 55">
          <a:extLst>
            <a:ext uri="{FF2B5EF4-FFF2-40B4-BE49-F238E27FC236}">
              <a16:creationId xmlns:a16="http://schemas.microsoft.com/office/drawing/2014/main" id="{6551484B-7537-AC41-A975-1619A923B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0</xdr:colOff>
          <xdr:row>8</xdr:row>
          <xdr:rowOff>136769</xdr:rowOff>
        </xdr:from>
        <xdr:to>
          <xdr:col>10</xdr:col>
          <xdr:colOff>546100</xdr:colOff>
          <xdr:row>9</xdr:row>
          <xdr:rowOff>174869</xdr:rowOff>
        </xdr:to>
        <xdr:pic>
          <xdr:nvPicPr>
            <xdr:cNvPr id="57" name="Picture 56">
              <a:extLst>
                <a:ext uri="{FF2B5EF4-FFF2-40B4-BE49-F238E27FC236}">
                  <a16:creationId xmlns:a16="http://schemas.microsoft.com/office/drawing/2014/main" id="{D1271037-26D6-700C-9DEF-6105E99C16C3}"/>
                </a:ext>
              </a:extLst>
            </xdr:cNvPr>
            <xdr:cNvPicPr>
              <a:picLocks noChangeAspect="1" noChangeArrowheads="1"/>
              <a:extLst>
                <a:ext uri="{84589F7E-364E-4C9E-8A38-B11213B215E9}">
                  <a14:cameraTool cellRange="KPI_yoy!$L$10" spid="_x0000_s2193"/>
                </a:ext>
              </a:extLst>
            </xdr:cNvPicPr>
          </xdr:nvPicPr>
          <xdr:blipFill>
            <a:blip xmlns:r="http://schemas.openxmlformats.org/officeDocument/2006/relationships" r:embed="rId8"/>
            <a:srcRect/>
            <a:stretch>
              <a:fillRect/>
            </a:stretch>
          </xdr:blipFill>
          <xdr:spPr bwMode="auto">
            <a:xfrm>
              <a:off x="5978769" y="1543538"/>
              <a:ext cx="1210408" cy="21394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371231</xdr:colOff>
          <xdr:row>8</xdr:row>
          <xdr:rowOff>97693</xdr:rowOff>
        </xdr:from>
        <xdr:to>
          <xdr:col>14</xdr:col>
          <xdr:colOff>240323</xdr:colOff>
          <xdr:row>9</xdr:row>
          <xdr:rowOff>135793</xdr:rowOff>
        </xdr:to>
        <xdr:pic>
          <xdr:nvPicPr>
            <xdr:cNvPr id="58" name="Picture 57">
              <a:extLst>
                <a:ext uri="{FF2B5EF4-FFF2-40B4-BE49-F238E27FC236}">
                  <a16:creationId xmlns:a16="http://schemas.microsoft.com/office/drawing/2014/main" id="{D61C6C28-E9A7-A258-A83F-6382E7895186}"/>
                </a:ext>
              </a:extLst>
            </xdr:cNvPr>
            <xdr:cNvPicPr>
              <a:picLocks noChangeAspect="1" noChangeArrowheads="1"/>
              <a:extLst>
                <a:ext uri="{84589F7E-364E-4C9E-8A38-B11213B215E9}">
                  <a14:cameraTool cellRange="KPI_yoy!$M$10" spid="_x0000_s2194"/>
                </a:ext>
              </a:extLst>
            </xdr:cNvPicPr>
          </xdr:nvPicPr>
          <xdr:blipFill>
            <a:blip xmlns:r="http://schemas.openxmlformats.org/officeDocument/2006/relationships" r:embed="rId9"/>
            <a:srcRect/>
            <a:stretch>
              <a:fillRect/>
            </a:stretch>
          </xdr:blipFill>
          <xdr:spPr bwMode="auto">
            <a:xfrm>
              <a:off x="8342923" y="1504462"/>
              <a:ext cx="1197708" cy="21394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654538</xdr:colOff>
          <xdr:row>8</xdr:row>
          <xdr:rowOff>127000</xdr:rowOff>
        </xdr:from>
        <xdr:to>
          <xdr:col>17</xdr:col>
          <xdr:colOff>654538</xdr:colOff>
          <xdr:row>9</xdr:row>
          <xdr:rowOff>165100</xdr:rowOff>
        </xdr:to>
        <xdr:pic>
          <xdr:nvPicPr>
            <xdr:cNvPr id="59" name="Picture 58">
              <a:extLst>
                <a:ext uri="{FF2B5EF4-FFF2-40B4-BE49-F238E27FC236}">
                  <a16:creationId xmlns:a16="http://schemas.microsoft.com/office/drawing/2014/main" id="{820ED4DD-990A-7BBF-F80D-04AF72F2D4CF}"/>
                </a:ext>
              </a:extLst>
            </xdr:cNvPr>
            <xdr:cNvPicPr>
              <a:picLocks noChangeAspect="1" noChangeArrowheads="1"/>
              <a:extLst>
                <a:ext uri="{84589F7E-364E-4C9E-8A38-B11213B215E9}">
                  <a14:cameraTool cellRange="KPI_yoy!$N$10" spid="_x0000_s2195"/>
                </a:ext>
              </a:extLst>
            </xdr:cNvPicPr>
          </xdr:nvPicPr>
          <xdr:blipFill>
            <a:blip xmlns:r="http://schemas.openxmlformats.org/officeDocument/2006/relationships" r:embed="rId10"/>
            <a:srcRect/>
            <a:stretch>
              <a:fillRect/>
            </a:stretch>
          </xdr:blipFill>
          <xdr:spPr bwMode="auto">
            <a:xfrm>
              <a:off x="10619153" y="1533769"/>
              <a:ext cx="1328616" cy="21394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293079</xdr:colOff>
      <xdr:row>12</xdr:row>
      <xdr:rowOff>107460</xdr:rowOff>
    </xdr:from>
    <xdr:to>
      <xdr:col>7</xdr:col>
      <xdr:colOff>361461</xdr:colOff>
      <xdr:row>22</xdr:row>
      <xdr:rowOff>19538</xdr:rowOff>
    </xdr:to>
    <xdr:graphicFrame macro="">
      <xdr:nvGraphicFramePr>
        <xdr:cNvPr id="60" name="Chart 59">
          <a:extLst>
            <a:ext uri="{FF2B5EF4-FFF2-40B4-BE49-F238E27FC236}">
              <a16:creationId xmlns:a16="http://schemas.microsoft.com/office/drawing/2014/main" id="{6C81DBF0-A50F-894B-ABAD-36F93AD0F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234461</xdr:colOff>
      <xdr:row>24</xdr:row>
      <xdr:rowOff>97691</xdr:rowOff>
    </xdr:from>
    <xdr:to>
      <xdr:col>7</xdr:col>
      <xdr:colOff>390769</xdr:colOff>
      <xdr:row>33</xdr:row>
      <xdr:rowOff>81571</xdr:rowOff>
    </xdr:to>
    <mc:AlternateContent xmlns:mc="http://schemas.openxmlformats.org/markup-compatibility/2006">
      <mc:Choice xmlns:cx4="http://schemas.microsoft.com/office/drawing/2016/5/10/chartex" Requires="cx4">
        <xdr:graphicFrame macro="">
          <xdr:nvGraphicFramePr>
            <xdr:cNvPr id="61" name="Chart 60">
              <a:extLst>
                <a:ext uri="{FF2B5EF4-FFF2-40B4-BE49-F238E27FC236}">
                  <a16:creationId xmlns:a16="http://schemas.microsoft.com/office/drawing/2014/main" id="{DDE49E95-D800-F244-988A-83F70C3E0F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34461" y="4317999"/>
              <a:ext cx="4806462" cy="15664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576383</xdr:colOff>
      <xdr:row>12</xdr:row>
      <xdr:rowOff>78153</xdr:rowOff>
    </xdr:from>
    <xdr:to>
      <xdr:col>13</xdr:col>
      <xdr:colOff>445476</xdr:colOff>
      <xdr:row>21</xdr:row>
      <xdr:rowOff>151178</xdr:rowOff>
    </xdr:to>
    <xdr:graphicFrame macro="">
      <xdr:nvGraphicFramePr>
        <xdr:cNvPr id="62" name="Chart 61">
          <a:extLst>
            <a:ext uri="{FF2B5EF4-FFF2-40B4-BE49-F238E27FC236}">
              <a16:creationId xmlns:a16="http://schemas.microsoft.com/office/drawing/2014/main" id="{EE24BE07-DB9F-2847-8A56-FE264E599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127000</xdr:colOff>
      <xdr:row>12</xdr:row>
      <xdr:rowOff>78155</xdr:rowOff>
    </xdr:from>
    <xdr:to>
      <xdr:col>17</xdr:col>
      <xdr:colOff>400539</xdr:colOff>
      <xdr:row>21</xdr:row>
      <xdr:rowOff>166078</xdr:rowOff>
    </xdr:to>
    <xdr:graphicFrame macro="">
      <xdr:nvGraphicFramePr>
        <xdr:cNvPr id="63" name="Chart 62">
          <a:extLst>
            <a:ext uri="{FF2B5EF4-FFF2-40B4-BE49-F238E27FC236}">
              <a16:creationId xmlns:a16="http://schemas.microsoft.com/office/drawing/2014/main" id="{7C97B8A8-72BE-1845-B0B0-191E44107C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664307</xdr:colOff>
      <xdr:row>24</xdr:row>
      <xdr:rowOff>48845</xdr:rowOff>
    </xdr:from>
    <xdr:to>
      <xdr:col>12</xdr:col>
      <xdr:colOff>517770</xdr:colOff>
      <xdr:row>33</xdr:row>
      <xdr:rowOff>48845</xdr:rowOff>
    </xdr:to>
    <xdr:graphicFrame macro="">
      <xdr:nvGraphicFramePr>
        <xdr:cNvPr id="64" name="Chart 63">
          <a:extLst>
            <a:ext uri="{FF2B5EF4-FFF2-40B4-BE49-F238E27FC236}">
              <a16:creationId xmlns:a16="http://schemas.microsoft.com/office/drawing/2014/main" id="{CA3C7DBE-EF11-B742-91D2-B860A807F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449384</xdr:colOff>
      <xdr:row>24</xdr:row>
      <xdr:rowOff>48847</xdr:rowOff>
    </xdr:from>
    <xdr:to>
      <xdr:col>16</xdr:col>
      <xdr:colOff>205155</xdr:colOff>
      <xdr:row>33</xdr:row>
      <xdr:rowOff>39078</xdr:rowOff>
    </xdr:to>
    <mc:AlternateContent xmlns:mc="http://schemas.openxmlformats.org/markup-compatibility/2006">
      <mc:Choice xmlns:a14="http://schemas.microsoft.com/office/drawing/2010/main" Requires="a14">
        <xdr:graphicFrame macro="">
          <xdr:nvGraphicFramePr>
            <xdr:cNvPr id="66" name="Region 1">
              <a:extLst>
                <a:ext uri="{FF2B5EF4-FFF2-40B4-BE49-F238E27FC236}">
                  <a16:creationId xmlns:a16="http://schemas.microsoft.com/office/drawing/2014/main" id="{B68459C0-A3C2-9642-A72A-91EFCA7E18F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749692" y="4269155"/>
              <a:ext cx="1084386" cy="15728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250093</xdr:colOff>
      <xdr:row>24</xdr:row>
      <xdr:rowOff>39077</xdr:rowOff>
    </xdr:from>
    <xdr:to>
      <xdr:col>17</xdr:col>
      <xdr:colOff>664307</xdr:colOff>
      <xdr:row>33</xdr:row>
      <xdr:rowOff>9769</xdr:rowOff>
    </xdr:to>
    <mc:AlternateContent xmlns:mc="http://schemas.openxmlformats.org/markup-compatibility/2006">
      <mc:Choice xmlns:a14="http://schemas.microsoft.com/office/drawing/2010/main" Requires="a14">
        <xdr:graphicFrame macro="">
          <xdr:nvGraphicFramePr>
            <xdr:cNvPr id="67" name="Segment 1">
              <a:extLst>
                <a:ext uri="{FF2B5EF4-FFF2-40B4-BE49-F238E27FC236}">
                  <a16:creationId xmlns:a16="http://schemas.microsoft.com/office/drawing/2014/main" id="{25A7BEBC-FB2B-404B-8B70-1BDE9657670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879016" y="4259385"/>
              <a:ext cx="1078522" cy="15533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109416</xdr:colOff>
      <xdr:row>24</xdr:row>
      <xdr:rowOff>60569</xdr:rowOff>
    </xdr:from>
    <xdr:to>
      <xdr:col>14</xdr:col>
      <xdr:colOff>400538</xdr:colOff>
      <xdr:row>33</xdr:row>
      <xdr:rowOff>39077</xdr:rowOff>
    </xdr:to>
    <mc:AlternateContent xmlns:mc="http://schemas.openxmlformats.org/markup-compatibility/2006">
      <mc:Choice xmlns:a14="http://schemas.microsoft.com/office/drawing/2010/main" Requires="a14">
        <xdr:graphicFrame macro="">
          <xdr:nvGraphicFramePr>
            <xdr:cNvPr id="68" name="Year 1">
              <a:extLst>
                <a:ext uri="{FF2B5EF4-FFF2-40B4-BE49-F238E27FC236}">
                  <a16:creationId xmlns:a16="http://schemas.microsoft.com/office/drawing/2014/main" id="{B90FB979-2BBA-7D40-894A-BAAC47B99D9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745416" y="4280877"/>
              <a:ext cx="955430" cy="15611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ank Tripathi" refreshedDate="45138.854892013886" createdVersion="8" refreshedVersion="8" minRefreshableVersion="3" recordCount="9994" xr:uid="{A66B3D1B-BEAE-E14C-82C5-276D2CCDB471}">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11"/>
          <s v="Jan"/>
          <s v="Feb"/>
          <s v="Mar"/>
          <s v="Apr"/>
          <s v="May"/>
          <s v="Jun"/>
          <s v="Jul"/>
          <s v="Aug"/>
          <s v="Sep"/>
          <s v="Oct"/>
          <s v="Nov"/>
          <s v="Dec"/>
          <s v="&gt;1/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11"/>
          <s v="Qtr1"/>
          <s v="Qtr2"/>
          <s v="Qtr3"/>
          <s v="Qtr4"/>
          <s v="&gt;1/1/15"/>
        </groupItems>
      </fieldGroup>
    </cacheField>
    <cacheField name="Years" numFmtId="0" databaseField="0">
      <fieldGroup base="3">
        <rangePr groupBy="years" startDate="2011-01-04T00:00:00" endDate="2015-01-01T00:00:00"/>
        <groupItems count="7">
          <s v="&lt;1/4/11"/>
          <s v="2011"/>
          <s v="2012"/>
          <s v="2013"/>
          <s v="2014"/>
          <s v="2015"/>
          <s v="&gt;1/1/15"/>
        </groupItems>
      </fieldGroup>
    </cacheField>
    <cacheField name="profit margin" numFmtId="0" formula="Profit /Sales" databaseField="0"/>
  </cacheFields>
  <extLst>
    <ext xmlns:x14="http://schemas.microsoft.com/office/spreadsheetml/2009/9/main" uri="{725AE2AE-9491-48be-B2B4-4EB974FC3084}">
      <x14:pivotCacheDefinition pivotCacheId="1078574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x v="0"/>
    <n v="2"/>
    <n v="0"/>
    <n v="41.913600000000002"/>
  </r>
  <r>
    <n v="2"/>
    <x v="0"/>
    <x v="0"/>
    <x v="0"/>
    <d v="2013-11-12T00:00:00"/>
    <s v="Second Class"/>
    <s v="CG-12520"/>
    <s v="Claire Gute"/>
    <x v="0"/>
    <s v="United States"/>
    <s v="Henderson"/>
    <x v="0"/>
    <n v="42420"/>
    <x v="0"/>
    <s v="FUR-CH-10000454"/>
    <x v="0"/>
    <x v="1"/>
    <s v="Hon Deluxe Fabric Upholstered Stacking Chairs, Rounded Back"/>
    <x v="1"/>
    <n v="3"/>
    <n v="0"/>
    <n v="219.58199999999997"/>
  </r>
  <r>
    <n v="3"/>
    <x v="1"/>
    <x v="0"/>
    <x v="1"/>
    <d v="2013-06-17T00:00:00"/>
    <s v="Second Class"/>
    <s v="DV-13045"/>
    <s v="Darrin Van Huff"/>
    <x v="1"/>
    <s v="United States"/>
    <s v="Los Angeles"/>
    <x v="1"/>
    <n v="90036"/>
    <x v="1"/>
    <s v="OFF-LA-10000240"/>
    <x v="1"/>
    <x v="2"/>
    <s v="Self-Adhesive Address Labels for Typewriters by Universal"/>
    <x v="2"/>
    <n v="2"/>
    <n v="0"/>
    <n v="6.8713999999999995"/>
  </r>
  <r>
    <n v="4"/>
    <x v="2"/>
    <x v="1"/>
    <x v="2"/>
    <d v="2012-10-18T00:00:00"/>
    <s v="Standard Class"/>
    <s v="SO-20335"/>
    <s v="Sean O'Donnell"/>
    <x v="0"/>
    <s v="United States"/>
    <s v="Fort Lauderdale"/>
    <x v="2"/>
    <n v="33311"/>
    <x v="0"/>
    <s v="FUR-TA-10000577"/>
    <x v="0"/>
    <x v="3"/>
    <s v="Bretford CR4500 Series Slim Rectangular Table"/>
    <x v="3"/>
    <n v="5"/>
    <n v="0.45"/>
    <n v="-383.03100000000006"/>
  </r>
  <r>
    <n v="5"/>
    <x v="2"/>
    <x v="1"/>
    <x v="2"/>
    <d v="2012-10-18T00:00:00"/>
    <s v="Standard Class"/>
    <s v="SO-20335"/>
    <s v="Sean O'Donnell"/>
    <x v="0"/>
    <s v="United States"/>
    <s v="Fort Lauderdale"/>
    <x v="2"/>
    <n v="33311"/>
    <x v="0"/>
    <s v="OFF-ST-10000760"/>
    <x v="1"/>
    <x v="4"/>
    <s v="Eldon Fold 'N Roll Cart System"/>
    <x v="4"/>
    <n v="2"/>
    <n v="0.2"/>
    <n v="2.5163999999999991"/>
  </r>
  <r>
    <n v="6"/>
    <x v="3"/>
    <x v="2"/>
    <x v="3"/>
    <d v="2011-06-14T00:00:00"/>
    <s v="Standard Class"/>
    <s v="BH-11710"/>
    <s v="Brosina Hoffman"/>
    <x v="0"/>
    <s v="United States"/>
    <s v="Los Angeles"/>
    <x v="1"/>
    <n v="90032"/>
    <x v="1"/>
    <s v="FUR-FU-10001487"/>
    <x v="0"/>
    <x v="5"/>
    <s v="Eldon Expressions Wood and Plastic Desk Accessories, Cherry Wood"/>
    <x v="5"/>
    <n v="7"/>
    <n v="0"/>
    <n v="14.169399999999996"/>
  </r>
  <r>
    <n v="7"/>
    <x v="3"/>
    <x v="2"/>
    <x v="3"/>
    <d v="2011-06-14T00:00:00"/>
    <s v="Standard Class"/>
    <s v="BH-11710"/>
    <s v="Brosina Hoffman"/>
    <x v="0"/>
    <s v="United States"/>
    <s v="Los Angeles"/>
    <x v="1"/>
    <n v="90032"/>
    <x v="1"/>
    <s v="OFF-AR-10002833"/>
    <x v="1"/>
    <x v="6"/>
    <s v="Newell 322"/>
    <x v="6"/>
    <n v="4"/>
    <n v="0"/>
    <n v="1.9656000000000002"/>
  </r>
  <r>
    <n v="8"/>
    <x v="3"/>
    <x v="2"/>
    <x v="3"/>
    <d v="2011-06-14T00:00:00"/>
    <s v="Standard Class"/>
    <s v="BH-11710"/>
    <s v="Brosina Hoffman"/>
    <x v="0"/>
    <s v="United States"/>
    <s v="Los Angeles"/>
    <x v="1"/>
    <n v="90032"/>
    <x v="1"/>
    <s v="TEC-PH-10002275"/>
    <x v="2"/>
    <x v="7"/>
    <s v="Mitel 5320 IP Phone VoIP phone"/>
    <x v="7"/>
    <n v="6"/>
    <n v="0.2"/>
    <n v="90.715200000000038"/>
  </r>
  <r>
    <n v="9"/>
    <x v="3"/>
    <x v="2"/>
    <x v="3"/>
    <d v="2011-06-14T00:00:00"/>
    <s v="Standard Class"/>
    <s v="BH-11710"/>
    <s v="Brosina Hoffman"/>
    <x v="0"/>
    <s v="United States"/>
    <s v="Los Angeles"/>
    <x v="1"/>
    <n v="90032"/>
    <x v="1"/>
    <s v="OFF-BI-10003910"/>
    <x v="1"/>
    <x v="8"/>
    <s v="DXL Angle-View Binders with Locking Rings by Samsill"/>
    <x v="8"/>
    <n v="3"/>
    <n v="0.2"/>
    <n v="5.7824999999999998"/>
  </r>
  <r>
    <n v="10"/>
    <x v="3"/>
    <x v="2"/>
    <x v="3"/>
    <d v="2011-06-14T00:00:00"/>
    <s v="Standard Class"/>
    <s v="BH-11710"/>
    <s v="Brosina Hoffman"/>
    <x v="0"/>
    <s v="United States"/>
    <s v="Los Angeles"/>
    <x v="1"/>
    <n v="90032"/>
    <x v="1"/>
    <s v="OFF-AP-10002892"/>
    <x v="1"/>
    <x v="9"/>
    <s v="Belkin F5C206VTEL 6 Outlet Surge"/>
    <x v="9"/>
    <n v="5"/>
    <n v="0"/>
    <n v="34.469999999999992"/>
  </r>
  <r>
    <n v="11"/>
    <x v="3"/>
    <x v="2"/>
    <x v="3"/>
    <d v="2011-06-14T00:00:00"/>
    <s v="Standard Class"/>
    <s v="BH-11710"/>
    <s v="Brosina Hoffman"/>
    <x v="0"/>
    <s v="United States"/>
    <s v="Los Angeles"/>
    <x v="1"/>
    <n v="90032"/>
    <x v="1"/>
    <s v="FUR-TA-10001539"/>
    <x v="0"/>
    <x v="3"/>
    <s v="Chromcraft Rectangular Conference Tables"/>
    <x v="10"/>
    <n v="9"/>
    <n v="0.2"/>
    <n v="85.309199999999805"/>
  </r>
  <r>
    <n v="12"/>
    <x v="3"/>
    <x v="2"/>
    <x v="3"/>
    <d v="2011-06-14T00:00:00"/>
    <s v="Standard Class"/>
    <s v="BH-11710"/>
    <s v="Brosina Hoffman"/>
    <x v="0"/>
    <s v="United States"/>
    <s v="Los Angeles"/>
    <x v="1"/>
    <n v="90032"/>
    <x v="1"/>
    <s v="TEC-PH-10002033"/>
    <x v="2"/>
    <x v="7"/>
    <s v="Konftel 250 Conference phone - Charcoal black"/>
    <x v="11"/>
    <n v="4"/>
    <n v="0.2"/>
    <n v="68.356800000000021"/>
  </r>
  <r>
    <n v="13"/>
    <x v="4"/>
    <x v="3"/>
    <x v="4"/>
    <d v="2014-04-21T00:00:00"/>
    <s v="Standard Class"/>
    <s v="AA-10480"/>
    <s v="Andrew Allen"/>
    <x v="0"/>
    <s v="United States"/>
    <s v="Concord"/>
    <x v="3"/>
    <n v="28027"/>
    <x v="0"/>
    <s v="OFF-PA-10002365"/>
    <x v="1"/>
    <x v="10"/>
    <s v="Xerox 1967"/>
    <x v="12"/>
    <n v="3"/>
    <n v="0.2"/>
    <n v="5.4432"/>
  </r>
  <r>
    <n v="14"/>
    <x v="5"/>
    <x v="0"/>
    <x v="5"/>
    <d v="2013-12-11T00:00:00"/>
    <s v="Standard Class"/>
    <s v="IM-15070"/>
    <s v="Irene Maddox"/>
    <x v="0"/>
    <s v="United States"/>
    <s v="Seattle"/>
    <x v="4"/>
    <n v="98103"/>
    <x v="1"/>
    <s v="OFF-BI-10003656"/>
    <x v="1"/>
    <x v="8"/>
    <s v="Fellowes PB200 Plastic Comb Binding Machine"/>
    <x v="13"/>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x v="14"/>
    <n v="5"/>
    <n v="0.8"/>
    <n v="-123.858"/>
  </r>
  <r>
    <n v="16"/>
    <x v="6"/>
    <x v="1"/>
    <x v="6"/>
    <d v="2012-11-26T00:00:00"/>
    <s v="Standard Class"/>
    <s v="HP-14815"/>
    <s v="Harold Pawlan"/>
    <x v="2"/>
    <s v="United States"/>
    <s v="Fort Worth"/>
    <x v="5"/>
    <n v="76106"/>
    <x v="2"/>
    <s v="OFF-BI-10000756"/>
    <x v="1"/>
    <x v="8"/>
    <s v="Storex DuraTech Recycled Plastic Frosted Binders"/>
    <x v="15"/>
    <n v="3"/>
    <n v="0.8"/>
    <n v="-3.8160000000000016"/>
  </r>
  <r>
    <n v="17"/>
    <x v="7"/>
    <x v="2"/>
    <x v="7"/>
    <d v="2011-11-18T00:00:00"/>
    <s v="Standard Class"/>
    <s v="PK-19075"/>
    <s v="Pete Kriz"/>
    <x v="0"/>
    <s v="United States"/>
    <s v="Madison"/>
    <x v="6"/>
    <n v="53711"/>
    <x v="2"/>
    <s v="OFF-ST-10004186"/>
    <x v="1"/>
    <x v="4"/>
    <s v="Stur-D-Stor Shelving, Vertical 5-Shelf: 72&quot;H x 36&quot;W x 18 1/2&quot;D"/>
    <x v="16"/>
    <n v="6"/>
    <n v="0"/>
    <n v="13.317599999999999"/>
  </r>
  <r>
    <n v="18"/>
    <x v="8"/>
    <x v="2"/>
    <x v="8"/>
    <d v="2011-05-15T00:00:00"/>
    <s v="Second Class"/>
    <s v="AG-10270"/>
    <s v="Alejandro Grove"/>
    <x v="0"/>
    <s v="United States"/>
    <s v="West Jordan"/>
    <x v="7"/>
    <n v="84084"/>
    <x v="1"/>
    <s v="OFF-ST-10000107"/>
    <x v="1"/>
    <x v="4"/>
    <s v="Fellowes Super Stor/Drawer"/>
    <x v="17"/>
    <n v="2"/>
    <n v="0"/>
    <n v="9.9899999999999949"/>
  </r>
  <r>
    <n v="19"/>
    <x v="9"/>
    <x v="2"/>
    <x v="9"/>
    <d v="2011-09-01T00:00:00"/>
    <s v="Second Class"/>
    <s v="ZD-21925"/>
    <s v="Zuschuss Donatelli"/>
    <x v="0"/>
    <s v="United States"/>
    <s v="San Francisco"/>
    <x v="1"/>
    <n v="94109"/>
    <x v="1"/>
    <s v="OFF-AR-10003056"/>
    <x v="1"/>
    <x v="6"/>
    <s v="Newell 341"/>
    <x v="18"/>
    <n v="2"/>
    <n v="0"/>
    <n v="2.4823999999999993"/>
  </r>
  <r>
    <n v="20"/>
    <x v="9"/>
    <x v="2"/>
    <x v="9"/>
    <d v="2011-09-01T00:00:00"/>
    <s v="Second Class"/>
    <s v="ZD-21925"/>
    <s v="Zuschuss Donatelli"/>
    <x v="0"/>
    <s v="United States"/>
    <s v="San Francisco"/>
    <x v="1"/>
    <n v="94109"/>
    <x v="1"/>
    <s v="TEC-PH-10001949"/>
    <x v="2"/>
    <x v="7"/>
    <s v="Cisco SPA 501G IP Phone"/>
    <x v="19"/>
    <n v="3"/>
    <n v="0.2"/>
    <n v="16.010999999999981"/>
  </r>
  <r>
    <n v="21"/>
    <x v="9"/>
    <x v="2"/>
    <x v="9"/>
    <d v="2011-09-01T00:00:00"/>
    <s v="Second Class"/>
    <s v="ZD-21925"/>
    <s v="Zuschuss Donatelli"/>
    <x v="0"/>
    <s v="United States"/>
    <s v="San Francisco"/>
    <x v="1"/>
    <n v="94109"/>
    <x v="1"/>
    <s v="OFF-BI-10002215"/>
    <x v="1"/>
    <x v="8"/>
    <s v="Wilson Jones Hanging View Binder, White, 1&quot;"/>
    <x v="20"/>
    <n v="4"/>
    <n v="0.2"/>
    <n v="7.3839999999999986"/>
  </r>
  <r>
    <n v="22"/>
    <x v="10"/>
    <x v="0"/>
    <x v="10"/>
    <d v="2013-12-14T00:00:00"/>
    <s v="Standard Class"/>
    <s v="KB-16585"/>
    <s v="Ken Black"/>
    <x v="1"/>
    <s v="United States"/>
    <s v="Fremont"/>
    <x v="8"/>
    <n v="68025"/>
    <x v="2"/>
    <s v="OFF-AR-10000246"/>
    <x v="1"/>
    <x v="6"/>
    <s v="Newell 318"/>
    <x v="21"/>
    <n v="7"/>
    <n v="0"/>
    <n v="5.0595999999999997"/>
  </r>
  <r>
    <n v="23"/>
    <x v="10"/>
    <x v="0"/>
    <x v="10"/>
    <d v="2013-12-14T00:00:00"/>
    <s v="Standard Class"/>
    <s v="KB-16585"/>
    <s v="Ken Black"/>
    <x v="1"/>
    <s v="United States"/>
    <s v="Fremont"/>
    <x v="8"/>
    <n v="68025"/>
    <x v="2"/>
    <s v="OFF-AP-10001492"/>
    <x v="1"/>
    <x v="9"/>
    <s v="Acco Six-Outlet Power Strip, 4' Cord Length"/>
    <x v="22"/>
    <n v="7"/>
    <n v="0"/>
    <n v="15.688400000000001"/>
  </r>
  <r>
    <n v="24"/>
    <x v="11"/>
    <x v="3"/>
    <x v="11"/>
    <d v="2014-07-19T00:00:00"/>
    <s v="Second Class"/>
    <s v="SF-20065"/>
    <s v="Sandra Flanagan"/>
    <x v="0"/>
    <s v="United States"/>
    <s v="Philadelphia"/>
    <x v="9"/>
    <n v="19140"/>
    <x v="3"/>
    <s v="FUR-CH-10002774"/>
    <x v="0"/>
    <x v="1"/>
    <s v="Global Deluxe Stacking Chair, Gray"/>
    <x v="23"/>
    <n v="2"/>
    <n v="0.3"/>
    <n v="-1.0196000000000005"/>
  </r>
  <r>
    <n v="25"/>
    <x v="12"/>
    <x v="1"/>
    <x v="12"/>
    <d v="2012-09-30T00:00:00"/>
    <s v="Standard Class"/>
    <s v="EB-13870"/>
    <s v="Emily Burns"/>
    <x v="0"/>
    <s v="United States"/>
    <s v="Orem"/>
    <x v="7"/>
    <n v="84057"/>
    <x v="1"/>
    <s v="FUR-TA-10000577"/>
    <x v="0"/>
    <x v="3"/>
    <s v="Bretford CR4500 Series Slim Rectangular Table"/>
    <x v="24"/>
    <n v="3"/>
    <n v="0"/>
    <n v="240.26490000000001"/>
  </r>
  <r>
    <n v="26"/>
    <x v="13"/>
    <x v="0"/>
    <x v="13"/>
    <d v="2013-01-20T00:00:00"/>
    <s v="Second Class"/>
    <s v="EH-13945"/>
    <s v="Eric Hoffmann"/>
    <x v="0"/>
    <s v="United States"/>
    <s v="Los Angeles"/>
    <x v="1"/>
    <n v="90049"/>
    <x v="1"/>
    <s v="OFF-BI-10001634"/>
    <x v="1"/>
    <x v="8"/>
    <s v="Wilson Jones Active Use Binders"/>
    <x v="25"/>
    <n v="2"/>
    <n v="0.2"/>
    <n v="4.2224000000000004"/>
  </r>
  <r>
    <n v="27"/>
    <x v="13"/>
    <x v="0"/>
    <x v="13"/>
    <d v="2013-01-20T00:00:00"/>
    <s v="Second Class"/>
    <s v="EH-13945"/>
    <s v="Eric Hoffmann"/>
    <x v="0"/>
    <s v="United States"/>
    <s v="Los Angeles"/>
    <x v="1"/>
    <n v="90049"/>
    <x v="1"/>
    <s v="TEC-AC-10003027"/>
    <x v="2"/>
    <x v="11"/>
    <s v="Imation 8GB Mini TravelDrive USB 2.0 Flash Drive"/>
    <x v="26"/>
    <n v="3"/>
    <n v="0"/>
    <n v="11.774100000000004"/>
  </r>
  <r>
    <n v="28"/>
    <x v="14"/>
    <x v="1"/>
    <x v="14"/>
    <d v="2012-09-21T00:00:00"/>
    <s v="Standard Class"/>
    <s v="TB-21520"/>
    <s v="Tracy Blumstein"/>
    <x v="0"/>
    <s v="United States"/>
    <s v="Philadelphia"/>
    <x v="9"/>
    <n v="19140"/>
    <x v="3"/>
    <s v="FUR-BO-10004834"/>
    <x v="0"/>
    <x v="0"/>
    <s v="Riverside Palais Royal Lawyers Bookcase, Royale Cherry Finish"/>
    <x v="27"/>
    <n v="7"/>
    <n v="0.5"/>
    <n v="-1665.0522000000001"/>
  </r>
  <r>
    <n v="29"/>
    <x v="14"/>
    <x v="1"/>
    <x v="14"/>
    <d v="2012-09-21T00:00:00"/>
    <s v="Standard Class"/>
    <s v="TB-21520"/>
    <s v="Tracy Blumstein"/>
    <x v="0"/>
    <s v="United States"/>
    <s v="Philadelphia"/>
    <x v="9"/>
    <n v="19140"/>
    <x v="3"/>
    <s v="OFF-BI-10000474"/>
    <x v="1"/>
    <x v="8"/>
    <s v="Avery Recycled Flexi-View Covers for Binding Systems"/>
    <x v="28"/>
    <n v="2"/>
    <n v="0.7"/>
    <n v="-7.0532000000000004"/>
  </r>
  <r>
    <n v="30"/>
    <x v="14"/>
    <x v="1"/>
    <x v="14"/>
    <d v="2012-09-21T00:00:00"/>
    <s v="Standard Class"/>
    <s v="TB-21520"/>
    <s v="Tracy Blumstein"/>
    <x v="0"/>
    <s v="United States"/>
    <s v="Philadelphia"/>
    <x v="9"/>
    <n v="19140"/>
    <x v="3"/>
    <s v="FUR-FU-10004848"/>
    <x v="0"/>
    <x v="5"/>
    <s v="Howard Miller 13-3/4&quot; Diameter Brushed Chrome Round Wall Clock"/>
    <x v="29"/>
    <n v="3"/>
    <n v="0.2"/>
    <n v="15.524999999999991"/>
  </r>
  <r>
    <n v="31"/>
    <x v="14"/>
    <x v="1"/>
    <x v="14"/>
    <d v="2012-09-21T00:00:00"/>
    <s v="Standard Class"/>
    <s v="TB-21520"/>
    <s v="Tracy Blumstein"/>
    <x v="0"/>
    <s v="United States"/>
    <s v="Philadelphia"/>
    <x v="9"/>
    <n v="19140"/>
    <x v="3"/>
    <s v="OFF-EN-10001509"/>
    <x v="1"/>
    <x v="12"/>
    <s v="Poly String Tie Envelopes"/>
    <x v="30"/>
    <n v="2"/>
    <n v="0.2"/>
    <n v="1.1015999999999997"/>
  </r>
  <r>
    <n v="32"/>
    <x v="14"/>
    <x v="1"/>
    <x v="14"/>
    <d v="2012-09-21T00:00:00"/>
    <s v="Standard Class"/>
    <s v="TB-21520"/>
    <s v="Tracy Blumstein"/>
    <x v="0"/>
    <s v="United States"/>
    <s v="Philadelphia"/>
    <x v="9"/>
    <n v="19140"/>
    <x v="3"/>
    <s v="OFF-AR-10004042"/>
    <x v="1"/>
    <x v="6"/>
    <s v="BOSTON Model 1800 Electric Pencil Sharpeners, Putty/Woodgrain"/>
    <x v="31"/>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x v="14"/>
    <x v="1"/>
    <x v="14"/>
    <d v="2012-09-21T00:00:00"/>
    <s v="Standard Class"/>
    <s v="TB-21520"/>
    <s v="Tracy Blumstein"/>
    <x v="0"/>
    <s v="United States"/>
    <s v="Philadelphia"/>
    <x v="9"/>
    <n v="19140"/>
    <x v="3"/>
    <s v="OFF-AR-10001683"/>
    <x v="1"/>
    <x v="6"/>
    <s v="Lumber Crayons"/>
    <x v="33"/>
    <n v="2"/>
    <n v="0.2"/>
    <n v="3.5460000000000007"/>
  </r>
  <r>
    <n v="35"/>
    <x v="15"/>
    <x v="3"/>
    <x v="15"/>
    <d v="2014-10-24T00:00:00"/>
    <s v="Second Class"/>
    <s v="MA-17560"/>
    <s v="Matt Abelman"/>
    <x v="2"/>
    <s v="United States"/>
    <s v="Houston"/>
    <x v="5"/>
    <n v="77095"/>
    <x v="2"/>
    <s v="OFF-PA-10000249"/>
    <x v="1"/>
    <x v="10"/>
    <s v="Staples"/>
    <x v="34"/>
    <n v="3"/>
    <n v="0.2"/>
    <n v="9.9467999999999979"/>
  </r>
  <r>
    <n v="36"/>
    <x v="16"/>
    <x v="0"/>
    <x v="16"/>
    <d v="2013-12-11T00:00:00"/>
    <s v="First Class"/>
    <s v="GH-14485"/>
    <s v="Gene Hale"/>
    <x v="1"/>
    <s v="United States"/>
    <s v="Richardson"/>
    <x v="5"/>
    <n v="75080"/>
    <x v="2"/>
    <s v="TEC-PH-10004977"/>
    <x v="2"/>
    <x v="7"/>
    <s v="GE 30524EE4"/>
    <x v="35"/>
    <n v="7"/>
    <n v="0.2"/>
    <n v="123.47369999999989"/>
  </r>
  <r>
    <n v="37"/>
    <x v="16"/>
    <x v="0"/>
    <x v="16"/>
    <d v="2013-12-11T00:00:00"/>
    <s v="First Class"/>
    <s v="GH-14485"/>
    <s v="Gene Hale"/>
    <x v="1"/>
    <s v="United States"/>
    <s v="Richardson"/>
    <x v="5"/>
    <n v="75080"/>
    <x v="2"/>
    <s v="FUR-FU-10003664"/>
    <x v="0"/>
    <x v="5"/>
    <s v="Electrix Architect's Clamp-On Swing Arm Lamp, Black"/>
    <x v="36"/>
    <n v="5"/>
    <n v="0.6"/>
    <n v="-147.96300000000002"/>
  </r>
  <r>
    <n v="38"/>
    <x v="17"/>
    <x v="1"/>
    <x v="17"/>
    <d v="2012-12-31T00:00:00"/>
    <s v="Standard Class"/>
    <s v="SN-20710"/>
    <s v="Steve Nguyen"/>
    <x v="2"/>
    <s v="United States"/>
    <s v="Houston"/>
    <x v="5"/>
    <n v="77041"/>
    <x v="2"/>
    <s v="OFF-EN-10002986"/>
    <x v="1"/>
    <x v="12"/>
    <s v="#10-4 1/8&quot; x 9 1/2&quot; Premium Diagonal Seam Envelopes"/>
    <x v="37"/>
    <n v="9"/>
    <n v="0.2"/>
    <n v="35.414999999999999"/>
  </r>
  <r>
    <n v="39"/>
    <x v="17"/>
    <x v="1"/>
    <x v="17"/>
    <d v="2012-12-31T00:00:00"/>
    <s v="Standard Class"/>
    <s v="SN-20710"/>
    <s v="Steve Nguyen"/>
    <x v="2"/>
    <s v="United States"/>
    <s v="Houston"/>
    <x v="5"/>
    <n v="77041"/>
    <x v="2"/>
    <s v="FUR-BO-10002545"/>
    <x v="0"/>
    <x v="0"/>
    <s v="Atlantic Metals Mobile 3-Shelf Bookcases, Custom Colors"/>
    <x v="38"/>
    <n v="3"/>
    <n v="0.32"/>
    <n v="-46.976400000000012"/>
  </r>
  <r>
    <n v="40"/>
    <x v="17"/>
    <x v="1"/>
    <x v="17"/>
    <d v="2012-12-31T00:00:00"/>
    <s v="Standard Class"/>
    <s v="SN-20710"/>
    <s v="Steve Nguyen"/>
    <x v="2"/>
    <s v="United States"/>
    <s v="Houston"/>
    <x v="5"/>
    <n v="77041"/>
    <x v="2"/>
    <s v="FUR-CH-10004218"/>
    <x v="0"/>
    <x v="1"/>
    <s v="Global Fabric Manager's Chair, Dark Gray"/>
    <x v="39"/>
    <n v="3"/>
    <n v="0.3"/>
    <n v="-15.146999999999991"/>
  </r>
  <r>
    <n v="41"/>
    <x v="17"/>
    <x v="1"/>
    <x v="17"/>
    <d v="2012-12-31T00:00:00"/>
    <s v="Standard Class"/>
    <s v="SN-20710"/>
    <s v="Steve Nguyen"/>
    <x v="2"/>
    <s v="United States"/>
    <s v="Houston"/>
    <x v="5"/>
    <n v="77041"/>
    <x v="2"/>
    <s v="TEC-PH-10000486"/>
    <x v="2"/>
    <x v="7"/>
    <s v="Plantronics HL10 Handset Lifter"/>
    <x v="40"/>
    <n v="4"/>
    <n v="0.2"/>
    <n v="41.756399999999957"/>
  </r>
  <r>
    <n v="42"/>
    <x v="18"/>
    <x v="3"/>
    <x v="18"/>
    <d v="2014-09-16T00:00:00"/>
    <s v="Standard Class"/>
    <s v="LC-16930"/>
    <s v="Linda Cazamias"/>
    <x v="1"/>
    <s v="United States"/>
    <s v="Naperville"/>
    <x v="10"/>
    <n v="60540"/>
    <x v="2"/>
    <s v="TEC-PH-10004093"/>
    <x v="2"/>
    <x v="7"/>
    <s v="Panasonic Kx-TS550"/>
    <x v="41"/>
    <n v="4"/>
    <n v="0.2"/>
    <n v="16.556399999999996"/>
  </r>
  <r>
    <n v="43"/>
    <x v="19"/>
    <x v="0"/>
    <x v="19"/>
    <d v="2013-07-23T00:00:00"/>
    <s v="Standard Class"/>
    <s v="RA-19885"/>
    <s v="Ruben Ausman"/>
    <x v="1"/>
    <s v="United States"/>
    <s v="Los Angeles"/>
    <x v="1"/>
    <n v="90049"/>
    <x v="1"/>
    <s v="OFF-ST-10003479"/>
    <x v="1"/>
    <x v="4"/>
    <s v="Eldon Base for stackable storage shelf, platinum"/>
    <x v="42"/>
    <n v="2"/>
    <n v="0"/>
    <n v="3.8939999999999912"/>
  </r>
  <r>
    <n v="44"/>
    <x v="20"/>
    <x v="3"/>
    <x v="20"/>
    <d v="2014-09-24T00:00:00"/>
    <s v="Standard Class"/>
    <s v="ES-14080"/>
    <s v="Erin Smith"/>
    <x v="1"/>
    <s v="United States"/>
    <s v="Melbourne"/>
    <x v="2"/>
    <n v="32935"/>
    <x v="0"/>
    <s v="OFF-ST-10003282"/>
    <x v="1"/>
    <x v="4"/>
    <s v="Advantus 10-Drawer Portable Organizer, Chrome Metal Frame, Smoke Drawers"/>
    <x v="43"/>
    <n v="2"/>
    <n v="0.2"/>
    <n v="9.5616000000000092"/>
  </r>
  <r>
    <n v="45"/>
    <x v="21"/>
    <x v="0"/>
    <x v="21"/>
    <d v="2013-03-14T00:00:00"/>
    <s v="First Class"/>
    <s v="ON-18715"/>
    <s v="Odella Nelson"/>
    <x v="1"/>
    <s v="United States"/>
    <s v="Eagan"/>
    <x v="11"/>
    <n v="55122"/>
    <x v="2"/>
    <s v="TEC-AC-10000171"/>
    <x v="2"/>
    <x v="11"/>
    <s v="Verbatim 25 GB 6x Blu-ray Single Layer Recordable Disc, 25/Pack"/>
    <x v="44"/>
    <n v="2"/>
    <n v="0"/>
    <n v="19.7714"/>
  </r>
  <r>
    <n v="46"/>
    <x v="21"/>
    <x v="0"/>
    <x v="21"/>
    <d v="2013-03-14T00:00:00"/>
    <s v="First Class"/>
    <s v="ON-18715"/>
    <s v="Odella Nelson"/>
    <x v="1"/>
    <s v="United States"/>
    <s v="Eagan"/>
    <x v="11"/>
    <n v="55122"/>
    <x v="2"/>
    <s v="OFF-BI-10003291"/>
    <x v="1"/>
    <x v="8"/>
    <s v="Wilson Jones Leather-Like Binders with DublLock Round Rings"/>
    <x v="45"/>
    <n v="2"/>
    <n v="0"/>
    <n v="8.2061999999999991"/>
  </r>
  <r>
    <n v="47"/>
    <x v="22"/>
    <x v="2"/>
    <x v="22"/>
    <d v="2011-10-25T00:00:00"/>
    <s v="Second Class"/>
    <s v="PO-18865"/>
    <s v="Patrick O'Donnell"/>
    <x v="0"/>
    <s v="United States"/>
    <s v="Westland"/>
    <x v="12"/>
    <n v="48185"/>
    <x v="2"/>
    <s v="OFF-ST-10001713"/>
    <x v="1"/>
    <x v="4"/>
    <s v="Gould Plastics 9-Pocket Panel Bin, 18-3/8w x 5-1/4d x 20-1/2h, Black"/>
    <x v="46"/>
    <n v="4"/>
    <n v="0"/>
    <n v="8.4783999999999935"/>
  </r>
  <r>
    <n v="48"/>
    <x v="23"/>
    <x v="0"/>
    <x v="23"/>
    <d v="2013-06-26T00:00:00"/>
    <s v="Standard Class"/>
    <s v="LH-16900"/>
    <s v="Lena Hernandez"/>
    <x v="0"/>
    <s v="United States"/>
    <s v="Dover"/>
    <x v="13"/>
    <n v="19901"/>
    <x v="3"/>
    <s v="TEC-AC-10002167"/>
    <x v="2"/>
    <x v="11"/>
    <s v="Imation 8gb Micro Traveldrive Usb 2.0 Flash Drive"/>
    <x v="47"/>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x v="24"/>
    <x v="1"/>
    <x v="24"/>
    <d v="2012-04-22T00:00:00"/>
    <s v="Standard Class"/>
    <s v="DP-13000"/>
    <s v="Darren Powers"/>
    <x v="0"/>
    <s v="United States"/>
    <s v="New Albany"/>
    <x v="14"/>
    <n v="47150"/>
    <x v="2"/>
    <s v="OFF-BI-10004410"/>
    <x v="1"/>
    <x v="8"/>
    <s v="C-Line Peel &amp; Stick Add-On Filing Pockets, 8-3/4 x 5-1/8, 10/Pack"/>
    <x v="49"/>
    <n v="6"/>
    <n v="0"/>
    <n v="17.9634"/>
  </r>
  <r>
    <n v="51"/>
    <x v="24"/>
    <x v="1"/>
    <x v="24"/>
    <d v="2012-04-22T00:00:00"/>
    <s v="Standard Class"/>
    <s v="DP-13000"/>
    <s v="Darren Powers"/>
    <x v="0"/>
    <s v="United States"/>
    <s v="New Albany"/>
    <x v="14"/>
    <n v="47150"/>
    <x v="2"/>
    <s v="OFF-LA-10002762"/>
    <x v="1"/>
    <x v="2"/>
    <s v="Avery 485"/>
    <x v="50"/>
    <n v="6"/>
    <n v="0"/>
    <n v="35.334599999999995"/>
  </r>
  <r>
    <n v="52"/>
    <x v="24"/>
    <x v="1"/>
    <x v="24"/>
    <d v="2012-04-22T00:00:00"/>
    <s v="Standard Class"/>
    <s v="DP-13000"/>
    <s v="Darren Powers"/>
    <x v="0"/>
    <s v="United States"/>
    <s v="New Albany"/>
    <x v="14"/>
    <n v="47150"/>
    <x v="2"/>
    <s v="FUR-FU-10001706"/>
    <x v="0"/>
    <x v="5"/>
    <s v="Longer-Life Soft White Bulbs"/>
    <x v="51"/>
    <n v="2"/>
    <n v="0"/>
    <n v="2.9567999999999999"/>
  </r>
  <r>
    <n v="53"/>
    <x v="24"/>
    <x v="1"/>
    <x v="24"/>
    <d v="2012-04-22T00:00:00"/>
    <s v="Standard Class"/>
    <s v="DP-13000"/>
    <s v="Darren Powers"/>
    <x v="0"/>
    <s v="United States"/>
    <s v="New Albany"/>
    <x v="14"/>
    <n v="47150"/>
    <x v="2"/>
    <s v="FUR-CH-10003061"/>
    <x v="0"/>
    <x v="1"/>
    <s v="Global Leather Task Chair, Black"/>
    <x v="52"/>
    <n v="1"/>
    <n v="0"/>
    <n v="17.098099999999988"/>
  </r>
  <r>
    <n v="54"/>
    <x v="25"/>
    <x v="0"/>
    <x v="25"/>
    <d v="2013-12-18T00:00:00"/>
    <s v="Standard Class"/>
    <s v="JM-15265"/>
    <s v="Janet Molinari"/>
    <x v="1"/>
    <s v="United States"/>
    <s v="New York City"/>
    <x v="15"/>
    <n v="10024"/>
    <x v="3"/>
    <s v="OFF-FA-10000304"/>
    <x v="1"/>
    <x v="13"/>
    <s v="Advantus Push Pins"/>
    <x v="53"/>
    <n v="7"/>
    <n v="0"/>
    <n v="6.2566000000000006"/>
  </r>
  <r>
    <n v="55"/>
    <x v="25"/>
    <x v="0"/>
    <x v="25"/>
    <d v="2013-12-18T00:00:00"/>
    <s v="Standard Class"/>
    <s v="JM-15265"/>
    <s v="Janet Molinari"/>
    <x v="1"/>
    <s v="United States"/>
    <s v="New York City"/>
    <x v="15"/>
    <n v="10024"/>
    <x v="3"/>
    <s v="TEC-PH-10002447"/>
    <x v="2"/>
    <x v="7"/>
    <s v="AT&amp;T CL83451 4-Handset Telephone"/>
    <x v="54"/>
    <n v="5"/>
    <n v="0"/>
    <n v="298.68549999999999"/>
  </r>
  <r>
    <n v="56"/>
    <x v="26"/>
    <x v="0"/>
    <x v="26"/>
    <d v="2013-06-19T00:00:00"/>
    <s v="First Class"/>
    <s v="TB-21055"/>
    <s v="Ted Butterfield"/>
    <x v="0"/>
    <s v="United States"/>
    <s v="Troy"/>
    <x v="15"/>
    <n v="12180"/>
    <x v="3"/>
    <s v="OFF-ST-10000604"/>
    <x v="1"/>
    <x v="4"/>
    <s v="Home/Office Personal File Carts"/>
    <x v="55"/>
    <n v="6"/>
    <n v="0"/>
    <n v="52.139999999999986"/>
  </r>
  <r>
    <n v="57"/>
    <x v="26"/>
    <x v="0"/>
    <x v="26"/>
    <d v="2013-06-19T00:00:00"/>
    <s v="First Class"/>
    <s v="TB-21055"/>
    <s v="Ted Butterfield"/>
    <x v="0"/>
    <s v="United States"/>
    <s v="Troy"/>
    <x v="15"/>
    <n v="12180"/>
    <x v="3"/>
    <s v="OFF-PA-10001569"/>
    <x v="1"/>
    <x v="10"/>
    <s v="Xerox 232"/>
    <x v="56"/>
    <n v="5"/>
    <n v="0"/>
    <n v="15.552000000000001"/>
  </r>
  <r>
    <n v="58"/>
    <x v="26"/>
    <x v="0"/>
    <x v="26"/>
    <d v="2013-06-19T00:00:00"/>
    <s v="First Class"/>
    <s v="TB-21055"/>
    <s v="Ted Butterfield"/>
    <x v="0"/>
    <s v="United States"/>
    <s v="Troy"/>
    <x v="15"/>
    <n v="12180"/>
    <x v="3"/>
    <s v="FUR-CH-10003968"/>
    <x v="0"/>
    <x v="1"/>
    <s v="Novimex Turbo Task Chair"/>
    <x v="57"/>
    <n v="5"/>
    <n v="0.1"/>
    <n v="7.0980000000000061"/>
  </r>
  <r>
    <n v="59"/>
    <x v="26"/>
    <x v="0"/>
    <x v="26"/>
    <d v="2013-06-19T00:00:00"/>
    <s v="First Class"/>
    <s v="TB-21055"/>
    <s v="Ted Butterfield"/>
    <x v="0"/>
    <s v="United States"/>
    <s v="Troy"/>
    <x v="15"/>
    <n v="12180"/>
    <x v="3"/>
    <s v="OFF-PA-10000587"/>
    <x v="1"/>
    <x v="10"/>
    <s v="Array Parchment Paper, Assorted Colors"/>
    <x v="58"/>
    <n v="2"/>
    <n v="0"/>
    <n v="6.9888000000000003"/>
  </r>
  <r>
    <n v="60"/>
    <x v="26"/>
    <x v="0"/>
    <x v="26"/>
    <d v="2013-06-19T00:00:00"/>
    <s v="First Class"/>
    <s v="TB-21055"/>
    <s v="Ted Butterfield"/>
    <x v="0"/>
    <s v="United States"/>
    <s v="Troy"/>
    <x v="15"/>
    <n v="12180"/>
    <x v="3"/>
    <s v="TEC-AC-10002167"/>
    <x v="2"/>
    <x v="11"/>
    <s v="Imation 8gb Micro Traveldrive Usb 2.0 Flash Drive"/>
    <x v="59"/>
    <n v="2"/>
    <n v="0"/>
    <n v="3.3000000000000007"/>
  </r>
  <r>
    <n v="61"/>
    <x v="26"/>
    <x v="0"/>
    <x v="26"/>
    <d v="2013-06-19T00:00:00"/>
    <s v="First Class"/>
    <s v="TB-21055"/>
    <s v="Ted Butterfield"/>
    <x v="0"/>
    <s v="United States"/>
    <s v="Troy"/>
    <x v="15"/>
    <n v="12180"/>
    <x v="3"/>
    <s v="OFF-BI-10001460"/>
    <x v="1"/>
    <x v="8"/>
    <s v="Plastic Binding Combs"/>
    <x v="60"/>
    <n v="4"/>
    <n v="0.2"/>
    <n v="16.361999999999998"/>
  </r>
  <r>
    <n v="62"/>
    <x v="26"/>
    <x v="0"/>
    <x v="26"/>
    <d v="2013-06-19T00:00:00"/>
    <s v="First Class"/>
    <s v="TB-21055"/>
    <s v="Ted Butterfield"/>
    <x v="0"/>
    <s v="United States"/>
    <s v="Troy"/>
    <x v="15"/>
    <n v="12180"/>
    <x v="3"/>
    <s v="OFF-AR-10001868"/>
    <x v="1"/>
    <x v="6"/>
    <s v="Prang Dustless Chalk Sticks"/>
    <x v="61"/>
    <n v="1"/>
    <n v="0"/>
    <n v="0.84"/>
  </r>
  <r>
    <n v="63"/>
    <x v="27"/>
    <x v="1"/>
    <x v="27"/>
    <d v="2012-11-30T00:00:00"/>
    <s v="Standard Class"/>
    <s v="KM-16720"/>
    <s v="Kunst Miller"/>
    <x v="0"/>
    <s v="United States"/>
    <s v="Los Angeles"/>
    <x v="1"/>
    <n v="90004"/>
    <x v="1"/>
    <s v="TEC-AC-10004633"/>
    <x v="2"/>
    <x v="11"/>
    <s v="Verbatim 25 GB 6x Blu-ray Single Layer Recordable Disc, 3/Pack"/>
    <x v="62"/>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x v="27"/>
    <x v="1"/>
    <x v="27"/>
    <d v="2012-11-30T00:00:00"/>
    <s v="Standard Class"/>
    <s v="KM-16720"/>
    <s v="Kunst Miller"/>
    <x v="0"/>
    <s v="United States"/>
    <s v="Los Angeles"/>
    <x v="1"/>
    <n v="90004"/>
    <x v="1"/>
    <s v="OFF-PA-10003892"/>
    <x v="1"/>
    <x v="10"/>
    <s v="Xerox 1943"/>
    <x v="64"/>
    <n v="3"/>
    <n v="0"/>
    <n v="68.963099999999997"/>
  </r>
  <r>
    <n v="66"/>
    <x v="27"/>
    <x v="1"/>
    <x v="27"/>
    <d v="2012-11-30T00:00:00"/>
    <s v="Standard Class"/>
    <s v="KM-16720"/>
    <s v="Kunst Miller"/>
    <x v="0"/>
    <s v="United States"/>
    <s v="Los Angeles"/>
    <x v="1"/>
    <n v="90004"/>
    <x v="1"/>
    <s v="FUR-FU-10000397"/>
    <x v="0"/>
    <x v="5"/>
    <s v="Luxo Economy Swing Arm Lamp"/>
    <x v="65"/>
    <n v="4"/>
    <n v="0"/>
    <n v="22.332800000000006"/>
  </r>
  <r>
    <n v="67"/>
    <x v="28"/>
    <x v="1"/>
    <x v="28"/>
    <d v="2012-05-05T00:00:00"/>
    <s v="Standard Class"/>
    <s v="PS-18970"/>
    <s v="Paul Stevenson"/>
    <x v="2"/>
    <s v="United States"/>
    <s v="Chicago"/>
    <x v="10"/>
    <n v="60610"/>
    <x v="2"/>
    <s v="FUR-CH-10001146"/>
    <x v="0"/>
    <x v="1"/>
    <s v="Global Value Mid-Back Manager's Chair, Gray"/>
    <x v="66"/>
    <n v="5"/>
    <n v="0.3"/>
    <n v="-15.222500000000011"/>
  </r>
  <r>
    <n v="68"/>
    <x v="29"/>
    <x v="2"/>
    <x v="29"/>
    <d v="2011-12-10T00:00:00"/>
    <s v="Standard Class"/>
    <s v="BS-11590"/>
    <s v="Brendan Sweed"/>
    <x v="1"/>
    <s v="United States"/>
    <s v="Gilbert"/>
    <x v="16"/>
    <n v="85234"/>
    <x v="1"/>
    <s v="OFF-AR-10002671"/>
    <x v="1"/>
    <x v="6"/>
    <s v="Hunt BOSTON Model 1606 High-Volume Electric Pencil Sharpener, Beige"/>
    <x v="67"/>
    <n v="8"/>
    <n v="0.2"/>
    <n v="111.30239999999998"/>
  </r>
  <r>
    <n v="69"/>
    <x v="29"/>
    <x v="2"/>
    <x v="29"/>
    <d v="2011-12-10T00:00:00"/>
    <s v="Standard Class"/>
    <s v="BS-11590"/>
    <s v="Brendan Sweed"/>
    <x v="1"/>
    <s v="United States"/>
    <s v="Gilbert"/>
    <x v="16"/>
    <n v="85234"/>
    <x v="1"/>
    <s v="TEC-PH-10002726"/>
    <x v="2"/>
    <x v="7"/>
    <s v="netTALK DUO VoIP Telephone Service"/>
    <x v="68"/>
    <n v="4"/>
    <n v="0.2"/>
    <n v="62.988"/>
  </r>
  <r>
    <n v="70"/>
    <x v="30"/>
    <x v="0"/>
    <x v="30"/>
    <d v="2013-06-07T00:00:00"/>
    <s v="First Class"/>
    <s v="KD-16270"/>
    <s v="Karen Daniels"/>
    <x v="0"/>
    <s v="United States"/>
    <s v="Springfield"/>
    <x v="17"/>
    <n v="22153"/>
    <x v="0"/>
    <s v="OFF-PA-10000482"/>
    <x v="1"/>
    <x v="10"/>
    <s v="Snap-A-Way Black Print Carbonless Ruled Speed Letter, Triplicate"/>
    <x v="69"/>
    <n v="2"/>
    <n v="0"/>
    <n v="35.663599999999995"/>
  </r>
  <r>
    <n v="71"/>
    <x v="31"/>
    <x v="0"/>
    <x v="31"/>
    <d v="2013-09-24T00:00:00"/>
    <s v="Standard Class"/>
    <s v="HM-14980"/>
    <s v="Henry MacAllister"/>
    <x v="0"/>
    <s v="United States"/>
    <s v="New York City"/>
    <x v="15"/>
    <n v="10009"/>
    <x v="3"/>
    <s v="OFF-BI-10004654"/>
    <x v="1"/>
    <x v="8"/>
    <s v="Avery Binding System Hidden Tab Executive Style Index Sets"/>
    <x v="70"/>
    <n v="1"/>
    <n v="0.2"/>
    <n v="1.7309999999999999"/>
  </r>
  <r>
    <n v="72"/>
    <x v="32"/>
    <x v="3"/>
    <x v="32"/>
    <d v="2014-09-18T00:00:00"/>
    <s v="Second Class"/>
    <s v="TB-21520"/>
    <s v="Tracy Blumstein"/>
    <x v="0"/>
    <s v="United States"/>
    <s v="Jackson"/>
    <x v="12"/>
    <n v="49201"/>
    <x v="2"/>
    <s v="OFF-PA-10004675"/>
    <x v="1"/>
    <x v="10"/>
    <s v="Telephone Message Books with Fax/Mobile Section, 5 1/2&quot; x 3 3/16&quot;"/>
    <x v="71"/>
    <n v="3"/>
    <n v="0"/>
    <n v="8.7629999999999999"/>
  </r>
  <r>
    <n v="73"/>
    <x v="33"/>
    <x v="1"/>
    <x v="33"/>
    <d v="2012-05-02T00:00:00"/>
    <s v="Standard Class"/>
    <s v="JE-15745"/>
    <s v="Joel Eaton"/>
    <x v="0"/>
    <s v="United States"/>
    <s v="Memphis"/>
    <x v="18"/>
    <n v="38109"/>
    <x v="0"/>
    <s v="FUR-CH-10000513"/>
    <x v="0"/>
    <x v="1"/>
    <s v="High-Back Leather Manager's Chair"/>
    <x v="72"/>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x v="33"/>
    <x v="1"/>
    <x v="33"/>
    <d v="2012-05-02T00:00:00"/>
    <s v="Standard Class"/>
    <s v="JE-15745"/>
    <s v="Joel Eaton"/>
    <x v="0"/>
    <s v="United States"/>
    <s v="Memphis"/>
    <x v="18"/>
    <n v="38109"/>
    <x v="0"/>
    <s v="OFF-ST-10004123"/>
    <x v="1"/>
    <x v="4"/>
    <s v="Safco Industrial Wire Shelving System"/>
    <x v="74"/>
    <n v="1"/>
    <n v="0.2"/>
    <n v="-18.196000000000002"/>
  </r>
  <r>
    <n v="76"/>
    <x v="34"/>
    <x v="3"/>
    <x v="34"/>
    <d v="2014-12-12T00:00:00"/>
    <s v="First Class"/>
    <s v="KB-16600"/>
    <s v="Ken Brennan"/>
    <x v="1"/>
    <s v="United States"/>
    <s v="Houston"/>
    <x v="5"/>
    <n v="77041"/>
    <x v="2"/>
    <s v="OFF-BI-10004182"/>
    <x v="1"/>
    <x v="8"/>
    <s v="Economy Binders"/>
    <x v="75"/>
    <n v="3"/>
    <n v="0.8"/>
    <n v="-1.9344000000000006"/>
  </r>
  <r>
    <n v="77"/>
    <x v="34"/>
    <x v="3"/>
    <x v="34"/>
    <d v="2014-12-12T00:00:00"/>
    <s v="First Class"/>
    <s v="KB-16600"/>
    <s v="Ken Brennan"/>
    <x v="1"/>
    <s v="United States"/>
    <s v="Houston"/>
    <x v="5"/>
    <n v="77041"/>
    <x v="2"/>
    <s v="FUR-FU-10000260"/>
    <x v="0"/>
    <x v="5"/>
    <s v="6&quot; Cubicle Wall Clock, Black"/>
    <x v="76"/>
    <n v="3"/>
    <n v="0.6"/>
    <n v="-5.8248000000000015"/>
  </r>
  <r>
    <n v="78"/>
    <x v="34"/>
    <x v="3"/>
    <x v="34"/>
    <d v="2014-12-12T00:00:00"/>
    <s v="First Class"/>
    <s v="KB-16600"/>
    <s v="Ken Brennan"/>
    <x v="1"/>
    <s v="United States"/>
    <s v="Houston"/>
    <x v="5"/>
    <n v="77041"/>
    <x v="2"/>
    <s v="OFF-ST-10000615"/>
    <x v="1"/>
    <x v="4"/>
    <s v="SimpliFile Personal File, Black Granite, 15w x 6-15/16d x 11-1/4h"/>
    <x v="77"/>
    <n v="3"/>
    <n v="0.2"/>
    <n v="2.724000000000002"/>
  </r>
  <r>
    <n v="79"/>
    <x v="35"/>
    <x v="2"/>
    <x v="35"/>
    <d v="2011-12-01T00:00:00"/>
    <s v="Second Class"/>
    <s v="JE-15745"/>
    <s v="Joel Eaton"/>
    <x v="0"/>
    <s v="United States"/>
    <s v="Houston"/>
    <x v="5"/>
    <n v="77070"/>
    <x v="2"/>
    <s v="FUR-FU-10003194"/>
    <x v="0"/>
    <x v="5"/>
    <s v="Eldon Expressions Desk Accessory, Wood Pencil Holder, Oak"/>
    <x v="78"/>
    <n v="5"/>
    <n v="0.6"/>
    <n v="-14.475000000000001"/>
  </r>
  <r>
    <n v="80"/>
    <x v="36"/>
    <x v="0"/>
    <x v="1"/>
    <d v="2013-06-16T00:00:00"/>
    <s v="First Class"/>
    <s v="SC-20770"/>
    <s v="Stewart Carmichael"/>
    <x v="1"/>
    <s v="United States"/>
    <s v="Decatur"/>
    <x v="19"/>
    <n v="35601"/>
    <x v="0"/>
    <s v="OFF-AP-10002118"/>
    <x v="1"/>
    <x v="9"/>
    <s v="1.7 Cubic Foot Compact &quot;Cube&quot; Office Refrigerators"/>
    <x v="79"/>
    <n v="1"/>
    <n v="0"/>
    <n v="56.20320000000001"/>
  </r>
  <r>
    <n v="81"/>
    <x v="36"/>
    <x v="0"/>
    <x v="1"/>
    <d v="2013-06-16T00:00:00"/>
    <s v="First Class"/>
    <s v="SC-20770"/>
    <s v="Stewart Carmichael"/>
    <x v="1"/>
    <s v="United States"/>
    <s v="Decatur"/>
    <x v="19"/>
    <n v="35601"/>
    <x v="0"/>
    <s v="OFF-BI-10002309"/>
    <x v="1"/>
    <x v="8"/>
    <s v="Avery Heavy-Duty EZD  Binder With Locking Rings"/>
    <x v="80"/>
    <n v="3"/>
    <n v="0"/>
    <n v="8.0351999999999997"/>
  </r>
  <r>
    <n v="82"/>
    <x v="37"/>
    <x v="2"/>
    <x v="36"/>
    <d v="2011-10-16T00:00:00"/>
    <s v="Standard Class"/>
    <s v="DN-13690"/>
    <s v="Duane Noonan"/>
    <x v="0"/>
    <s v="United States"/>
    <s v="San Francisco"/>
    <x v="1"/>
    <n v="94122"/>
    <x v="1"/>
    <s v="OFF-AR-10002053"/>
    <x v="1"/>
    <x v="6"/>
    <s v="Premium Writing Pencils, Soft, #2 by Central Association for the Blind"/>
    <x v="81"/>
    <n v="5"/>
    <n v="0"/>
    <n v="4.1720000000000006"/>
  </r>
  <r>
    <n v="83"/>
    <x v="37"/>
    <x v="2"/>
    <x v="36"/>
    <d v="2011-10-16T00:00:00"/>
    <s v="Standard Class"/>
    <s v="DN-13690"/>
    <s v="Duane Noonan"/>
    <x v="0"/>
    <s v="United States"/>
    <s v="San Francisco"/>
    <x v="1"/>
    <n v="94122"/>
    <x v="1"/>
    <s v="OFF-ST-10002370"/>
    <x v="1"/>
    <x v="4"/>
    <s v="Sortfiler Multipurpose Personal File Organizer, Black"/>
    <x v="82"/>
    <n v="1"/>
    <n v="0"/>
    <n v="6.2030999999999992"/>
  </r>
  <r>
    <n v="84"/>
    <x v="38"/>
    <x v="1"/>
    <x v="37"/>
    <d v="2012-09-08T00:00:00"/>
    <s v="Standard Class"/>
    <s v="JC-16105"/>
    <s v="Julie Creighton"/>
    <x v="1"/>
    <s v="United States"/>
    <s v="Durham"/>
    <x v="3"/>
    <n v="27707"/>
    <x v="0"/>
    <s v="OFF-EN-10000927"/>
    <x v="1"/>
    <x v="12"/>
    <s v="Jet-Pak Recycled Peel 'N' Seal Padded Mailers"/>
    <x v="83"/>
    <n v="7"/>
    <n v="0.2"/>
    <n v="62.807499999999976"/>
  </r>
  <r>
    <n v="85"/>
    <x v="39"/>
    <x v="3"/>
    <x v="38"/>
    <d v="2014-11-17T00:00:00"/>
    <s v="First Class"/>
    <s v="CS-12400"/>
    <s v="Christopher Schild"/>
    <x v="2"/>
    <s v="United States"/>
    <s v="Chicago"/>
    <x v="10"/>
    <n v="60623"/>
    <x v="2"/>
    <s v="OFF-ST-10003656"/>
    <x v="1"/>
    <x v="4"/>
    <s v="Safco Industrial Wire Shelving"/>
    <x v="84"/>
    <n v="3"/>
    <n v="0.2"/>
    <n v="-48.954900000000002"/>
  </r>
  <r>
    <n v="86"/>
    <x v="40"/>
    <x v="3"/>
    <x v="39"/>
    <d v="2014-05-31T00:00:00"/>
    <s v="Second Class"/>
    <s v="PO-18865"/>
    <s v="Patrick O'Donnell"/>
    <x v="0"/>
    <s v="United States"/>
    <s v="Columbia"/>
    <x v="20"/>
    <n v="29203"/>
    <x v="0"/>
    <s v="FUR-CH-10000863"/>
    <x v="0"/>
    <x v="1"/>
    <s v="Novimex Swivel Fabric Task Chair"/>
    <x v="85"/>
    <n v="2"/>
    <n v="0"/>
    <n v="33.215599999999995"/>
  </r>
  <r>
    <n v="87"/>
    <x v="41"/>
    <x v="3"/>
    <x v="40"/>
    <d v="2014-11-03T00:00:00"/>
    <s v="Standard Class"/>
    <s v="PG-18895"/>
    <s v="Paul Gonzalez"/>
    <x v="0"/>
    <s v="United States"/>
    <s v="Rochester"/>
    <x v="11"/>
    <n v="55901"/>
    <x v="2"/>
    <s v="TEC-AC-10001998"/>
    <x v="2"/>
    <x v="11"/>
    <s v="Logitech LS21 Speaker System - PC Multimedia - 2.1-CH - Wired"/>
    <x v="86"/>
    <n v="1"/>
    <n v="0"/>
    <n v="6.796599999999998"/>
  </r>
  <r>
    <n v="88"/>
    <x v="41"/>
    <x v="3"/>
    <x v="40"/>
    <d v="2014-11-03T00:00:00"/>
    <s v="Standard Class"/>
    <s v="PG-18895"/>
    <s v="Paul Gonzalez"/>
    <x v="0"/>
    <s v="United States"/>
    <s v="Rochester"/>
    <x v="11"/>
    <n v="55901"/>
    <x v="2"/>
    <s v="OFF-LA-10000134"/>
    <x v="1"/>
    <x v="2"/>
    <s v="Avery 511"/>
    <x v="51"/>
    <n v="2"/>
    <n v="0"/>
    <n v="2.9567999999999999"/>
  </r>
  <r>
    <n v="89"/>
    <x v="42"/>
    <x v="0"/>
    <x v="41"/>
    <d v="2013-04-11T00:00:00"/>
    <s v="Second Class"/>
    <s v="GM-14455"/>
    <s v="Gary Mitchum"/>
    <x v="2"/>
    <s v="United States"/>
    <s v="Houston"/>
    <x v="5"/>
    <n v="77095"/>
    <x v="2"/>
    <s v="OFF-ST-10003442"/>
    <x v="1"/>
    <x v="4"/>
    <s v="Eldon Portable Mobile Manager"/>
    <x v="87"/>
    <n v="7"/>
    <n v="0.2"/>
    <n v="13.857199999999999"/>
  </r>
  <r>
    <n v="90"/>
    <x v="43"/>
    <x v="0"/>
    <x v="42"/>
    <d v="2013-09-23T00:00:00"/>
    <s v="Standard Class"/>
    <s v="JS-15685"/>
    <s v="Jim Sink"/>
    <x v="1"/>
    <s v="United States"/>
    <s v="Los Angeles"/>
    <x v="1"/>
    <n v="90036"/>
    <x v="1"/>
    <s v="OFF-AR-10004930"/>
    <x v="1"/>
    <x v="6"/>
    <s v="Turquoise Lead Holder with Pocket Clip"/>
    <x v="88"/>
    <n v="3"/>
    <n v="0"/>
    <n v="6.6329999999999982"/>
  </r>
  <r>
    <n v="91"/>
    <x v="43"/>
    <x v="0"/>
    <x v="42"/>
    <d v="2013-09-23T00:00:00"/>
    <s v="Standard Class"/>
    <s v="JS-15685"/>
    <s v="Jim Sink"/>
    <x v="1"/>
    <s v="United States"/>
    <s v="Los Angeles"/>
    <x v="1"/>
    <n v="90036"/>
    <x v="1"/>
    <s v="TEC-PH-10004093"/>
    <x v="2"/>
    <x v="7"/>
    <s v="Panasonic Kx-TS550"/>
    <x v="89"/>
    <n v="2"/>
    <n v="0.2"/>
    <n v="8.2781999999999982"/>
  </r>
  <r>
    <n v="92"/>
    <x v="43"/>
    <x v="0"/>
    <x v="42"/>
    <d v="2013-09-23T00:00:00"/>
    <s v="Standard Class"/>
    <s v="JS-15685"/>
    <s v="Jim Sink"/>
    <x v="1"/>
    <s v="United States"/>
    <s v="Los Angeles"/>
    <x v="1"/>
    <n v="90036"/>
    <x v="1"/>
    <s v="OFF-PA-10000304"/>
    <x v="1"/>
    <x v="10"/>
    <s v="Xerox 1995"/>
    <x v="90"/>
    <n v="1"/>
    <n v="0"/>
    <n v="3.1104000000000003"/>
  </r>
  <r>
    <n v="93"/>
    <x v="44"/>
    <x v="1"/>
    <x v="43"/>
    <d v="2012-02-05T00:00:00"/>
    <s v="Second Class"/>
    <s v="KB-16315"/>
    <s v="Karl Braun"/>
    <x v="0"/>
    <s v="United States"/>
    <s v="Minneapolis"/>
    <x v="11"/>
    <n v="55407"/>
    <x v="2"/>
    <s v="OFF-PA-10003177"/>
    <x v="1"/>
    <x v="10"/>
    <s v="Xerox 1999"/>
    <x v="91"/>
    <n v="2"/>
    <n v="0"/>
    <n v="6.2208000000000006"/>
  </r>
  <r>
    <n v="94"/>
    <x v="44"/>
    <x v="1"/>
    <x v="43"/>
    <d v="2012-02-05T00:00:00"/>
    <s v="Second Class"/>
    <s v="KB-16315"/>
    <s v="Karl Braun"/>
    <x v="0"/>
    <s v="United States"/>
    <s v="Minneapolis"/>
    <x v="11"/>
    <n v="55407"/>
    <x v="2"/>
    <s v="FUR-FU-10003799"/>
    <x v="0"/>
    <x v="5"/>
    <s v="Seth Thomas 13 1/2&quot; Wall Clock"/>
    <x v="92"/>
    <n v="3"/>
    <n v="0"/>
    <n v="16.535399999999996"/>
  </r>
  <r>
    <n v="95"/>
    <x v="44"/>
    <x v="1"/>
    <x v="43"/>
    <d v="2012-02-05T00:00:00"/>
    <s v="Second Class"/>
    <s v="KB-16315"/>
    <s v="Karl Braun"/>
    <x v="0"/>
    <s v="United States"/>
    <s v="Minneapolis"/>
    <x v="11"/>
    <n v="55407"/>
    <x v="2"/>
    <s v="OFF-BI-10002852"/>
    <x v="1"/>
    <x v="8"/>
    <s v="Ibico Standard Transparent Covers"/>
    <x v="93"/>
    <n v="2"/>
    <n v="0"/>
    <n v="16.150400000000001"/>
  </r>
  <r>
    <n v="96"/>
    <x v="45"/>
    <x v="3"/>
    <x v="44"/>
    <d v="2014-11-13T00:00:00"/>
    <s v="Standard Class"/>
    <s v="RB-19705"/>
    <s v="Roger Barcio"/>
    <x v="2"/>
    <s v="United States"/>
    <s v="Portland"/>
    <x v="21"/>
    <n v="97206"/>
    <x v="1"/>
    <s v="OFF-BI-10004738"/>
    <x v="1"/>
    <x v="8"/>
    <s v="Flexible Leather- Look Classic Collection Ring Binder"/>
    <x v="94"/>
    <n v="1"/>
    <n v="0.7"/>
    <n v="-3.7880000000000003"/>
  </r>
  <r>
    <n v="97"/>
    <x v="46"/>
    <x v="3"/>
    <x v="45"/>
    <d v="2014-11-12T00:00:00"/>
    <s v="Second Class"/>
    <s v="PN-18775"/>
    <s v="Parhena Norris"/>
    <x v="2"/>
    <s v="United States"/>
    <s v="New York City"/>
    <x v="15"/>
    <n v="10009"/>
    <x v="3"/>
    <s v="FUR-FU-10000629"/>
    <x v="0"/>
    <x v="5"/>
    <s v="9-3/4 Diameter Round Wall Clock"/>
    <x v="95"/>
    <n v="7"/>
    <n v="0"/>
    <n v="40.5426"/>
  </r>
  <r>
    <n v="98"/>
    <x v="47"/>
    <x v="3"/>
    <x v="46"/>
    <d v="2014-06-21T00:00:00"/>
    <s v="First Class"/>
    <s v="KD-16345"/>
    <s v="Katherine Ducich"/>
    <x v="0"/>
    <s v="United States"/>
    <s v="San Francisco"/>
    <x v="1"/>
    <n v="94122"/>
    <x v="1"/>
    <s v="OFF-BI-10001721"/>
    <x v="1"/>
    <x v="8"/>
    <s v="Trimflex Flexible Post Binders"/>
    <x v="96"/>
    <n v="3"/>
    <n v="0.2"/>
    <n v="17.959199999999999"/>
  </r>
  <r>
    <n v="99"/>
    <x v="48"/>
    <x v="0"/>
    <x v="47"/>
    <d v="2013-09-12T00:00:00"/>
    <s v="Standard Class"/>
    <s v="ER-13855"/>
    <s v="Elpida Rittenbach"/>
    <x v="1"/>
    <s v="United States"/>
    <s v="Saint Paul"/>
    <x v="11"/>
    <n v="55106"/>
    <x v="2"/>
    <s v="OFF-AP-10000358"/>
    <x v="1"/>
    <x v="9"/>
    <s v="Fellowes Basic Home/Office Series Surge Protectors"/>
    <x v="42"/>
    <n v="6"/>
    <n v="0"/>
    <n v="22.585199999999993"/>
  </r>
  <r>
    <n v="100"/>
    <x v="49"/>
    <x v="0"/>
    <x v="48"/>
    <d v="2013-09-03T00:00:00"/>
    <s v="Standard Class"/>
    <s v="RB-19465"/>
    <s v="Rick Bensley"/>
    <x v="2"/>
    <s v="United States"/>
    <s v="Chicago"/>
    <x v="10"/>
    <n v="60610"/>
    <x v="2"/>
    <s v="OFF-PA-10003256"/>
    <x v="1"/>
    <x v="10"/>
    <s v="Avery Personal Creations Heavyweight Cards"/>
    <x v="97"/>
    <n v="7"/>
    <n v="0.2"/>
    <n v="22.618399999999994"/>
  </r>
  <r>
    <n v="101"/>
    <x v="49"/>
    <x v="0"/>
    <x v="48"/>
    <d v="2013-09-03T00:00:00"/>
    <s v="Standard Class"/>
    <s v="RB-19465"/>
    <s v="Rick Bensley"/>
    <x v="2"/>
    <s v="United States"/>
    <s v="Chicago"/>
    <x v="10"/>
    <n v="60610"/>
    <x v="2"/>
    <s v="TEC-AC-10001767"/>
    <x v="2"/>
    <x v="11"/>
    <s v="SanDisk Ultra 64 GB MicroSDHC Class 10 Memory Card"/>
    <x v="98"/>
    <n v="3"/>
    <n v="0.2"/>
    <n v="-10.797300000000011"/>
  </r>
  <r>
    <n v="102"/>
    <x v="49"/>
    <x v="0"/>
    <x v="48"/>
    <d v="2013-09-03T00:00:00"/>
    <s v="Standard Class"/>
    <s v="RB-19465"/>
    <s v="Rick Bensley"/>
    <x v="2"/>
    <s v="United States"/>
    <s v="Chicago"/>
    <x v="10"/>
    <n v="60610"/>
    <x v="2"/>
    <s v="OFF-BI-10002609"/>
    <x v="1"/>
    <x v="8"/>
    <s v="Avery Hidden Tab Dividers for Binding Systems"/>
    <x v="99"/>
    <n v="3"/>
    <n v="0.8"/>
    <n v="-3.0396000000000001"/>
  </r>
  <r>
    <n v="103"/>
    <x v="50"/>
    <x v="0"/>
    <x v="49"/>
    <d v="2013-12-05T00:00:00"/>
    <s v="Second Class"/>
    <s v="GZ-14470"/>
    <s v="Gary Zandusky"/>
    <x v="0"/>
    <s v="United States"/>
    <s v="Rochester"/>
    <x v="11"/>
    <n v="55901"/>
    <x v="2"/>
    <s v="OFF-PA-10004040"/>
    <x v="1"/>
    <x v="10"/>
    <s v="Universal Premium White Copier/Laser Paper (20Lb. and 87 Bright)"/>
    <x v="100"/>
    <n v="4"/>
    <n v="0"/>
    <n v="11.720800000000001"/>
  </r>
  <r>
    <n v="104"/>
    <x v="51"/>
    <x v="1"/>
    <x v="50"/>
    <d v="2012-11-17T00:00:00"/>
    <s v="Standard Class"/>
    <s v="LC-16870"/>
    <s v="Lena Cacioppo"/>
    <x v="0"/>
    <s v="United States"/>
    <s v="Aurora"/>
    <x v="22"/>
    <n v="80013"/>
    <x v="1"/>
    <s v="TEC-AC-10001552"/>
    <x v="2"/>
    <x v="11"/>
    <s v="Logitech K350 2.4Ghz Wireless Keyboard"/>
    <x v="101"/>
    <n v="6"/>
    <n v="0.2"/>
    <n v="-26.875800000000012"/>
  </r>
  <r>
    <n v="105"/>
    <x v="51"/>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x v="51"/>
    <x v="1"/>
    <x v="50"/>
    <d v="2012-11-17T00:00:00"/>
    <s v="Standard Class"/>
    <s v="LC-16870"/>
    <s v="Lena Cacioppo"/>
    <x v="0"/>
    <s v="United States"/>
    <s v="Aurora"/>
    <x v="22"/>
    <n v="80013"/>
    <x v="1"/>
    <s v="OFF-BI-10002794"/>
    <x v="1"/>
    <x v="8"/>
    <s v="Avery Trapezoid Ring Binder, 3&quot; Capacity, Black, 1040 sheets"/>
    <x v="103"/>
    <n v="3"/>
    <n v="0.7"/>
    <n v="-25.817399999999999"/>
  </r>
  <r>
    <n v="107"/>
    <x v="52"/>
    <x v="3"/>
    <x v="51"/>
    <d v="2014-11-29T00:00:00"/>
    <s v="Standard Class"/>
    <s v="JM-15250"/>
    <s v="Janet Martin"/>
    <x v="0"/>
    <s v="United States"/>
    <s v="Charlotte"/>
    <x v="3"/>
    <n v="28205"/>
    <x v="0"/>
    <s v="TEC-AC-10003499"/>
    <x v="2"/>
    <x v="11"/>
    <s v="Memorex Mini Travel Drive 8 GB USB 2.0 Flash Drive"/>
    <x v="104"/>
    <n v="8"/>
    <n v="0.2"/>
    <n v="17.601600000000001"/>
  </r>
  <r>
    <n v="108"/>
    <x v="52"/>
    <x v="3"/>
    <x v="51"/>
    <d v="2014-11-29T00:00:00"/>
    <s v="Standard Class"/>
    <s v="JM-15250"/>
    <s v="Janet Martin"/>
    <x v="0"/>
    <s v="United States"/>
    <s v="Charlotte"/>
    <x v="3"/>
    <n v="28205"/>
    <x v="0"/>
    <s v="TEC-PH-10002844"/>
    <x v="2"/>
    <x v="7"/>
    <s v="Speck Products Candyshell Flip Case"/>
    <x v="105"/>
    <n v="1"/>
    <n v="0.2"/>
    <n v="2.0993999999999993"/>
  </r>
  <r>
    <n v="109"/>
    <x v="52"/>
    <x v="3"/>
    <x v="51"/>
    <d v="2014-11-29T00:00:00"/>
    <s v="Standard Class"/>
    <s v="JM-15250"/>
    <s v="Janet Martin"/>
    <x v="0"/>
    <s v="United States"/>
    <s v="Charlotte"/>
    <x v="3"/>
    <n v="28205"/>
    <x v="0"/>
    <s v="OFF-AR-10000390"/>
    <x v="1"/>
    <x v="6"/>
    <s v="Newell Chalk Holder"/>
    <x v="106"/>
    <n v="1"/>
    <n v="0.2"/>
    <n v="1.0737999999999999"/>
  </r>
  <r>
    <n v="110"/>
    <x v="53"/>
    <x v="1"/>
    <x v="52"/>
    <d v="2012-10-20T00:00:00"/>
    <s v="Standard Class"/>
    <s v="PA-19060"/>
    <s v="Pete Armstrong"/>
    <x v="2"/>
    <s v="United States"/>
    <s v="Orland Park"/>
    <x v="10"/>
    <n v="60462"/>
    <x v="2"/>
    <s v="TEC-AC-10000844"/>
    <x v="2"/>
    <x v="11"/>
    <s v="Logitech Gaming G510s - Keyboard"/>
    <x v="107"/>
    <n v="5"/>
    <n v="0.2"/>
    <n v="67.991999999999962"/>
  </r>
  <r>
    <n v="111"/>
    <x v="54"/>
    <x v="3"/>
    <x v="53"/>
    <d v="2014-12-31T00:00:00"/>
    <s v="Standard Class"/>
    <s v="CV-12805"/>
    <s v="Cynthia Voltz"/>
    <x v="1"/>
    <s v="United States"/>
    <s v="New York City"/>
    <x v="15"/>
    <n v="10035"/>
    <x v="3"/>
    <s v="FUR-FU-10001934"/>
    <x v="0"/>
    <x v="5"/>
    <s v="Magnifier Swing Arm Lamp"/>
    <x v="108"/>
    <n v="2"/>
    <n v="0"/>
    <n v="10.909600000000001"/>
  </r>
  <r>
    <n v="112"/>
    <x v="55"/>
    <x v="0"/>
    <x v="54"/>
    <d v="2013-11-11T00:00:00"/>
    <s v="Standard Class"/>
    <s v="CL-12565"/>
    <s v="Clay Ludtke"/>
    <x v="0"/>
    <s v="United States"/>
    <s v="Urbandale"/>
    <x v="23"/>
    <n v="50322"/>
    <x v="2"/>
    <s v="OFF-AR-10000380"/>
    <x v="1"/>
    <x v="6"/>
    <s v="Hunt PowerHouse Electric Pencil Sharpener, Blue"/>
    <x v="109"/>
    <n v="2"/>
    <n v="0"/>
    <n v="22.78799999999999"/>
  </r>
  <r>
    <n v="113"/>
    <x v="55"/>
    <x v="0"/>
    <x v="54"/>
    <d v="2013-11-11T00:00:00"/>
    <s v="Standard Class"/>
    <s v="CL-12565"/>
    <s v="Clay Ludtke"/>
    <x v="0"/>
    <s v="United States"/>
    <s v="Urbandale"/>
    <x v="23"/>
    <n v="50322"/>
    <x v="2"/>
    <s v="OFF-BI-10003981"/>
    <x v="1"/>
    <x v="8"/>
    <s v="Avery Durable Plastic 1&quot; Binders"/>
    <x v="77"/>
    <n v="6"/>
    <n v="0"/>
    <n v="13.3476"/>
  </r>
  <r>
    <n v="114"/>
    <x v="56"/>
    <x v="2"/>
    <x v="55"/>
    <d v="2011-08-27T00:00:00"/>
    <s v="Second Class"/>
    <s v="RC-19960"/>
    <s v="Ryan Crowe"/>
    <x v="0"/>
    <s v="United States"/>
    <s v="Columbus"/>
    <x v="24"/>
    <n v="43229"/>
    <x v="3"/>
    <s v="OFF-FA-10000621"/>
    <x v="1"/>
    <x v="13"/>
    <s v="OIC Colored Binder Clips, Assorted Sizes"/>
    <x v="110"/>
    <n v="14"/>
    <n v="0.2"/>
    <n v="14.534799999999997"/>
  </r>
  <r>
    <n v="115"/>
    <x v="56"/>
    <x v="2"/>
    <x v="55"/>
    <d v="2011-08-27T00:00:00"/>
    <s v="Second Class"/>
    <s v="RC-19960"/>
    <s v="Ryan Crowe"/>
    <x v="0"/>
    <s v="United States"/>
    <s v="Columbus"/>
    <x v="24"/>
    <n v="43229"/>
    <x v="3"/>
    <s v="OFF-EN-10002600"/>
    <x v="1"/>
    <x v="12"/>
    <s v="Redi-Strip #10 Envelopes, 4 1/8 x 9 1/2"/>
    <x v="111"/>
    <n v="2"/>
    <n v="0.2"/>
    <n v="1.6519999999999997"/>
  </r>
  <r>
    <n v="116"/>
    <x v="56"/>
    <x v="2"/>
    <x v="55"/>
    <d v="2011-08-27T00:00:00"/>
    <s v="Second Class"/>
    <s v="RC-19960"/>
    <s v="Ryan Crowe"/>
    <x v="0"/>
    <s v="United States"/>
    <s v="Columbus"/>
    <x v="24"/>
    <n v="43229"/>
    <x v="3"/>
    <s v="OFF-PA-10004965"/>
    <x v="1"/>
    <x v="10"/>
    <s v="Xerox 1921"/>
    <x v="112"/>
    <n v="3"/>
    <n v="0.2"/>
    <n v="7.4924999999999988"/>
  </r>
  <r>
    <n v="117"/>
    <x v="56"/>
    <x v="2"/>
    <x v="55"/>
    <d v="2011-08-27T00:00:00"/>
    <s v="Second Class"/>
    <s v="RC-19960"/>
    <s v="Ryan Crowe"/>
    <x v="0"/>
    <s v="United States"/>
    <s v="Columbus"/>
    <x v="24"/>
    <n v="43229"/>
    <x v="3"/>
    <s v="OFF-EN-10002504"/>
    <x v="1"/>
    <x v="12"/>
    <s v="Tyvek  Top-Opening Peel &amp; Seel Envelopes, Plain White"/>
    <x v="113"/>
    <n v="6"/>
    <n v="0.2"/>
    <n v="44.031599999999997"/>
  </r>
  <r>
    <n v="118"/>
    <x v="57"/>
    <x v="1"/>
    <x v="56"/>
    <d v="2012-03-06T00:00:00"/>
    <s v="Standard Class"/>
    <s v="DK-13090"/>
    <s v="Dave Kipp"/>
    <x v="0"/>
    <s v="United States"/>
    <s v="Seattle"/>
    <x v="4"/>
    <n v="98103"/>
    <x v="1"/>
    <s v="FUR-TA-10001768"/>
    <x v="0"/>
    <x v="3"/>
    <s v="Hon Racetrack Conference Tables"/>
    <x v="114"/>
    <n v="3"/>
    <n v="0"/>
    <n v="165.38129999999995"/>
  </r>
  <r>
    <n v="119"/>
    <x v="58"/>
    <x v="1"/>
    <x v="57"/>
    <d v="2012-04-10T00:00:00"/>
    <s v="Standard Class"/>
    <s v="GG-14650"/>
    <s v="Greg Guthrie"/>
    <x v="1"/>
    <s v="United States"/>
    <s v="Bristol"/>
    <x v="18"/>
    <n v="37620"/>
    <x v="0"/>
    <s v="OFF-BI-10003650"/>
    <x v="1"/>
    <x v="8"/>
    <s v="GBC DocuBind 300 Electric Binding Machine"/>
    <x v="115"/>
    <n v="1"/>
    <n v="0.7"/>
    <n v="-115.71559999999999"/>
  </r>
  <r>
    <n v="120"/>
    <x v="59"/>
    <x v="0"/>
    <x v="1"/>
    <d v="2013-06-16T00:00:00"/>
    <s v="First Class"/>
    <s v="SC-20725"/>
    <s v="Steven Cartwright"/>
    <x v="0"/>
    <s v="United States"/>
    <s v="Wilmington"/>
    <x v="13"/>
    <n v="19805"/>
    <x v="3"/>
    <s v="FUR-FU-10002157"/>
    <x v="0"/>
    <x v="5"/>
    <s v="Artistic Insta-Plaque"/>
    <x v="116"/>
    <n v="3"/>
    <n v="0"/>
    <n v="18.345599999999997"/>
  </r>
  <r>
    <n v="121"/>
    <x v="59"/>
    <x v="0"/>
    <x v="1"/>
    <d v="2013-06-16T00:00:00"/>
    <s v="First Class"/>
    <s v="SC-20725"/>
    <s v="Steven Cartwright"/>
    <x v="0"/>
    <s v="United States"/>
    <s v="Wilmington"/>
    <x v="13"/>
    <n v="19805"/>
    <x v="3"/>
    <s v="OFF-BI-10003910"/>
    <x v="1"/>
    <x v="8"/>
    <s v="DXL Angle-View Binders with Locking Rings by Samsill"/>
    <x v="117"/>
    <n v="4"/>
    <n v="0"/>
    <n v="13.878"/>
  </r>
  <r>
    <n v="122"/>
    <x v="59"/>
    <x v="0"/>
    <x v="1"/>
    <d v="2013-06-16T00:00:00"/>
    <s v="First Class"/>
    <s v="SC-20725"/>
    <s v="Steven Cartwright"/>
    <x v="0"/>
    <s v="United States"/>
    <s v="Wilmington"/>
    <x v="13"/>
    <n v="19805"/>
    <x v="3"/>
    <s v="OFF-ST-10000777"/>
    <x v="1"/>
    <x v="4"/>
    <s v="Companion Letter/Legal File, Black"/>
    <x v="118"/>
    <n v="6"/>
    <n v="0"/>
    <n v="63.436800000000005"/>
  </r>
  <r>
    <n v="123"/>
    <x v="59"/>
    <x v="0"/>
    <x v="1"/>
    <d v="2013-06-16T00:00:00"/>
    <s v="First Class"/>
    <s v="SC-20725"/>
    <s v="Steven Cartwright"/>
    <x v="0"/>
    <s v="United States"/>
    <s v="Wilmington"/>
    <x v="13"/>
    <n v="19805"/>
    <x v="3"/>
    <s v="OFF-EN-10002500"/>
    <x v="1"/>
    <x v="12"/>
    <s v="Globe Weis Peel &amp; Seel First Class Envelopes"/>
    <x v="119"/>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x v="60"/>
    <x v="2"/>
    <x v="58"/>
    <d v="2011-12-28T00:00:00"/>
    <s v="Second Class"/>
    <s v="AD-10180"/>
    <s v="Alan Dominguez"/>
    <x v="2"/>
    <s v="United States"/>
    <s v="Houston"/>
    <x v="5"/>
    <n v="77041"/>
    <x v="2"/>
    <s v="FUR-CH-10004063"/>
    <x v="0"/>
    <x v="1"/>
    <s v="Global Deluxe High-Back Manager's Chair"/>
    <x v="121"/>
    <n v="3"/>
    <n v="0.3"/>
    <n v="-8.5794000000000779"/>
  </r>
  <r>
    <n v="126"/>
    <x v="61"/>
    <x v="2"/>
    <x v="59"/>
    <d v="2011-09-25T00:00:00"/>
    <s v="Standard Class"/>
    <s v="PF-19165"/>
    <s v="Philip Fox"/>
    <x v="0"/>
    <s v="United States"/>
    <s v="Bloomington"/>
    <x v="10"/>
    <n v="61701"/>
    <x v="2"/>
    <s v="FUR-TA-10004534"/>
    <x v="0"/>
    <x v="3"/>
    <s v="Bevis 44 x 96 Conference Tables"/>
    <x v="122"/>
    <n v="6"/>
    <n v="0.5"/>
    <n v="-407.68200000000013"/>
  </r>
  <r>
    <n v="127"/>
    <x v="62"/>
    <x v="3"/>
    <x v="60"/>
    <d v="2014-11-13T00:00:00"/>
    <s v="Standard Class"/>
    <s v="TS-21610"/>
    <s v="Troy Staebel"/>
    <x v="0"/>
    <s v="United States"/>
    <s v="Phoenix"/>
    <x v="16"/>
    <n v="85023"/>
    <x v="1"/>
    <s v="OFF-BI-10003274"/>
    <x v="1"/>
    <x v="8"/>
    <s v="Avery Durable Slant Ring Binders, No Labels"/>
    <x v="123"/>
    <n v="2"/>
    <n v="0.7"/>
    <n v="-1.8308"/>
  </r>
  <r>
    <n v="128"/>
    <x v="62"/>
    <x v="3"/>
    <x v="60"/>
    <d v="2014-11-13T00:00:00"/>
    <s v="Standard Class"/>
    <s v="TS-21610"/>
    <s v="Troy Staebel"/>
    <x v="0"/>
    <s v="United States"/>
    <s v="Phoenix"/>
    <x v="16"/>
    <n v="85023"/>
    <x v="1"/>
    <s v="OFF-ST-10002974"/>
    <x v="1"/>
    <x v="4"/>
    <s v="Trav-L-File Heavy-Duty Shuttle II, Black"/>
    <x v="124"/>
    <n v="7"/>
    <n v="0.2"/>
    <n v="30.498999999999981"/>
  </r>
  <r>
    <n v="129"/>
    <x v="63"/>
    <x v="0"/>
    <x v="61"/>
    <d v="2013-11-11T00:00:00"/>
    <s v="Second Class"/>
    <s v="LS-16975"/>
    <s v="Lindsay Shagiari"/>
    <x v="2"/>
    <s v="United States"/>
    <s v="Los Angeles"/>
    <x v="1"/>
    <n v="90004"/>
    <x v="1"/>
    <s v="FUR-CH-10001146"/>
    <x v="0"/>
    <x v="1"/>
    <s v="Global Task Chair, Black"/>
    <x v="125"/>
    <n v="2"/>
    <n v="0.2"/>
    <n v="-9.1601999999999961"/>
  </r>
  <r>
    <n v="130"/>
    <x v="63"/>
    <x v="0"/>
    <x v="61"/>
    <d v="2013-11-11T00:00:00"/>
    <s v="Second Class"/>
    <s v="LS-16975"/>
    <s v="Lindsay Shagiari"/>
    <x v="2"/>
    <s v="United States"/>
    <s v="Los Angeles"/>
    <x v="1"/>
    <n v="90004"/>
    <x v="1"/>
    <s v="FUR-FU-10003773"/>
    <x v="0"/>
    <x v="5"/>
    <s v="Eldon Cleatmat Plus Chair Mats for High Pile Carpets"/>
    <x v="12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x v="64"/>
    <x v="3"/>
    <x v="62"/>
    <d v="2014-02-06T00:00:00"/>
    <s v="First Class"/>
    <s v="DW-13585"/>
    <s v="Dorothy Wardle"/>
    <x v="1"/>
    <s v="United States"/>
    <s v="Columbus"/>
    <x v="24"/>
    <n v="43229"/>
    <x v="3"/>
    <s v="OFF-PA-10002377"/>
    <x v="1"/>
    <x v="10"/>
    <s v="Xerox 1916"/>
    <x v="128"/>
    <n v="2"/>
    <n v="0.2"/>
    <n v="29.363999999999997"/>
  </r>
  <r>
    <n v="133"/>
    <x v="64"/>
    <x v="3"/>
    <x v="62"/>
    <d v="2014-02-06T00:00:00"/>
    <s v="First Class"/>
    <s v="DW-13585"/>
    <s v="Dorothy Wardle"/>
    <x v="1"/>
    <s v="United States"/>
    <s v="Columbus"/>
    <x v="24"/>
    <n v="43229"/>
    <x v="3"/>
    <s v="OFF-FA-10002780"/>
    <x v="1"/>
    <x v="13"/>
    <s v="Staples"/>
    <x v="129"/>
    <n v="9"/>
    <n v="0.2"/>
    <n v="6.9731999999999976"/>
  </r>
  <r>
    <n v="134"/>
    <x v="65"/>
    <x v="0"/>
    <x v="63"/>
    <d v="2013-10-20T00:00:00"/>
    <s v="Standard Class"/>
    <s v="LC-16885"/>
    <s v="Lena Creighton"/>
    <x v="0"/>
    <s v="United States"/>
    <s v="Roseville"/>
    <x v="1"/>
    <n v="95661"/>
    <x v="1"/>
    <s v="OFF-PA-10001804"/>
    <x v="1"/>
    <x v="10"/>
    <s v="Xerox 195"/>
    <x v="130"/>
    <n v="3"/>
    <n v="0"/>
    <n v="9.6191999999999993"/>
  </r>
  <r>
    <n v="135"/>
    <x v="65"/>
    <x v="0"/>
    <x v="63"/>
    <d v="2013-10-20T00:00:00"/>
    <s v="Standard Class"/>
    <s v="LC-16885"/>
    <s v="Lena Creighton"/>
    <x v="0"/>
    <s v="United States"/>
    <s v="Roseville"/>
    <x v="1"/>
    <n v="95661"/>
    <x v="1"/>
    <s v="OFF-PA-10001736"/>
    <x v="1"/>
    <x v="10"/>
    <s v="Xerox 1880"/>
    <x v="131"/>
    <n v="1"/>
    <n v="0"/>
    <n v="16.656799999999997"/>
  </r>
  <r>
    <n v="136"/>
    <x v="65"/>
    <x v="0"/>
    <x v="63"/>
    <d v="2013-10-20T00:00:00"/>
    <s v="Standard Class"/>
    <s v="LC-16885"/>
    <s v="Lena Creighton"/>
    <x v="0"/>
    <s v="United States"/>
    <s v="Roseville"/>
    <x v="1"/>
    <n v="95661"/>
    <x v="1"/>
    <s v="OFF-AR-10001149"/>
    <x v="1"/>
    <x v="6"/>
    <s v="Sanford Colorific Colored Pencils, 12/Box"/>
    <x v="132"/>
    <n v="4"/>
    <n v="0"/>
    <n v="3.4559999999999995"/>
  </r>
  <r>
    <n v="137"/>
    <x v="65"/>
    <x v="0"/>
    <x v="63"/>
    <d v="2013-10-20T00:00:00"/>
    <s v="Standard Class"/>
    <s v="LC-16885"/>
    <s v="Lena Creighton"/>
    <x v="0"/>
    <s v="United States"/>
    <s v="Roseville"/>
    <x v="1"/>
    <n v="95661"/>
    <x v="1"/>
    <s v="OFF-FA-10002988"/>
    <x v="1"/>
    <x v="13"/>
    <s v="Ideal Clamps"/>
    <x v="133"/>
    <n v="2"/>
    <n v="0"/>
    <n v="1.9697999999999998"/>
  </r>
  <r>
    <n v="138"/>
    <x v="65"/>
    <x v="0"/>
    <x v="63"/>
    <d v="2013-10-20T00:00:00"/>
    <s v="Standard Class"/>
    <s v="LC-16885"/>
    <s v="Lena Creighton"/>
    <x v="0"/>
    <s v="United States"/>
    <s v="Roseville"/>
    <x v="1"/>
    <n v="95661"/>
    <x v="1"/>
    <s v="OFF-BI-10004781"/>
    <x v="1"/>
    <x v="8"/>
    <s v="GBC Wire Binding Strips"/>
    <x v="134"/>
    <n v="3"/>
    <n v="0.2"/>
    <n v="26.661599999999996"/>
  </r>
  <r>
    <n v="139"/>
    <x v="65"/>
    <x v="0"/>
    <x v="63"/>
    <d v="2013-10-20T00:00:00"/>
    <s v="Standard Class"/>
    <s v="LC-16885"/>
    <s v="Lena Creighton"/>
    <x v="0"/>
    <s v="United States"/>
    <s v="Roseville"/>
    <x v="1"/>
    <n v="95661"/>
    <x v="1"/>
    <s v="OFF-SU-10001218"/>
    <x v="1"/>
    <x v="14"/>
    <s v="Fiskars Softgrip Scissors"/>
    <x v="135"/>
    <n v="6"/>
    <n v="0"/>
    <n v="18.446400000000004"/>
  </r>
  <r>
    <n v="140"/>
    <x v="65"/>
    <x v="0"/>
    <x v="63"/>
    <d v="2013-10-20T00:00:00"/>
    <s v="Standard Class"/>
    <s v="LC-16885"/>
    <s v="Lena Creighton"/>
    <x v="0"/>
    <s v="United States"/>
    <s v="Roseville"/>
    <x v="1"/>
    <n v="95661"/>
    <x v="1"/>
    <s v="FUR-FU-10001706"/>
    <x v="0"/>
    <x v="5"/>
    <s v="Longer-Life Soft White Bulbs"/>
    <x v="136"/>
    <n v="14"/>
    <n v="0"/>
    <n v="20.697599999999998"/>
  </r>
  <r>
    <n v="141"/>
    <x v="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x v="67"/>
    <x v="3"/>
    <x v="65"/>
    <d v="2014-09-24T00:00:00"/>
    <s v="Standard Class"/>
    <s v="SH-19975"/>
    <s v="Sally Hughsby"/>
    <x v="1"/>
    <s v="United States"/>
    <s v="San Francisco"/>
    <x v="1"/>
    <n v="94122"/>
    <x v="1"/>
    <s v="OFF-AR-10000940"/>
    <x v="1"/>
    <x v="6"/>
    <s v="Newell 343"/>
    <x v="138"/>
    <n v="3"/>
    <n v="0"/>
    <n v="2.3814000000000002"/>
  </r>
  <r>
    <n v="143"/>
    <x v="67"/>
    <x v="3"/>
    <x v="65"/>
    <d v="2014-09-24T00:00:00"/>
    <s v="Standard Class"/>
    <s v="SH-19975"/>
    <s v="Sally Hughsby"/>
    <x v="1"/>
    <s v="United States"/>
    <s v="San Francisco"/>
    <x v="1"/>
    <n v="94122"/>
    <x v="1"/>
    <s v="OFF-EN-10004030"/>
    <x v="1"/>
    <x v="12"/>
    <s v="Convenience Packs of Business Envelopes"/>
    <x v="139"/>
    <n v="3"/>
    <n v="0"/>
    <n v="5.1042000000000005"/>
  </r>
  <r>
    <n v="144"/>
    <x v="67"/>
    <x v="3"/>
    <x v="65"/>
    <d v="2014-09-24T00:00:00"/>
    <s v="Standard Class"/>
    <s v="SH-19975"/>
    <s v="Sally Hughsby"/>
    <x v="1"/>
    <s v="United States"/>
    <s v="San Francisco"/>
    <x v="1"/>
    <n v="94122"/>
    <x v="1"/>
    <s v="OFF-PA-10004327"/>
    <x v="1"/>
    <x v="10"/>
    <s v="Xerox 1911"/>
    <x v="140"/>
    <n v="3"/>
    <n v="0"/>
    <n v="68.975999999999999"/>
  </r>
  <r>
    <n v="145"/>
    <x v="68"/>
    <x v="3"/>
    <x v="66"/>
    <d v="2014-12-28T00:00:00"/>
    <s v="Standard Class"/>
    <s v="SG-20080"/>
    <s v="Sandra Glassco"/>
    <x v="0"/>
    <s v="United States"/>
    <s v="Independence"/>
    <x v="25"/>
    <n v="64055"/>
    <x v="2"/>
    <s v="OFF-AP-10001058"/>
    <x v="1"/>
    <x v="9"/>
    <s v="Sanyo 2.5 Cubic Foot Mid-Size Office Refrigerators"/>
    <x v="141"/>
    <n v="3"/>
    <n v="0"/>
    <n v="218.25179999999997"/>
  </r>
  <r>
    <n v="146"/>
    <x v="69"/>
    <x v="1"/>
    <x v="67"/>
    <d v="2012-09-12T00:00:00"/>
    <s v="Standard Class"/>
    <s v="HA-14920"/>
    <s v="Helen Andreada"/>
    <x v="0"/>
    <s v="United States"/>
    <s v="Pasadena"/>
    <x v="1"/>
    <n v="91104"/>
    <x v="1"/>
    <s v="OFF-ST-10003656"/>
    <x v="1"/>
    <x v="4"/>
    <s v="Safco Industrial Wire Shelving"/>
    <x v="142"/>
    <n v="7"/>
    <n v="0"/>
    <n v="20.157899999999998"/>
  </r>
  <r>
    <n v="147"/>
    <x v="70"/>
    <x v="2"/>
    <x v="68"/>
    <d v="2011-10-28T00:00:00"/>
    <s v="Standard Class"/>
    <s v="MG-17680"/>
    <s v="Maureen Gastineau"/>
    <x v="2"/>
    <s v="United States"/>
    <s v="Newark"/>
    <x v="24"/>
    <n v="43055"/>
    <x v="3"/>
    <s v="FUR-FU-10000521"/>
    <x v="0"/>
    <x v="5"/>
    <s v="Seth Thomas 14&quot; Putty-Colored Wall Clock"/>
    <x v="143"/>
    <n v="4"/>
    <n v="0.2"/>
    <n v="12.90959999999999"/>
  </r>
  <r>
    <n v="148"/>
    <x v="71"/>
    <x v="0"/>
    <x v="5"/>
    <d v="2013-12-10T00:00:00"/>
    <s v="Standard Class"/>
    <s v="JE-16165"/>
    <s v="Justin Ellison"/>
    <x v="1"/>
    <s v="United States"/>
    <s v="Franklin"/>
    <x v="6"/>
    <n v="53132"/>
    <x v="2"/>
    <s v="TEC-PH-10000215"/>
    <x v="2"/>
    <x v="7"/>
    <s v="Plantronics Cordless Phone Headset with In-line Volume - M214C"/>
    <x v="144"/>
    <n v="11"/>
    <n v="0"/>
    <n v="103.80150000000003"/>
  </r>
  <r>
    <n v="149"/>
    <x v="71"/>
    <x v="0"/>
    <x v="5"/>
    <d v="2013-12-10T00:00:00"/>
    <s v="Standard Class"/>
    <s v="JE-16165"/>
    <s v="Justin Ellison"/>
    <x v="1"/>
    <s v="United States"/>
    <s v="Franklin"/>
    <x v="6"/>
    <n v="53132"/>
    <x v="2"/>
    <s v="TEC-PH-10001448"/>
    <x v="2"/>
    <x v="7"/>
    <s v="Anker Astro 15000mAh USB Portable Charger"/>
    <x v="145"/>
    <n v="3"/>
    <n v="0"/>
    <n v="5.9987999999999815"/>
  </r>
  <r>
    <n v="150"/>
    <x v="71"/>
    <x v="0"/>
    <x v="5"/>
    <d v="2013-12-10T00:00:00"/>
    <s v="Standard Class"/>
    <s v="JE-16165"/>
    <s v="Justin Ellison"/>
    <x v="1"/>
    <s v="United States"/>
    <s v="Franklin"/>
    <x v="6"/>
    <n v="53132"/>
    <x v="2"/>
    <s v="FUR-CH-10000454"/>
    <x v="0"/>
    <x v="1"/>
    <s v="Hon Deluxe Fabric Upholstered Stacking Chairs, Rounded Back"/>
    <x v="146"/>
    <n v="8"/>
    <n v="0"/>
    <n v="585.55199999999991"/>
  </r>
  <r>
    <n v="151"/>
    <x v="71"/>
    <x v="0"/>
    <x v="5"/>
    <d v="2013-12-10T00:00:00"/>
    <s v="Standard Class"/>
    <s v="JE-16165"/>
    <s v="Justin Ellison"/>
    <x v="1"/>
    <s v="United States"/>
    <s v="Franklin"/>
    <x v="6"/>
    <n v="53132"/>
    <x v="2"/>
    <s v="OFF-BI-10002735"/>
    <x v="1"/>
    <x v="8"/>
    <s v="GBC Prestige Therm-A-Bind Covers"/>
    <x v="147"/>
    <n v="5"/>
    <n v="0"/>
    <n v="80.628500000000003"/>
  </r>
  <r>
    <n v="152"/>
    <x v="72"/>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x v="72"/>
    <x v="0"/>
    <x v="69"/>
    <d v="2013-03-17T00:00:00"/>
    <s v="First Class"/>
    <s v="TW-21025"/>
    <s v="Tamara Willingham"/>
    <x v="2"/>
    <s v="United States"/>
    <s v="Scottsdale"/>
    <x v="16"/>
    <n v="85254"/>
    <x v="1"/>
    <s v="TEC-PH-10001254"/>
    <x v="2"/>
    <x v="7"/>
    <s v="Jabra BIZ 2300 Duo QD Duo Corded Headset"/>
    <x v="149"/>
    <n v="2"/>
    <n v="0.2"/>
    <n v="15.238799999999991"/>
  </r>
  <r>
    <n v="154"/>
    <x v="73"/>
    <x v="1"/>
    <x v="70"/>
    <d v="2012-06-02T00:00:00"/>
    <s v="First Class"/>
    <s v="SP-20650"/>
    <s v="Stephanie Phelps"/>
    <x v="1"/>
    <s v="United States"/>
    <s v="San Jose"/>
    <x v="1"/>
    <n v="95123"/>
    <x v="1"/>
    <s v="OFF-PA-10001950"/>
    <x v="1"/>
    <x v="10"/>
    <s v="Southworth 25% Cotton Antique Laid Paper &amp; Envelopes"/>
    <x v="150"/>
    <n v="7"/>
    <n v="0"/>
    <n v="26.270999999999994"/>
  </r>
  <r>
    <n v="155"/>
    <x v="73"/>
    <x v="1"/>
    <x v="70"/>
    <d v="2012-06-02T00:00:00"/>
    <s v="First Class"/>
    <s v="SP-20650"/>
    <s v="Stephanie Phelps"/>
    <x v="1"/>
    <s v="United States"/>
    <s v="San Jose"/>
    <x v="1"/>
    <n v="95123"/>
    <x v="1"/>
    <s v="OFF-PA-10002254"/>
    <x v="1"/>
    <x v="10"/>
    <s v="Xerox 1883"/>
    <x v="151"/>
    <n v="4"/>
    <n v="0"/>
    <n v="48.539199999999994"/>
  </r>
  <r>
    <n v="156"/>
    <x v="73"/>
    <x v="1"/>
    <x v="70"/>
    <d v="2012-06-02T00:00:00"/>
    <s v="First Class"/>
    <s v="SP-20650"/>
    <s v="Stephanie Phelps"/>
    <x v="1"/>
    <s v="United States"/>
    <s v="San Jose"/>
    <x v="1"/>
    <n v="95123"/>
    <x v="1"/>
    <s v="OFF-ST-10001590"/>
    <x v="1"/>
    <x v="4"/>
    <s v="Tenex Personal Project File with Scoop Front Design, Black"/>
    <x v="152"/>
    <n v="6"/>
    <n v="0"/>
    <n v="21.028799999999997"/>
  </r>
  <r>
    <n v="157"/>
    <x v="74"/>
    <x v="1"/>
    <x v="71"/>
    <d v="2012-06-03T00:00:00"/>
    <s v="Standard Class"/>
    <s v="NK-18490"/>
    <s v="Neil Knudson"/>
    <x v="2"/>
    <s v="United States"/>
    <s v="Seattle"/>
    <x v="4"/>
    <n v="98105"/>
    <x v="1"/>
    <s v="OFF-AR-10001547"/>
    <x v="1"/>
    <x v="6"/>
    <s v="Newell 311"/>
    <x v="153"/>
    <n v="3"/>
    <n v="0"/>
    <n v="1.7901"/>
  </r>
  <r>
    <n v="158"/>
    <x v="75"/>
    <x v="2"/>
    <x v="72"/>
    <d v="2011-03-06T00:00:00"/>
    <s v="Second Class"/>
    <s v="DB-13060"/>
    <s v="Dave Brooks"/>
    <x v="0"/>
    <s v="United States"/>
    <s v="Seattle"/>
    <x v="4"/>
    <n v="98115"/>
    <x v="1"/>
    <s v="FUR-CH-10004063"/>
    <x v="0"/>
    <x v="1"/>
    <s v="Global Deluxe High-Back Manager's Chair"/>
    <x v="154"/>
    <n v="2"/>
    <n v="0.2"/>
    <n v="51.476399999999941"/>
  </r>
  <r>
    <n v="159"/>
    <x v="76"/>
    <x v="0"/>
    <x v="73"/>
    <d v="2013-11-25T00:00:00"/>
    <s v="Standard Class"/>
    <s v="NP-18670"/>
    <s v="Nora Paige"/>
    <x v="0"/>
    <s v="United States"/>
    <s v="Edmond"/>
    <x v="26"/>
    <n v="73034"/>
    <x v="2"/>
    <s v="OFF-LA-10002475"/>
    <x v="1"/>
    <x v="2"/>
    <s v="Avery 519"/>
    <x v="2"/>
    <n v="2"/>
    <n v="0"/>
    <n v="6.8713999999999995"/>
  </r>
  <r>
    <n v="160"/>
    <x v="76"/>
    <x v="0"/>
    <x v="73"/>
    <d v="2013-11-25T00:00:00"/>
    <s v="Standard Class"/>
    <s v="NP-18670"/>
    <s v="Nora Paige"/>
    <x v="0"/>
    <s v="United States"/>
    <s v="Edmond"/>
    <x v="26"/>
    <n v="73034"/>
    <x v="2"/>
    <s v="TEC-PH-10004536"/>
    <x v="2"/>
    <x v="7"/>
    <s v="Avaya 5420 Digital phone"/>
    <x v="155"/>
    <n v="7"/>
    <n v="0"/>
    <n v="236.23250000000002"/>
  </r>
  <r>
    <n v="161"/>
    <x v="77"/>
    <x v="0"/>
    <x v="74"/>
    <d v="2013-05-13T00:00:00"/>
    <s v="First Class"/>
    <s v="TT-21070"/>
    <s v="Ted Trevino"/>
    <x v="0"/>
    <s v="United States"/>
    <s v="Los Angeles"/>
    <x v="1"/>
    <n v="90045"/>
    <x v="1"/>
    <s v="OFF-PA-10002751"/>
    <x v="1"/>
    <x v="10"/>
    <s v="Xerox 1920"/>
    <x v="156"/>
    <n v="1"/>
    <n v="0"/>
    <n v="2.6909999999999998"/>
  </r>
  <r>
    <n v="162"/>
    <x v="78"/>
    <x v="1"/>
    <x v="75"/>
    <d v="2012-12-31T00:00:00"/>
    <s v="Second Class"/>
    <s v="EM-13960"/>
    <s v="Eric Murdock"/>
    <x v="0"/>
    <s v="United States"/>
    <s v="Philadelphia"/>
    <x v="9"/>
    <n v="19134"/>
    <x v="3"/>
    <s v="TEC-AC-10003657"/>
    <x v="2"/>
    <x v="11"/>
    <s v="Lenovo 17-Key USB Numeric Keypad"/>
    <x v="157"/>
    <n v="2"/>
    <n v="0.2"/>
    <n v="1.359599999999995"/>
  </r>
  <r>
    <n v="163"/>
    <x v="79"/>
    <x v="0"/>
    <x v="76"/>
    <d v="2013-11-21T00:00:00"/>
    <s v="Standard Class"/>
    <s v="RD-19900"/>
    <s v="Ruben Dartt"/>
    <x v="0"/>
    <s v="United States"/>
    <s v="Carlsbad"/>
    <x v="27"/>
    <n v="88220"/>
    <x v="1"/>
    <s v="OFF-EN-10001990"/>
    <x v="1"/>
    <x v="12"/>
    <s v="Staples"/>
    <x v="158"/>
    <n v="5"/>
    <n v="0"/>
    <n v="13.347999999999997"/>
  </r>
  <r>
    <n v="164"/>
    <x v="80"/>
    <x v="0"/>
    <x v="77"/>
    <d v="2013-11-12T00:00:00"/>
    <s v="Standard Class"/>
    <s v="MJ-17740"/>
    <s v="Max Jones"/>
    <x v="0"/>
    <s v="United States"/>
    <s v="Seattle"/>
    <x v="4"/>
    <n v="98115"/>
    <x v="1"/>
    <s v="OFF-BI-10004002"/>
    <x v="1"/>
    <x v="8"/>
    <s v="Wilson Jones International Size A4 Ring Binders"/>
    <x v="159"/>
    <n v="2"/>
    <n v="0.2"/>
    <n v="9.6879999999999988"/>
  </r>
  <r>
    <n v="165"/>
    <x v="81"/>
    <x v="2"/>
    <x v="78"/>
    <d v="2011-09-12T00:00:00"/>
    <s v="Standard Class"/>
    <s v="BM-11140"/>
    <s v="Becky Martin"/>
    <x v="0"/>
    <s v="United States"/>
    <s v="San Antonio"/>
    <x v="5"/>
    <n v="78207"/>
    <x v="2"/>
    <s v="OFF-AR-10004441"/>
    <x v="1"/>
    <x v="6"/>
    <s v="BIC Brite Liner Highlighters"/>
    <x v="160"/>
    <n v="3"/>
    <n v="0.2"/>
    <n v="2.7324000000000002"/>
  </r>
  <r>
    <n v="166"/>
    <x v="81"/>
    <x v="2"/>
    <x v="78"/>
    <d v="2011-09-12T00:00:00"/>
    <s v="Standard Class"/>
    <s v="BM-11140"/>
    <s v="Becky Martin"/>
    <x v="0"/>
    <s v="United States"/>
    <s v="San Antonio"/>
    <x v="5"/>
    <n v="78207"/>
    <x v="2"/>
    <s v="TEC-MA-10000822"/>
    <x v="2"/>
    <x v="15"/>
    <s v="Lexmark MX611dhe Monochrome Laser Printer"/>
    <x v="161"/>
    <n v="8"/>
    <n v="0.4"/>
    <n v="-1359.992000000002"/>
  </r>
  <r>
    <n v="167"/>
    <x v="81"/>
    <x v="2"/>
    <x v="78"/>
    <d v="2011-09-12T00:00:00"/>
    <s v="Standard Class"/>
    <s v="BM-11140"/>
    <s v="Becky Martin"/>
    <x v="0"/>
    <s v="United States"/>
    <s v="San Antonio"/>
    <x v="5"/>
    <n v="78207"/>
    <x v="2"/>
    <s v="OFF-ST-10000991"/>
    <x v="1"/>
    <x v="4"/>
    <s v="Space Solutions HD Industrial Steel Shelving."/>
    <x v="162"/>
    <n v="3"/>
    <n v="0.2"/>
    <n v="-58.634699999999995"/>
  </r>
  <r>
    <n v="168"/>
    <x v="81"/>
    <x v="2"/>
    <x v="78"/>
    <d v="2011-09-12T00:00:00"/>
    <s v="Standard Class"/>
    <s v="BM-11140"/>
    <s v="Becky Martin"/>
    <x v="0"/>
    <s v="United States"/>
    <s v="San Antonio"/>
    <x v="5"/>
    <n v="78207"/>
    <x v="2"/>
    <s v="FUR-CH-10004287"/>
    <x v="0"/>
    <x v="1"/>
    <s v="SAFCO Arco Folding Chair"/>
    <x v="163"/>
    <n v="9"/>
    <n v="0.3"/>
    <n v="-24.858000000000175"/>
  </r>
  <r>
    <n v="169"/>
    <x v="81"/>
    <x v="2"/>
    <x v="78"/>
    <d v="2011-09-12T00:00:00"/>
    <s v="Standard Class"/>
    <s v="BM-11140"/>
    <s v="Becky Martin"/>
    <x v="0"/>
    <s v="United States"/>
    <s v="San Antonio"/>
    <x v="5"/>
    <n v="78207"/>
    <x v="2"/>
    <s v="OFF-AR-10002656"/>
    <x v="1"/>
    <x v="6"/>
    <s v="Sanford Liquid Accent Highlighters"/>
    <x v="164"/>
    <n v="6"/>
    <n v="0.2"/>
    <n v="6.8135999999999974"/>
  </r>
  <r>
    <n v="170"/>
    <x v="81"/>
    <x v="2"/>
    <x v="78"/>
    <d v="2011-09-12T00:00:00"/>
    <s v="Standard Class"/>
    <s v="BM-11140"/>
    <s v="Becky Martin"/>
    <x v="0"/>
    <s v="United States"/>
    <s v="San Antonio"/>
    <x v="5"/>
    <n v="78207"/>
    <x v="2"/>
    <s v="OFF-AP-10002518"/>
    <x v="1"/>
    <x v="9"/>
    <s v="Kensington 7 Outlet MasterPiece Power Center"/>
    <x v="165"/>
    <n v="5"/>
    <n v="0.8"/>
    <n v="-453.84900000000005"/>
  </r>
  <r>
    <n v="171"/>
    <x v="81"/>
    <x v="2"/>
    <x v="78"/>
    <d v="2011-09-12T00:00:00"/>
    <s v="Standard Class"/>
    <s v="BM-11140"/>
    <s v="Becky Martin"/>
    <x v="0"/>
    <s v="United States"/>
    <s v="San Antonio"/>
    <x v="5"/>
    <n v="78207"/>
    <x v="2"/>
    <s v="TEC-PH-10003931"/>
    <x v="2"/>
    <x v="7"/>
    <s v="JBL Micro Wireless Portable Bluetooth Speaker"/>
    <x v="16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x v="82"/>
    <x v="2"/>
    <x v="79"/>
    <d v="2011-08-09T00:00:00"/>
    <s v="Standard Class"/>
    <s v="CS-12130"/>
    <s v="Chad Sievert"/>
    <x v="0"/>
    <s v="United States"/>
    <s v="Los Angeles"/>
    <x v="1"/>
    <n v="90004"/>
    <x v="1"/>
    <s v="OFF-PA-10001144"/>
    <x v="1"/>
    <x v="10"/>
    <s v="Xerox 1913"/>
    <x v="168"/>
    <n v="2"/>
    <n v="0"/>
    <n v="53.260799999999996"/>
  </r>
  <r>
    <n v="174"/>
    <x v="82"/>
    <x v="2"/>
    <x v="79"/>
    <d v="2011-08-09T00:00:00"/>
    <s v="Standard Class"/>
    <s v="CS-12130"/>
    <s v="Chad Sievert"/>
    <x v="0"/>
    <s v="United States"/>
    <s v="Los Angeles"/>
    <x v="1"/>
    <n v="90004"/>
    <x v="1"/>
    <s v="FUR-CH-10003817"/>
    <x v="0"/>
    <x v="1"/>
    <s v="Global Value Steno Chair, Gray"/>
    <x v="169"/>
    <n v="7"/>
    <n v="0.2"/>
    <n v="21.259"/>
  </r>
  <r>
    <n v="175"/>
    <x v="83"/>
    <x v="2"/>
    <x v="80"/>
    <d v="2011-09-19T00:00:00"/>
    <s v="Standard Class"/>
    <s v="JB-15400"/>
    <s v="Jennifer Braxton"/>
    <x v="1"/>
    <s v="United States"/>
    <s v="Chicago"/>
    <x v="10"/>
    <n v="60623"/>
    <x v="2"/>
    <s v="OFF-AP-10000891"/>
    <x v="1"/>
    <x v="9"/>
    <s v="Kensington 7 Outlet MasterPiece HOMEOFFICE Power Control Center"/>
    <x v="170"/>
    <n v="2"/>
    <n v="0.8"/>
    <n v="-131.12000000000003"/>
  </r>
  <r>
    <n v="176"/>
    <x v="83"/>
    <x v="2"/>
    <x v="80"/>
    <d v="2011-09-19T00:00:00"/>
    <s v="Standard Class"/>
    <s v="JB-15400"/>
    <s v="Jennifer Braxton"/>
    <x v="1"/>
    <s v="United States"/>
    <s v="Chicago"/>
    <x v="10"/>
    <n v="60623"/>
    <x v="2"/>
    <s v="OFF-LA-10003148"/>
    <x v="1"/>
    <x v="2"/>
    <s v="Avery 51"/>
    <x v="171"/>
    <n v="4"/>
    <n v="0.2"/>
    <n v="6.5519999999999987"/>
  </r>
  <r>
    <n v="177"/>
    <x v="84"/>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x v="85"/>
    <x v="1"/>
    <x v="82"/>
    <d v="2012-11-23T00:00:00"/>
    <s v="Second Class"/>
    <s v="JE-15745"/>
    <s v="Joel Eaton"/>
    <x v="0"/>
    <s v="United States"/>
    <s v="Newark"/>
    <x v="24"/>
    <n v="43055"/>
    <x v="3"/>
    <s v="FUR-CH-10004698"/>
    <x v="0"/>
    <x v="1"/>
    <s v="Padded Folding Chairs, Black, 4/Carton"/>
    <x v="173"/>
    <n v="7"/>
    <n v="0.3"/>
    <n v="-11.337199999999939"/>
  </r>
  <r>
    <n v="179"/>
    <x v="85"/>
    <x v="1"/>
    <x v="82"/>
    <d v="2012-11-23T00:00:00"/>
    <s v="Second Class"/>
    <s v="JE-15745"/>
    <s v="Joel Eaton"/>
    <x v="0"/>
    <s v="United States"/>
    <s v="Newark"/>
    <x v="24"/>
    <n v="43055"/>
    <x v="3"/>
    <s v="OFF-SU-10002189"/>
    <x v="1"/>
    <x v="14"/>
    <s v="Acme Rosewood Handle Letter Opener"/>
    <x v="174"/>
    <n v="5"/>
    <n v="0.2"/>
    <n v="-3.771500000000001"/>
  </r>
  <r>
    <n v="180"/>
    <x v="86"/>
    <x v="1"/>
    <x v="83"/>
    <d v="2012-12-19T00:00:00"/>
    <s v="Standard Class"/>
    <s v="JK-15640"/>
    <s v="Jim Kriz"/>
    <x v="2"/>
    <s v="United States"/>
    <s v="New York City"/>
    <x v="15"/>
    <n v="10009"/>
    <x v="3"/>
    <s v="OFF-AR-10001940"/>
    <x v="1"/>
    <x v="6"/>
    <s v="Sanford Colorific Eraseable Coloring Pencils, 12 Count"/>
    <x v="175"/>
    <n v="1"/>
    <n v="0"/>
    <n v="1.4104000000000001"/>
  </r>
  <r>
    <n v="181"/>
    <x v="87"/>
    <x v="2"/>
    <x v="29"/>
    <d v="2011-12-09T00:00:00"/>
    <s v="Second Class"/>
    <s v="DK-13150"/>
    <s v="David Kendrick"/>
    <x v="1"/>
    <s v="United States"/>
    <s v="Decatur"/>
    <x v="10"/>
    <n v="62521"/>
    <x v="2"/>
    <s v="OFF-ST-10003455"/>
    <x v="1"/>
    <x v="4"/>
    <s v="Tenex File Box, Personal Filing Tote with Lid, Black"/>
    <x v="176"/>
    <n v="2"/>
    <n v="0.2"/>
    <n v="1.8612000000000002"/>
  </r>
  <r>
    <n v="182"/>
    <x v="87"/>
    <x v="2"/>
    <x v="29"/>
    <d v="2011-12-09T00:00:00"/>
    <s v="Second Class"/>
    <s v="DK-13150"/>
    <s v="David Kendrick"/>
    <x v="1"/>
    <s v="United States"/>
    <s v="Decatur"/>
    <x v="10"/>
    <n v="62521"/>
    <x v="2"/>
    <s v="TEC-AC-10004659"/>
    <x v="2"/>
    <x v="11"/>
    <s v="Imation Secure+ Hardware Encrypted USB 2.0 Flash Drive; 16GB"/>
    <x v="177"/>
    <n v="7"/>
    <n v="0.2"/>
    <n v="76.639499999999984"/>
  </r>
  <r>
    <n v="183"/>
    <x v="88"/>
    <x v="2"/>
    <x v="84"/>
    <d v="2011-11-24T00:00:00"/>
    <s v="Second Class"/>
    <s v="RM-19675"/>
    <s v="Robert Marley"/>
    <x v="2"/>
    <s v="United States"/>
    <s v="Monroe"/>
    <x v="28"/>
    <n v="71203"/>
    <x v="0"/>
    <s v="TEC-PH-10003273"/>
    <x v="2"/>
    <x v="7"/>
    <s v="AT&amp;T TR1909W"/>
    <x v="178"/>
    <n v="4"/>
    <n v="0"/>
    <n v="131.02960000000002"/>
  </r>
  <r>
    <n v="184"/>
    <x v="88"/>
    <x v="2"/>
    <x v="84"/>
    <d v="2011-11-24T00:00:00"/>
    <s v="Second Class"/>
    <s v="RM-19675"/>
    <s v="Robert Marley"/>
    <x v="2"/>
    <s v="United States"/>
    <s v="Monroe"/>
    <x v="28"/>
    <n v="71203"/>
    <x v="0"/>
    <s v="TEC-PH-10004896"/>
    <x v="2"/>
    <x v="7"/>
    <s v="Nokia Lumia 521 (T-Mobile)"/>
    <x v="179"/>
    <n v="5"/>
    <n v="0"/>
    <n v="41.986000000000004"/>
  </r>
  <r>
    <n v="185"/>
    <x v="88"/>
    <x v="2"/>
    <x v="84"/>
    <d v="2011-11-24T00:00:00"/>
    <s v="Second Class"/>
    <s v="RM-19675"/>
    <s v="Robert Marley"/>
    <x v="2"/>
    <s v="United States"/>
    <s v="Monroe"/>
    <x v="28"/>
    <n v="71203"/>
    <x v="0"/>
    <s v="TEC-AC-10002345"/>
    <x v="2"/>
    <x v="11"/>
    <s v="HP Standard 104 key PS/2 Keyboard"/>
    <x v="180"/>
    <n v="2"/>
    <n v="0"/>
    <n v="7.25"/>
  </r>
  <r>
    <n v="186"/>
    <x v="89"/>
    <x v="0"/>
    <x v="85"/>
    <d v="2013-12-03T00:00:00"/>
    <s v="Standard Class"/>
    <s v="SK-19990"/>
    <s v="Sally Knutson"/>
    <x v="0"/>
    <s v="United States"/>
    <s v="Fairfield"/>
    <x v="29"/>
    <n v="6824"/>
    <x v="3"/>
    <s v="OFF-BI-10001890"/>
    <x v="1"/>
    <x v="8"/>
    <s v="Avery Poly Binder Pockets"/>
    <x v="181"/>
    <n v="2"/>
    <n v="0"/>
    <n v="3.4367999999999999"/>
  </r>
  <r>
    <n v="187"/>
    <x v="90"/>
    <x v="2"/>
    <x v="86"/>
    <d v="2011-08-30T00:00:00"/>
    <s v="Standard Class"/>
    <s v="FM-14290"/>
    <s v="Frank Merwin"/>
    <x v="2"/>
    <s v="United States"/>
    <s v="Los Angeles"/>
    <x v="1"/>
    <n v="90032"/>
    <x v="1"/>
    <s v="TEC-AC-10002323"/>
    <x v="2"/>
    <x v="11"/>
    <s v="SanDisk Ultra 32 GB MicroSDHC Class 10 Memory Card"/>
    <x v="182"/>
    <n v="8"/>
    <n v="0"/>
    <n v="22.984000000000009"/>
  </r>
  <r>
    <n v="188"/>
    <x v="91"/>
    <x v="0"/>
    <x v="87"/>
    <d v="2013-07-23T00:00:00"/>
    <s v="Standard Class"/>
    <s v="AM-10360"/>
    <s v="Alice McCarthy"/>
    <x v="1"/>
    <s v="United States"/>
    <s v="Grand Prairie"/>
    <x v="5"/>
    <n v="75051"/>
    <x v="2"/>
    <s v="OFF-ST-10001328"/>
    <x v="1"/>
    <x v="4"/>
    <s v="Personal Filing Tote with Lid, Black/Gray"/>
    <x v="183"/>
    <n v="3"/>
    <n v="0.2"/>
    <n v="3.7224000000000004"/>
  </r>
  <r>
    <n v="189"/>
    <x v="91"/>
    <x v="0"/>
    <x v="87"/>
    <d v="2013-07-23T00:00:00"/>
    <s v="Standard Class"/>
    <s v="AM-10360"/>
    <s v="Alice McCarthy"/>
    <x v="1"/>
    <s v="United States"/>
    <s v="Grand Prairie"/>
    <x v="5"/>
    <n v="75051"/>
    <x v="2"/>
    <s v="OFF-PA-10001950"/>
    <x v="1"/>
    <x v="10"/>
    <s v="Southworth 25% Cotton Antique Laid Paper &amp; Envelopes"/>
    <x v="184"/>
    <n v="3"/>
    <n v="0.2"/>
    <n v="6.2549999999999963"/>
  </r>
  <r>
    <n v="190"/>
    <x v="92"/>
    <x v="1"/>
    <x v="88"/>
    <d v="2012-10-14T00:00:00"/>
    <s v="First Class"/>
    <s v="MP-17470"/>
    <s v="Mark Packer"/>
    <x v="2"/>
    <s v="United States"/>
    <s v="New York City"/>
    <x v="15"/>
    <n v="10035"/>
    <x v="3"/>
    <s v="FUR-BO-10002613"/>
    <x v="0"/>
    <x v="0"/>
    <s v="Atlantic Metals Mobile 4-Shelf Bookcases, Custom Colors"/>
    <x v="185"/>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x v="92"/>
    <x v="1"/>
    <x v="88"/>
    <d v="2012-10-14T00:00:00"/>
    <s v="First Class"/>
    <s v="MP-17470"/>
    <s v="Mark Packer"/>
    <x v="2"/>
    <s v="United States"/>
    <s v="New York City"/>
    <x v="15"/>
    <n v="10035"/>
    <x v="3"/>
    <s v="OFF-PA-10000061"/>
    <x v="1"/>
    <x v="10"/>
    <s v="Xerox 205"/>
    <x v="187"/>
    <n v="8"/>
    <n v="0"/>
    <n v="24.883200000000002"/>
  </r>
  <r>
    <n v="193"/>
    <x v="92"/>
    <x v="1"/>
    <x v="88"/>
    <d v="2012-10-14T00:00:00"/>
    <s v="First Class"/>
    <s v="MP-17470"/>
    <s v="Mark Packer"/>
    <x v="2"/>
    <s v="United States"/>
    <s v="New York City"/>
    <x v="15"/>
    <n v="10035"/>
    <x v="3"/>
    <s v="FUR-BO-10002545"/>
    <x v="0"/>
    <x v="0"/>
    <s v="Atlantic Metals Mobile 3-Shelf Bookcases, Custom Colors"/>
    <x v="188"/>
    <n v="3"/>
    <n v="0.2"/>
    <n v="46.976400000000012"/>
  </r>
  <r>
    <n v="194"/>
    <x v="92"/>
    <x v="1"/>
    <x v="88"/>
    <d v="2012-10-14T00:00:00"/>
    <s v="First Class"/>
    <s v="MP-17470"/>
    <s v="Mark Packer"/>
    <x v="2"/>
    <s v="United States"/>
    <s v="New York City"/>
    <x v="15"/>
    <n v="10035"/>
    <x v="3"/>
    <s v="OFF-AR-10003514"/>
    <x v="1"/>
    <x v="6"/>
    <s v="4009 Highlighters by Sanford"/>
    <x v="189"/>
    <n v="5"/>
    <n v="0"/>
    <n v="6.5669999999999984"/>
  </r>
  <r>
    <n v="195"/>
    <x v="93"/>
    <x v="1"/>
    <x v="89"/>
    <d v="2012-11-06T00:00:00"/>
    <s v="Standard Class"/>
    <s v="MZ-17515"/>
    <s v="Mary Zewe"/>
    <x v="1"/>
    <s v="United States"/>
    <s v="Redlands"/>
    <x v="1"/>
    <n v="92374"/>
    <x v="1"/>
    <s v="OFF-EN-10001509"/>
    <x v="1"/>
    <x v="12"/>
    <s v="Poly String Tie Envelopes"/>
    <x v="190"/>
    <n v="7"/>
    <n v="0"/>
    <n v="6.7115999999999989"/>
  </r>
  <r>
    <n v="196"/>
    <x v="94"/>
    <x v="2"/>
    <x v="90"/>
    <d v="2011-03-25T00:00:00"/>
    <s v="Standard Class"/>
    <s v="CB-12025"/>
    <s v="Cassandra Brandow"/>
    <x v="0"/>
    <s v="United States"/>
    <s v="Hamilton"/>
    <x v="24"/>
    <n v="45011"/>
    <x v="3"/>
    <s v="OFF-AR-10004685"/>
    <x v="1"/>
    <x v="6"/>
    <s v="Binney &amp; Smith Crayola Metallic Colored Pencils, 8-Color Set"/>
    <x v="191"/>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x v="95"/>
    <x v="3"/>
    <x v="44"/>
    <d v="2014-11-14T00:00:00"/>
    <s v="Standard Class"/>
    <s v="VM-21685"/>
    <s v="Valerie Mitchum"/>
    <x v="2"/>
    <s v="United States"/>
    <s v="Westfield"/>
    <x v="30"/>
    <n v="7090"/>
    <x v="3"/>
    <s v="OFF-ST-10001414"/>
    <x v="1"/>
    <x v="4"/>
    <s v="Decoflex Hanging Personal Folder File"/>
    <x v="193"/>
    <n v="3"/>
    <n v="0"/>
    <n v="12.0276"/>
  </r>
  <r>
    <n v="199"/>
    <x v="96"/>
    <x v="3"/>
    <x v="91"/>
    <d v="2014-07-14T00:00:00"/>
    <s v="Standard Class"/>
    <s v="FH-14365"/>
    <s v="Fred Hopkins"/>
    <x v="1"/>
    <s v="United States"/>
    <s v="Philadelphia"/>
    <x v="9"/>
    <n v="19120"/>
    <x v="3"/>
    <s v="OFF-BI-10000343"/>
    <x v="1"/>
    <x v="8"/>
    <s v="Pressboard Covers with Storage Hooks, 9 1/2&quot; x 11&quot;, Light Blue"/>
    <x v="194"/>
    <n v="2"/>
    <n v="0.7"/>
    <n v="-2.2585999999999995"/>
  </r>
  <r>
    <n v="200"/>
    <x v="96"/>
    <x v="3"/>
    <x v="91"/>
    <d v="2014-07-14T00:00:00"/>
    <s v="Standard Class"/>
    <s v="FH-14365"/>
    <s v="Fred Hopkins"/>
    <x v="1"/>
    <s v="United States"/>
    <s v="Philadelphia"/>
    <x v="9"/>
    <n v="19120"/>
    <x v="3"/>
    <s v="OFF-PA-10002749"/>
    <x v="1"/>
    <x v="10"/>
    <s v="Wirebound Message Books, 5-1/2 x 4 Forms, 2 or 4 Forms per Page"/>
    <x v="195"/>
    <n v="3"/>
    <n v="0.2"/>
    <n v="5.8203000000000005"/>
  </r>
  <r>
    <n v="201"/>
    <x v="97"/>
    <x v="3"/>
    <x v="92"/>
    <d v="2014-06-30T00:00:00"/>
    <s v="Standard Class"/>
    <s v="MB-17305"/>
    <s v="Maria Bertelson"/>
    <x v="0"/>
    <s v="United States"/>
    <s v="Akron"/>
    <x v="24"/>
    <n v="44312"/>
    <x v="3"/>
    <s v="OFF-PA-10002666"/>
    <x v="1"/>
    <x v="10"/>
    <s v="Southworth 25% Cotton Linen-Finish Paper &amp; Envelopes"/>
    <x v="196"/>
    <n v="3"/>
    <n v="0.2"/>
    <n v="6.794999999999999"/>
  </r>
  <r>
    <n v="202"/>
    <x v="98"/>
    <x v="2"/>
    <x v="93"/>
    <d v="2011-08-05T00:00:00"/>
    <s v="First Class"/>
    <s v="BS-11755"/>
    <s v="Bruce Stewart"/>
    <x v="0"/>
    <s v="United States"/>
    <s v="Denver"/>
    <x v="22"/>
    <n v="80219"/>
    <x v="1"/>
    <s v="FUR-TA-10004289"/>
    <x v="0"/>
    <x v="3"/>
    <s v="BoxOffice By Design Rectangular and Half-Moon Meeting Room Tables"/>
    <x v="197"/>
    <n v="2"/>
    <n v="0.5"/>
    <n v="-161.875"/>
  </r>
  <r>
    <n v="203"/>
    <x v="98"/>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x v="99"/>
    <x v="3"/>
    <x v="94"/>
    <d v="2014-12-22T00:00:00"/>
    <s v="Second Class"/>
    <s v="LC-17140"/>
    <s v="Logan Currie"/>
    <x v="0"/>
    <s v="United States"/>
    <s v="Dallas"/>
    <x v="5"/>
    <n v="75220"/>
    <x v="2"/>
    <s v="OFF-AP-10003217"/>
    <x v="1"/>
    <x v="9"/>
    <s v="Eureka Sanitaire  Commercial Upright"/>
    <x v="199"/>
    <n v="2"/>
    <n v="0.8"/>
    <n v="-178.96680000000001"/>
  </r>
  <r>
    <n v="205"/>
    <x v="100"/>
    <x v="3"/>
    <x v="95"/>
    <d v="2014-06-08T00:00:00"/>
    <s v="Standard Class"/>
    <s v="HK-14890"/>
    <s v="Heather Kirkland"/>
    <x v="1"/>
    <s v="United States"/>
    <s v="Franklin"/>
    <x v="18"/>
    <n v="37064"/>
    <x v="0"/>
    <s v="FUR-FU-10002960"/>
    <x v="0"/>
    <x v="5"/>
    <s v="Eldon 200 Class Desk Accessories, Burgundy"/>
    <x v="200"/>
    <n v="7"/>
    <n v="0.2"/>
    <n v="9.6712000000000025"/>
  </r>
  <r>
    <n v="206"/>
    <x v="101"/>
    <x v="3"/>
    <x v="34"/>
    <d v="2014-12-15T00:00:00"/>
    <s v="Standard Class"/>
    <s v="LE-16810"/>
    <s v="Laurel Elliston"/>
    <x v="0"/>
    <s v="United States"/>
    <s v="Whittier"/>
    <x v="1"/>
    <n v="90604"/>
    <x v="1"/>
    <s v="TEC-PH-10001918"/>
    <x v="2"/>
    <x v="7"/>
    <s v="Nortel Business Series Terminal T7208 Digital phone"/>
    <x v="201"/>
    <n v="4"/>
    <n v="0.2"/>
    <n v="44.476800000000026"/>
  </r>
  <r>
    <n v="207"/>
    <x v="102"/>
    <x v="3"/>
    <x v="96"/>
    <d v="2014-12-08T00:00:00"/>
    <s v="Standard Class"/>
    <s v="JH-15985"/>
    <s v="Joseph Holt"/>
    <x v="0"/>
    <s v="United States"/>
    <s v="Saginaw"/>
    <x v="12"/>
    <n v="48601"/>
    <x v="2"/>
    <s v="OFF-ST-10000642"/>
    <x v="1"/>
    <x v="4"/>
    <s v="Tennsco Lockers, Gray"/>
    <x v="202"/>
    <n v="4"/>
    <n v="0"/>
    <n v="5.8743999999999943"/>
  </r>
  <r>
    <n v="208"/>
    <x v="102"/>
    <x v="3"/>
    <x v="96"/>
    <d v="2014-12-08T00:00:00"/>
    <s v="Standard Class"/>
    <s v="JH-15985"/>
    <s v="Joseph Holt"/>
    <x v="0"/>
    <s v="United States"/>
    <s v="Saginaw"/>
    <x v="12"/>
    <n v="48601"/>
    <x v="2"/>
    <s v="TEC-PH-10001700"/>
    <x v="2"/>
    <x v="7"/>
    <s v="Panasonic KX-TG6844B Expandable Digital Cordless Telephone"/>
    <x v="203"/>
    <n v="2"/>
    <n v="0"/>
    <n v="35.634600000000006"/>
  </r>
  <r>
    <n v="209"/>
    <x v="102"/>
    <x v="3"/>
    <x v="96"/>
    <d v="2014-12-08T00:00:00"/>
    <s v="Standard Class"/>
    <s v="JH-15985"/>
    <s v="Joseph Holt"/>
    <x v="0"/>
    <s v="United States"/>
    <s v="Saginaw"/>
    <x v="12"/>
    <n v="48601"/>
    <x v="2"/>
    <s v="OFF-BI-10003274"/>
    <x v="1"/>
    <x v="8"/>
    <s v="Avery Durable Slant Ring Binders, No Labels"/>
    <x v="204"/>
    <n v="4"/>
    <n v="0"/>
    <n v="7.4824000000000002"/>
  </r>
  <r>
    <n v="210"/>
    <x v="102"/>
    <x v="3"/>
    <x v="96"/>
    <d v="2014-12-08T00:00:00"/>
    <s v="Standard Class"/>
    <s v="JH-15985"/>
    <s v="Joseph Holt"/>
    <x v="0"/>
    <s v="United States"/>
    <s v="Saginaw"/>
    <x v="12"/>
    <n v="48601"/>
    <x v="2"/>
    <s v="OFF-FA-10000134"/>
    <x v="1"/>
    <x v="13"/>
    <s v="Advantus Push Pins, Aluminum Head"/>
    <x v="205"/>
    <n v="9"/>
    <n v="0"/>
    <n v="16.209899999999998"/>
  </r>
  <r>
    <n v="211"/>
    <x v="102"/>
    <x v="3"/>
    <x v="96"/>
    <d v="2014-12-08T00:00:00"/>
    <s v="Standard Class"/>
    <s v="JH-15985"/>
    <s v="Joseph Holt"/>
    <x v="0"/>
    <s v="United States"/>
    <s v="Saginaw"/>
    <x v="12"/>
    <n v="48601"/>
    <x v="2"/>
    <s v="OFF-ST-10001522"/>
    <x v="1"/>
    <x v="4"/>
    <s v="Gould Plastics 18-Pocket Panel Bin, 34w x 5-1/4d x 20-1/2h"/>
    <x v="206"/>
    <n v="1"/>
    <n v="0"/>
    <n v="3.6795999999999935"/>
  </r>
  <r>
    <n v="212"/>
    <x v="103"/>
    <x v="1"/>
    <x v="97"/>
    <d v="2012-02-13T00:00:00"/>
    <s v="Second Class"/>
    <s v="MS-17980"/>
    <s v="Michael Stewart"/>
    <x v="1"/>
    <s v="United States"/>
    <s v="Dallas"/>
    <x v="5"/>
    <n v="75220"/>
    <x v="2"/>
    <s v="TEC-AC-10001266"/>
    <x v="2"/>
    <x v="11"/>
    <s v="Memorex Micro Travel Drive 8 GB"/>
    <x v="207"/>
    <n v="2"/>
    <n v="0.2"/>
    <n v="6.4999999999999991"/>
  </r>
  <r>
    <n v="213"/>
    <x v="104"/>
    <x v="1"/>
    <x v="98"/>
    <d v="2012-01-09T00:00:00"/>
    <s v="Standard Class"/>
    <s v="VW-21775"/>
    <s v="Victoria Wilson"/>
    <x v="1"/>
    <s v="United States"/>
    <s v="Medina"/>
    <x v="24"/>
    <n v="44256"/>
    <x v="3"/>
    <s v="OFF-LA-10004544"/>
    <x v="1"/>
    <x v="2"/>
    <s v="Avery 505"/>
    <x v="208"/>
    <n v="2"/>
    <n v="0.2"/>
    <n v="8.879999999999999"/>
  </r>
  <r>
    <n v="214"/>
    <x v="104"/>
    <x v="1"/>
    <x v="98"/>
    <d v="2012-01-09T00:00:00"/>
    <s v="Standard Class"/>
    <s v="VW-21775"/>
    <s v="Victoria Wilson"/>
    <x v="1"/>
    <s v="United States"/>
    <s v="Medina"/>
    <x v="24"/>
    <n v="44256"/>
    <x v="3"/>
    <s v="FUR-BO-10004695"/>
    <x v="0"/>
    <x v="0"/>
    <s v="O'Sullivan 2-Door Barrister Bookcase in Odessa Pine"/>
    <x v="209"/>
    <n v="5"/>
    <n v="0.5"/>
    <n v="-244.32300000000006"/>
  </r>
  <r>
    <n v="215"/>
    <x v="104"/>
    <x v="1"/>
    <x v="98"/>
    <d v="2012-01-09T00:00:00"/>
    <s v="Standard Class"/>
    <s v="VW-21775"/>
    <s v="Victoria Wilson"/>
    <x v="1"/>
    <s v="United States"/>
    <s v="Medina"/>
    <x v="24"/>
    <n v="44256"/>
    <x v="3"/>
    <s v="TEC-PH-10002844"/>
    <x v="2"/>
    <x v="7"/>
    <s v="Speck Products Candyshell Flip Case"/>
    <x v="210"/>
    <n v="3"/>
    <n v="0.4"/>
    <n v="-14.695800000000006"/>
  </r>
  <r>
    <n v="216"/>
    <x v="104"/>
    <x v="1"/>
    <x v="98"/>
    <d v="2012-01-09T00:00:00"/>
    <s v="Standard Class"/>
    <s v="VW-21775"/>
    <s v="Victoria Wilson"/>
    <x v="1"/>
    <s v="United States"/>
    <s v="Medina"/>
    <x v="24"/>
    <n v="44256"/>
    <x v="3"/>
    <s v="TEC-MA-10000864"/>
    <x v="2"/>
    <x v="15"/>
    <s v="Cisco 9971 IP Video Phone Charcoal"/>
    <x v="211"/>
    <n v="9"/>
    <n v="0.7"/>
    <n v="-950.40000000000009"/>
  </r>
  <r>
    <n v="217"/>
    <x v="104"/>
    <x v="1"/>
    <x v="98"/>
    <d v="2012-01-09T00:00:00"/>
    <s v="Standard Class"/>
    <s v="VW-21775"/>
    <s v="Victoria Wilson"/>
    <x v="1"/>
    <s v="United States"/>
    <s v="Medina"/>
    <x v="24"/>
    <n v="44256"/>
    <x v="3"/>
    <s v="TEC-AC-10000109"/>
    <x v="2"/>
    <x v="11"/>
    <s v="Sony Micro Vault Click 16 GB USB 2.0 Flash Drive"/>
    <x v="212"/>
    <n v="2"/>
    <n v="0.2"/>
    <n v="4.4792000000000058"/>
  </r>
  <r>
    <n v="218"/>
    <x v="105"/>
    <x v="0"/>
    <x v="99"/>
    <d v="2013-11-02T00:00:00"/>
    <s v="Standard Class"/>
    <s v="JH-15910"/>
    <s v="Jonathan Howell"/>
    <x v="0"/>
    <s v="United States"/>
    <s v="Los Angeles"/>
    <x v="1"/>
    <n v="90032"/>
    <x v="1"/>
    <s v="OFF-ST-10001328"/>
    <x v="1"/>
    <x v="4"/>
    <s v="Personal Filing Tote with Lid, Black/Gray"/>
    <x v="213"/>
    <n v="6"/>
    <n v="0"/>
    <n v="26.056800000000003"/>
  </r>
  <r>
    <n v="219"/>
    <x v="105"/>
    <x v="0"/>
    <x v="99"/>
    <d v="2013-11-02T00:00:00"/>
    <s v="Standard Class"/>
    <s v="JH-15910"/>
    <s v="Jonathan Howell"/>
    <x v="0"/>
    <s v="United States"/>
    <s v="Los Angeles"/>
    <x v="1"/>
    <n v="90032"/>
    <x v="1"/>
    <s v="TEC-PH-10002563"/>
    <x v="2"/>
    <x v="7"/>
    <s v="Adtran 1202752G1"/>
    <x v="214"/>
    <n v="3"/>
    <n v="0.2"/>
    <n v="22.678200000000018"/>
  </r>
  <r>
    <n v="220"/>
    <x v="106"/>
    <x v="1"/>
    <x v="100"/>
    <d v="2012-12-27T00:00:00"/>
    <s v="First Class"/>
    <s v="JB-15925"/>
    <s v="Joni Blumstein"/>
    <x v="0"/>
    <s v="United States"/>
    <s v="Dublin"/>
    <x v="24"/>
    <n v="43017"/>
    <x v="3"/>
    <s v="OFF-FA-10000585"/>
    <x v="1"/>
    <x v="13"/>
    <s v="OIC Bulk Pack Metal Binder Clips"/>
    <x v="215"/>
    <n v="2"/>
    <n v="0.2"/>
    <n v="1.8147999999999997"/>
  </r>
  <r>
    <n v="221"/>
    <x v="106"/>
    <x v="1"/>
    <x v="100"/>
    <d v="2012-12-27T00:00:00"/>
    <s v="First Class"/>
    <s v="JB-15925"/>
    <s v="Joni Blumstein"/>
    <x v="0"/>
    <s v="United States"/>
    <s v="Dublin"/>
    <x v="24"/>
    <n v="43017"/>
    <x v="3"/>
    <s v="OFF-PA-10004000"/>
    <x v="1"/>
    <x v="10"/>
    <s v="While You Were Out Pads, 50 per Pad, 4 x 5 1/4, Green Cycle"/>
    <x v="216"/>
    <n v="6"/>
    <n v="0.2"/>
    <n v="8.2302"/>
  </r>
  <r>
    <n v="222"/>
    <x v="106"/>
    <x v="1"/>
    <x v="100"/>
    <d v="2012-12-27T00:00:00"/>
    <s v="First Class"/>
    <s v="JB-15925"/>
    <s v="Joni Blumstein"/>
    <x v="0"/>
    <s v="United States"/>
    <s v="Dublin"/>
    <x v="24"/>
    <n v="43017"/>
    <x v="3"/>
    <s v="OFF-BI-10002852"/>
    <x v="1"/>
    <x v="8"/>
    <s v="Ibico Standard Transparent Covers"/>
    <x v="217"/>
    <n v="4"/>
    <n v="0.7"/>
    <n v="-13.843199999999996"/>
  </r>
  <r>
    <n v="223"/>
    <x v="106"/>
    <x v="1"/>
    <x v="100"/>
    <d v="2012-12-27T00:00:00"/>
    <s v="First Class"/>
    <s v="JB-15925"/>
    <s v="Joni Blumstein"/>
    <x v="0"/>
    <s v="United States"/>
    <s v="Dublin"/>
    <x v="24"/>
    <n v="43017"/>
    <x v="3"/>
    <s v="FUR-FU-10000087"/>
    <x v="0"/>
    <x v="5"/>
    <s v="Executive Impressions 14&quot; Two-Color Numerals Wall Clock"/>
    <x v="218"/>
    <n v="4"/>
    <n v="0.2"/>
    <n v="19.084800000000005"/>
  </r>
  <r>
    <n v="224"/>
    <x v="106"/>
    <x v="1"/>
    <x v="100"/>
    <d v="2012-12-27T00:00:00"/>
    <s v="First Class"/>
    <s v="JB-15925"/>
    <s v="Joni Blumstein"/>
    <x v="0"/>
    <s v="United States"/>
    <s v="Dublin"/>
    <x v="24"/>
    <n v="43017"/>
    <x v="3"/>
    <s v="TEC-MA-10001148"/>
    <x v="2"/>
    <x v="15"/>
    <s v="Swingline SM12-08 MicroCut Jam Free Shredder"/>
    <x v="219"/>
    <n v="4"/>
    <n v="0.7"/>
    <n v="-383.99040000000002"/>
  </r>
  <r>
    <n v="225"/>
    <x v="106"/>
    <x v="1"/>
    <x v="100"/>
    <d v="2012-12-27T00:00:00"/>
    <s v="First Class"/>
    <s v="JB-15925"/>
    <s v="Joni Blumstein"/>
    <x v="0"/>
    <s v="United States"/>
    <s v="Dublin"/>
    <x v="24"/>
    <n v="43017"/>
    <x v="3"/>
    <s v="OFF-AR-10001958"/>
    <x v="1"/>
    <x v="6"/>
    <s v="Stanley Bostitch Contemporary Electric Pencil Sharpeners"/>
    <x v="220"/>
    <n v="2"/>
    <n v="0.2"/>
    <n v="2.7168000000000001"/>
  </r>
  <r>
    <n v="226"/>
    <x v="107"/>
    <x v="1"/>
    <x v="101"/>
    <d v="2012-08-16T00:00:00"/>
    <s v="Standard Class"/>
    <s v="DS-13180"/>
    <s v="David Smith"/>
    <x v="1"/>
    <s v="United States"/>
    <s v="Detroit"/>
    <x v="12"/>
    <n v="48227"/>
    <x v="2"/>
    <s v="OFF-AR-10001026"/>
    <x v="1"/>
    <x v="6"/>
    <s v="Sanford Uni-Blazer View Highlighters, Chisel Tip, Yellow"/>
    <x v="221"/>
    <n v="1"/>
    <n v="0"/>
    <n v="0.96800000000000019"/>
  </r>
  <r>
    <n v="227"/>
    <x v="107"/>
    <x v="1"/>
    <x v="101"/>
    <d v="2012-08-16T00:00:00"/>
    <s v="Standard Class"/>
    <s v="DS-13180"/>
    <s v="David Smith"/>
    <x v="1"/>
    <s v="United States"/>
    <s v="Detroit"/>
    <x v="12"/>
    <n v="48227"/>
    <x v="2"/>
    <s v="FUR-TA-10003748"/>
    <x v="0"/>
    <x v="3"/>
    <s v="Bevis 36 x 72 Conference Tables"/>
    <x v="222"/>
    <n v="5"/>
    <n v="0"/>
    <n v="136.93899999999999"/>
  </r>
  <r>
    <n v="228"/>
    <x v="107"/>
    <x v="1"/>
    <x v="101"/>
    <d v="2012-08-16T00:00:00"/>
    <s v="Standard Class"/>
    <s v="DS-13180"/>
    <s v="David Smith"/>
    <x v="1"/>
    <s v="United States"/>
    <s v="Detroit"/>
    <x v="12"/>
    <n v="48227"/>
    <x v="2"/>
    <s v="OFF-ST-10002485"/>
    <x v="1"/>
    <x v="4"/>
    <s v="Rogers Deluxe File Chest"/>
    <x v="223"/>
    <n v="1"/>
    <n v="0"/>
    <n v="0.21979999999999933"/>
  </r>
  <r>
    <n v="229"/>
    <x v="108"/>
    <x v="1"/>
    <x v="102"/>
    <d v="2012-03-04T00:00:00"/>
    <s v="Standard Class"/>
    <s v="VD-21670"/>
    <s v="Valerie Dominguez"/>
    <x v="0"/>
    <s v="United States"/>
    <s v="Columbia"/>
    <x v="18"/>
    <n v="38401"/>
    <x v="0"/>
    <s v="FUR-CH-10004860"/>
    <x v="0"/>
    <x v="1"/>
    <s v="Global Low Back Tilter Chair"/>
    <x v="224"/>
    <n v="2"/>
    <n v="0.2"/>
    <n v="-28.274400000000021"/>
  </r>
  <r>
    <n v="230"/>
    <x v="108"/>
    <x v="1"/>
    <x v="102"/>
    <d v="2012-03-04T00:00:00"/>
    <s v="Standard Class"/>
    <s v="VD-21670"/>
    <s v="Valerie Dominguez"/>
    <x v="0"/>
    <s v="United States"/>
    <s v="Columbia"/>
    <x v="18"/>
    <n v="38401"/>
    <x v="0"/>
    <s v="FUR-CH-10004477"/>
    <x v="0"/>
    <x v="1"/>
    <s v="Global Push Button Manager's Chair, Indigo"/>
    <x v="225"/>
    <n v="8"/>
    <n v="0.2"/>
    <n v="43.840799999999973"/>
  </r>
  <r>
    <n v="231"/>
    <x v="109"/>
    <x v="2"/>
    <x v="103"/>
    <d v="2011-09-17T00:00:00"/>
    <s v="Standard Class"/>
    <s v="EA-14035"/>
    <s v="Erin Ashbrook"/>
    <x v="1"/>
    <s v="United States"/>
    <s v="Charlotte"/>
    <x v="3"/>
    <n v="28205"/>
    <x v="0"/>
    <s v="OFF-BI-10001679"/>
    <x v="1"/>
    <x v="8"/>
    <s v="GBC Instant Index System for Binding Systems"/>
    <x v="226"/>
    <n v="7"/>
    <n v="0.7"/>
    <n v="-12.431999999999999"/>
  </r>
  <r>
    <n v="232"/>
    <x v="110"/>
    <x v="3"/>
    <x v="104"/>
    <d v="2014-04-13T00:00:00"/>
    <s v="Standard Class"/>
    <s v="CS-12400"/>
    <s v="Christopher Schild"/>
    <x v="2"/>
    <s v="United States"/>
    <s v="Tampa"/>
    <x v="2"/>
    <n v="33614"/>
    <x v="0"/>
    <s v="FUR-TA-10001705"/>
    <x v="0"/>
    <x v="3"/>
    <s v="Bush Advantage Collection Round Conference Table"/>
    <x v="227"/>
    <n v="2"/>
    <n v="0.45"/>
    <n v="-102.04800000000003"/>
  </r>
  <r>
    <n v="233"/>
    <x v="110"/>
    <x v="3"/>
    <x v="104"/>
    <d v="2014-04-13T00:00:00"/>
    <s v="Standard Class"/>
    <s v="CS-12400"/>
    <s v="Christopher Schild"/>
    <x v="2"/>
    <s v="United States"/>
    <s v="Tampa"/>
    <x v="2"/>
    <n v="33614"/>
    <x v="0"/>
    <s v="FUR-TA-10003473"/>
    <x v="0"/>
    <x v="3"/>
    <s v="Bretford Rectangular Conference Table Tops"/>
    <x v="228"/>
    <n v="3"/>
    <n v="0.45"/>
    <n v="-248.24579999999992"/>
  </r>
  <r>
    <n v="234"/>
    <x v="110"/>
    <x v="3"/>
    <x v="104"/>
    <d v="2014-04-13T00:00:00"/>
    <s v="Standard Class"/>
    <s v="CS-12400"/>
    <s v="Christopher Schild"/>
    <x v="2"/>
    <s v="United States"/>
    <s v="Tampa"/>
    <x v="2"/>
    <n v="33614"/>
    <x v="0"/>
    <s v="OFF-BI-10001679"/>
    <x v="1"/>
    <x v="8"/>
    <s v="GBC Instant Index System for Binding Systems"/>
    <x v="229"/>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x v="110"/>
    <x v="3"/>
    <x v="104"/>
    <d v="2014-04-13T00:00:00"/>
    <s v="Standard Class"/>
    <s v="CS-12400"/>
    <s v="Christopher Schild"/>
    <x v="2"/>
    <s v="United States"/>
    <s v="Tampa"/>
    <x v="2"/>
    <n v="33614"/>
    <x v="0"/>
    <s v="TEC-AC-10003832"/>
    <x v="2"/>
    <x v="11"/>
    <s v="Logitech P710e Mobile Speakerphone"/>
    <x v="231"/>
    <n v="3"/>
    <n v="0.2"/>
    <n v="-7.724700000000098"/>
  </r>
  <r>
    <n v="237"/>
    <x v="111"/>
    <x v="3"/>
    <x v="105"/>
    <d v="2014-11-17T00:00:00"/>
    <s v="Standard Class"/>
    <s v="DB-13120"/>
    <s v="David Bremer"/>
    <x v="1"/>
    <s v="United States"/>
    <s v="Santa Clara"/>
    <x v="1"/>
    <n v="95051"/>
    <x v="1"/>
    <s v="OFF-PA-10002479"/>
    <x v="1"/>
    <x v="10"/>
    <s v="Xerox 4200 Series MultiUse Premium Copy Paper (20Lb. and 84 Bright)"/>
    <x v="232"/>
    <n v="2"/>
    <n v="0"/>
    <n v="4.7519999999999998"/>
  </r>
  <r>
    <n v="238"/>
    <x v="112"/>
    <x v="0"/>
    <x v="30"/>
    <d v="2013-06-10T00:00:00"/>
    <s v="Second Class"/>
    <s v="KL-16645"/>
    <s v="Ken Lonsdale"/>
    <x v="0"/>
    <s v="United States"/>
    <s v="Chicago"/>
    <x v="10"/>
    <n v="60610"/>
    <x v="2"/>
    <s v="OFF-PA-10003349"/>
    <x v="1"/>
    <x v="10"/>
    <s v="Xerox 1957"/>
    <x v="233"/>
    <n v="5"/>
    <n v="0.2"/>
    <n v="9.3960000000000008"/>
  </r>
  <r>
    <n v="239"/>
    <x v="112"/>
    <x v="0"/>
    <x v="30"/>
    <d v="2013-06-10T00:00:00"/>
    <s v="Second Class"/>
    <s v="KL-16645"/>
    <s v="Ken Lonsdale"/>
    <x v="0"/>
    <s v="United States"/>
    <s v="Chicago"/>
    <x v="10"/>
    <n v="60610"/>
    <x v="2"/>
    <s v="FUR-FU-10000576"/>
    <x v="0"/>
    <x v="5"/>
    <s v="Luxo Professional Fluorescent Magnifier Lamp with Clamp-Mount Base"/>
    <x v="234"/>
    <n v="5"/>
    <n v="0.6"/>
    <n v="-356.72799999999995"/>
  </r>
  <r>
    <n v="240"/>
    <x v="112"/>
    <x v="0"/>
    <x v="30"/>
    <d v="2013-06-10T00:00:00"/>
    <s v="Second Class"/>
    <s v="KL-16645"/>
    <s v="Ken Lonsdale"/>
    <x v="0"/>
    <s v="United States"/>
    <s v="Chicago"/>
    <x v="10"/>
    <n v="60610"/>
    <x v="2"/>
    <s v="FUR-FU-10004351"/>
    <x v="0"/>
    <x v="5"/>
    <s v="Staples"/>
    <x v="235"/>
    <n v="3"/>
    <n v="0.6"/>
    <n v="-4.6751999999999985"/>
  </r>
  <r>
    <n v="241"/>
    <x v="112"/>
    <x v="0"/>
    <x v="30"/>
    <d v="2013-06-10T00:00:00"/>
    <s v="Second Class"/>
    <s v="KL-16645"/>
    <s v="Ken Lonsdale"/>
    <x v="0"/>
    <s v="United States"/>
    <s v="Chicago"/>
    <x v="10"/>
    <n v="60610"/>
    <x v="2"/>
    <s v="TEC-PH-10000011"/>
    <x v="2"/>
    <x v="7"/>
    <s v="PureGear Roll-On Screen Protector"/>
    <x v="236"/>
    <n v="2"/>
    <n v="0.2"/>
    <n v="11.194399999999998"/>
  </r>
  <r>
    <n v="242"/>
    <x v="112"/>
    <x v="0"/>
    <x v="30"/>
    <d v="2013-06-10T00:00:00"/>
    <s v="Second Class"/>
    <s v="KL-16645"/>
    <s v="Ken Lonsdale"/>
    <x v="0"/>
    <s v="United States"/>
    <s v="Chicago"/>
    <x v="10"/>
    <n v="60610"/>
    <x v="2"/>
    <s v="FUR-TA-10002607"/>
    <x v="0"/>
    <x v="3"/>
    <s v="KI Conference Tables"/>
    <x v="237"/>
    <n v="5"/>
    <n v="0.5"/>
    <n v="-120.51299999999998"/>
  </r>
  <r>
    <n v="243"/>
    <x v="112"/>
    <x v="0"/>
    <x v="30"/>
    <d v="2013-06-10T00:00:00"/>
    <s v="Second Class"/>
    <s v="KL-16645"/>
    <s v="Ken Lonsdale"/>
    <x v="0"/>
    <s v="United States"/>
    <s v="Chicago"/>
    <x v="10"/>
    <n v="60610"/>
    <x v="2"/>
    <s v="FUR-FU-10002505"/>
    <x v="0"/>
    <x v="5"/>
    <s v="Eldon 100 Class Desk Accessories"/>
    <x v="238"/>
    <n v="3"/>
    <n v="0.6"/>
    <n v="-2.8307999999999995"/>
  </r>
  <r>
    <n v="244"/>
    <x v="112"/>
    <x v="0"/>
    <x v="30"/>
    <d v="2013-06-10T00:00:00"/>
    <s v="Second Class"/>
    <s v="KL-16645"/>
    <s v="Ken Lonsdale"/>
    <x v="0"/>
    <s v="United States"/>
    <s v="Chicago"/>
    <x v="10"/>
    <n v="60610"/>
    <x v="2"/>
    <s v="OFF-AR-10004685"/>
    <x v="1"/>
    <x v="6"/>
    <s v="Binney &amp; Smith Crayola Metallic Colored Pencils, 8-Color Set"/>
    <x v="191"/>
    <n v="2"/>
    <n v="0.2"/>
    <n v="1.2037999999999995"/>
  </r>
  <r>
    <n v="245"/>
    <x v="113"/>
    <x v="2"/>
    <x v="106"/>
    <d v="2011-06-06T00:00:00"/>
    <s v="Second Class"/>
    <s v="DW-13480"/>
    <s v="Dianna Wilson"/>
    <x v="2"/>
    <s v="United States"/>
    <s v="Lakeville"/>
    <x v="11"/>
    <n v="55044"/>
    <x v="2"/>
    <s v="FUR-CH-10004063"/>
    <x v="0"/>
    <x v="1"/>
    <s v="Global Deluxe High-Back Manager's Chair"/>
    <x v="239"/>
    <n v="7"/>
    <n v="0"/>
    <n v="580.53939999999989"/>
  </r>
  <r>
    <n v="246"/>
    <x v="113"/>
    <x v="2"/>
    <x v="106"/>
    <d v="2011-06-06T00:00:00"/>
    <s v="Second Class"/>
    <s v="DW-13480"/>
    <s v="Dianna Wilson"/>
    <x v="2"/>
    <s v="United States"/>
    <s v="Lakeville"/>
    <x v="11"/>
    <n v="55044"/>
    <x v="2"/>
    <s v="OFF-ST-10002276"/>
    <x v="1"/>
    <x v="4"/>
    <s v="Safco Steel Mobile File Cart"/>
    <x v="240"/>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x v="113"/>
    <x v="2"/>
    <x v="106"/>
    <d v="2011-06-06T00:00:00"/>
    <s v="Second Class"/>
    <s v="DW-13480"/>
    <s v="Dianna Wilson"/>
    <x v="2"/>
    <s v="United States"/>
    <s v="Lakeville"/>
    <x v="11"/>
    <n v="55044"/>
    <x v="2"/>
    <s v="OFF-AP-10002945"/>
    <x v="1"/>
    <x v="9"/>
    <s v="Honeywell Enviracaire Portable HEPA Air Cleaner for 17' x 22' Room"/>
    <x v="242"/>
    <n v="5"/>
    <n v="0"/>
    <n v="496.07249999999993"/>
  </r>
  <r>
    <n v="249"/>
    <x v="113"/>
    <x v="2"/>
    <x v="106"/>
    <d v="2011-06-06T00:00:00"/>
    <s v="Second Class"/>
    <s v="DW-13480"/>
    <s v="Dianna Wilson"/>
    <x v="2"/>
    <s v="United States"/>
    <s v="Lakeville"/>
    <x v="11"/>
    <n v="55044"/>
    <x v="2"/>
    <s v="OFF-PA-10000061"/>
    <x v="1"/>
    <x v="10"/>
    <s v="Xerox 205"/>
    <x v="243"/>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x v="115"/>
    <x v="0"/>
    <x v="108"/>
    <d v="2013-09-18T00:00:00"/>
    <s v="Standard Class"/>
    <s v="KC-16540"/>
    <s v="Kelly Collister"/>
    <x v="0"/>
    <s v="United States"/>
    <s v="San Diego"/>
    <x v="1"/>
    <n v="92037"/>
    <x v="1"/>
    <s v="OFF-PA-10004569"/>
    <x v="1"/>
    <x v="10"/>
    <s v="Wirebound Message Books, Two 4 1/4&quot; x 5&quot; Forms per Page"/>
    <x v="245"/>
    <n v="1"/>
    <n v="0"/>
    <n v="3.5766999999999998"/>
  </r>
  <r>
    <n v="252"/>
    <x v="115"/>
    <x v="0"/>
    <x v="108"/>
    <d v="2013-09-18T00:00:00"/>
    <s v="Standard Class"/>
    <s v="KC-16540"/>
    <s v="Kelly Collister"/>
    <x v="0"/>
    <s v="United States"/>
    <s v="San Diego"/>
    <x v="1"/>
    <n v="92037"/>
    <x v="1"/>
    <s v="TEC-AC-10003832"/>
    <x v="2"/>
    <x v="11"/>
    <s v="Logitech P710e Mobile Speakerphone"/>
    <x v="246"/>
    <n v="13"/>
    <n v="0"/>
    <n v="636.0002999999997"/>
  </r>
  <r>
    <n v="253"/>
    <x v="116"/>
    <x v="0"/>
    <x v="107"/>
    <d v="2013-12-14T00:00:00"/>
    <s v="First Class"/>
    <s v="DL-13315"/>
    <s v="Delfina Latchford"/>
    <x v="0"/>
    <s v="United States"/>
    <s v="New York City"/>
    <x v="15"/>
    <n v="10024"/>
    <x v="3"/>
    <s v="OFF-ST-10001228"/>
    <x v="1"/>
    <x v="4"/>
    <s v="Fellowes Personal Hanging Folder Files, Navy"/>
    <x v="247"/>
    <n v="6"/>
    <n v="0"/>
    <n v="22.562400000000004"/>
  </r>
  <r>
    <n v="254"/>
    <x v="116"/>
    <x v="0"/>
    <x v="107"/>
    <d v="2013-12-14T00:00:00"/>
    <s v="First Class"/>
    <s v="DL-13315"/>
    <s v="Delfina Latchford"/>
    <x v="0"/>
    <s v="United States"/>
    <s v="New York City"/>
    <x v="15"/>
    <n v="10024"/>
    <x v="3"/>
    <s v="OFF-EN-10003296"/>
    <x v="1"/>
    <x v="12"/>
    <s v="Tyvek Side-Opening Peel &amp; Seel Expanding Envelopes"/>
    <x v="248"/>
    <n v="4"/>
    <n v="0"/>
    <n v="162.864"/>
  </r>
  <r>
    <n v="255"/>
    <x v="117"/>
    <x v="1"/>
    <x v="109"/>
    <d v="2012-12-04T00:00:00"/>
    <s v="Standard Class"/>
    <s v="DR-12880"/>
    <s v="Dan Reichenbach"/>
    <x v="1"/>
    <s v="United States"/>
    <s v="Chicago"/>
    <x v="10"/>
    <n v="60623"/>
    <x v="2"/>
    <s v="FUR-FU-10002505"/>
    <x v="0"/>
    <x v="5"/>
    <s v="Eldon 100 Class Desk Accessories"/>
    <x v="249"/>
    <n v="9"/>
    <n v="0.6"/>
    <n v="-8.4923999999999982"/>
  </r>
  <r>
    <n v="256"/>
    <x v="117"/>
    <x v="1"/>
    <x v="109"/>
    <d v="2012-12-04T00:00:00"/>
    <s v="Standard Class"/>
    <s v="DR-12880"/>
    <s v="Dan Reichenbach"/>
    <x v="1"/>
    <s v="United States"/>
    <s v="Chicago"/>
    <x v="10"/>
    <n v="60623"/>
    <x v="2"/>
    <s v="OFF-ST-10004804"/>
    <x v="1"/>
    <x v="4"/>
    <s v="Belkin 19&quot; Vented Equipment Shelf, Black"/>
    <x v="250"/>
    <n v="2"/>
    <n v="0.2"/>
    <n v="-19.562399999999997"/>
  </r>
  <r>
    <n v="257"/>
    <x v="117"/>
    <x v="1"/>
    <x v="109"/>
    <d v="2012-12-04T00:00:00"/>
    <s v="Standard Class"/>
    <s v="DR-12880"/>
    <s v="Dan Reichenbach"/>
    <x v="1"/>
    <s v="United States"/>
    <s v="Chicago"/>
    <x v="10"/>
    <n v="60623"/>
    <x v="2"/>
    <s v="OFF-ST-10001590"/>
    <x v="1"/>
    <x v="4"/>
    <s v="Tenex Personal Project File with Scoop Front Design, Black"/>
    <x v="251"/>
    <n v="5"/>
    <n v="0.2"/>
    <n v="4.0439999999999969"/>
  </r>
  <r>
    <n v="258"/>
    <x v="117"/>
    <x v="1"/>
    <x v="109"/>
    <d v="2012-12-04T00:00:00"/>
    <s v="Standard Class"/>
    <s v="DR-12880"/>
    <s v="Dan Reichenbach"/>
    <x v="1"/>
    <s v="United States"/>
    <s v="Chicago"/>
    <x v="10"/>
    <n v="60623"/>
    <x v="2"/>
    <s v="TEC-PH-10001580"/>
    <x v="2"/>
    <x v="7"/>
    <s v="Logitech Mobile Speakerphone P710e - speaker phone"/>
    <x v="252"/>
    <n v="6"/>
    <n v="0.2"/>
    <n v="56.691599999999966"/>
  </r>
  <r>
    <n v="259"/>
    <x v="118"/>
    <x v="3"/>
    <x v="96"/>
    <d v="2014-12-04T00:00:00"/>
    <s v="Second Class"/>
    <s v="CC-12670"/>
    <s v="Craig Carreira"/>
    <x v="0"/>
    <s v="United States"/>
    <s v="New York City"/>
    <x v="15"/>
    <n v="10009"/>
    <x v="3"/>
    <s v="TEC-AC-10000290"/>
    <x v="2"/>
    <x v="11"/>
    <s v="Sabrent 4-Port USB 2.0 Hub"/>
    <x v="253"/>
    <n v="3"/>
    <n v="0"/>
    <n v="6.9258000000000006"/>
  </r>
  <r>
    <n v="260"/>
    <x v="118"/>
    <x v="3"/>
    <x v="96"/>
    <d v="2014-12-04T00:00:00"/>
    <s v="Second Class"/>
    <s v="CC-12670"/>
    <s v="Craig Carreira"/>
    <x v="0"/>
    <s v="United States"/>
    <s v="New York City"/>
    <x v="15"/>
    <n v="10009"/>
    <x v="3"/>
    <s v="OFF-ST-10002790"/>
    <x v="1"/>
    <x v="4"/>
    <s v="Safco Industrial Shelving"/>
    <x v="254"/>
    <n v="3"/>
    <n v="0"/>
    <n v="6.6465000000000174"/>
  </r>
  <r>
    <n v="261"/>
    <x v="118"/>
    <x v="3"/>
    <x v="96"/>
    <d v="2014-12-04T00:00:00"/>
    <s v="Second Class"/>
    <s v="CC-12670"/>
    <s v="Craig Carreira"/>
    <x v="0"/>
    <s v="United States"/>
    <s v="New York City"/>
    <x v="15"/>
    <n v="10009"/>
    <x v="3"/>
    <s v="OFF-BI-10003460"/>
    <x v="1"/>
    <x v="8"/>
    <s v="Acco 3-Hole Punch"/>
    <x v="255"/>
    <n v="5"/>
    <n v="0.2"/>
    <n v="6.1319999999999988"/>
  </r>
  <r>
    <n v="262"/>
    <x v="119"/>
    <x v="3"/>
    <x v="110"/>
    <d v="2014-06-13T00:00:00"/>
    <s v="Standard Class"/>
    <s v="Dl-13600"/>
    <s v="Dorris liebe"/>
    <x v="1"/>
    <s v="United States"/>
    <s v="Pasadena"/>
    <x v="5"/>
    <n v="77506"/>
    <x v="2"/>
    <s v="OFF-AP-10002203"/>
    <x v="1"/>
    <x v="9"/>
    <s v="Eureka Disposable Bags for Sanitaire Vibra Groomer I Upright Vac"/>
    <x v="256"/>
    <n v="2"/>
    <n v="0.8"/>
    <n v="-4.4660000000000002"/>
  </r>
  <r>
    <n v="263"/>
    <x v="120"/>
    <x v="2"/>
    <x v="111"/>
    <d v="2011-09-21T00:00:00"/>
    <s v="Second Class"/>
    <s v="SB-20290"/>
    <s v="Sean Braxton"/>
    <x v="1"/>
    <s v="United States"/>
    <s v="Houston"/>
    <x v="5"/>
    <n v="77036"/>
    <x v="2"/>
    <s v="TEC-MA-10000822"/>
    <x v="2"/>
    <x v="15"/>
    <s v="Lexmark MX611dhe Monochrome Laser Printer"/>
    <x v="257"/>
    <n v="3"/>
    <n v="0.4"/>
    <n v="-509.99700000000075"/>
  </r>
  <r>
    <n v="264"/>
    <x v="120"/>
    <x v="2"/>
    <x v="111"/>
    <d v="2011-09-21T00:00:00"/>
    <s v="Second Class"/>
    <s v="SB-20290"/>
    <s v="Sean Braxton"/>
    <x v="1"/>
    <s v="United States"/>
    <s v="Houston"/>
    <x v="5"/>
    <n v="77036"/>
    <x v="2"/>
    <s v="TEC-MA-10003353"/>
    <x v="2"/>
    <x v="15"/>
    <s v="Xerox WorkCentre 6505DN Laser Multifunction Printer"/>
    <x v="258"/>
    <n v="7"/>
    <n v="0.4"/>
    <n v="-251.99579999999992"/>
  </r>
  <r>
    <n v="265"/>
    <x v="121"/>
    <x v="0"/>
    <x v="112"/>
    <d v="2013-06-14T00:00:00"/>
    <s v="Standard Class"/>
    <s v="RC-19825"/>
    <s v="Roy Collins"/>
    <x v="0"/>
    <s v="United States"/>
    <s v="Chicago"/>
    <x v="10"/>
    <n v="60610"/>
    <x v="2"/>
    <s v="TEC-PH-10001433"/>
    <x v="2"/>
    <x v="7"/>
    <s v="Cisco Small Business SPA 502G VoIP phone"/>
    <x v="259"/>
    <n v="4"/>
    <n v="0.2"/>
    <n v="28.7196"/>
  </r>
  <r>
    <n v="266"/>
    <x v="122"/>
    <x v="1"/>
    <x v="113"/>
    <d v="2012-11-15T00:00:00"/>
    <s v="Standard Class"/>
    <s v="AH-10210"/>
    <s v="Alan Hwang"/>
    <x v="0"/>
    <s v="United States"/>
    <s v="Brentwood"/>
    <x v="1"/>
    <n v="94513"/>
    <x v="1"/>
    <s v="TEC-AC-10004469"/>
    <x v="2"/>
    <x v="11"/>
    <s v="Microsoft Sculpt Comfort Mouse"/>
    <x v="260"/>
    <n v="2"/>
    <n v="0"/>
    <n v="35.156000000000006"/>
  </r>
  <r>
    <n v="267"/>
    <x v="123"/>
    <x v="3"/>
    <x v="114"/>
    <d v="2014-06-21T00:00:00"/>
    <s v="Standard Class"/>
    <s v="CB-12535"/>
    <s v="Claudia Bergmann"/>
    <x v="1"/>
    <s v="United States"/>
    <s v="Chapel Hill"/>
    <x v="3"/>
    <n v="27514"/>
    <x v="0"/>
    <s v="OFF-AR-10003602"/>
    <x v="1"/>
    <x v="6"/>
    <s v="Quartet Omega Colored Chalk, 12/Pack"/>
    <x v="261"/>
    <n v="3"/>
    <n v="0.2"/>
    <n v="4.7303999999999995"/>
  </r>
  <r>
    <n v="268"/>
    <x v="124"/>
    <x v="0"/>
    <x v="115"/>
    <d v="2013-01-28T00:00:00"/>
    <s v="Standard Class"/>
    <s v="PG-18895"/>
    <s v="Paul Gonzalez"/>
    <x v="0"/>
    <s v="United States"/>
    <s v="Morristown"/>
    <x v="30"/>
    <n v="7960"/>
    <x v="3"/>
    <s v="OFF-FA-10003472"/>
    <x v="1"/>
    <x v="13"/>
    <s v="Bagged Rubber Bands"/>
    <x v="262"/>
    <n v="6"/>
    <n v="0"/>
    <n v="0.3024"/>
  </r>
  <r>
    <n v="269"/>
    <x v="125"/>
    <x v="3"/>
    <x v="34"/>
    <d v="2014-12-14T00:00:00"/>
    <s v="Standard Class"/>
    <s v="CA-12310"/>
    <s v="Christine Abelman"/>
    <x v="1"/>
    <s v="United States"/>
    <s v="Cincinnati"/>
    <x v="24"/>
    <n v="45231"/>
    <x v="3"/>
    <s v="OFF-ST-10004180"/>
    <x v="1"/>
    <x v="4"/>
    <s v="Safco Commercial Shelving"/>
    <x v="263"/>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x v="126"/>
    <x v="3"/>
    <x v="116"/>
    <d v="2015-01-03T00:00:00"/>
    <s v="Second Class"/>
    <s v="KH-16690"/>
    <s v="Kristen Hastings"/>
    <x v="1"/>
    <s v="United States"/>
    <s v="San Francisco"/>
    <x v="1"/>
    <n v="94110"/>
    <x v="1"/>
    <s v="OFF-ST-10003208"/>
    <x v="1"/>
    <x v="4"/>
    <s v="Adjustable Depth Letter/Legal Cart"/>
    <x v="265"/>
    <n v="4"/>
    <n v="0"/>
    <n v="210.4935999999999"/>
  </r>
  <r>
    <n v="272"/>
    <x v="127"/>
    <x v="1"/>
    <x v="117"/>
    <d v="2012-07-31T00:00:00"/>
    <s v="First Class"/>
    <s v="HA-14920"/>
    <s v="Helen Andreada"/>
    <x v="0"/>
    <s v="United States"/>
    <s v="San Francisco"/>
    <x v="1"/>
    <n v="94109"/>
    <x v="1"/>
    <s v="TEC-AC-10003628"/>
    <x v="2"/>
    <x v="11"/>
    <s v="Logitech 910-002974 M325 Wireless Mouse for Web Scrolling"/>
    <x v="266"/>
    <n v="7"/>
    <n v="0"/>
    <n v="92.369200000000021"/>
  </r>
  <r>
    <n v="273"/>
    <x v="127"/>
    <x v="1"/>
    <x v="117"/>
    <d v="2012-07-31T00:00:00"/>
    <s v="First Class"/>
    <s v="HA-14920"/>
    <s v="Helen Andreada"/>
    <x v="0"/>
    <s v="United States"/>
    <s v="San Francisco"/>
    <x v="1"/>
    <n v="94109"/>
    <x v="1"/>
    <s v="FUR-FU-10003274"/>
    <x v="0"/>
    <x v="5"/>
    <s v="Regeneration Desk Collection"/>
    <x v="267"/>
    <n v="3"/>
    <n v="0"/>
    <n v="2.3232000000000004"/>
  </r>
  <r>
    <n v="274"/>
    <x v="127"/>
    <x v="1"/>
    <x v="117"/>
    <d v="2012-07-31T00:00:00"/>
    <s v="First Class"/>
    <s v="HA-14920"/>
    <s v="Helen Andreada"/>
    <x v="0"/>
    <s v="United States"/>
    <s v="San Francisco"/>
    <x v="1"/>
    <n v="94109"/>
    <x v="1"/>
    <s v="OFF-BI-10002557"/>
    <x v="1"/>
    <x v="8"/>
    <s v="Presstex Flexible Ring Binders"/>
    <x v="268"/>
    <n v="3"/>
    <n v="0.2"/>
    <n v="4.0949999999999989"/>
  </r>
  <r>
    <n v="275"/>
    <x v="128"/>
    <x v="3"/>
    <x v="118"/>
    <d v="2014-09-18T00:00:00"/>
    <s v="First Class"/>
    <s v="BB-10990"/>
    <s v="Barry Blumstein"/>
    <x v="1"/>
    <s v="United States"/>
    <s v="Inglewood"/>
    <x v="1"/>
    <n v="90301"/>
    <x v="1"/>
    <s v="OFF-PA-10002615"/>
    <x v="1"/>
    <x v="10"/>
    <s v="Ampad Gold Fibre Wirebound Steno Books, 6&quot; x 9&quot;, Gregg Ruled"/>
    <x v="138"/>
    <n v="2"/>
    <n v="0"/>
    <n v="4.0571999999999999"/>
  </r>
  <r>
    <n v="276"/>
    <x v="128"/>
    <x v="3"/>
    <x v="118"/>
    <d v="2014-09-18T00:00:00"/>
    <s v="First Class"/>
    <s v="BB-10990"/>
    <s v="Barry Blumstein"/>
    <x v="1"/>
    <s v="United States"/>
    <s v="Inglewood"/>
    <x v="1"/>
    <n v="90301"/>
    <x v="1"/>
    <s v="OFF-AR-10001427"/>
    <x v="1"/>
    <x v="6"/>
    <s v="Newell 330"/>
    <x v="156"/>
    <n v="1"/>
    <n v="0"/>
    <n v="1.5548000000000002"/>
  </r>
  <r>
    <n v="277"/>
    <x v="129"/>
    <x v="3"/>
    <x v="119"/>
    <d v="2014-10-18T00:00:00"/>
    <s v="Standard Class"/>
    <s v="AG-10495"/>
    <s v="Andrew Gjertsen"/>
    <x v="1"/>
    <s v="United States"/>
    <s v="Philadelphia"/>
    <x v="9"/>
    <n v="19140"/>
    <x v="3"/>
    <s v="OFF-PA-10000673"/>
    <x v="1"/>
    <x v="10"/>
    <s v="Post-it “Important Message” Note Pad, Neon Colors, 50 Sheets/Pad"/>
    <x v="25"/>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x v="129"/>
    <x v="3"/>
    <x v="119"/>
    <d v="2014-10-18T00:00:00"/>
    <s v="Standard Class"/>
    <s v="AG-10495"/>
    <s v="Andrew Gjertsen"/>
    <x v="1"/>
    <s v="United States"/>
    <s v="Philadelphia"/>
    <x v="9"/>
    <n v="19140"/>
    <x v="3"/>
    <s v="OFF-ST-10000876"/>
    <x v="1"/>
    <x v="4"/>
    <s v="Eldon Simplefile Box Office"/>
    <x v="270"/>
    <n v="6"/>
    <n v="0.2"/>
    <n v="5.9711999999999996"/>
  </r>
  <r>
    <n v="280"/>
    <x v="129"/>
    <x v="3"/>
    <x v="119"/>
    <d v="2014-10-18T00:00:00"/>
    <s v="Standard Class"/>
    <s v="AG-10495"/>
    <s v="Andrew Gjertsen"/>
    <x v="1"/>
    <s v="United States"/>
    <s v="Philadelphia"/>
    <x v="9"/>
    <n v="19140"/>
    <x v="3"/>
    <s v="OFF-LA-10002043"/>
    <x v="1"/>
    <x v="2"/>
    <s v="Avery 489"/>
    <x v="271"/>
    <n v="3"/>
    <n v="0.2"/>
    <n v="8.6940000000000008"/>
  </r>
  <r>
    <n v="281"/>
    <x v="130"/>
    <x v="1"/>
    <x v="120"/>
    <d v="2012-09-28T00:00:00"/>
    <s v="Second Class"/>
    <s v="SC-20725"/>
    <s v="Steven Cartwright"/>
    <x v="0"/>
    <s v="United States"/>
    <s v="Houston"/>
    <x v="5"/>
    <n v="77070"/>
    <x v="2"/>
    <s v="OFF-BI-10004967"/>
    <x v="1"/>
    <x v="8"/>
    <s v="Round Ring Binders"/>
    <x v="272"/>
    <n v="5"/>
    <n v="0.8"/>
    <n v="-3.4320000000000004"/>
  </r>
  <r>
    <n v="282"/>
    <x v="130"/>
    <x v="1"/>
    <x v="120"/>
    <d v="2012-09-28T00:00:00"/>
    <s v="Second Class"/>
    <s v="SC-20725"/>
    <s v="Steven Cartwright"/>
    <x v="0"/>
    <s v="United States"/>
    <s v="Houston"/>
    <x v="5"/>
    <n v="77070"/>
    <x v="2"/>
    <s v="TEC-PH-10001760"/>
    <x v="2"/>
    <x v="7"/>
    <s v="Bose SoundLink Bluetooth Speaker"/>
    <x v="273"/>
    <n v="7"/>
    <n v="0.2"/>
    <n v="376.11"/>
  </r>
  <r>
    <n v="283"/>
    <x v="131"/>
    <x v="1"/>
    <x v="121"/>
    <d v="2012-11-06T00:00:00"/>
    <s v="Standard Class"/>
    <s v="JO-15280"/>
    <s v="Jas O'Carroll"/>
    <x v="0"/>
    <s v="United States"/>
    <s v="Los Angeles"/>
    <x v="1"/>
    <n v="90004"/>
    <x v="1"/>
    <s v="FUR-TA-10002903"/>
    <x v="0"/>
    <x v="3"/>
    <s v="Bevis Round Bullnose 29&quot; High Table Top"/>
    <x v="274"/>
    <n v="5"/>
    <n v="0.2"/>
    <n v="51.942000000000007"/>
  </r>
  <r>
    <n v="284"/>
    <x v="132"/>
    <x v="1"/>
    <x v="120"/>
    <d v="2012-10-02T00:00:00"/>
    <s v="Standard Class"/>
    <s v="TB-21520"/>
    <s v="Tracy Blumstein"/>
    <x v="0"/>
    <s v="United States"/>
    <s v="Portland"/>
    <x v="21"/>
    <n v="97206"/>
    <x v="1"/>
    <s v="OFF-PA-10000474"/>
    <x v="1"/>
    <x v="10"/>
    <s v="Staples"/>
    <x v="275"/>
    <n v="5"/>
    <n v="0.2"/>
    <n v="47.843999999999994"/>
  </r>
  <r>
    <n v="285"/>
    <x v="132"/>
    <x v="1"/>
    <x v="120"/>
    <d v="2012-10-02T00:00:00"/>
    <s v="Standard Class"/>
    <s v="TB-21520"/>
    <s v="Tracy Blumstein"/>
    <x v="0"/>
    <s v="United States"/>
    <s v="Portland"/>
    <x v="21"/>
    <n v="97206"/>
    <x v="1"/>
    <s v="TEC-AC-10001956"/>
    <x v="2"/>
    <x v="11"/>
    <s v="Microsoft Arc Touch Mouse"/>
    <x v="276"/>
    <n v="5"/>
    <n v="0.2"/>
    <n v="47.959999999999987"/>
  </r>
  <r>
    <n v="286"/>
    <x v="132"/>
    <x v="1"/>
    <x v="120"/>
    <d v="2012-10-02T00:00:00"/>
    <s v="Standard Class"/>
    <s v="TB-21520"/>
    <s v="Tracy Blumstein"/>
    <x v="0"/>
    <s v="United States"/>
    <s v="Portland"/>
    <x v="21"/>
    <n v="97206"/>
    <x v="1"/>
    <s v="OFF-PA-10004100"/>
    <x v="1"/>
    <x v="10"/>
    <s v="Xerox 216"/>
    <x v="277"/>
    <n v="6"/>
    <n v="0.2"/>
    <n v="10.8864"/>
  </r>
  <r>
    <n v="287"/>
    <x v="133"/>
    <x v="0"/>
    <x v="122"/>
    <d v="2013-12-21T00:00:00"/>
    <s v="Second Class"/>
    <s v="AH-10195"/>
    <s v="Alan Haines"/>
    <x v="1"/>
    <s v="United States"/>
    <s v="Tamarac"/>
    <x v="2"/>
    <n v="33319"/>
    <x v="0"/>
    <s v="OFF-BI-10000778"/>
    <x v="1"/>
    <x v="8"/>
    <s v="GBC VeloBinder Electric Binding Machine"/>
    <x v="278"/>
    <n v="7"/>
    <n v="0.7"/>
    <n v="-169.3719999999999"/>
  </r>
  <r>
    <n v="288"/>
    <x v="133"/>
    <x v="0"/>
    <x v="122"/>
    <d v="2013-12-21T00:00:00"/>
    <s v="Second Class"/>
    <s v="AH-10195"/>
    <s v="Alan Haines"/>
    <x v="1"/>
    <s v="United States"/>
    <s v="Tamarac"/>
    <x v="2"/>
    <n v="33319"/>
    <x v="0"/>
    <s v="OFF-AP-10002684"/>
    <x v="1"/>
    <x v="9"/>
    <s v="Acco 7-Outlet Masterpiece Power Center, Wihtout Fax/Phone Line Protection"/>
    <x v="279"/>
    <n v="2"/>
    <n v="0.2"/>
    <n v="24.315999999999974"/>
  </r>
  <r>
    <n v="289"/>
    <x v="133"/>
    <x v="0"/>
    <x v="122"/>
    <d v="2013-12-21T00:00:00"/>
    <s v="Second Class"/>
    <s v="AH-10195"/>
    <s v="Alan Haines"/>
    <x v="1"/>
    <s v="United States"/>
    <s v="Tamarac"/>
    <x v="2"/>
    <n v="33319"/>
    <x v="0"/>
    <s v="OFF-SU-10000646"/>
    <x v="1"/>
    <x v="14"/>
    <s v="Premier Automatic Letter Opener"/>
    <x v="280"/>
    <n v="5"/>
    <n v="0.2"/>
    <n v="-204.31449999999995"/>
  </r>
  <r>
    <n v="290"/>
    <x v="134"/>
    <x v="0"/>
    <x v="73"/>
    <d v="2013-11-25T00:00:00"/>
    <s v="Second Class"/>
    <s v="NZ-18565"/>
    <s v="Nick Zandusky"/>
    <x v="2"/>
    <s v="United States"/>
    <s v="Columbus"/>
    <x v="24"/>
    <n v="43229"/>
    <x v="3"/>
    <s v="OFF-FA-10002983"/>
    <x v="1"/>
    <x v="13"/>
    <s v="Advantus SlideClip Paper Clips"/>
    <x v="281"/>
    <n v="7"/>
    <n v="0.2"/>
    <n v="6.6835999999999993"/>
  </r>
  <r>
    <n v="291"/>
    <x v="134"/>
    <x v="0"/>
    <x v="73"/>
    <d v="2013-11-25T00:00:00"/>
    <s v="Second Class"/>
    <s v="NZ-18565"/>
    <s v="Nick Zandusky"/>
    <x v="2"/>
    <s v="United States"/>
    <s v="Columbus"/>
    <x v="24"/>
    <n v="43229"/>
    <x v="3"/>
    <s v="OFF-LA-10004689"/>
    <x v="1"/>
    <x v="2"/>
    <s v="Avery 512"/>
    <x v="282"/>
    <n v="8"/>
    <n v="0.2"/>
    <n v="6.2423999999999999"/>
  </r>
  <r>
    <n v="292"/>
    <x v="134"/>
    <x v="0"/>
    <x v="73"/>
    <d v="2013-11-25T00:00:00"/>
    <s v="Second Class"/>
    <s v="NZ-18565"/>
    <s v="Nick Zandusky"/>
    <x v="2"/>
    <s v="United States"/>
    <s v="Columbus"/>
    <x v="24"/>
    <n v="43229"/>
    <x v="3"/>
    <s v="TEC-AC-10002001"/>
    <x v="2"/>
    <x v="11"/>
    <s v="Logitech Wireless Gaming Headset G930"/>
    <x v="283"/>
    <n v="2"/>
    <n v="0.2"/>
    <n v="54.396600000000007"/>
  </r>
  <r>
    <n v="293"/>
    <x v="134"/>
    <x v="0"/>
    <x v="73"/>
    <d v="2013-11-25T00:00:00"/>
    <s v="Second Class"/>
    <s v="NZ-18565"/>
    <s v="Nick Zandusky"/>
    <x v="2"/>
    <s v="United States"/>
    <s v="Columbus"/>
    <x v="24"/>
    <n v="43229"/>
    <x v="3"/>
    <s v="FUR-BO-10004709"/>
    <x v="0"/>
    <x v="0"/>
    <s v="Bush Westfield Collection Bookcases, Medium Cherry Finish"/>
    <x v="284"/>
    <n v="3"/>
    <n v="0.5"/>
    <n v="-48.703199999999995"/>
  </r>
  <r>
    <n v="294"/>
    <x v="135"/>
    <x v="2"/>
    <x v="58"/>
    <d v="2011-12-28T00:00:00"/>
    <s v="First Class"/>
    <s v="KL-16555"/>
    <s v="Kelly Lampkin"/>
    <x v="1"/>
    <s v="United States"/>
    <s v="Colorado Springs"/>
    <x v="22"/>
    <n v="80906"/>
    <x v="1"/>
    <s v="FUR-FU-10004091"/>
    <x v="0"/>
    <x v="5"/>
    <s v="Howard Miller 13&quot; Diameter Goldtone Round Wall Clock"/>
    <x v="285"/>
    <n v="8"/>
    <n v="0.2"/>
    <n v="78.859200000000001"/>
  </r>
  <r>
    <n v="295"/>
    <x v="135"/>
    <x v="2"/>
    <x v="58"/>
    <d v="2011-12-28T00:00:00"/>
    <s v="First Class"/>
    <s v="KL-16555"/>
    <s v="Kelly Lampkin"/>
    <x v="1"/>
    <s v="United States"/>
    <s v="Colorado Springs"/>
    <x v="22"/>
    <n v="80906"/>
    <x v="1"/>
    <s v="FUR-CH-10001891"/>
    <x v="0"/>
    <x v="1"/>
    <s v="Global Deluxe Office Fabric Chairs"/>
    <x v="286"/>
    <n v="3"/>
    <n v="0.2"/>
    <n v="20.155800000000013"/>
  </r>
  <r>
    <n v="296"/>
    <x v="135"/>
    <x v="2"/>
    <x v="58"/>
    <d v="2011-12-28T00:00:00"/>
    <s v="First Class"/>
    <s v="KL-16555"/>
    <s v="Kelly Lampkin"/>
    <x v="1"/>
    <s v="United States"/>
    <s v="Colorado Springs"/>
    <x v="22"/>
    <n v="80906"/>
    <x v="1"/>
    <s v="FUR-FU-10002918"/>
    <x v="0"/>
    <x v="5"/>
    <s v="Eldon ClusterMat Chair Mat with Cordless Antistatic Protection"/>
    <x v="287"/>
    <n v="3"/>
    <n v="0.2"/>
    <n v="-24.564599999999999"/>
  </r>
  <r>
    <n v="297"/>
    <x v="135"/>
    <x v="2"/>
    <x v="58"/>
    <d v="2011-12-28T00:00:00"/>
    <s v="First Class"/>
    <s v="KL-16555"/>
    <s v="Kelly Lampkin"/>
    <x v="1"/>
    <s v="United States"/>
    <s v="Colorado Springs"/>
    <x v="22"/>
    <n v="80906"/>
    <x v="1"/>
    <s v="OFF-BI-10004593"/>
    <x v="1"/>
    <x v="8"/>
    <s v="Ibico Laser Imprintable Binding System Covers"/>
    <x v="288"/>
    <n v="5"/>
    <n v="0.7"/>
    <n v="-62.88000000000001"/>
  </r>
  <r>
    <n v="298"/>
    <x v="135"/>
    <x v="2"/>
    <x v="58"/>
    <d v="2011-12-28T00:00:00"/>
    <s v="First Class"/>
    <s v="KL-16555"/>
    <s v="Kelly Lampkin"/>
    <x v="1"/>
    <s v="United States"/>
    <s v="Colorado Springs"/>
    <x v="22"/>
    <n v="80906"/>
    <x v="1"/>
    <s v="OFF-FA-10004854"/>
    <x v="1"/>
    <x v="13"/>
    <s v="Vinyl Coated Wire Paper Clips in Organizer Box, 800/Box"/>
    <x v="289"/>
    <n v="3"/>
    <n v="0.2"/>
    <n v="9.2987999999999964"/>
  </r>
  <r>
    <n v="299"/>
    <x v="136"/>
    <x v="0"/>
    <x v="99"/>
    <d v="2013-11-04T00:00:00"/>
    <s v="Standard Class"/>
    <s v="JD-15895"/>
    <s v="Jonathan Doherty"/>
    <x v="1"/>
    <s v="United States"/>
    <s v="Belleville"/>
    <x v="30"/>
    <n v="7109"/>
    <x v="3"/>
    <s v="OFF-PA-10002105"/>
    <x v="1"/>
    <x v="10"/>
    <s v="Xerox 223"/>
    <x v="56"/>
    <n v="5"/>
    <n v="0"/>
    <n v="15.552000000000001"/>
  </r>
  <r>
    <n v="300"/>
    <x v="136"/>
    <x v="0"/>
    <x v="99"/>
    <d v="2013-11-04T00:00:00"/>
    <s v="Standard Class"/>
    <s v="JD-15895"/>
    <s v="Jonathan Doherty"/>
    <x v="1"/>
    <s v="United States"/>
    <s v="Belleville"/>
    <x v="30"/>
    <n v="7109"/>
    <x v="3"/>
    <s v="OFF-ST-10002756"/>
    <x v="1"/>
    <x v="4"/>
    <s v="Tennsco Stur-D-Stor Boltless Shelving, 5 Shelves, 24&quot; Deep, Sand"/>
    <x v="290"/>
    <n v="8"/>
    <n v="0"/>
    <n v="10.824800000000096"/>
  </r>
  <r>
    <n v="301"/>
    <x v="136"/>
    <x v="0"/>
    <x v="99"/>
    <d v="2013-11-04T00:00:00"/>
    <s v="Standard Class"/>
    <s v="JD-15895"/>
    <s v="Jonathan Doherty"/>
    <x v="1"/>
    <s v="United States"/>
    <s v="Belleville"/>
    <x v="30"/>
    <n v="7109"/>
    <x v="3"/>
    <s v="OFF-PA-10004243"/>
    <x v="1"/>
    <x v="10"/>
    <s v="Xerox 1939"/>
    <x v="291"/>
    <n v="3"/>
    <n v="0"/>
    <n v="27.316799999999997"/>
  </r>
  <r>
    <n v="302"/>
    <x v="136"/>
    <x v="0"/>
    <x v="99"/>
    <d v="2013-11-04T00:00:00"/>
    <s v="Standard Class"/>
    <s v="JD-15895"/>
    <s v="Jonathan Doherty"/>
    <x v="1"/>
    <s v="United States"/>
    <s v="Belleville"/>
    <x v="30"/>
    <n v="7109"/>
    <x v="3"/>
    <s v="FUR-FU-10001861"/>
    <x v="0"/>
    <x v="5"/>
    <s v="Floodlight Indoor Halogen Bulbs, 1 Bulb per Pack, 60 Watts"/>
    <x v="292"/>
    <n v="4"/>
    <n v="0"/>
    <n v="38.023999999999994"/>
  </r>
  <r>
    <n v="303"/>
    <x v="136"/>
    <x v="0"/>
    <x v="99"/>
    <d v="2013-11-04T00:00:00"/>
    <s v="Standard Class"/>
    <s v="JD-15895"/>
    <s v="Jonathan Doherty"/>
    <x v="1"/>
    <s v="United States"/>
    <s v="Belleville"/>
    <x v="30"/>
    <n v="7109"/>
    <x v="3"/>
    <s v="OFF-BI-10002706"/>
    <x v="1"/>
    <x v="8"/>
    <s v="Avery Premier Heavy-Duty Binder with Round Locking Rings"/>
    <x v="293"/>
    <n v="1"/>
    <n v="0"/>
    <n v="6.5687999999999995"/>
  </r>
  <r>
    <n v="304"/>
    <x v="137"/>
    <x v="3"/>
    <x v="123"/>
    <d v="2014-11-24T00:00:00"/>
    <s v="Standard Class"/>
    <s v="JH-15910"/>
    <s v="Jonathan Howell"/>
    <x v="0"/>
    <s v="United States"/>
    <s v="Chicago"/>
    <x v="10"/>
    <n v="60623"/>
    <x v="2"/>
    <s v="FUR-TA-10002533"/>
    <x v="0"/>
    <x v="3"/>
    <s v="BPI Conference Tables"/>
    <x v="294"/>
    <n v="3"/>
    <n v="0.5"/>
    <n v="-131.44500000000005"/>
  </r>
  <r>
    <n v="305"/>
    <x v="138"/>
    <x v="1"/>
    <x v="124"/>
    <d v="2012-05-09T00:00:00"/>
    <s v="Second Class"/>
    <s v="AS-10225"/>
    <s v="Alan Schoenberger"/>
    <x v="1"/>
    <s v="United States"/>
    <s v="New York City"/>
    <x v="15"/>
    <n v="10024"/>
    <x v="3"/>
    <s v="FUR-FU-10002671"/>
    <x v="0"/>
    <x v="5"/>
    <s v="Electrix 20W Halogen Replacement Bulb for Zoom-In Desk Lamp"/>
    <x v="295"/>
    <n v="2"/>
    <n v="0"/>
    <n v="12.863999999999999"/>
  </r>
  <r>
    <n v="306"/>
    <x v="139"/>
    <x v="2"/>
    <x v="125"/>
    <d v="2012-01-04T00:00:00"/>
    <s v="Standard Class"/>
    <s v="KB-16600"/>
    <s v="Ken Brennan"/>
    <x v="1"/>
    <s v="United States"/>
    <s v="Taylor"/>
    <x v="12"/>
    <n v="48180"/>
    <x v="2"/>
    <s v="OFF-AR-10003651"/>
    <x v="1"/>
    <x v="6"/>
    <s v="Newell 350"/>
    <x v="296"/>
    <n v="3"/>
    <n v="0"/>
    <n v="2.8535999999999988"/>
  </r>
  <r>
    <n v="307"/>
    <x v="140"/>
    <x v="2"/>
    <x v="106"/>
    <d v="2011-06-06T00:00:00"/>
    <s v="Standard Class"/>
    <s v="CR-12625"/>
    <s v="Corey Roper"/>
    <x v="2"/>
    <s v="United States"/>
    <s v="Lakewood"/>
    <x v="30"/>
    <n v="8701"/>
    <x v="3"/>
    <s v="OFF-BI-10001072"/>
    <x v="1"/>
    <x v="8"/>
    <s v="GBC Clear Cover, 8-1/2 x 11, unpunched, 25 covers per pack"/>
    <x v="297"/>
    <n v="3"/>
    <n v="0"/>
    <n v="20.9208"/>
  </r>
  <r>
    <n v="308"/>
    <x v="140"/>
    <x v="2"/>
    <x v="106"/>
    <d v="2011-06-06T00:00:00"/>
    <s v="Standard Class"/>
    <s v="CR-12625"/>
    <s v="Corey Roper"/>
    <x v="2"/>
    <s v="United States"/>
    <s v="Lakewood"/>
    <x v="30"/>
    <n v="8701"/>
    <x v="3"/>
    <s v="OFF-AR-10002135"/>
    <x v="1"/>
    <x v="6"/>
    <s v="Boston Heavy-Duty Trimline Electric Pencil Sharpeners"/>
    <x v="298"/>
    <n v="6"/>
    <n v="0"/>
    <n v="83.867999999999967"/>
  </r>
  <r>
    <n v="309"/>
    <x v="141"/>
    <x v="3"/>
    <x v="4"/>
    <d v="2014-04-18T00:00:00"/>
    <s v="First Class"/>
    <s v="SH-20395"/>
    <s v="Shahid Hopkins"/>
    <x v="0"/>
    <s v="United States"/>
    <s v="Arlington"/>
    <x v="17"/>
    <n v="22204"/>
    <x v="0"/>
    <s v="OFF-AR-10002804"/>
    <x v="1"/>
    <x v="6"/>
    <s v="Faber Castell Col-Erase Pencils"/>
    <x v="299"/>
    <n v="1"/>
    <n v="0"/>
    <n v="2.0049000000000001"/>
  </r>
  <r>
    <n v="310"/>
    <x v="142"/>
    <x v="0"/>
    <x v="126"/>
    <d v="2013-09-15T00:00:00"/>
    <s v="Second Class"/>
    <s v="BP-11185"/>
    <s v="Ben Peterman"/>
    <x v="1"/>
    <s v="United States"/>
    <s v="Arvada"/>
    <x v="22"/>
    <n v="80004"/>
    <x v="1"/>
    <s v="FUR-FU-10001918"/>
    <x v="0"/>
    <x v="5"/>
    <s v="C-Line Cubicle Keepers Polyproplyene Holder With Velcro Backings"/>
    <x v="300"/>
    <n v="4"/>
    <n v="0.2"/>
    <n v="3.5948000000000011"/>
  </r>
  <r>
    <n v="311"/>
    <x v="142"/>
    <x v="0"/>
    <x v="126"/>
    <d v="2013-09-15T00:00:00"/>
    <s v="Second Class"/>
    <s v="BP-11185"/>
    <s v="Ben Peterman"/>
    <x v="1"/>
    <s v="United States"/>
    <s v="Arvada"/>
    <x v="22"/>
    <n v="80004"/>
    <x v="1"/>
    <s v="FUR-CH-10004086"/>
    <x v="0"/>
    <x v="1"/>
    <s v="Hon 4070 Series Pagoda Armless Upholstered Stacking Chairs"/>
    <x v="301"/>
    <n v="2"/>
    <n v="0.2"/>
    <n v="52.511399999999981"/>
  </r>
  <r>
    <n v="312"/>
    <x v="142"/>
    <x v="0"/>
    <x v="126"/>
    <d v="2013-09-15T00:00:00"/>
    <s v="Second Class"/>
    <s v="BP-11185"/>
    <s v="Ben Peterman"/>
    <x v="1"/>
    <s v="United States"/>
    <s v="Arvada"/>
    <x v="22"/>
    <n v="80004"/>
    <x v="1"/>
    <s v="FUR-FU-10001756"/>
    <x v="0"/>
    <x v="5"/>
    <s v="Eldon Expressions Desk Accessory, Wood Photo Frame, Mahogany"/>
    <x v="302"/>
    <n v="1"/>
    <n v="0.2"/>
    <n v="1.7135999999999978"/>
  </r>
  <r>
    <n v="313"/>
    <x v="142"/>
    <x v="0"/>
    <x v="126"/>
    <d v="2013-09-15T00:00:00"/>
    <s v="Second Class"/>
    <s v="BP-11185"/>
    <s v="Ben Peterman"/>
    <x v="1"/>
    <s v="United States"/>
    <s v="Arvada"/>
    <x v="22"/>
    <n v="80004"/>
    <x v="1"/>
    <s v="OFF-LA-10000634"/>
    <x v="1"/>
    <x v="2"/>
    <s v="Avery 509"/>
    <x v="303"/>
    <n v="3"/>
    <n v="0.2"/>
    <n v="2.0358000000000001"/>
  </r>
  <r>
    <n v="314"/>
    <x v="143"/>
    <x v="2"/>
    <x v="127"/>
    <d v="2011-10-03T00:00:00"/>
    <s v="Standard Class"/>
    <s v="TS-21205"/>
    <s v="Thomas Seio"/>
    <x v="1"/>
    <s v="United States"/>
    <s v="Hackensack"/>
    <x v="30"/>
    <n v="7601"/>
    <x v="3"/>
    <s v="FUR-FU-10001588"/>
    <x v="0"/>
    <x v="5"/>
    <s v="Deflect-o SuperTray Unbreakable Stackable Tray, Letter, Black"/>
    <x v="304"/>
    <n v="3"/>
    <n v="0"/>
    <n v="37.642200000000003"/>
  </r>
  <r>
    <n v="315"/>
    <x v="144"/>
    <x v="2"/>
    <x v="128"/>
    <d v="2011-08-16T00:00:00"/>
    <s v="Standard Class"/>
    <s v="AG-10525"/>
    <s v="Andy Gerbode"/>
    <x v="1"/>
    <s v="United States"/>
    <s v="Saint Petersburg"/>
    <x v="2"/>
    <n v="33710"/>
    <x v="0"/>
    <s v="TEC-PH-10002398"/>
    <x v="2"/>
    <x v="7"/>
    <s v="AT&amp;T 1070 Corded Phone"/>
    <x v="305"/>
    <n v="2"/>
    <n v="0.2"/>
    <n v="22.297999999999973"/>
  </r>
  <r>
    <n v="316"/>
    <x v="144"/>
    <x v="2"/>
    <x v="128"/>
    <d v="2011-08-16T00:00:00"/>
    <s v="Standard Class"/>
    <s v="AG-10525"/>
    <s v="Andy Gerbode"/>
    <x v="1"/>
    <s v="United States"/>
    <s v="Saint Petersburg"/>
    <x v="2"/>
    <n v="33710"/>
    <x v="0"/>
    <s v="OFF-PA-10001937"/>
    <x v="1"/>
    <x v="10"/>
    <s v="Xerox 21"/>
    <x v="12"/>
    <n v="3"/>
    <n v="0.2"/>
    <n v="5.4432"/>
  </r>
  <r>
    <n v="317"/>
    <x v="145"/>
    <x v="2"/>
    <x v="129"/>
    <d v="2011-12-30T00:00:00"/>
    <s v="First Class"/>
    <s v="SP-20860"/>
    <s v="Sung Pak"/>
    <x v="1"/>
    <s v="United States"/>
    <s v="Philadelphia"/>
    <x v="9"/>
    <n v="19143"/>
    <x v="3"/>
    <s v="OFF-AR-10003373"/>
    <x v="1"/>
    <x v="6"/>
    <s v="Boston School Pro Electric Pencil Sharpener, 1670"/>
    <x v="306"/>
    <n v="4"/>
    <n v="0.2"/>
    <n v="8.674399999999995"/>
  </r>
  <r>
    <n v="318"/>
    <x v="146"/>
    <x v="2"/>
    <x v="130"/>
    <d v="2011-11-09T00:00:00"/>
    <s v="Standard Class"/>
    <s v="NM-18445"/>
    <s v="Nathan Mautz"/>
    <x v="2"/>
    <s v="United States"/>
    <s v="New York City"/>
    <x v="15"/>
    <n v="10024"/>
    <x v="3"/>
    <s v="FUR-CH-10002602"/>
    <x v="0"/>
    <x v="1"/>
    <s v="DMI Arturo Collection Mission-style Design Wood Chair"/>
    <x v="307"/>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x v="308"/>
    <n v="2"/>
    <n v="0"/>
    <n v="1995.99"/>
  </r>
  <r>
    <n v="320"/>
    <x v="146"/>
    <x v="2"/>
    <x v="130"/>
    <d v="2011-11-09T00:00:00"/>
    <s v="Standard Class"/>
    <s v="NM-18445"/>
    <s v="Nathan Mautz"/>
    <x v="2"/>
    <s v="United States"/>
    <s v="New York City"/>
    <x v="15"/>
    <n v="10024"/>
    <x v="3"/>
    <s v="TEC-PH-10004093"/>
    <x v="2"/>
    <x v="7"/>
    <s v="Panasonic Kx-TS550"/>
    <x v="309"/>
    <n v="6"/>
    <n v="0"/>
    <n v="80.022599999999997"/>
  </r>
  <r>
    <n v="321"/>
    <x v="146"/>
    <x v="2"/>
    <x v="130"/>
    <d v="2011-11-09T00:00:00"/>
    <s v="Standard Class"/>
    <s v="NM-18445"/>
    <s v="Nathan Mautz"/>
    <x v="2"/>
    <s v="United States"/>
    <s v="New York City"/>
    <x v="15"/>
    <n v="10024"/>
    <x v="3"/>
    <s v="TEC-AC-10000892"/>
    <x v="2"/>
    <x v="11"/>
    <s v="NETGEAR N750 Dual Band Wi-Fi Gigabit Router"/>
    <x v="310"/>
    <n v="4"/>
    <n v="0"/>
    <n v="129.6"/>
  </r>
  <r>
    <n v="322"/>
    <x v="146"/>
    <x v="2"/>
    <x v="130"/>
    <d v="2011-11-09T00:00:00"/>
    <s v="Standard Class"/>
    <s v="NM-18445"/>
    <s v="Nathan Mautz"/>
    <x v="2"/>
    <s v="United States"/>
    <s v="New York City"/>
    <x v="15"/>
    <n v="10024"/>
    <x v="3"/>
    <s v="OFF-ST-10002974"/>
    <x v="1"/>
    <x v="4"/>
    <s v="Trav-L-File Heavy-Duty Shuttle II, Black"/>
    <x v="311"/>
    <n v="1"/>
    <n v="0"/>
    <n v="13.070999999999998"/>
  </r>
  <r>
    <n v="323"/>
    <x v="147"/>
    <x v="2"/>
    <x v="111"/>
    <d v="2011-09-24T00:00:00"/>
    <s v="Standard Class"/>
    <s v="FA-14230"/>
    <s v="Frank Atkinson"/>
    <x v="1"/>
    <s v="United States"/>
    <s v="Long Beach"/>
    <x v="1"/>
    <n v="90805"/>
    <x v="1"/>
    <s v="OFF-FA-10000624"/>
    <x v="1"/>
    <x v="13"/>
    <s v="OIC Binder Clips"/>
    <x v="181"/>
    <n v="2"/>
    <n v="0"/>
    <n v="3.58"/>
  </r>
  <r>
    <n v="324"/>
    <x v="148"/>
    <x v="0"/>
    <x v="131"/>
    <d v="2013-04-28T00:00:00"/>
    <s v="Standard Class"/>
    <s v="GK-14620"/>
    <s v="Grace Kelly"/>
    <x v="1"/>
    <s v="United States"/>
    <s v="Hesperia"/>
    <x v="1"/>
    <n v="92345"/>
    <x v="1"/>
    <s v="OFF-BI-10004593"/>
    <x v="1"/>
    <x v="8"/>
    <s v="Ibico Laser Imprintable Binding System Covers"/>
    <x v="312"/>
    <n v="6"/>
    <n v="0.2"/>
    <n v="81.744"/>
  </r>
  <r>
    <n v="325"/>
    <x v="148"/>
    <x v="0"/>
    <x v="131"/>
    <d v="2013-04-28T00:00:00"/>
    <s v="Standard Class"/>
    <s v="GK-14620"/>
    <s v="Grace Kelly"/>
    <x v="1"/>
    <s v="United States"/>
    <s v="Hesperia"/>
    <x v="1"/>
    <n v="92345"/>
    <x v="1"/>
    <s v="TEC-AC-10001908"/>
    <x v="2"/>
    <x v="11"/>
    <s v="Logitech Wireless Headset h800"/>
    <x v="313"/>
    <n v="1"/>
    <n v="0"/>
    <n v="34.996499999999997"/>
  </r>
  <r>
    <n v="326"/>
    <x v="149"/>
    <x v="3"/>
    <x v="132"/>
    <d v="2014-11-06T00:00:00"/>
    <s v="Second Class"/>
    <s v="DJ-13510"/>
    <s v="Don Jones"/>
    <x v="1"/>
    <s v="United States"/>
    <s v="Murfreesboro"/>
    <x v="18"/>
    <n v="37130"/>
    <x v="0"/>
    <s v="FUR-FU-10001967"/>
    <x v="0"/>
    <x v="5"/>
    <s v="Telescoping Adjustable Floor Lamp"/>
    <x v="314"/>
    <n v="1"/>
    <n v="0.2"/>
    <n v="0.99949999999999894"/>
  </r>
  <r>
    <n v="327"/>
    <x v="150"/>
    <x v="0"/>
    <x v="133"/>
    <d v="2013-09-02T00:00:00"/>
    <s v="First Class"/>
    <s v="PO-18850"/>
    <s v="Patrick O'Brill"/>
    <x v="0"/>
    <s v="United States"/>
    <s v="Philadelphia"/>
    <x v="9"/>
    <n v="19143"/>
    <x v="3"/>
    <s v="TEC-PH-10003645"/>
    <x v="2"/>
    <x v="7"/>
    <s v="Aastra 57i VoIP phone"/>
    <x v="315"/>
    <n v="3"/>
    <n v="0.4"/>
    <n v="-67.876199999999997"/>
  </r>
  <r>
    <n v="328"/>
    <x v="150"/>
    <x v="0"/>
    <x v="133"/>
    <d v="2013-09-02T00:00:00"/>
    <s v="First Class"/>
    <s v="PO-18850"/>
    <s v="Patrick O'Brill"/>
    <x v="0"/>
    <s v="United States"/>
    <s v="Philadelphia"/>
    <x v="9"/>
    <n v="19143"/>
    <x v="3"/>
    <s v="OFF-ST-10000675"/>
    <x v="1"/>
    <x v="4"/>
    <s v="File Shuttle II and Handi-File, Black"/>
    <x v="316"/>
    <n v="2"/>
    <n v="0.2"/>
    <n v="3.3889999999999993"/>
  </r>
  <r>
    <n v="329"/>
    <x v="150"/>
    <x v="0"/>
    <x v="133"/>
    <d v="2013-09-02T00:00:00"/>
    <s v="First Class"/>
    <s v="PO-18850"/>
    <s v="Patrick O'Brill"/>
    <x v="0"/>
    <s v="United States"/>
    <s v="Philadelphia"/>
    <x v="9"/>
    <n v="19143"/>
    <x v="3"/>
    <s v="FUR-CH-10003312"/>
    <x v="0"/>
    <x v="1"/>
    <s v="Hon 2090 “Pillow Soft” Series Mid Back Swivel/Tilt Chairs"/>
    <x v="317"/>
    <n v="4"/>
    <n v="0.3"/>
    <n v="-258.50160000000011"/>
  </r>
  <r>
    <n v="330"/>
    <x v="150"/>
    <x v="0"/>
    <x v="133"/>
    <d v="2013-09-02T00:00:00"/>
    <s v="First Class"/>
    <s v="PO-18850"/>
    <s v="Patrick O'Brill"/>
    <x v="0"/>
    <s v="United States"/>
    <s v="Philadelphia"/>
    <x v="9"/>
    <n v="19143"/>
    <x v="3"/>
    <s v="OFF-LA-10001074"/>
    <x v="1"/>
    <x v="2"/>
    <s v="Round Specialty Laser Printer Labels"/>
    <x v="318"/>
    <n v="10"/>
    <n v="0.2"/>
    <n v="33.830999999999989"/>
  </r>
  <r>
    <n v="331"/>
    <x v="150"/>
    <x v="0"/>
    <x v="133"/>
    <d v="2013-09-02T00:00:00"/>
    <s v="First Class"/>
    <s v="PO-18850"/>
    <s v="Patrick O'Brill"/>
    <x v="0"/>
    <s v="United States"/>
    <s v="Philadelphia"/>
    <x v="9"/>
    <n v="19143"/>
    <x v="3"/>
    <s v="OFF-BI-10001524"/>
    <x v="1"/>
    <x v="8"/>
    <s v="GBC Premium Transparent Covers with Diagonal Lined Pattern"/>
    <x v="319"/>
    <n v="6"/>
    <n v="0.7"/>
    <n v="-27.693600000000004"/>
  </r>
  <r>
    <n v="332"/>
    <x v="151"/>
    <x v="0"/>
    <x v="134"/>
    <d v="2013-04-30T00:00:00"/>
    <s v="Second Class"/>
    <s v="JL-15850"/>
    <s v="John Lucas"/>
    <x v="0"/>
    <s v="United States"/>
    <s v="Philadelphia"/>
    <x v="9"/>
    <n v="19134"/>
    <x v="3"/>
    <s v="TEC-PH-10004614"/>
    <x v="2"/>
    <x v="7"/>
    <s v="AT&amp;T 841000 Phone"/>
    <x v="320"/>
    <n v="2"/>
    <n v="0.4"/>
    <n v="-20.700000000000003"/>
  </r>
  <r>
    <n v="333"/>
    <x v="151"/>
    <x v="0"/>
    <x v="134"/>
    <d v="2013-04-30T00:00:00"/>
    <s v="Second Class"/>
    <s v="JL-15850"/>
    <s v="John Lucas"/>
    <x v="0"/>
    <s v="United States"/>
    <s v="Philadelphia"/>
    <x v="9"/>
    <n v="19134"/>
    <x v="3"/>
    <s v="OFF-BI-10001153"/>
    <x v="1"/>
    <x v="8"/>
    <s v="Ibico Recycled Grain-Textured Covers"/>
    <x v="321"/>
    <n v="2"/>
    <n v="0.7"/>
    <n v="-13.815999999999995"/>
  </r>
  <r>
    <n v="334"/>
    <x v="151"/>
    <x v="0"/>
    <x v="134"/>
    <d v="2013-04-30T00:00:00"/>
    <s v="Second Class"/>
    <s v="JL-15850"/>
    <s v="John Lucas"/>
    <x v="0"/>
    <s v="United States"/>
    <s v="Philadelphia"/>
    <x v="9"/>
    <n v="19134"/>
    <x v="3"/>
    <s v="OFF-BI-10001982"/>
    <x v="1"/>
    <x v="8"/>
    <s v="Wilson Jones Custom Binder Spines &amp; Labels"/>
    <x v="322"/>
    <n v="3"/>
    <n v="0.7"/>
    <n v="-3.4271999999999991"/>
  </r>
  <r>
    <n v="335"/>
    <x v="152"/>
    <x v="1"/>
    <x v="135"/>
    <d v="2012-09-04T00:00:00"/>
    <s v="Second Class"/>
    <s v="DB-13615"/>
    <s v="Doug Bickford"/>
    <x v="0"/>
    <s v="United States"/>
    <s v="Los Angeles"/>
    <x v="1"/>
    <n v="90045"/>
    <x v="1"/>
    <s v="OFF-BI-10001922"/>
    <x v="1"/>
    <x v="8"/>
    <s v="Storex Dura Pro Binders"/>
    <x v="323"/>
    <n v="1"/>
    <n v="0.2"/>
    <n v="1.6037999999999997"/>
  </r>
  <r>
    <n v="336"/>
    <x v="152"/>
    <x v="1"/>
    <x v="135"/>
    <d v="2012-09-04T00:00:00"/>
    <s v="Second Class"/>
    <s v="DB-13615"/>
    <s v="Doug Bickford"/>
    <x v="0"/>
    <s v="United States"/>
    <s v="Los Angeles"/>
    <x v="1"/>
    <n v="90045"/>
    <x v="1"/>
    <s v="TEC-CO-10001449"/>
    <x v="2"/>
    <x v="16"/>
    <s v="Hewlett Packard LaserJet 3310 Copier"/>
    <x v="324"/>
    <n v="2"/>
    <n v="0.2"/>
    <n v="335.99440000000004"/>
  </r>
  <r>
    <n v="337"/>
    <x v="152"/>
    <x v="1"/>
    <x v="135"/>
    <d v="2012-09-04T00:00:00"/>
    <s v="Second Class"/>
    <s v="DB-13615"/>
    <s v="Doug Bickford"/>
    <x v="0"/>
    <s v="United States"/>
    <s v="Los Angeles"/>
    <x v="1"/>
    <n v="90045"/>
    <x v="1"/>
    <s v="OFF-BI-10004140"/>
    <x v="1"/>
    <x v="8"/>
    <s v="Avery Non-Stick Binders"/>
    <x v="325"/>
    <n v="4"/>
    <n v="0.2"/>
    <n v="4.4899999999999984"/>
  </r>
  <r>
    <n v="338"/>
    <x v="153"/>
    <x v="2"/>
    <x v="136"/>
    <d v="2011-07-17T00:00:00"/>
    <s v="Standard Class"/>
    <s v="AC-10420"/>
    <s v="Alyssa Crouse"/>
    <x v="1"/>
    <s v="United States"/>
    <s v="San Francisco"/>
    <x v="1"/>
    <n v="94122"/>
    <x v="1"/>
    <s v="OFF-BI-10003314"/>
    <x v="1"/>
    <x v="8"/>
    <s v="Tuff Stuff Recycled Round Ring Binders"/>
    <x v="326"/>
    <n v="2"/>
    <n v="0.2"/>
    <n v="2.7956000000000003"/>
  </r>
  <r>
    <n v="339"/>
    <x v="153"/>
    <x v="2"/>
    <x v="136"/>
    <d v="2011-07-17T00:00:00"/>
    <s v="Standard Class"/>
    <s v="AC-10420"/>
    <s v="Alyssa Crouse"/>
    <x v="1"/>
    <s v="United States"/>
    <s v="San Francisco"/>
    <x v="1"/>
    <n v="94122"/>
    <x v="1"/>
    <s v="FUR-TA-10004575"/>
    <x v="0"/>
    <x v="3"/>
    <s v="Hon 5100 Series Wood Tables"/>
    <x v="327"/>
    <n v="3"/>
    <n v="0.2"/>
    <n v="-17.458800000000053"/>
  </r>
  <r>
    <n v="340"/>
    <x v="154"/>
    <x v="1"/>
    <x v="137"/>
    <d v="2012-06-26T00:00:00"/>
    <s v="Second Class"/>
    <s v="KL-16645"/>
    <s v="Ken Lonsdale"/>
    <x v="0"/>
    <s v="United States"/>
    <s v="Layton"/>
    <x v="7"/>
    <n v="84041"/>
    <x v="1"/>
    <s v="OFF-FA-10000490"/>
    <x v="1"/>
    <x v="13"/>
    <s v="OIC Binder Clips, Mini, 1/4&quot; Capacity, Black"/>
    <x v="328"/>
    <n v="4"/>
    <n v="0"/>
    <n v="2.3311999999999999"/>
  </r>
  <r>
    <n v="341"/>
    <x v="155"/>
    <x v="2"/>
    <x v="138"/>
    <d v="2011-04-17T00:00:00"/>
    <s v="Second Class"/>
    <s v="JD-15895"/>
    <s v="Jonathan Doherty"/>
    <x v="1"/>
    <s v="United States"/>
    <s v="Philadelphia"/>
    <x v="9"/>
    <n v="19140"/>
    <x v="3"/>
    <s v="OFF-AR-10000122"/>
    <x v="1"/>
    <x v="6"/>
    <s v="Newell 314"/>
    <x v="329"/>
    <n v="4"/>
    <n v="0.2"/>
    <n v="1.1159999999999979"/>
  </r>
  <r>
    <n v="342"/>
    <x v="155"/>
    <x v="2"/>
    <x v="138"/>
    <d v="2011-04-17T00:00:00"/>
    <s v="Second Class"/>
    <s v="JD-15895"/>
    <s v="Jonathan Doherty"/>
    <x v="1"/>
    <s v="United States"/>
    <s v="Philadelphia"/>
    <x v="9"/>
    <n v="19140"/>
    <x v="3"/>
    <s v="OFF-BI-10003656"/>
    <x v="1"/>
    <x v="8"/>
    <s v="Fellowes PB200 Plastic Comb Binding Machine"/>
    <x v="330"/>
    <n v="10"/>
    <n v="0.7"/>
    <n v="-407.97599999999989"/>
  </r>
  <r>
    <n v="343"/>
    <x v="155"/>
    <x v="2"/>
    <x v="138"/>
    <d v="2011-04-17T00:00:00"/>
    <s v="Second Class"/>
    <s v="JD-15895"/>
    <s v="Jonathan Doherty"/>
    <x v="1"/>
    <s v="United States"/>
    <s v="Philadelphia"/>
    <x v="9"/>
    <n v="19140"/>
    <x v="3"/>
    <s v="OFF-FA-10002780"/>
    <x v="1"/>
    <x v="13"/>
    <s v="Staples"/>
    <x v="331"/>
    <n v="13"/>
    <n v="0.2"/>
    <n v="10.072399999999996"/>
  </r>
  <r>
    <n v="344"/>
    <x v="155"/>
    <x v="2"/>
    <x v="138"/>
    <d v="2011-04-17T00:00:00"/>
    <s v="Second Class"/>
    <s v="JD-15895"/>
    <s v="Jonathan Doherty"/>
    <x v="1"/>
    <s v="United States"/>
    <s v="Philadelphia"/>
    <x v="9"/>
    <n v="19140"/>
    <x v="3"/>
    <s v="TEC-PH-10000702"/>
    <x v="2"/>
    <x v="7"/>
    <s v="Square Credit Card Reader, 4 1/2&quot; x 4 1/2&quot; x 1&quot;, White"/>
    <x v="332"/>
    <n v="12"/>
    <n v="0.4"/>
    <n v="8.3915999999999897"/>
  </r>
  <r>
    <n v="345"/>
    <x v="156"/>
    <x v="1"/>
    <x v="139"/>
    <d v="2012-12-24T00:00:00"/>
    <s v="Standard Class"/>
    <s v="CS-12130"/>
    <s v="Chad Sievert"/>
    <x v="0"/>
    <s v="United States"/>
    <s v="Austin"/>
    <x v="5"/>
    <n v="78745"/>
    <x v="2"/>
    <s v="OFF-ST-10000107"/>
    <x v="1"/>
    <x v="4"/>
    <s v="Fellowes Super Stor/Drawer"/>
    <x v="333"/>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x v="158"/>
    <x v="3"/>
    <x v="141"/>
    <d v="2014-07-13T00:00:00"/>
    <s v="Standard Class"/>
    <s v="TD-20995"/>
    <s v="Tamara Dahlen"/>
    <x v="0"/>
    <s v="United States"/>
    <s v="Lowell"/>
    <x v="31"/>
    <n v="1852"/>
    <x v="3"/>
    <s v="OFF-PA-10000249"/>
    <x v="1"/>
    <x v="10"/>
    <s v="Staples"/>
    <x v="335"/>
    <n v="2"/>
    <n v="0"/>
    <n v="11.543199999999999"/>
  </r>
  <r>
    <n v="349"/>
    <x v="158"/>
    <x v="3"/>
    <x v="141"/>
    <d v="2014-07-13T00:00:00"/>
    <s v="Standard Class"/>
    <s v="TD-20995"/>
    <s v="Tamara Dahlen"/>
    <x v="0"/>
    <s v="United States"/>
    <s v="Lowell"/>
    <x v="31"/>
    <n v="1852"/>
    <x v="3"/>
    <s v="OFF-AR-10001374"/>
    <x v="1"/>
    <x v="6"/>
    <s v="BIC Brite Liner Highlighters, Chisel Tip"/>
    <x v="91"/>
    <n v="2"/>
    <n v="0"/>
    <n v="4.1471999999999998"/>
  </r>
  <r>
    <n v="350"/>
    <x v="159"/>
    <x v="0"/>
    <x v="142"/>
    <d v="2013-09-04T00:00:00"/>
    <s v="First Class"/>
    <s v="AB-10060"/>
    <s v="Adam Bellavance"/>
    <x v="2"/>
    <s v="United States"/>
    <s v="New York City"/>
    <x v="15"/>
    <n v="10009"/>
    <x v="3"/>
    <s v="TEC-AC-10000290"/>
    <x v="2"/>
    <x v="11"/>
    <s v="Sabrent 4-Port USB 2.0 Hub"/>
    <x v="336"/>
    <n v="1"/>
    <n v="0"/>
    <n v="2.3086000000000002"/>
  </r>
  <r>
    <n v="351"/>
    <x v="159"/>
    <x v="0"/>
    <x v="142"/>
    <d v="2013-09-04T00:00:00"/>
    <s v="First Class"/>
    <s v="AB-10060"/>
    <s v="Adam Bellavance"/>
    <x v="2"/>
    <s v="United States"/>
    <s v="New York City"/>
    <x v="15"/>
    <n v="10009"/>
    <x v="3"/>
    <s v="OFF-PA-10001970"/>
    <x v="1"/>
    <x v="10"/>
    <s v="Xerox 1881"/>
    <x v="335"/>
    <n v="2"/>
    <n v="0"/>
    <n v="11.543199999999999"/>
  </r>
  <r>
    <n v="352"/>
    <x v="159"/>
    <x v="0"/>
    <x v="142"/>
    <d v="2013-09-04T00:00:00"/>
    <s v="First Class"/>
    <s v="AB-10060"/>
    <s v="Adam Bellavance"/>
    <x v="2"/>
    <s v="United States"/>
    <s v="New York City"/>
    <x v="15"/>
    <n v="10009"/>
    <x v="3"/>
    <s v="OFF-BI-10002160"/>
    <x v="1"/>
    <x v="8"/>
    <s v="Acco Hanging Data Binders"/>
    <x v="337"/>
    <n v="1"/>
    <n v="0.2"/>
    <n v="1.0668"/>
  </r>
  <r>
    <n v="353"/>
    <x v="159"/>
    <x v="0"/>
    <x v="142"/>
    <d v="2013-09-04T00:00:00"/>
    <s v="First Class"/>
    <s v="AB-10060"/>
    <s v="Adam Bellavance"/>
    <x v="2"/>
    <s v="United States"/>
    <s v="New York City"/>
    <x v="15"/>
    <n v="10009"/>
    <x v="3"/>
    <s v="OFF-PA-10001970"/>
    <x v="1"/>
    <x v="10"/>
    <s v="Xerox 1881"/>
    <x v="338"/>
    <n v="4"/>
    <n v="0"/>
    <n v="23.086399999999998"/>
  </r>
  <r>
    <n v="354"/>
    <x v="159"/>
    <x v="0"/>
    <x v="142"/>
    <d v="2013-09-04T00:00:00"/>
    <s v="First Class"/>
    <s v="AB-10060"/>
    <s v="Adam Bellavance"/>
    <x v="2"/>
    <s v="United States"/>
    <s v="New York City"/>
    <x v="15"/>
    <n v="10009"/>
    <x v="3"/>
    <s v="OFF-BI-10004995"/>
    <x v="1"/>
    <x v="8"/>
    <s v="GBC DocuBind P400 Electric Binding System"/>
    <x v="339"/>
    <n v="4"/>
    <n v="0.2"/>
    <n v="1415.4295999999997"/>
  </r>
  <r>
    <n v="355"/>
    <x v="160"/>
    <x v="0"/>
    <x v="143"/>
    <d v="2013-04-14T00:00:00"/>
    <s v="Standard Class"/>
    <s v="JL-15505"/>
    <s v="Jeremy Lonsdale"/>
    <x v="0"/>
    <s v="United States"/>
    <s v="New York City"/>
    <x v="15"/>
    <n v="10035"/>
    <x v="3"/>
    <s v="FUR-BO-10002268"/>
    <x v="0"/>
    <x v="0"/>
    <s v="Sauder Barrister Bookcases"/>
    <x v="340"/>
    <n v="6"/>
    <n v="0.2"/>
    <n v="-4.8588000000000022"/>
  </r>
  <r>
    <n v="356"/>
    <x v="160"/>
    <x v="0"/>
    <x v="143"/>
    <d v="2013-04-14T00:00:00"/>
    <s v="Standard Class"/>
    <s v="JL-15505"/>
    <s v="Jeremy Lonsdale"/>
    <x v="0"/>
    <s v="United States"/>
    <s v="New York City"/>
    <x v="15"/>
    <n v="10035"/>
    <x v="3"/>
    <s v="OFF-EN-10001137"/>
    <x v="1"/>
    <x v="12"/>
    <s v="#10 Gummed Flap White Envelopes, 100/Box"/>
    <x v="341"/>
    <n v="2"/>
    <n v="0"/>
    <n v="3.7995999999999999"/>
  </r>
  <r>
    <n v="357"/>
    <x v="160"/>
    <x v="0"/>
    <x v="143"/>
    <d v="2013-04-14T00:00:00"/>
    <s v="Standard Class"/>
    <s v="JL-15505"/>
    <s v="Jeremy Lonsdale"/>
    <x v="0"/>
    <s v="United States"/>
    <s v="New York City"/>
    <x v="15"/>
    <n v="10035"/>
    <x v="3"/>
    <s v="OFF-AR-10002399"/>
    <x v="1"/>
    <x v="6"/>
    <s v="Dixon Prang Watercolor Pencils, 10-Color Set with Brush"/>
    <x v="342"/>
    <n v="4"/>
    <n v="0"/>
    <n v="6.9863999999999997"/>
  </r>
  <r>
    <n v="358"/>
    <x v="160"/>
    <x v="0"/>
    <x v="143"/>
    <d v="2013-04-14T00:00:00"/>
    <s v="Standard Class"/>
    <s v="JL-15505"/>
    <s v="Jeremy Lonsdale"/>
    <x v="0"/>
    <s v="United States"/>
    <s v="New York City"/>
    <x v="15"/>
    <n v="10035"/>
    <x v="3"/>
    <s v="OFF-PA-10002713"/>
    <x v="1"/>
    <x v="10"/>
    <s v="Adams Phone Message Book, 200 Message Capacity, 8 1/16” x 11”"/>
    <x v="343"/>
    <n v="5"/>
    <n v="0"/>
    <n v="15.823999999999998"/>
  </r>
  <r>
    <n v="359"/>
    <x v="161"/>
    <x v="0"/>
    <x v="131"/>
    <d v="2013-04-29T00:00:00"/>
    <s v="Standard Class"/>
    <s v="HK-14890"/>
    <s v="Heather Kirkland"/>
    <x v="1"/>
    <s v="United States"/>
    <s v="Charlotte"/>
    <x v="3"/>
    <n v="28205"/>
    <x v="0"/>
    <s v="OFF-PA-10002666"/>
    <x v="1"/>
    <x v="10"/>
    <s v="Southworth 25% Cotton Linen-Finish Paper &amp; Envelopes"/>
    <x v="344"/>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x v="345"/>
    <n v="8"/>
    <n v="0"/>
    <n v="168.4384"/>
  </r>
  <r>
    <n v="361"/>
    <x v="162"/>
    <x v="3"/>
    <x v="144"/>
    <d v="2014-03-12T00:00:00"/>
    <s v="First Class"/>
    <s v="VB-21745"/>
    <s v="Victoria Brennan"/>
    <x v="1"/>
    <s v="United States"/>
    <s v="Columbus"/>
    <x v="32"/>
    <n v="31907"/>
    <x v="0"/>
    <s v="OFF-LA-10001158"/>
    <x v="1"/>
    <x v="2"/>
    <s v="Avery Address/Shipping Labels for Typewriters, 4&quot; x 2&quot;"/>
    <x v="346"/>
    <n v="2"/>
    <n v="0"/>
    <n v="9.9359999999999999"/>
  </r>
  <r>
    <n v="362"/>
    <x v="163"/>
    <x v="3"/>
    <x v="145"/>
    <d v="2014-10-02T00:00:00"/>
    <s v="Standard Class"/>
    <s v="KW-16435"/>
    <s v="Katrina Willman"/>
    <x v="0"/>
    <s v="United States"/>
    <s v="New York City"/>
    <x v="15"/>
    <n v="10009"/>
    <x v="3"/>
    <s v="OFF-LA-10001158"/>
    <x v="1"/>
    <x v="2"/>
    <s v="Avery Address/Shipping Labels for Typewriters, 4&quot; x 2&quot;"/>
    <x v="346"/>
    <n v="2"/>
    <n v="0"/>
    <n v="9.9359999999999999"/>
  </r>
  <r>
    <n v="363"/>
    <x v="163"/>
    <x v="3"/>
    <x v="145"/>
    <d v="2014-10-02T00:00:00"/>
    <s v="Standard Class"/>
    <s v="KW-16435"/>
    <s v="Katrina Willman"/>
    <x v="0"/>
    <s v="United States"/>
    <s v="New York City"/>
    <x v="15"/>
    <n v="10009"/>
    <x v="3"/>
    <s v="FUR-CH-10000785"/>
    <x v="0"/>
    <x v="1"/>
    <s v="Global Ergonomic Managers Chair"/>
    <x v="347"/>
    <n v="3"/>
    <n v="0.1"/>
    <n v="86.870400000000004"/>
  </r>
  <r>
    <n v="364"/>
    <x v="163"/>
    <x v="3"/>
    <x v="145"/>
    <d v="2014-10-02T00:00:00"/>
    <s v="Standard Class"/>
    <s v="KW-16435"/>
    <s v="Katrina Willman"/>
    <x v="0"/>
    <s v="United States"/>
    <s v="New York City"/>
    <x v="15"/>
    <n v="10009"/>
    <x v="3"/>
    <s v="OFF-AR-10003732"/>
    <x v="1"/>
    <x v="6"/>
    <s v="Newell 333"/>
    <x v="348"/>
    <n v="2"/>
    <n v="0"/>
    <n v="1.4455999999999998"/>
  </r>
  <r>
    <n v="365"/>
    <x v="163"/>
    <x v="3"/>
    <x v="145"/>
    <d v="2014-10-02T00:00:00"/>
    <s v="Standard Class"/>
    <s v="KW-16435"/>
    <s v="Katrina Willman"/>
    <x v="0"/>
    <s v="United States"/>
    <s v="New York City"/>
    <x v="15"/>
    <n v="10009"/>
    <x v="3"/>
    <s v="FUR-FU-10000023"/>
    <x v="0"/>
    <x v="5"/>
    <s v="Eldon Wave Desk Accessories"/>
    <x v="349"/>
    <n v="8"/>
    <n v="0"/>
    <n v="20.732800000000001"/>
  </r>
  <r>
    <n v="366"/>
    <x v="164"/>
    <x v="2"/>
    <x v="146"/>
    <d v="2011-09-29T00:00:00"/>
    <s v="Standard Class"/>
    <s v="JD-16060"/>
    <s v="Julia Dunbar"/>
    <x v="0"/>
    <s v="United States"/>
    <s v="San Francisco"/>
    <x v="1"/>
    <n v="94109"/>
    <x v="1"/>
    <s v="OFF-ST-10001713"/>
    <x v="1"/>
    <x v="4"/>
    <s v="Gould Plastics 9-Pocket Panel Bin, 18-3/8w x 5-1/4d x 20-1/2h, Black"/>
    <x v="46"/>
    <n v="4"/>
    <n v="0"/>
    <n v="8.4783999999999935"/>
  </r>
  <r>
    <n v="367"/>
    <x v="165"/>
    <x v="0"/>
    <x v="147"/>
    <d v="2013-10-22T00:00:00"/>
    <s v="Same Day"/>
    <s v="MK-17905"/>
    <s v="Michael Kennedy"/>
    <x v="1"/>
    <s v="United States"/>
    <s v="Manchester"/>
    <x v="29"/>
    <n v="6040"/>
    <x v="3"/>
    <s v="OFF-BI-10002412"/>
    <x v="1"/>
    <x v="8"/>
    <s v="Wilson Jones “Snap” Scratch Pad Binder Tool for Ring Binders"/>
    <x v="350"/>
    <n v="4"/>
    <n v="0"/>
    <n v="10.44"/>
  </r>
  <r>
    <n v="368"/>
    <x v="165"/>
    <x v="0"/>
    <x v="147"/>
    <d v="2013-10-22T00:00:00"/>
    <s v="Same Day"/>
    <s v="MK-17905"/>
    <s v="Michael Kennedy"/>
    <x v="1"/>
    <s v="United States"/>
    <s v="Manchester"/>
    <x v="29"/>
    <n v="6040"/>
    <x v="3"/>
    <s v="OFF-SU-10001225"/>
    <x v="1"/>
    <x v="14"/>
    <s v="Staples"/>
    <x v="351"/>
    <n v="2"/>
    <n v="0"/>
    <n v="0.14719999999999978"/>
  </r>
  <r>
    <n v="369"/>
    <x v="165"/>
    <x v="0"/>
    <x v="147"/>
    <d v="2013-10-22T00:00:00"/>
    <s v="Same Day"/>
    <s v="MK-17905"/>
    <s v="Michael Kennedy"/>
    <x v="1"/>
    <s v="United States"/>
    <s v="Manchester"/>
    <x v="29"/>
    <n v="6040"/>
    <x v="3"/>
    <s v="OFF-ST-10002406"/>
    <x v="1"/>
    <x v="4"/>
    <s v="Pizazz Global Quick File"/>
    <x v="352"/>
    <n v="7"/>
    <n v="0"/>
    <n v="29.341200000000008"/>
  </r>
  <r>
    <n v="370"/>
    <x v="165"/>
    <x v="0"/>
    <x v="147"/>
    <d v="2013-10-22T00:00:00"/>
    <s v="Same Day"/>
    <s v="MK-17905"/>
    <s v="Michael Kennedy"/>
    <x v="1"/>
    <s v="United States"/>
    <s v="Manchester"/>
    <x v="29"/>
    <n v="6040"/>
    <x v="3"/>
    <s v="FUR-BO-10002545"/>
    <x v="0"/>
    <x v="0"/>
    <s v="Atlantic Metals Mobile 3-Shelf Bookcases, Custom Colors"/>
    <x v="353"/>
    <n v="4"/>
    <n v="0"/>
    <n v="271.41920000000005"/>
  </r>
  <r>
    <n v="371"/>
    <x v="166"/>
    <x v="3"/>
    <x v="148"/>
    <d v="2014-06-05T00:00:00"/>
    <s v="Standard Class"/>
    <s v="GT-14755"/>
    <s v="Guy Thornton"/>
    <x v="0"/>
    <s v="United States"/>
    <s v="Harlingen"/>
    <x v="5"/>
    <n v="78550"/>
    <x v="2"/>
    <s v="OFF-PA-10002036"/>
    <x v="1"/>
    <x v="10"/>
    <s v="Xerox 1930"/>
    <x v="233"/>
    <n v="5"/>
    <n v="0.2"/>
    <n v="9.3960000000000008"/>
  </r>
  <r>
    <n v="372"/>
    <x v="166"/>
    <x v="3"/>
    <x v="148"/>
    <d v="2014-06-05T00:00:00"/>
    <s v="Standard Class"/>
    <s v="GT-14755"/>
    <s v="Guy Thornton"/>
    <x v="0"/>
    <s v="United States"/>
    <s v="Harlingen"/>
    <x v="5"/>
    <n v="78550"/>
    <x v="2"/>
    <s v="OFF-ST-10002205"/>
    <x v="1"/>
    <x v="4"/>
    <s v="File Shuttle I and Handi-File"/>
    <x v="354"/>
    <n v="3"/>
    <n v="0.2"/>
    <n v="4.6746000000000016"/>
  </r>
  <r>
    <n v="373"/>
    <x v="167"/>
    <x v="2"/>
    <x v="149"/>
    <d v="2011-07-27T00:00:00"/>
    <s v="Standard Class"/>
    <s v="AG-10900"/>
    <s v="Arthur Gainer"/>
    <x v="0"/>
    <s v="United States"/>
    <s v="Tucson"/>
    <x v="16"/>
    <n v="85705"/>
    <x v="1"/>
    <s v="OFF-BI-10001982"/>
    <x v="1"/>
    <x v="8"/>
    <s v="Wilson Jones Custom Binder Spines &amp; Labels"/>
    <x v="355"/>
    <n v="5"/>
    <n v="0.7"/>
    <n v="-5.7119999999999997"/>
  </r>
  <r>
    <n v="374"/>
    <x v="167"/>
    <x v="2"/>
    <x v="149"/>
    <d v="2011-07-27T00:00:00"/>
    <s v="Standard Class"/>
    <s v="AG-10900"/>
    <s v="Arthur Gainer"/>
    <x v="0"/>
    <s v="United States"/>
    <s v="Tucson"/>
    <x v="16"/>
    <n v="85705"/>
    <x v="1"/>
    <s v="TEC-AC-10003911"/>
    <x v="2"/>
    <x v="11"/>
    <s v="NETGEAR AC1750 Dual Band Gigabit Smart WiFi Router"/>
    <x v="356"/>
    <n v="8"/>
    <n v="0.2"/>
    <n v="179.1887999999999"/>
  </r>
  <r>
    <n v="375"/>
    <x v="167"/>
    <x v="2"/>
    <x v="149"/>
    <d v="2011-07-27T00:00:00"/>
    <s v="Standard Class"/>
    <s v="AG-10900"/>
    <s v="Arthur Gainer"/>
    <x v="0"/>
    <s v="United States"/>
    <s v="Tucson"/>
    <x v="16"/>
    <n v="85705"/>
    <x v="1"/>
    <s v="OFF-AR-10000658"/>
    <x v="1"/>
    <x v="6"/>
    <s v="Newell 324"/>
    <x v="357"/>
    <n v="1"/>
    <n v="0.2"/>
    <n v="0.92399999999999993"/>
  </r>
  <r>
    <n v="376"/>
    <x v="167"/>
    <x v="2"/>
    <x v="149"/>
    <d v="2011-07-27T00:00:00"/>
    <s v="Standard Class"/>
    <s v="AG-10900"/>
    <s v="Arthur Gainer"/>
    <x v="0"/>
    <s v="United States"/>
    <s v="Tucson"/>
    <x v="16"/>
    <n v="85705"/>
    <x v="1"/>
    <s v="TEC-AC-10002076"/>
    <x v="2"/>
    <x v="11"/>
    <s v="Microsoft Natural Keyboard Elite"/>
    <x v="358"/>
    <n v="10"/>
    <n v="0.2"/>
    <n v="-29.940000000000012"/>
  </r>
  <r>
    <n v="377"/>
    <x v="168"/>
    <x v="0"/>
    <x v="150"/>
    <d v="2013-10-02T00:00:00"/>
    <s v="First Class"/>
    <s v="MM-18280"/>
    <s v="Muhammed MacIntyre"/>
    <x v="1"/>
    <s v="United States"/>
    <s v="Quincy"/>
    <x v="10"/>
    <n v="62301"/>
    <x v="2"/>
    <s v="OFF-PA-10003039"/>
    <x v="1"/>
    <x v="10"/>
    <s v="Xerox 1960"/>
    <x v="306"/>
    <n v="4"/>
    <n v="0.2"/>
    <n v="30.979999999999993"/>
  </r>
  <r>
    <n v="378"/>
    <x v="169"/>
    <x v="3"/>
    <x v="151"/>
    <d v="2014-09-02T00:00:00"/>
    <s v="Standard Class"/>
    <s v="AR-10405"/>
    <s v="Allen Rosenblatt"/>
    <x v="1"/>
    <s v="United States"/>
    <s v="Franklin"/>
    <x v="31"/>
    <n v="2038"/>
    <x v="3"/>
    <s v="FUR-TA-10004915"/>
    <x v="0"/>
    <x v="3"/>
    <s v="Office Impressions End Table, 20-1/2&quot;H x 24&quot;W x 20&quot;D"/>
    <x v="359"/>
    <n v="7"/>
    <n v="0.3"/>
    <n v="-297.68479999999983"/>
  </r>
  <r>
    <n v="379"/>
    <x v="170"/>
    <x v="1"/>
    <x v="152"/>
    <d v="2012-05-05T00:00:00"/>
    <s v="Standard Class"/>
    <s v="RA-19915"/>
    <s v="Russell Applegate"/>
    <x v="0"/>
    <s v="United States"/>
    <s v="Houston"/>
    <x v="5"/>
    <n v="77095"/>
    <x v="2"/>
    <s v="OFF-AP-10000696"/>
    <x v="1"/>
    <x v="9"/>
    <s v="Holmes Odor Grabber"/>
    <x v="360"/>
    <n v="3"/>
    <n v="0.8"/>
    <n v="-20.332200000000007"/>
  </r>
  <r>
    <n v="380"/>
    <x v="170"/>
    <x v="1"/>
    <x v="152"/>
    <d v="2012-05-05T00:00:00"/>
    <s v="Standard Class"/>
    <s v="RA-19915"/>
    <s v="Russell Applegate"/>
    <x v="0"/>
    <s v="United States"/>
    <s v="Houston"/>
    <x v="5"/>
    <n v="77095"/>
    <x v="2"/>
    <s v="OFF-ST-10003327"/>
    <x v="1"/>
    <x v="4"/>
    <s v="Akro-Mils 12-Gallon Tote"/>
    <x v="361"/>
    <n v="3"/>
    <n v="0.2"/>
    <n v="2.6810999999999954"/>
  </r>
  <r>
    <n v="381"/>
    <x v="170"/>
    <x v="1"/>
    <x v="152"/>
    <d v="2012-05-05T00:00:00"/>
    <s v="Standard Class"/>
    <s v="RA-19915"/>
    <s v="Russell Applegate"/>
    <x v="0"/>
    <s v="United States"/>
    <s v="Houston"/>
    <x v="5"/>
    <n v="77095"/>
    <x v="2"/>
    <s v="OFF-BI-10000309"/>
    <x v="1"/>
    <x v="8"/>
    <s v="GBC Twin Loop Wire Binding Elements, 9/16&quot; Spine, Black"/>
    <x v="362"/>
    <n v="4"/>
    <n v="0.8"/>
    <n v="-18.872800000000009"/>
  </r>
  <r>
    <n v="382"/>
    <x v="171"/>
    <x v="0"/>
    <x v="99"/>
    <d v="2013-10-30T00:00:00"/>
    <s v="First Class"/>
    <s v="AS-10285"/>
    <s v="Alejandro Savely"/>
    <x v="1"/>
    <s v="United States"/>
    <s v="San Francisco"/>
    <x v="1"/>
    <n v="94109"/>
    <x v="1"/>
    <s v="OFF-PA-10004734"/>
    <x v="1"/>
    <x v="10"/>
    <s v="Southworth Structures Collection"/>
    <x v="363"/>
    <n v="7"/>
    <n v="0"/>
    <n v="25.48"/>
  </r>
  <r>
    <n v="383"/>
    <x v="171"/>
    <x v="0"/>
    <x v="99"/>
    <d v="2013-10-30T00:00:00"/>
    <s v="First Class"/>
    <s v="AS-10285"/>
    <s v="Alejandro Savely"/>
    <x v="1"/>
    <s v="United States"/>
    <s v="San Francisco"/>
    <x v="1"/>
    <n v="94109"/>
    <x v="1"/>
    <s v="OFF-BI-10002225"/>
    <x v="1"/>
    <x v="8"/>
    <s v="Square Ring Data Binders, Rigid 75 Pt. Covers, 11&quot; x 14-7/8&quot;"/>
    <x v="364"/>
    <n v="3"/>
    <n v="0.2"/>
    <n v="17.337599999999998"/>
  </r>
  <r>
    <n v="384"/>
    <x v="172"/>
    <x v="1"/>
    <x v="153"/>
    <d v="2012-06-29T00:00:00"/>
    <s v="Second Class"/>
    <s v="LA-16780"/>
    <s v="Laura Armstrong"/>
    <x v="1"/>
    <s v="United States"/>
    <s v="Taylor"/>
    <x v="12"/>
    <n v="48180"/>
    <x v="2"/>
    <s v="TEC-AC-10004708"/>
    <x v="2"/>
    <x v="11"/>
    <s v="Sony 32GB Class 10 Micro SDHC R40 Memory Card"/>
    <x v="365"/>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x v="173"/>
    <x v="1"/>
    <x v="154"/>
    <d v="2012-12-02T00:00:00"/>
    <s v="Standard Class"/>
    <s v="DO-13435"/>
    <s v="Denny Ordway"/>
    <x v="0"/>
    <s v="United States"/>
    <s v="Pembroke Pines"/>
    <x v="2"/>
    <n v="33024"/>
    <x v="0"/>
    <s v="TEC-AC-10002335"/>
    <x v="2"/>
    <x v="11"/>
    <s v="Logitech Media Keyboard K200"/>
    <x v="367"/>
    <n v="3"/>
    <n v="0.2"/>
    <n v="-1.049700000000005"/>
  </r>
  <r>
    <n v="387"/>
    <x v="174"/>
    <x v="1"/>
    <x v="155"/>
    <d v="2012-12-07T00:00:00"/>
    <s v="Standard Class"/>
    <s v="DK-13225"/>
    <s v="Dean Katz"/>
    <x v="1"/>
    <s v="United States"/>
    <s v="Philadelphia"/>
    <x v="9"/>
    <n v="19140"/>
    <x v="3"/>
    <s v="TEC-MA-10001681"/>
    <x v="2"/>
    <x v="15"/>
    <s v="Lexmark MarkNet N8150 Wireless Print Server"/>
    <x v="368"/>
    <n v="4"/>
    <n v="0.7"/>
    <n v="-337.63799999999981"/>
  </r>
  <r>
    <n v="388"/>
    <x v="174"/>
    <x v="1"/>
    <x v="155"/>
    <d v="2012-12-07T00:00:00"/>
    <s v="Standard Class"/>
    <s v="DK-13225"/>
    <s v="Dean Katz"/>
    <x v="1"/>
    <s v="United States"/>
    <s v="Philadelphia"/>
    <x v="9"/>
    <n v="19140"/>
    <x v="3"/>
    <s v="FUR-FU-10001935"/>
    <x v="0"/>
    <x v="5"/>
    <s v="3M Hangers With Command Adhesive"/>
    <x v="369"/>
    <n v="1"/>
    <n v="0.2"/>
    <n v="0.77700000000000025"/>
  </r>
  <r>
    <n v="389"/>
    <x v="175"/>
    <x v="2"/>
    <x v="156"/>
    <d v="2011-11-26T00:00:00"/>
    <s v="First Class"/>
    <s v="NG-18430"/>
    <s v="Nathan Gelder"/>
    <x v="0"/>
    <s v="United States"/>
    <s v="Cincinnati"/>
    <x v="24"/>
    <n v="45231"/>
    <x v="3"/>
    <s v="OFF-AR-10004757"/>
    <x v="1"/>
    <x v="6"/>
    <s v="Crayola Colored Pencils"/>
    <x v="370"/>
    <n v="1"/>
    <n v="0.2"/>
    <n v="0.42639999999999978"/>
  </r>
  <r>
    <n v="390"/>
    <x v="176"/>
    <x v="3"/>
    <x v="157"/>
    <d v="2014-12-16T00:00:00"/>
    <s v="Standard Class"/>
    <s v="MV-18190"/>
    <s v="Mike Vittorini"/>
    <x v="0"/>
    <s v="United States"/>
    <s v="New York City"/>
    <x v="15"/>
    <n v="10009"/>
    <x v="3"/>
    <s v="OFF-BI-10000050"/>
    <x v="1"/>
    <x v="8"/>
    <s v="Angle-D Binders with Locking Rings, Label Holders"/>
    <x v="371"/>
    <n v="4"/>
    <n v="0.2"/>
    <n v="7.8839999999999986"/>
  </r>
  <r>
    <n v="391"/>
    <x v="176"/>
    <x v="3"/>
    <x v="157"/>
    <d v="2014-12-16T00:00:00"/>
    <s v="Standard Class"/>
    <s v="MV-18190"/>
    <s v="Mike Vittorini"/>
    <x v="0"/>
    <s v="United States"/>
    <s v="New York City"/>
    <x v="15"/>
    <n v="10009"/>
    <x v="3"/>
    <s v="TEC-AC-10001998"/>
    <x v="2"/>
    <x v="11"/>
    <s v="Logitech LS21 Speaker System - PC Multimedia - 2.1-CH - Wired"/>
    <x v="372"/>
    <n v="2"/>
    <n v="0"/>
    <n v="13.593199999999996"/>
  </r>
  <r>
    <n v="392"/>
    <x v="177"/>
    <x v="2"/>
    <x v="158"/>
    <d v="2011-09-23T00:00:00"/>
    <s v="Second Class"/>
    <s v="JG-15115"/>
    <s v="Jack Garza"/>
    <x v="0"/>
    <s v="United States"/>
    <s v="Des Moines"/>
    <x v="4"/>
    <n v="98198"/>
    <x v="1"/>
    <s v="TEC-PH-10003012"/>
    <x v="2"/>
    <x v="7"/>
    <s v="Nortel Meridian M3904 Professional Digital phone"/>
    <x v="373"/>
    <n v="2"/>
    <n v="0.2"/>
    <n v="27.718199999999968"/>
  </r>
  <r>
    <n v="393"/>
    <x v="177"/>
    <x v="2"/>
    <x v="158"/>
    <d v="2011-09-23T00:00:00"/>
    <s v="Second Class"/>
    <s v="JG-15115"/>
    <s v="Jack Garza"/>
    <x v="0"/>
    <s v="United States"/>
    <s v="Des Moines"/>
    <x v="4"/>
    <n v="98198"/>
    <x v="1"/>
    <s v="TEC-CO-10002313"/>
    <x v="2"/>
    <x v="16"/>
    <s v="Canon PC1080F Personal Copier"/>
    <x v="374"/>
    <n v="3"/>
    <n v="0"/>
    <n v="701.98829999999998"/>
  </r>
  <r>
    <n v="394"/>
    <x v="178"/>
    <x v="2"/>
    <x v="159"/>
    <d v="2011-06-10T00:00:00"/>
    <s v="Second Class"/>
    <s v="BP-11095"/>
    <s v="Bart Pistole"/>
    <x v="1"/>
    <s v="United States"/>
    <s v="Peoria"/>
    <x v="10"/>
    <n v="61604"/>
    <x v="2"/>
    <s v="OFF-BI-10003982"/>
    <x v="1"/>
    <x v="8"/>
    <s v="Wilson Jones Century Plastic Molded Ring Binders"/>
    <x v="375"/>
    <n v="3"/>
    <n v="0.8"/>
    <n v="-20.5623"/>
  </r>
  <r>
    <n v="395"/>
    <x v="179"/>
    <x v="3"/>
    <x v="160"/>
    <d v="2014-07-06T00:00:00"/>
    <s v="Standard Class"/>
    <s v="VP-21730"/>
    <s v="Victor Preis"/>
    <x v="2"/>
    <s v="United States"/>
    <s v="Las Vegas"/>
    <x v="33"/>
    <n v="89115"/>
    <x v="1"/>
    <s v="OFF-BI-10004492"/>
    <x v="1"/>
    <x v="8"/>
    <s v="Tuf-Vin Binders"/>
    <x v="376"/>
    <n v="3"/>
    <n v="0.2"/>
    <n v="25.579799999999992"/>
  </r>
  <r>
    <n v="396"/>
    <x v="180"/>
    <x v="3"/>
    <x v="161"/>
    <d v="2014-10-20T00:00:00"/>
    <s v="Second Class"/>
    <s v="SS-20140"/>
    <s v="Saphhira Shifley"/>
    <x v="1"/>
    <s v="United States"/>
    <s v="Warwick"/>
    <x v="34"/>
    <n v="2886"/>
    <x v="3"/>
    <s v="OFF-ST-10000798"/>
    <x v="1"/>
    <x v="4"/>
    <s v="2300 Heavy-Duty Transfer File Systems by Perma"/>
    <x v="377"/>
    <n v="2"/>
    <n v="0"/>
    <n v="9.4923999999999964"/>
  </r>
  <r>
    <n v="397"/>
    <x v="180"/>
    <x v="3"/>
    <x v="161"/>
    <d v="2014-10-20T00:00:00"/>
    <s v="Second Class"/>
    <s v="SS-20140"/>
    <s v="Saphhira Shifley"/>
    <x v="1"/>
    <s v="United States"/>
    <s v="Warwick"/>
    <x v="34"/>
    <n v="2886"/>
    <x v="3"/>
    <s v="OFF-PA-10002552"/>
    <x v="1"/>
    <x v="10"/>
    <s v="Xerox 1958"/>
    <x v="91"/>
    <n v="2"/>
    <n v="0"/>
    <n v="6.2208000000000006"/>
  </r>
  <r>
    <n v="398"/>
    <x v="181"/>
    <x v="1"/>
    <x v="89"/>
    <d v="2012-11-04T00:00:00"/>
    <s v="Standard Class"/>
    <s v="HP-14815"/>
    <s v="Harold Pawlan"/>
    <x v="2"/>
    <s v="United States"/>
    <s v="Jackson"/>
    <x v="12"/>
    <n v="49201"/>
    <x v="2"/>
    <s v="OFF-SU-10002573"/>
    <x v="1"/>
    <x v="14"/>
    <s v="Acme 10&quot; Easy Grip Assistive Scissors"/>
    <x v="378"/>
    <n v="4"/>
    <n v="0"/>
    <n v="21.035999999999994"/>
  </r>
  <r>
    <n v="399"/>
    <x v="182"/>
    <x v="0"/>
    <x v="162"/>
    <d v="2013-09-11T00:00:00"/>
    <s v="Second Class"/>
    <s v="AG-10675"/>
    <s v="Anna Gayman"/>
    <x v="0"/>
    <s v="United States"/>
    <s v="Houston"/>
    <x v="5"/>
    <n v="77036"/>
    <x v="2"/>
    <s v="OFF-ST-10001580"/>
    <x v="1"/>
    <x v="4"/>
    <s v="Super Decoflex Portable Personal File"/>
    <x v="379"/>
    <n v="3"/>
    <n v="0.2"/>
    <n v="3.5951999999999984"/>
  </r>
  <r>
    <n v="400"/>
    <x v="182"/>
    <x v="0"/>
    <x v="162"/>
    <d v="2013-09-11T00:00:00"/>
    <s v="Second Class"/>
    <s v="AG-10675"/>
    <s v="Anna Gayman"/>
    <x v="0"/>
    <s v="United States"/>
    <s v="Houston"/>
    <x v="5"/>
    <n v="77036"/>
    <x v="2"/>
    <s v="FUR-BO-10004834"/>
    <x v="0"/>
    <x v="0"/>
    <s v="Riverside Palais Royal Lawyers Bookcase, Royale Cherry Finish"/>
    <x v="380"/>
    <n v="4"/>
    <n v="0.32"/>
    <n v="-317.15280000000007"/>
  </r>
  <r>
    <n v="401"/>
    <x v="182"/>
    <x v="0"/>
    <x v="162"/>
    <d v="2013-09-11T00:00:00"/>
    <s v="Second Class"/>
    <s v="AG-10675"/>
    <s v="Anna Gayman"/>
    <x v="0"/>
    <s v="United States"/>
    <s v="Houston"/>
    <x v="5"/>
    <n v="77036"/>
    <x v="2"/>
    <s v="OFF-ST-10000934"/>
    <x v="1"/>
    <x v="4"/>
    <s v="Contico 72&quot;H Heavy-Duty Storage System"/>
    <x v="381"/>
    <n v="4"/>
    <n v="0.2"/>
    <n v="-32.783999999999999"/>
  </r>
  <r>
    <n v="402"/>
    <x v="182"/>
    <x v="0"/>
    <x v="162"/>
    <d v="2013-09-11T00:00:00"/>
    <s v="Second Class"/>
    <s v="AG-10675"/>
    <s v="Anna Gayman"/>
    <x v="0"/>
    <s v="United States"/>
    <s v="Houston"/>
    <x v="5"/>
    <n v="77036"/>
    <x v="2"/>
    <s v="TEC-AC-10000158"/>
    <x v="2"/>
    <x v="11"/>
    <s v="Sony 64GB Class 10 Micro SDHC R40 Memory Card"/>
    <x v="382"/>
    <n v="2"/>
    <n v="0.2"/>
    <n v="0.71979999999999933"/>
  </r>
  <r>
    <n v="403"/>
    <x v="183"/>
    <x v="2"/>
    <x v="163"/>
    <d v="2011-12-26T00:00:00"/>
    <s v="First Class"/>
    <s v="LF-17185"/>
    <s v="Luke Foster"/>
    <x v="0"/>
    <s v="United States"/>
    <s v="Miami"/>
    <x v="2"/>
    <n v="33180"/>
    <x v="0"/>
    <s v="OFF-PA-10001947"/>
    <x v="1"/>
    <x v="10"/>
    <s v="Xerox 1974"/>
    <x v="383"/>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x v="185"/>
    <x v="3"/>
    <x v="165"/>
    <d v="2014-12-30T00:00:00"/>
    <s v="Standard Class"/>
    <s v="RF-19840"/>
    <s v="Roy Französisch"/>
    <x v="0"/>
    <s v="United States"/>
    <s v="New York City"/>
    <x v="15"/>
    <n v="10024"/>
    <x v="3"/>
    <s v="OFF-AP-10004249"/>
    <x v="1"/>
    <x v="9"/>
    <s v="Staples"/>
    <x v="385"/>
    <n v="3"/>
    <n v="0"/>
    <n v="9.6956999999999987"/>
  </r>
  <r>
    <n v="406"/>
    <x v="186"/>
    <x v="3"/>
    <x v="166"/>
    <d v="2014-12-13T00:00:00"/>
    <s v="Standard Class"/>
    <s v="KH-16510"/>
    <s v="Keith Herrera"/>
    <x v="0"/>
    <s v="United States"/>
    <s v="San Francisco"/>
    <x v="1"/>
    <n v="94110"/>
    <x v="1"/>
    <s v="TEC-AC-10000158"/>
    <x v="2"/>
    <x v="11"/>
    <s v="Sony 64GB Class 10 Micro SDHC R40 Memory Card"/>
    <x v="386"/>
    <n v="5"/>
    <n v="0"/>
    <n v="37.789500000000004"/>
  </r>
  <r>
    <n v="407"/>
    <x v="186"/>
    <x v="3"/>
    <x v="166"/>
    <d v="2014-12-13T00:00:00"/>
    <s v="Standard Class"/>
    <s v="KH-16510"/>
    <s v="Keith Herrera"/>
    <x v="0"/>
    <s v="United States"/>
    <s v="San Francisco"/>
    <x v="1"/>
    <n v="94110"/>
    <x v="1"/>
    <s v="TEC-CO-10004115"/>
    <x v="2"/>
    <x v="16"/>
    <s v="Sharp AL-1530CS Digital Copier"/>
    <x v="387"/>
    <n v="3"/>
    <n v="0.2"/>
    <n v="434.99130000000002"/>
  </r>
  <r>
    <n v="408"/>
    <x v="186"/>
    <x v="3"/>
    <x v="166"/>
    <d v="2014-12-13T00:00:00"/>
    <s v="Standard Class"/>
    <s v="KH-16510"/>
    <s v="Keith Herrera"/>
    <x v="0"/>
    <s v="United States"/>
    <s v="San Francisco"/>
    <x v="1"/>
    <n v="94110"/>
    <x v="1"/>
    <s v="OFF-PA-10003724"/>
    <x v="1"/>
    <x v="10"/>
    <s v="Wirebound Message Book, 4 per Page"/>
    <x v="388"/>
    <n v="5"/>
    <n v="0"/>
    <n v="13.3035"/>
  </r>
  <r>
    <n v="409"/>
    <x v="186"/>
    <x v="3"/>
    <x v="166"/>
    <d v="2014-12-13T00:00:00"/>
    <s v="Standard Class"/>
    <s v="KH-16510"/>
    <s v="Keith Herrera"/>
    <x v="0"/>
    <s v="United States"/>
    <s v="San Francisco"/>
    <x v="1"/>
    <n v="94110"/>
    <x v="1"/>
    <s v="FUR-TA-10002041"/>
    <x v="0"/>
    <x v="3"/>
    <s v="Bevis Round Conference Table Top, X-Base"/>
    <x v="389"/>
    <n v="7"/>
    <n v="0.2"/>
    <n v="-112.95269999999994"/>
  </r>
  <r>
    <n v="410"/>
    <x v="186"/>
    <x v="3"/>
    <x v="166"/>
    <d v="2014-12-13T00:00:00"/>
    <s v="Standard Class"/>
    <s v="KH-16510"/>
    <s v="Keith Herrera"/>
    <x v="0"/>
    <s v="United States"/>
    <s v="San Francisco"/>
    <x v="1"/>
    <n v="94110"/>
    <x v="1"/>
    <s v="OFF-PA-10002893"/>
    <x v="1"/>
    <x v="10"/>
    <s v="Wirebound Service Call Books, 5 1/2&quot; x 4&quot;"/>
    <x v="390"/>
    <n v="1"/>
    <n v="0"/>
    <n v="4.6463999999999999"/>
  </r>
  <r>
    <n v="411"/>
    <x v="186"/>
    <x v="3"/>
    <x v="166"/>
    <d v="2014-12-13T00:00:00"/>
    <s v="Standard Class"/>
    <s v="KH-16510"/>
    <s v="Keith Herrera"/>
    <x v="0"/>
    <s v="United States"/>
    <s v="San Francisco"/>
    <x v="1"/>
    <n v="94110"/>
    <x v="1"/>
    <s v="OFF-LA-10003766"/>
    <x v="1"/>
    <x v="2"/>
    <s v="Self-Adhesive Removable Labels"/>
    <x v="391"/>
    <n v="9"/>
    <n v="0"/>
    <n v="13.608000000000001"/>
  </r>
  <r>
    <n v="412"/>
    <x v="186"/>
    <x v="3"/>
    <x v="166"/>
    <d v="2014-12-13T00:00:00"/>
    <s v="Standard Class"/>
    <s v="KH-16510"/>
    <s v="Keith Herrera"/>
    <x v="0"/>
    <s v="United States"/>
    <s v="San Francisco"/>
    <x v="1"/>
    <n v="94110"/>
    <x v="1"/>
    <s v="OFF-PA-10001970"/>
    <x v="1"/>
    <x v="10"/>
    <s v="Xerox 1908"/>
    <x v="392"/>
    <n v="1"/>
    <n v="0"/>
    <n v="27.430199999999999"/>
  </r>
  <r>
    <n v="413"/>
    <x v="186"/>
    <x v="3"/>
    <x v="166"/>
    <d v="2014-12-13T00:00:00"/>
    <s v="Standard Class"/>
    <s v="KH-16510"/>
    <s v="Keith Herrera"/>
    <x v="0"/>
    <s v="United States"/>
    <s v="San Francisco"/>
    <x v="1"/>
    <n v="94110"/>
    <x v="1"/>
    <s v="FUR-BO-10001972"/>
    <x v="0"/>
    <x v="0"/>
    <s v="O'Sullivan 4-Shelf Bookcase in Odessa Pine"/>
    <x v="393"/>
    <n v="13"/>
    <n v="0.15"/>
    <n v="31.454799999999949"/>
  </r>
  <r>
    <n v="414"/>
    <x v="186"/>
    <x v="3"/>
    <x v="166"/>
    <d v="2014-12-13T00:00:00"/>
    <s v="Standard Class"/>
    <s v="KH-16510"/>
    <s v="Keith Herrera"/>
    <x v="0"/>
    <s v="United States"/>
    <s v="San Francisco"/>
    <x v="1"/>
    <n v="94110"/>
    <x v="1"/>
    <s v="FUR-CH-10003956"/>
    <x v="0"/>
    <x v="1"/>
    <s v="Novimex High-Tech Fabric Mesh Task Chair"/>
    <x v="394"/>
    <n v="2"/>
    <n v="0.2"/>
    <n v="-18.454800000000013"/>
  </r>
  <r>
    <n v="415"/>
    <x v="187"/>
    <x v="3"/>
    <x v="132"/>
    <d v="2014-11-08T00:00:00"/>
    <s v="Standard Class"/>
    <s v="KC-16675"/>
    <s v="Kimberly Carter"/>
    <x v="1"/>
    <s v="United States"/>
    <s v="Seattle"/>
    <x v="4"/>
    <n v="98105"/>
    <x v="1"/>
    <s v="OFF-PA-10000157"/>
    <x v="1"/>
    <x v="10"/>
    <s v="Xerox 191"/>
    <x v="395"/>
    <n v="7"/>
    <n v="0"/>
    <n v="65.734199999999987"/>
  </r>
  <r>
    <n v="416"/>
    <x v="187"/>
    <x v="3"/>
    <x v="132"/>
    <d v="2014-11-08T00:00:00"/>
    <s v="Standard Class"/>
    <s v="KC-16675"/>
    <s v="Kimberly Carter"/>
    <x v="1"/>
    <s v="United States"/>
    <s v="Seattle"/>
    <x v="4"/>
    <n v="98105"/>
    <x v="1"/>
    <s v="FUR-CH-10001891"/>
    <x v="0"/>
    <x v="1"/>
    <s v="Global Deluxe Office Fabric Chairs"/>
    <x v="396"/>
    <n v="4"/>
    <n v="0.2"/>
    <n v="26.874400000000023"/>
  </r>
  <r>
    <n v="417"/>
    <x v="188"/>
    <x v="3"/>
    <x v="92"/>
    <d v="2014-06-29T00:00:00"/>
    <s v="Standard Class"/>
    <s v="CJ-12010"/>
    <s v="Caroline Jumper"/>
    <x v="0"/>
    <s v="United States"/>
    <s v="Huntington Beach"/>
    <x v="1"/>
    <n v="92646"/>
    <x v="1"/>
    <s v="OFF-AR-10004344"/>
    <x v="1"/>
    <x v="6"/>
    <s v="Bulldog Vacuum Base Pencil Sharpener"/>
    <x v="397"/>
    <n v="8"/>
    <n v="0"/>
    <n v="25.898399999999995"/>
  </r>
  <r>
    <n v="418"/>
    <x v="189"/>
    <x v="0"/>
    <x v="167"/>
    <d v="2013-04-19T00:00:00"/>
    <s v="Standard Class"/>
    <s v="PB-19150"/>
    <s v="Philip Brown"/>
    <x v="0"/>
    <s v="United States"/>
    <s v="Los Angeles"/>
    <x v="1"/>
    <n v="90004"/>
    <x v="1"/>
    <s v="FUR-CH-10004886"/>
    <x v="0"/>
    <x v="1"/>
    <s v="Bevis Steel Folding Chairs"/>
    <x v="398"/>
    <n v="5"/>
    <n v="0.2"/>
    <n v="38.379999999999981"/>
  </r>
  <r>
    <n v="419"/>
    <x v="190"/>
    <x v="3"/>
    <x v="44"/>
    <d v="2014-11-11T00:00:00"/>
    <s v="Standard Class"/>
    <s v="VB-21745"/>
    <s v="Victoria Brennan"/>
    <x v="1"/>
    <s v="United States"/>
    <s v="Richmond"/>
    <x v="0"/>
    <n v="40475"/>
    <x v="0"/>
    <s v="OFF-PA-10003845"/>
    <x v="1"/>
    <x v="10"/>
    <s v="Xerox 1987"/>
    <x v="399"/>
    <n v="1"/>
    <n v="0"/>
    <n v="2.8322000000000003"/>
  </r>
  <r>
    <n v="420"/>
    <x v="191"/>
    <x v="3"/>
    <x v="168"/>
    <d v="2014-03-10T00:00:00"/>
    <s v="Standard Class"/>
    <s v="SP-20860"/>
    <s v="Sung Pak"/>
    <x v="1"/>
    <s v="United States"/>
    <s v="Los Angeles"/>
    <x v="1"/>
    <n v="90045"/>
    <x v="1"/>
    <s v="OFF-AR-10001573"/>
    <x v="1"/>
    <x v="6"/>
    <s v="American Pencil"/>
    <x v="400"/>
    <n v="4"/>
    <n v="0"/>
    <n v="2.702799999999999"/>
  </r>
  <r>
    <n v="421"/>
    <x v="191"/>
    <x v="3"/>
    <x v="168"/>
    <d v="2014-03-10T00:00:00"/>
    <s v="Standard Class"/>
    <s v="SP-20860"/>
    <s v="Sung Pak"/>
    <x v="1"/>
    <s v="United States"/>
    <s v="Los Angeles"/>
    <x v="1"/>
    <n v="90045"/>
    <x v="1"/>
    <s v="OFF-EN-10000483"/>
    <x v="1"/>
    <x v="12"/>
    <s v="White Envelopes, White Envelopes with Clear Poly Window"/>
    <x v="401"/>
    <n v="1"/>
    <n v="0"/>
    <n v="7.0149999999999988"/>
  </r>
  <r>
    <n v="422"/>
    <x v="192"/>
    <x v="2"/>
    <x v="169"/>
    <d v="2011-06-25T00:00:00"/>
    <s v="First Class"/>
    <s v="JE-15745"/>
    <s v="Joel Eaton"/>
    <x v="0"/>
    <s v="United States"/>
    <s v="Louisville"/>
    <x v="22"/>
    <n v="80027"/>
    <x v="1"/>
    <s v="TEC-AC-10004114"/>
    <x v="2"/>
    <x v="11"/>
    <s v="KeyTronic 6101 Series - Keyboard - Black"/>
    <x v="402"/>
    <n v="6"/>
    <n v="0.2"/>
    <n v="56.566200000000009"/>
  </r>
  <r>
    <n v="423"/>
    <x v="193"/>
    <x v="3"/>
    <x v="15"/>
    <d v="2014-10-24T00:00:00"/>
    <s v="Standard Class"/>
    <s v="MP-17965"/>
    <s v="Michael Paige"/>
    <x v="1"/>
    <s v="United States"/>
    <s v="Lawrence"/>
    <x v="31"/>
    <n v="1841"/>
    <x v="3"/>
    <s v="FUR-FU-10004712"/>
    <x v="0"/>
    <x v="5"/>
    <s v="Westinghouse Mesh Shade Clip-On Gooseneck Lamp, Black"/>
    <x v="403"/>
    <n v="4"/>
    <n v="0"/>
    <n v="14.705600000000004"/>
  </r>
  <r>
    <n v="424"/>
    <x v="193"/>
    <x v="3"/>
    <x v="15"/>
    <d v="2014-10-24T00:00:00"/>
    <s v="Standard Class"/>
    <s v="MP-17965"/>
    <s v="Michael Paige"/>
    <x v="1"/>
    <s v="United States"/>
    <s v="Lawrence"/>
    <x v="31"/>
    <n v="1841"/>
    <x v="3"/>
    <s v="OFF-ST-10000918"/>
    <x v="1"/>
    <x v="4"/>
    <s v="Crate-A-Files"/>
    <x v="404"/>
    <n v="3"/>
    <n v="0"/>
    <n v="8.5019999999999989"/>
  </r>
  <r>
    <n v="425"/>
    <x v="194"/>
    <x v="3"/>
    <x v="170"/>
    <d v="2014-08-24T00:00:00"/>
    <s v="Second Class"/>
    <s v="NF-18385"/>
    <s v="Natalie Fritzler"/>
    <x v="0"/>
    <s v="United States"/>
    <s v="Jackson"/>
    <x v="35"/>
    <n v="39212"/>
    <x v="0"/>
    <s v="FUR-CH-10000015"/>
    <x v="0"/>
    <x v="1"/>
    <s v="Hon Multipurpose Stacking Arm Chairs"/>
    <x v="405"/>
    <n v="4"/>
    <n v="0"/>
    <n v="225.26400000000001"/>
  </r>
  <r>
    <n v="426"/>
    <x v="195"/>
    <x v="3"/>
    <x v="51"/>
    <d v="2014-11-27T00:00:00"/>
    <s v="Second Class"/>
    <s v="JM-15265"/>
    <s v="Janet Molinari"/>
    <x v="1"/>
    <s v="United States"/>
    <s v="Canton"/>
    <x v="12"/>
    <n v="48187"/>
    <x v="2"/>
    <s v="FUR-FU-10003347"/>
    <x v="0"/>
    <x v="5"/>
    <s v="Coloredge Poster Frame"/>
    <x v="158"/>
    <n v="2"/>
    <n v="0"/>
    <n v="11.076000000000001"/>
  </r>
  <r>
    <n v="427"/>
    <x v="195"/>
    <x v="3"/>
    <x v="51"/>
    <d v="2014-11-27T00:00:00"/>
    <s v="Second Class"/>
    <s v="JM-15265"/>
    <s v="Janet Molinari"/>
    <x v="1"/>
    <s v="United States"/>
    <s v="Canton"/>
    <x v="12"/>
    <n v="48187"/>
    <x v="2"/>
    <s v="OFF-BI-10001543"/>
    <x v="1"/>
    <x v="8"/>
    <s v="GBC VeloBinder Manual Binding System"/>
    <x v="406"/>
    <n v="8"/>
    <n v="0"/>
    <n v="138.20160000000001"/>
  </r>
  <r>
    <n v="428"/>
    <x v="196"/>
    <x v="2"/>
    <x v="171"/>
    <d v="2011-09-13T00:00:00"/>
    <s v="First Class"/>
    <s v="SD-20485"/>
    <s v="Shirley Daniels"/>
    <x v="2"/>
    <s v="United States"/>
    <s v="New Rochelle"/>
    <x v="15"/>
    <n v="10801"/>
    <x v="3"/>
    <s v="TEC-MA-10000029"/>
    <x v="2"/>
    <x v="15"/>
    <s v="Epson WorkForce WF-2530 All-in-One Printer, Copier Scanner"/>
    <x v="407"/>
    <n v="1"/>
    <n v="0"/>
    <n v="30.095700000000001"/>
  </r>
  <r>
    <n v="429"/>
    <x v="197"/>
    <x v="3"/>
    <x v="172"/>
    <d v="2014-10-09T00:00:00"/>
    <s v="Standard Class"/>
    <s v="KH-16630"/>
    <s v="Ken Heidel"/>
    <x v="1"/>
    <s v="United States"/>
    <s v="San Antonio"/>
    <x v="5"/>
    <n v="78207"/>
    <x v="2"/>
    <s v="OFF-AR-10000369"/>
    <x v="1"/>
    <x v="6"/>
    <s v="Design Ebony Sketching Pencil"/>
    <x v="408"/>
    <n v="6"/>
    <n v="0.2"/>
    <n v="0.50039999999999996"/>
  </r>
  <r>
    <n v="430"/>
    <x v="198"/>
    <x v="0"/>
    <x v="173"/>
    <d v="2013-04-22T00:00:00"/>
    <s v="Standard Class"/>
    <s v="RB-19795"/>
    <s v="Ross Baird"/>
    <x v="2"/>
    <s v="United States"/>
    <s v="Gastonia"/>
    <x v="3"/>
    <n v="28052"/>
    <x v="0"/>
    <s v="OFF-BI-10004584"/>
    <x v="1"/>
    <x v="8"/>
    <s v="GBC ProClick 150 Presentation Binding System"/>
    <x v="409"/>
    <n v="2"/>
    <n v="0.7"/>
    <n v="-145.35079999999999"/>
  </r>
  <r>
    <n v="431"/>
    <x v="198"/>
    <x v="0"/>
    <x v="173"/>
    <d v="2013-04-22T00:00:00"/>
    <s v="Standard Class"/>
    <s v="RB-19795"/>
    <s v="Ross Baird"/>
    <x v="2"/>
    <s v="United States"/>
    <s v="Gastonia"/>
    <x v="3"/>
    <n v="28052"/>
    <x v="0"/>
    <s v="TEC-AC-10004659"/>
    <x v="2"/>
    <x v="11"/>
    <s v="Imation Secure+ Hardware Encrypted USB 2.0 Flash Drive; 16GB"/>
    <x v="177"/>
    <n v="7"/>
    <n v="0.2"/>
    <n v="76.639499999999984"/>
  </r>
  <r>
    <n v="432"/>
    <x v="198"/>
    <x v="0"/>
    <x v="173"/>
    <d v="2013-04-22T00:00:00"/>
    <s v="Standard Class"/>
    <s v="RB-19795"/>
    <s v="Ross Baird"/>
    <x v="2"/>
    <s v="United States"/>
    <s v="Gastonia"/>
    <x v="3"/>
    <n v="28052"/>
    <x v="0"/>
    <s v="TEC-AC-10004659"/>
    <x v="2"/>
    <x v="11"/>
    <s v="Imation Secure+ Hardware Encrypted USB 2.0 Flash Drive; 16GB"/>
    <x v="410"/>
    <n v="5"/>
    <n v="0.2"/>
    <n v="54.742499999999978"/>
  </r>
  <r>
    <n v="433"/>
    <x v="198"/>
    <x v="0"/>
    <x v="173"/>
    <d v="2013-04-22T00:00:00"/>
    <s v="Standard Class"/>
    <s v="RB-19795"/>
    <s v="Ross Baird"/>
    <x v="2"/>
    <s v="United States"/>
    <s v="Gastonia"/>
    <x v="3"/>
    <n v="28052"/>
    <x v="0"/>
    <s v="OFF-ST-10000617"/>
    <x v="1"/>
    <x v="4"/>
    <s v="Woodgrain Magazine Files by Perma"/>
    <x v="411"/>
    <n v="2"/>
    <n v="0.2"/>
    <n v="-0.7748000000000006"/>
  </r>
  <r>
    <n v="434"/>
    <x v="199"/>
    <x v="0"/>
    <x v="112"/>
    <d v="2013-06-08T00:00:00"/>
    <s v="First Class"/>
    <s v="DB-13060"/>
    <s v="Dave Brooks"/>
    <x v="0"/>
    <s v="United States"/>
    <s v="Lowell"/>
    <x v="31"/>
    <n v="1852"/>
    <x v="3"/>
    <s v="OFF-ST-10003306"/>
    <x v="1"/>
    <x v="4"/>
    <s v="Letter Size Cart"/>
    <x v="412"/>
    <n v="5"/>
    <n v="0"/>
    <n v="207.14699999999993"/>
  </r>
  <r>
    <n v="435"/>
    <x v="200"/>
    <x v="2"/>
    <x v="174"/>
    <d v="2011-12-25T00:00:00"/>
    <s v="Standard Class"/>
    <s v="MK-18160"/>
    <s v="Mike Kennedy"/>
    <x v="0"/>
    <s v="United States"/>
    <s v="Jacksonville"/>
    <x v="2"/>
    <n v="32216"/>
    <x v="0"/>
    <s v="OFF-BI-10000773"/>
    <x v="1"/>
    <x v="8"/>
    <s v="Insertable Tab Post Binder Dividers"/>
    <x v="413"/>
    <n v="2"/>
    <n v="0.7"/>
    <n v="-3.6891999999999996"/>
  </r>
  <r>
    <n v="436"/>
    <x v="200"/>
    <x v="2"/>
    <x v="174"/>
    <d v="2011-12-25T00:00:00"/>
    <s v="Standard Class"/>
    <s v="MK-18160"/>
    <s v="Mike Kennedy"/>
    <x v="0"/>
    <s v="United States"/>
    <s v="Jacksonville"/>
    <x v="2"/>
    <n v="32216"/>
    <x v="0"/>
    <s v="TEC-AC-10002600"/>
    <x v="2"/>
    <x v="11"/>
    <s v="Belkin QODE FastFit Bluetooth Keyboard"/>
    <x v="414"/>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x v="201"/>
    <x v="0"/>
    <x v="1"/>
    <d v="2013-06-15T00:00:00"/>
    <s v="Second Class"/>
    <s v="PO-19180"/>
    <s v="Philisse Overcash"/>
    <x v="2"/>
    <s v="United States"/>
    <s v="Chicago"/>
    <x v="10"/>
    <n v="60623"/>
    <x v="2"/>
    <s v="OFF-PA-10001970"/>
    <x v="1"/>
    <x v="10"/>
    <s v="Xerox 1908"/>
    <x v="416"/>
    <n v="7"/>
    <n v="0.2"/>
    <n v="113.63939999999998"/>
  </r>
  <r>
    <n v="439"/>
    <x v="202"/>
    <x v="3"/>
    <x v="175"/>
    <d v="2014-09-20T00:00:00"/>
    <s v="Standard Class"/>
    <s v="BB-11545"/>
    <s v="Brenda Bowman"/>
    <x v="1"/>
    <s v="United States"/>
    <s v="Houston"/>
    <x v="5"/>
    <n v="77070"/>
    <x v="2"/>
    <s v="OFF-PA-10002230"/>
    <x v="1"/>
    <x v="10"/>
    <s v="Xerox 1897"/>
    <x v="417"/>
    <n v="8"/>
    <n v="0.2"/>
    <n v="11.553600000000003"/>
  </r>
  <r>
    <n v="440"/>
    <x v="203"/>
    <x v="3"/>
    <x v="176"/>
    <d v="2014-01-24T00:00:00"/>
    <s v="Second Class"/>
    <s v="CV-12805"/>
    <s v="Cynthia Voltz"/>
    <x v="1"/>
    <s v="United States"/>
    <s v="New York City"/>
    <x v="15"/>
    <n v="10024"/>
    <x v="3"/>
    <s v="FUR-CH-10003396"/>
    <x v="0"/>
    <x v="1"/>
    <s v="Global Deluxe Steno Chair"/>
    <x v="418"/>
    <n v="3"/>
    <n v="0.1"/>
    <n v="2.3093999999999895"/>
  </r>
  <r>
    <n v="441"/>
    <x v="204"/>
    <x v="0"/>
    <x v="64"/>
    <d v="2013-09-08T00:00:00"/>
    <s v="Second Class"/>
    <s v="PK-19075"/>
    <s v="Pete Kriz"/>
    <x v="0"/>
    <s v="United States"/>
    <s v="Detroit"/>
    <x v="12"/>
    <n v="48227"/>
    <x v="2"/>
    <s v="FUR-FU-10000246"/>
    <x v="0"/>
    <x v="5"/>
    <s v="Aluminum Document Frame"/>
    <x v="419"/>
    <n v="1"/>
    <n v="0"/>
    <n v="3.6659999999999986"/>
  </r>
  <r>
    <n v="442"/>
    <x v="204"/>
    <x v="0"/>
    <x v="64"/>
    <d v="2013-09-08T00:00:00"/>
    <s v="Second Class"/>
    <s v="PK-19075"/>
    <s v="Pete Kriz"/>
    <x v="0"/>
    <s v="United States"/>
    <s v="Detroit"/>
    <x v="12"/>
    <n v="48227"/>
    <x v="2"/>
    <s v="OFF-ST-10000060"/>
    <x v="1"/>
    <x v="4"/>
    <s v="Fellowes Bankers Box Staxonsteel Drawer File/Stacking System"/>
    <x v="420"/>
    <n v="3"/>
    <n v="0"/>
    <n v="23.392800000000008"/>
  </r>
  <r>
    <n v="443"/>
    <x v="204"/>
    <x v="0"/>
    <x v="64"/>
    <d v="2013-09-08T00:00:00"/>
    <s v="Second Class"/>
    <s v="PK-19075"/>
    <s v="Pete Kriz"/>
    <x v="0"/>
    <s v="United States"/>
    <s v="Detroit"/>
    <x v="12"/>
    <n v="48227"/>
    <x v="2"/>
    <s v="OFF-ST-10003058"/>
    <x v="1"/>
    <x v="4"/>
    <s v="Eldon Mobile Mega Data Cart  Mega Stackable  Add-On Trays"/>
    <x v="421"/>
    <n v="3"/>
    <n v="0"/>
    <n v="20.575499999999998"/>
  </r>
  <r>
    <n v="444"/>
    <x v="204"/>
    <x v="0"/>
    <x v="64"/>
    <d v="2013-09-08T00:00:00"/>
    <s v="Second Class"/>
    <s v="PK-19075"/>
    <s v="Pete Kriz"/>
    <x v="0"/>
    <s v="United States"/>
    <s v="Detroit"/>
    <x v="12"/>
    <n v="48227"/>
    <x v="2"/>
    <s v="OFF-PA-10002222"/>
    <x v="1"/>
    <x v="10"/>
    <s v="Xerox Color Copier Paper, 11&quot; x 17&quot;, Ream"/>
    <x v="422"/>
    <n v="4"/>
    <n v="0"/>
    <n v="42.025599999999997"/>
  </r>
  <r>
    <n v="445"/>
    <x v="204"/>
    <x v="0"/>
    <x v="64"/>
    <d v="2013-09-08T00:00:00"/>
    <s v="Second Class"/>
    <s v="PK-19075"/>
    <s v="Pete Kriz"/>
    <x v="0"/>
    <s v="United States"/>
    <s v="Detroit"/>
    <x v="12"/>
    <n v="48227"/>
    <x v="2"/>
    <s v="FUR-CH-10002372"/>
    <x v="0"/>
    <x v="1"/>
    <s v="Office Star - Ergonomically Designed Knee Chair"/>
    <x v="423"/>
    <n v="3"/>
    <n v="0"/>
    <n v="29.152800000000013"/>
  </r>
  <r>
    <n v="446"/>
    <x v="204"/>
    <x v="0"/>
    <x v="64"/>
    <d v="2013-09-08T00:00:00"/>
    <s v="Second Class"/>
    <s v="PK-19075"/>
    <s v="Pete Kriz"/>
    <x v="0"/>
    <s v="United States"/>
    <s v="Detroit"/>
    <x v="12"/>
    <n v="48227"/>
    <x v="2"/>
    <s v="OFF-LA-10001317"/>
    <x v="1"/>
    <x v="2"/>
    <s v="Avery 520"/>
    <x v="424"/>
    <n v="7"/>
    <n v="0"/>
    <n v="10.584"/>
  </r>
  <r>
    <n v="447"/>
    <x v="205"/>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x v="206"/>
    <x v="0"/>
    <x v="178"/>
    <d v="2013-04-04T00:00:00"/>
    <s v="Second Class"/>
    <s v="RB-19360"/>
    <s v="Raymond Buch"/>
    <x v="0"/>
    <s v="United States"/>
    <s v="Auburn"/>
    <x v="15"/>
    <n v="13021"/>
    <x v="3"/>
    <s v="OFF-AR-10000588"/>
    <x v="1"/>
    <x v="6"/>
    <s v="Newell 345"/>
    <x v="426"/>
    <n v="3"/>
    <n v="0"/>
    <n v="15.475200000000001"/>
  </r>
  <r>
    <n v="449"/>
    <x v="206"/>
    <x v="0"/>
    <x v="178"/>
    <d v="2013-04-04T00:00:00"/>
    <s v="Second Class"/>
    <s v="RB-19360"/>
    <s v="Raymond Buch"/>
    <x v="0"/>
    <s v="United States"/>
    <s v="Auburn"/>
    <x v="15"/>
    <n v="13021"/>
    <x v="3"/>
    <s v="OFF-ST-10001469"/>
    <x v="1"/>
    <x v="4"/>
    <s v="Fellowes Bankers Box Recycled Super Stor/Drawer"/>
    <x v="427"/>
    <n v="3"/>
    <n v="0"/>
    <n v="9.716399999999993"/>
  </r>
  <r>
    <n v="450"/>
    <x v="206"/>
    <x v="0"/>
    <x v="178"/>
    <d v="2013-04-04T00:00:00"/>
    <s v="Second Class"/>
    <s v="RB-19360"/>
    <s v="Raymond Buch"/>
    <x v="0"/>
    <s v="United States"/>
    <s v="Auburn"/>
    <x v="15"/>
    <n v="13021"/>
    <x v="3"/>
    <s v="OFF-AR-10001953"/>
    <x v="1"/>
    <x v="6"/>
    <s v="Boston 1645 Deluxe Heavier-Duty Electric Pencil Sharpener"/>
    <x v="428"/>
    <n v="6"/>
    <n v="0"/>
    <n v="71.247600000000006"/>
  </r>
  <r>
    <n v="451"/>
    <x v="206"/>
    <x v="0"/>
    <x v="178"/>
    <d v="2013-04-04T00:00:00"/>
    <s v="Second Class"/>
    <s v="RB-19360"/>
    <s v="Raymond Buch"/>
    <x v="0"/>
    <s v="United States"/>
    <s v="Auburn"/>
    <x v="15"/>
    <n v="13021"/>
    <x v="3"/>
    <s v="OFF-AR-10003156"/>
    <x v="1"/>
    <x v="6"/>
    <s v="50 Colored Long Pencils"/>
    <x v="429"/>
    <n v="3"/>
    <n v="0"/>
    <n v="7.9248000000000012"/>
  </r>
  <r>
    <n v="452"/>
    <x v="206"/>
    <x v="0"/>
    <x v="178"/>
    <d v="2013-04-04T00:00:00"/>
    <s v="Second Class"/>
    <s v="RB-19360"/>
    <s v="Raymond Buch"/>
    <x v="0"/>
    <s v="United States"/>
    <s v="Auburn"/>
    <x v="15"/>
    <n v="13021"/>
    <x v="3"/>
    <s v="OFF-AR-10004974"/>
    <x v="1"/>
    <x v="6"/>
    <s v="Newell 342"/>
    <x v="296"/>
    <n v="3"/>
    <n v="0"/>
    <n v="2.8535999999999988"/>
  </r>
  <r>
    <n v="453"/>
    <x v="206"/>
    <x v="0"/>
    <x v="178"/>
    <d v="2013-04-04T00:00:00"/>
    <s v="Second Class"/>
    <s v="RB-19360"/>
    <s v="Raymond Buch"/>
    <x v="0"/>
    <s v="United States"/>
    <s v="Auburn"/>
    <x v="15"/>
    <n v="13021"/>
    <x v="3"/>
    <s v="TEC-PH-10002365"/>
    <x v="2"/>
    <x v="7"/>
    <s v="Belkin Grip Candy Sheer Case / Cover for iPhone 5 and 5S"/>
    <x v="430"/>
    <n v="4"/>
    <n v="0"/>
    <n v="9.1311999999999998"/>
  </r>
  <r>
    <n v="454"/>
    <x v="207"/>
    <x v="3"/>
    <x v="179"/>
    <d v="2014-10-25T00:00:00"/>
    <s v="Standard Class"/>
    <s v="EB-13705"/>
    <s v="Ed Braxton"/>
    <x v="1"/>
    <s v="United States"/>
    <s v="Akron"/>
    <x v="24"/>
    <n v="44312"/>
    <x v="3"/>
    <s v="FUR-TA-10001539"/>
    <x v="0"/>
    <x v="3"/>
    <s v="Chromcraft Rectangular Conference Tables"/>
    <x v="431"/>
    <n v="2"/>
    <n v="0.4"/>
    <n v="-75.830400000000054"/>
  </r>
  <r>
    <n v="455"/>
    <x v="207"/>
    <x v="3"/>
    <x v="179"/>
    <d v="2014-10-25T00:00:00"/>
    <s v="Standard Class"/>
    <s v="EB-13705"/>
    <s v="Ed Braxton"/>
    <x v="1"/>
    <s v="United States"/>
    <s v="Akron"/>
    <x v="24"/>
    <n v="44312"/>
    <x v="3"/>
    <s v="OFF-ST-10000142"/>
    <x v="1"/>
    <x v="4"/>
    <s v="Deluxe Rollaway Locking File with Drawer"/>
    <x v="432"/>
    <n v="2"/>
    <n v="0.2"/>
    <n v="66.540799999999962"/>
  </r>
  <r>
    <n v="456"/>
    <x v="208"/>
    <x v="0"/>
    <x v="180"/>
    <d v="2013-12-18T00:00:00"/>
    <s v="Standard Class"/>
    <s v="KH-16630"/>
    <s v="Ken Heidel"/>
    <x v="1"/>
    <s v="United States"/>
    <s v="Norman"/>
    <x v="26"/>
    <n v="73071"/>
    <x v="2"/>
    <s v="TEC-AC-10001772"/>
    <x v="2"/>
    <x v="11"/>
    <s v="Memorex Mini Travel Drive 16 GB USB 2.0 Flash Drive"/>
    <x v="433"/>
    <n v="4"/>
    <n v="0"/>
    <n v="24.913200000000003"/>
  </r>
  <r>
    <n v="457"/>
    <x v="209"/>
    <x v="2"/>
    <x v="181"/>
    <d v="2011-02-19T00:00:00"/>
    <s v="Standard Class"/>
    <s v="SC-20095"/>
    <s v="Sanjit Chand"/>
    <x v="0"/>
    <s v="United States"/>
    <s v="Concord"/>
    <x v="1"/>
    <n v="94521"/>
    <x v="1"/>
    <s v="FUR-CH-10000225"/>
    <x v="0"/>
    <x v="1"/>
    <s v="Global Geo Office Task Chair, Gray"/>
    <x v="434"/>
    <n v="2"/>
    <n v="0.2"/>
    <n v="-24.294000000000018"/>
  </r>
  <r>
    <n v="458"/>
    <x v="210"/>
    <x v="0"/>
    <x v="182"/>
    <d v="2013-10-02T00:00:00"/>
    <s v="Standard Class"/>
    <s v="NF-18385"/>
    <s v="Natalie Fritzler"/>
    <x v="0"/>
    <s v="United States"/>
    <s v="Decatur"/>
    <x v="10"/>
    <n v="62521"/>
    <x v="2"/>
    <s v="FUR-CH-10002331"/>
    <x v="0"/>
    <x v="1"/>
    <s v="Hon 4700 Series Mobuis Mid-Back Task Chairs with Adjustable Arms"/>
    <x v="435"/>
    <n v="3"/>
    <n v="0.3"/>
    <n v="-96.11460000000011"/>
  </r>
  <r>
    <n v="459"/>
    <x v="210"/>
    <x v="0"/>
    <x v="182"/>
    <d v="2013-10-02T00:00:00"/>
    <s v="Standard Class"/>
    <s v="NF-18385"/>
    <s v="Natalie Fritzler"/>
    <x v="0"/>
    <s v="United States"/>
    <s v="Decatur"/>
    <x v="10"/>
    <n v="62521"/>
    <x v="2"/>
    <s v="OFF-EN-10001415"/>
    <x v="1"/>
    <x v="12"/>
    <s v="Staples"/>
    <x v="436"/>
    <n v="2"/>
    <n v="0.2"/>
    <n v="3.3479999999999999"/>
  </r>
  <r>
    <n v="460"/>
    <x v="211"/>
    <x v="1"/>
    <x v="83"/>
    <d v="2012-12-22T00:00:00"/>
    <s v="Standard Class"/>
    <s v="JH-15985"/>
    <s v="Joseph Holt"/>
    <x v="0"/>
    <s v="United States"/>
    <s v="Seattle"/>
    <x v="4"/>
    <n v="98115"/>
    <x v="1"/>
    <s v="OFF-AP-10002472"/>
    <x v="1"/>
    <x v="9"/>
    <s v="3M Office Air Cleaner"/>
    <x v="437"/>
    <n v="4"/>
    <n v="0"/>
    <n v="36.372"/>
  </r>
  <r>
    <n v="461"/>
    <x v="211"/>
    <x v="1"/>
    <x v="83"/>
    <d v="2012-12-22T00:00:00"/>
    <s v="Standard Class"/>
    <s v="JH-15985"/>
    <s v="Joseph Holt"/>
    <x v="0"/>
    <s v="United States"/>
    <s v="Seattle"/>
    <x v="4"/>
    <n v="98115"/>
    <x v="1"/>
    <s v="TEC-AC-10004571"/>
    <x v="2"/>
    <x v="11"/>
    <s v="Logitech G700s Rechargeable Gaming Mouse"/>
    <x v="438"/>
    <n v="9"/>
    <n v="0"/>
    <n v="377.96220000000005"/>
  </r>
  <r>
    <n v="462"/>
    <x v="211"/>
    <x v="1"/>
    <x v="83"/>
    <d v="2012-12-22T00:00:00"/>
    <s v="Standard Class"/>
    <s v="JH-15985"/>
    <s v="Joseph Holt"/>
    <x v="0"/>
    <s v="United States"/>
    <s v="Seattle"/>
    <x v="4"/>
    <n v="98115"/>
    <x v="1"/>
    <s v="OFF-BI-10001098"/>
    <x v="1"/>
    <x v="8"/>
    <s v="Acco D-Ring Binder w/DublLock"/>
    <x v="96"/>
    <n v="3"/>
    <n v="0.2"/>
    <n v="18.600599999999996"/>
  </r>
  <r>
    <n v="463"/>
    <x v="212"/>
    <x v="0"/>
    <x v="183"/>
    <d v="2013-04-30T00:00:00"/>
    <s v="Standard Class"/>
    <s v="TN-21040"/>
    <s v="Tanja Norvell"/>
    <x v="2"/>
    <s v="United States"/>
    <s v="Phoenix"/>
    <x v="16"/>
    <n v="85023"/>
    <x v="1"/>
    <s v="FUR-FU-10000023"/>
    <x v="0"/>
    <x v="5"/>
    <s v="Eldon Wave Desk Accessories"/>
    <x v="439"/>
    <n v="5"/>
    <n v="0.2"/>
    <n v="7.0680000000000005"/>
  </r>
  <r>
    <n v="464"/>
    <x v="212"/>
    <x v="0"/>
    <x v="183"/>
    <d v="2013-04-30T00:00:00"/>
    <s v="Standard Class"/>
    <s v="TN-21040"/>
    <s v="Tanja Norvell"/>
    <x v="2"/>
    <s v="United States"/>
    <s v="Phoenix"/>
    <x v="16"/>
    <n v="85023"/>
    <x v="1"/>
    <s v="FUR-TA-10001889"/>
    <x v="0"/>
    <x v="3"/>
    <s v="Bush Advantage Collection Racetrack Conference Table"/>
    <x v="440"/>
    <n v="6"/>
    <n v="0.5"/>
    <n v="-814.4831999999999"/>
  </r>
  <r>
    <n v="465"/>
    <x v="212"/>
    <x v="0"/>
    <x v="183"/>
    <d v="2013-04-30T00:00:00"/>
    <s v="Standard Class"/>
    <s v="TN-21040"/>
    <s v="Tanja Norvell"/>
    <x v="2"/>
    <s v="United States"/>
    <s v="Phoenix"/>
    <x v="16"/>
    <n v="85023"/>
    <x v="1"/>
    <s v="OFF-BI-10000315"/>
    <x v="1"/>
    <x v="8"/>
    <s v="Poly Designer Cover &amp; Back"/>
    <x v="441"/>
    <n v="5"/>
    <n v="0.7"/>
    <n v="-20.888999999999989"/>
  </r>
  <r>
    <n v="466"/>
    <x v="212"/>
    <x v="0"/>
    <x v="183"/>
    <d v="2013-04-30T00:00:00"/>
    <s v="Standard Class"/>
    <s v="TN-21040"/>
    <s v="Tanja Norvell"/>
    <x v="2"/>
    <s v="United States"/>
    <s v="Phoenix"/>
    <x v="16"/>
    <n v="85023"/>
    <x v="1"/>
    <s v="OFF-SU-10003505"/>
    <x v="1"/>
    <x v="14"/>
    <s v="Premier Electric Letter Opener"/>
    <x v="442"/>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x v="213"/>
    <x v="1"/>
    <x v="184"/>
    <d v="2012-01-24T00:00:00"/>
    <s v="Standard Class"/>
    <s v="JS-15940"/>
    <s v="Joni Sundaresam"/>
    <x v="2"/>
    <s v="United States"/>
    <s v="Park Ridge"/>
    <x v="10"/>
    <n v="60068"/>
    <x v="2"/>
    <s v="FUR-FU-10002918"/>
    <x v="0"/>
    <x v="5"/>
    <s v="Eldon ClusterMat Chair Mat with Cordless Antistatic Protection"/>
    <x v="444"/>
    <n v="7"/>
    <n v="0.6"/>
    <n v="-312.06139999999994"/>
  </r>
  <r>
    <n v="469"/>
    <x v="214"/>
    <x v="3"/>
    <x v="185"/>
    <d v="2014-04-05T00:00:00"/>
    <s v="Standard Class"/>
    <s v="DS-13180"/>
    <s v="David Smith"/>
    <x v="1"/>
    <s v="United States"/>
    <s v="Amarillo"/>
    <x v="5"/>
    <n v="79109"/>
    <x v="2"/>
    <s v="FUR-BO-10002824"/>
    <x v="0"/>
    <x v="0"/>
    <s v="Bush Mission Pointe Library"/>
    <x v="445"/>
    <n v="2"/>
    <n v="0.32"/>
    <n v="-36.235200000000006"/>
  </r>
  <r>
    <n v="470"/>
    <x v="215"/>
    <x v="0"/>
    <x v="186"/>
    <d v="2013-12-21T00:00:00"/>
    <s v="Second Class"/>
    <s v="CC-12670"/>
    <s v="Craig Carreira"/>
    <x v="0"/>
    <s v="United States"/>
    <s v="Chicago"/>
    <x v="10"/>
    <n v="60610"/>
    <x v="2"/>
    <s v="OFF-BI-10002194"/>
    <x v="1"/>
    <x v="8"/>
    <s v="Cardinal Hold-It CD Pocket"/>
    <x v="446"/>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x v="217"/>
    <x v="2"/>
    <x v="187"/>
    <d v="2011-11-11T00:00:00"/>
    <s v="Second Class"/>
    <s v="JP-15520"/>
    <s v="Jeremy Pistek"/>
    <x v="0"/>
    <s v="United States"/>
    <s v="San Francisco"/>
    <x v="1"/>
    <n v="94110"/>
    <x v="1"/>
    <s v="OFF-ST-10002743"/>
    <x v="1"/>
    <x v="4"/>
    <s v="SAFCO Boltless Steel Shelving"/>
    <x v="448"/>
    <n v="3"/>
    <n v="0"/>
    <n v="3.4091999999999842"/>
  </r>
  <r>
    <n v="473"/>
    <x v="217"/>
    <x v="2"/>
    <x v="187"/>
    <d v="2011-11-11T00:00:00"/>
    <s v="Second Class"/>
    <s v="JP-15520"/>
    <s v="Jeremy Pistek"/>
    <x v="0"/>
    <s v="United States"/>
    <s v="San Francisco"/>
    <x v="1"/>
    <n v="94110"/>
    <x v="1"/>
    <s v="FUR-BO-10001601"/>
    <x v="0"/>
    <x v="0"/>
    <s v="Sauder Mission Library with Doors, Fruitwood Finish"/>
    <x v="449"/>
    <n v="2"/>
    <n v="0.15"/>
    <n v="10.478399999999979"/>
  </r>
  <r>
    <n v="474"/>
    <x v="217"/>
    <x v="2"/>
    <x v="187"/>
    <d v="2011-11-11T00:00:00"/>
    <s v="Second Class"/>
    <s v="JP-15520"/>
    <s v="Jeremy Pistek"/>
    <x v="0"/>
    <s v="United States"/>
    <s v="San Francisco"/>
    <x v="1"/>
    <n v="94110"/>
    <x v="1"/>
    <s v="TEC-PH-10002680"/>
    <x v="2"/>
    <x v="7"/>
    <s v="Samsung Galaxy Note 3"/>
    <x v="450"/>
    <n v="4"/>
    <n v="0.2"/>
    <n v="87.995999999999924"/>
  </r>
  <r>
    <n v="475"/>
    <x v="217"/>
    <x v="2"/>
    <x v="187"/>
    <d v="2011-11-11T00:00:00"/>
    <s v="Second Class"/>
    <s v="JP-15520"/>
    <s v="Jeremy Pistek"/>
    <x v="0"/>
    <s v="United States"/>
    <s v="San Francisco"/>
    <x v="1"/>
    <n v="94110"/>
    <x v="1"/>
    <s v="OFF-ST-10001321"/>
    <x v="1"/>
    <x v="4"/>
    <s v="Decoflex Hanging Personal Folder File, Blue"/>
    <x v="451"/>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x v="217"/>
    <x v="2"/>
    <x v="187"/>
    <d v="2011-11-11T00:00:00"/>
    <s v="Second Class"/>
    <s v="JP-15520"/>
    <s v="Jeremy Pistek"/>
    <x v="0"/>
    <s v="United States"/>
    <s v="San Francisco"/>
    <x v="1"/>
    <n v="94110"/>
    <x v="1"/>
    <s v="OFF-PA-10003465"/>
    <x v="1"/>
    <x v="10"/>
    <s v="Xerox 1912"/>
    <x v="453"/>
    <n v="5"/>
    <n v="0"/>
    <n v="45.527999999999992"/>
  </r>
  <r>
    <n v="478"/>
    <x v="218"/>
    <x v="0"/>
    <x v="188"/>
    <d v="2013-07-20T00:00:00"/>
    <s v="Standard Class"/>
    <s v="KH-16690"/>
    <s v="Kristen Hastings"/>
    <x v="1"/>
    <s v="United States"/>
    <s v="Los Angeles"/>
    <x v="1"/>
    <n v="90008"/>
    <x v="1"/>
    <s v="TEC-PH-10000149"/>
    <x v="2"/>
    <x v="7"/>
    <s v="Cisco SPA525G2 IP Phone - Wireless"/>
    <x v="454"/>
    <n v="6"/>
    <n v="0.2"/>
    <n v="7.1819999999999951"/>
  </r>
  <r>
    <n v="479"/>
    <x v="219"/>
    <x v="0"/>
    <x v="189"/>
    <d v="2013-11-03T00:00:00"/>
    <s v="Standard Class"/>
    <s v="JE-15475"/>
    <s v="Jeremy Ellison"/>
    <x v="0"/>
    <s v="United States"/>
    <s v="Troy"/>
    <x v="15"/>
    <n v="12180"/>
    <x v="3"/>
    <s v="FUR-FU-10002671"/>
    <x v="0"/>
    <x v="5"/>
    <s v="Electrix 20W Halogen Replacement Bulb for Zoom-In Desk Lamp"/>
    <x v="455"/>
    <n v="3"/>
    <n v="0"/>
    <n v="19.295999999999999"/>
  </r>
  <r>
    <n v="480"/>
    <x v="220"/>
    <x v="0"/>
    <x v="190"/>
    <d v="2013-07-03T00:00:00"/>
    <s v="Standard Class"/>
    <s v="JG-15805"/>
    <s v="John Grady"/>
    <x v="1"/>
    <s v="United States"/>
    <s v="New York City"/>
    <x v="15"/>
    <n v="10024"/>
    <x v="3"/>
    <s v="OFF-AR-10003045"/>
    <x v="1"/>
    <x v="6"/>
    <s v="Prang Colored Pencils"/>
    <x v="456"/>
    <n v="5"/>
    <n v="0"/>
    <n v="6.6150000000000002"/>
  </r>
  <r>
    <n v="481"/>
    <x v="220"/>
    <x v="0"/>
    <x v="190"/>
    <d v="2013-07-03T00:00:00"/>
    <s v="Standard Class"/>
    <s v="JG-15805"/>
    <s v="John Grady"/>
    <x v="1"/>
    <s v="United States"/>
    <s v="New York City"/>
    <x v="15"/>
    <n v="10024"/>
    <x v="3"/>
    <s v="OFF-ST-10000689"/>
    <x v="1"/>
    <x v="4"/>
    <s v="Fellowes Strictly Business Drawer File, Letter/Legal Size"/>
    <x v="457"/>
    <n v="5"/>
    <n v="0"/>
    <n v="84.51"/>
  </r>
  <r>
    <n v="482"/>
    <x v="221"/>
    <x v="2"/>
    <x v="191"/>
    <d v="2011-10-10T00:00:00"/>
    <s v="Standard Class"/>
    <s v="XP-21865"/>
    <s v="Xylona Preis"/>
    <x v="0"/>
    <s v="United States"/>
    <s v="San Diego"/>
    <x v="1"/>
    <n v="92024"/>
    <x v="1"/>
    <s v="TEC-AC-10001445"/>
    <x v="2"/>
    <x v="11"/>
    <s v="Imation USB 2.0 Swivel Flash Drive USB flash drive - 4 GB - Pink"/>
    <x v="458"/>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x v="222"/>
    <x v="2"/>
    <x v="192"/>
    <d v="2011-07-27T00:00:00"/>
    <s v="Standard Class"/>
    <s v="EM-14065"/>
    <s v="Erin Mull"/>
    <x v="0"/>
    <s v="United States"/>
    <s v="New York City"/>
    <x v="15"/>
    <n v="10024"/>
    <x v="3"/>
    <s v="TEC-AC-10002567"/>
    <x v="2"/>
    <x v="11"/>
    <s v="Logitech G602 Wireless Gaming Mouse"/>
    <x v="460"/>
    <n v="2"/>
    <n v="0"/>
    <n v="57.592799999999997"/>
  </r>
  <r>
    <n v="485"/>
    <x v="223"/>
    <x v="3"/>
    <x v="193"/>
    <d v="2014-06-14T00:00:00"/>
    <s v="First Class"/>
    <s v="MT-18070"/>
    <s v="Michelle Tran"/>
    <x v="2"/>
    <s v="United States"/>
    <s v="Los Angeles"/>
    <x v="1"/>
    <n v="90045"/>
    <x v="1"/>
    <s v="OFF-LA-10003923"/>
    <x v="1"/>
    <x v="2"/>
    <s v="Alphabetical Labels for Top Tab Filing"/>
    <x v="461"/>
    <n v="2"/>
    <n v="0"/>
    <n v="14.8"/>
  </r>
  <r>
    <n v="486"/>
    <x v="223"/>
    <x v="3"/>
    <x v="193"/>
    <d v="2014-06-14T00:00:00"/>
    <s v="First Class"/>
    <s v="MT-18070"/>
    <s v="Michelle Tran"/>
    <x v="2"/>
    <s v="United States"/>
    <s v="Los Angeles"/>
    <x v="1"/>
    <n v="90045"/>
    <x v="1"/>
    <s v="FUR-BO-10001337"/>
    <x v="0"/>
    <x v="0"/>
    <s v="O'Sullivan Living Dimensions 2-Shelf Bookcases"/>
    <x v="462"/>
    <n v="5"/>
    <n v="0.15"/>
    <n v="-30.24499999999999"/>
  </r>
  <r>
    <n v="487"/>
    <x v="223"/>
    <x v="3"/>
    <x v="193"/>
    <d v="2014-06-14T00:00:00"/>
    <s v="First Class"/>
    <s v="MT-18070"/>
    <s v="Michelle Tran"/>
    <x v="2"/>
    <s v="United States"/>
    <s v="Los Angeles"/>
    <x v="1"/>
    <n v="90045"/>
    <x v="1"/>
    <s v="TEC-PH-10001924"/>
    <x v="2"/>
    <x v="7"/>
    <s v="iHome FM Clock Radio with Lightning Dock"/>
    <x v="463"/>
    <n v="5"/>
    <n v="0.2"/>
    <n v="17.497500000000016"/>
  </r>
  <r>
    <n v="488"/>
    <x v="224"/>
    <x v="2"/>
    <x v="194"/>
    <d v="2011-10-31T00:00:00"/>
    <s v="First Class"/>
    <s v="SA-20830"/>
    <s v="Sue Ann Reed"/>
    <x v="0"/>
    <s v="United States"/>
    <s v="Chicago"/>
    <x v="10"/>
    <n v="60610"/>
    <x v="2"/>
    <s v="TEC-PH-10001363"/>
    <x v="2"/>
    <x v="7"/>
    <s v="Apple iPhone 5S"/>
    <x v="464"/>
    <n v="6"/>
    <n v="0.2"/>
    <n v="341.99399999999969"/>
  </r>
  <r>
    <n v="489"/>
    <x v="225"/>
    <x v="2"/>
    <x v="3"/>
    <d v="2011-06-13T00:00:00"/>
    <s v="Second Class"/>
    <s v="CW-11905"/>
    <s v="Carl Weiss"/>
    <x v="2"/>
    <s v="United States"/>
    <s v="Huntsville"/>
    <x v="5"/>
    <n v="77340"/>
    <x v="2"/>
    <s v="TEC-PH-10000376"/>
    <x v="2"/>
    <x v="7"/>
    <s v="Square Credit Card Reader"/>
    <x v="465"/>
    <n v="1"/>
    <n v="0.2"/>
    <n v="0.59940000000000015"/>
  </r>
  <r>
    <n v="490"/>
    <x v="225"/>
    <x v="2"/>
    <x v="3"/>
    <d v="2011-06-13T00:00:00"/>
    <s v="Second Class"/>
    <s v="CW-11905"/>
    <s v="Carl Weiss"/>
    <x v="2"/>
    <s v="United States"/>
    <s v="Huntsville"/>
    <x v="5"/>
    <n v="77340"/>
    <x v="2"/>
    <s v="TEC-AC-10000303"/>
    <x v="2"/>
    <x v="11"/>
    <s v="Logitech M510 Wireless Mouse"/>
    <x v="466"/>
    <n v="2"/>
    <n v="0.2"/>
    <n v="10.397399999999998"/>
  </r>
  <r>
    <n v="491"/>
    <x v="225"/>
    <x v="2"/>
    <x v="3"/>
    <d v="2011-06-13T00:00:00"/>
    <s v="Second Class"/>
    <s v="CW-11905"/>
    <s v="Carl Weiss"/>
    <x v="2"/>
    <s v="United States"/>
    <s v="Huntsville"/>
    <x v="5"/>
    <n v="77340"/>
    <x v="2"/>
    <s v="OFF-AR-10001953"/>
    <x v="1"/>
    <x v="6"/>
    <s v="Boston 1645 Deluxe Heavier-Duty Electric Pencil Sharpener"/>
    <x v="467"/>
    <n v="2"/>
    <n v="0.2"/>
    <n v="6.1572000000000031"/>
  </r>
  <r>
    <n v="492"/>
    <x v="226"/>
    <x v="2"/>
    <x v="80"/>
    <d v="2011-09-19T00:00:00"/>
    <s v="Standard Class"/>
    <s v="AJ-10960"/>
    <s v="Astrea Jones"/>
    <x v="0"/>
    <s v="United States"/>
    <s v="Rochester"/>
    <x v="15"/>
    <n v="14609"/>
    <x v="3"/>
    <s v="OFF-ST-10001809"/>
    <x v="1"/>
    <x v="4"/>
    <s v="Fellowes Officeware Wire Shelving"/>
    <x v="468"/>
    <n v="5"/>
    <n v="0"/>
    <n v="8.9829999999999899"/>
  </r>
  <r>
    <n v="493"/>
    <x v="226"/>
    <x v="2"/>
    <x v="80"/>
    <d v="2011-09-19T00:00:00"/>
    <s v="Standard Class"/>
    <s v="AJ-10960"/>
    <s v="Astrea Jones"/>
    <x v="0"/>
    <s v="United States"/>
    <s v="Rochester"/>
    <x v="15"/>
    <n v="14609"/>
    <x v="3"/>
    <s v="OFF-EN-10003845"/>
    <x v="1"/>
    <x v="12"/>
    <s v="Colored Envelopes"/>
    <x v="469"/>
    <n v="3"/>
    <n v="0"/>
    <n v="5.0921999999999992"/>
  </r>
  <r>
    <n v="494"/>
    <x v="227"/>
    <x v="0"/>
    <x v="195"/>
    <d v="2013-05-15T00:00:00"/>
    <s v="Standard Class"/>
    <s v="SS-20590"/>
    <s v="Sonia Sunley"/>
    <x v="0"/>
    <s v="United States"/>
    <s v="Seattle"/>
    <x v="4"/>
    <n v="98115"/>
    <x v="1"/>
    <s v="TEC-AC-10000991"/>
    <x v="2"/>
    <x v="11"/>
    <s v="Sony Micro Vault Click 8 GB USB 2.0 Flash Drive"/>
    <x v="470"/>
    <n v="2"/>
    <n v="0"/>
    <n v="13.157200000000003"/>
  </r>
  <r>
    <n v="495"/>
    <x v="228"/>
    <x v="0"/>
    <x v="196"/>
    <d v="2013-03-22T00:00:00"/>
    <s v="Second Class"/>
    <s v="RO-19780"/>
    <s v="Rose O'Brian"/>
    <x v="0"/>
    <s v="United States"/>
    <s v="Memphis"/>
    <x v="18"/>
    <n v="38109"/>
    <x v="0"/>
    <s v="FUR-TA-10001857"/>
    <x v="0"/>
    <x v="3"/>
    <s v="Balt Solid Wood Rectangular Table"/>
    <x v="471"/>
    <n v="3"/>
    <n v="0.4"/>
    <n v="-94.941000000000017"/>
  </r>
  <r>
    <n v="496"/>
    <x v="229"/>
    <x v="1"/>
    <x v="17"/>
    <d v="2012-12-31T00:00:00"/>
    <s v="Standard Class"/>
    <s v="MD-17350"/>
    <s v="Maribeth Dona"/>
    <x v="0"/>
    <s v="United States"/>
    <s v="Fayetteville"/>
    <x v="36"/>
    <n v="72701"/>
    <x v="0"/>
    <s v="OFF-EN-10001434"/>
    <x v="1"/>
    <x v="12"/>
    <s v="Strathmore #10 Envelopes, Ultimate White"/>
    <x v="472"/>
    <n v="2"/>
    <n v="0"/>
    <n v="51.655799999999999"/>
  </r>
  <r>
    <n v="497"/>
    <x v="230"/>
    <x v="0"/>
    <x v="197"/>
    <d v="2013-08-01T00:00:00"/>
    <s v="Standard Class"/>
    <s v="SC-20095"/>
    <s v="Sanjit Chand"/>
    <x v="0"/>
    <s v="United States"/>
    <s v="Costa Mesa"/>
    <x v="1"/>
    <n v="92627"/>
    <x v="1"/>
    <s v="OFF-BI-10002498"/>
    <x v="1"/>
    <x v="8"/>
    <s v="Clear Mylar Reinforcing Strips"/>
    <x v="473"/>
    <n v="8"/>
    <n v="0.2"/>
    <n v="40.370399999999997"/>
  </r>
  <r>
    <n v="498"/>
    <x v="230"/>
    <x v="0"/>
    <x v="197"/>
    <d v="2013-08-01T00:00:00"/>
    <s v="Standard Class"/>
    <s v="SC-20095"/>
    <s v="Sanjit Chand"/>
    <x v="0"/>
    <s v="United States"/>
    <s v="Costa Mesa"/>
    <x v="1"/>
    <n v="92627"/>
    <x v="1"/>
    <s v="FUR-FU-10004864"/>
    <x v="0"/>
    <x v="5"/>
    <s v="Howard Miller 14-1/2&quot; Diameter Chrome Round Wall Clock"/>
    <x v="474"/>
    <n v="4"/>
    <n v="0"/>
    <n v="81.843199999999996"/>
  </r>
  <r>
    <n v="499"/>
    <x v="230"/>
    <x v="0"/>
    <x v="197"/>
    <d v="2013-08-01T00:00:00"/>
    <s v="Standard Class"/>
    <s v="SC-20095"/>
    <s v="Sanjit Chand"/>
    <x v="0"/>
    <s v="United States"/>
    <s v="Costa Mesa"/>
    <x v="1"/>
    <n v="92627"/>
    <x v="1"/>
    <s v="FUR-CH-10002602"/>
    <x v="0"/>
    <x v="1"/>
    <s v="DMI Arturo Collection Mission-style Design Wood Chair"/>
    <x v="475"/>
    <n v="2"/>
    <n v="0.2"/>
    <n v="18.11760000000001"/>
  </r>
  <r>
    <n v="500"/>
    <x v="230"/>
    <x v="0"/>
    <x v="197"/>
    <d v="2013-08-01T00:00:00"/>
    <s v="Standard Class"/>
    <s v="SC-20095"/>
    <s v="Sanjit Chand"/>
    <x v="0"/>
    <s v="United States"/>
    <s v="Costa Mesa"/>
    <x v="1"/>
    <n v="92627"/>
    <x v="1"/>
    <s v="FUR-FU-10000073"/>
    <x v="0"/>
    <x v="5"/>
    <s v="Deflect-O Glasstique Clear Desk Accessories"/>
    <x v="476"/>
    <n v="9"/>
    <n v="0"/>
    <n v="22.868999999999996"/>
  </r>
  <r>
    <n v="501"/>
    <x v="231"/>
    <x v="0"/>
    <x v="198"/>
    <d v="2013-06-05T00:00:00"/>
    <s v="Standard Class"/>
    <s v="MY-17380"/>
    <s v="Maribeth Yedwab"/>
    <x v="1"/>
    <s v="United States"/>
    <s v="Parker"/>
    <x v="22"/>
    <n v="80134"/>
    <x v="1"/>
    <s v="OFF-BI-10001670"/>
    <x v="1"/>
    <x v="8"/>
    <s v="Vinyl Sectional Post Binders"/>
    <x v="477"/>
    <n v="2"/>
    <n v="0.7"/>
    <n v="-15.079999999999998"/>
  </r>
  <r>
    <n v="502"/>
    <x v="231"/>
    <x v="0"/>
    <x v="198"/>
    <d v="2013-06-05T00:00:00"/>
    <s v="Standard Class"/>
    <s v="MY-17380"/>
    <s v="Maribeth Yedwab"/>
    <x v="1"/>
    <s v="United States"/>
    <s v="Parker"/>
    <x v="22"/>
    <n v="80134"/>
    <x v="1"/>
    <s v="OFF-BI-10001658"/>
    <x v="1"/>
    <x v="8"/>
    <s v="GBC Standard Therm-A-Bind Covers"/>
    <x v="478"/>
    <n v="2"/>
    <n v="0.7"/>
    <n v="-11.961599999999997"/>
  </r>
  <r>
    <n v="503"/>
    <x v="231"/>
    <x v="0"/>
    <x v="198"/>
    <d v="2013-06-05T00:00:00"/>
    <s v="Standard Class"/>
    <s v="MY-17380"/>
    <s v="Maribeth Yedwab"/>
    <x v="1"/>
    <s v="United States"/>
    <s v="Parker"/>
    <x v="22"/>
    <n v="80134"/>
    <x v="1"/>
    <s v="FUR-CH-10001215"/>
    <x v="0"/>
    <x v="1"/>
    <s v="Global Troy Executive Leather Low-Back Tilter"/>
    <x v="479"/>
    <n v="2"/>
    <n v="0.2"/>
    <n v="50.097999999999985"/>
  </r>
  <r>
    <n v="504"/>
    <x v="231"/>
    <x v="0"/>
    <x v="198"/>
    <d v="2013-06-05T00:00:00"/>
    <s v="Standard Class"/>
    <s v="MY-17380"/>
    <s v="Maribeth Yedwab"/>
    <x v="1"/>
    <s v="United States"/>
    <s v="Parker"/>
    <x v="22"/>
    <n v="80134"/>
    <x v="1"/>
    <s v="OFF-BI-10000831"/>
    <x v="1"/>
    <x v="8"/>
    <s v="Storex Flexible Poly Binders with Double Pockets"/>
    <x v="480"/>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x v="232"/>
    <x v="3"/>
    <x v="105"/>
    <d v="2014-11-16T00:00:00"/>
    <s v="Second Class"/>
    <s v="EB-13705"/>
    <s v="Ed Braxton"/>
    <x v="1"/>
    <s v="United States"/>
    <s v="New York City"/>
    <x v="15"/>
    <n v="10024"/>
    <x v="3"/>
    <s v="OFF-BI-10003274"/>
    <x v="1"/>
    <x v="8"/>
    <s v="Avery Durable Slant Ring Binders, No Labels"/>
    <x v="482"/>
    <n v="5"/>
    <n v="0.2"/>
    <n v="5.3729999999999993"/>
  </r>
  <r>
    <n v="507"/>
    <x v="233"/>
    <x v="1"/>
    <x v="199"/>
    <d v="2012-03-22T00:00:00"/>
    <s v="Standard Class"/>
    <s v="CM-12385"/>
    <s v="Christopher Martinez"/>
    <x v="0"/>
    <s v="United States"/>
    <s v="Atlanta"/>
    <x v="32"/>
    <n v="30318"/>
    <x v="0"/>
    <s v="OFF-AR-10001662"/>
    <x v="1"/>
    <x v="6"/>
    <s v="Rogers Handheld Barrel Pencil Sharpener"/>
    <x v="483"/>
    <n v="1"/>
    <n v="0"/>
    <n v="0.73980000000000024"/>
  </r>
  <r>
    <n v="508"/>
    <x v="233"/>
    <x v="1"/>
    <x v="199"/>
    <d v="2012-03-22T00:00:00"/>
    <s v="Standard Class"/>
    <s v="CM-12385"/>
    <s v="Christopher Martinez"/>
    <x v="0"/>
    <s v="United States"/>
    <s v="Atlanta"/>
    <x v="32"/>
    <n v="30318"/>
    <x v="0"/>
    <s v="OFF-AR-10003856"/>
    <x v="1"/>
    <x v="6"/>
    <s v="Newell 344"/>
    <x v="484"/>
    <n v="3"/>
    <n v="0"/>
    <n v="2.1683999999999997"/>
  </r>
  <r>
    <n v="509"/>
    <x v="233"/>
    <x v="1"/>
    <x v="199"/>
    <d v="2012-03-22T00:00:00"/>
    <s v="Standard Class"/>
    <s v="CM-12385"/>
    <s v="Christopher Martinez"/>
    <x v="0"/>
    <s v="United States"/>
    <s v="Atlanta"/>
    <x v="32"/>
    <n v="30318"/>
    <x v="0"/>
    <s v="OFF-ST-10001228"/>
    <x v="1"/>
    <x v="4"/>
    <s v="Personal File Boxes with Fold-Down Carry Handle"/>
    <x v="485"/>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x v="234"/>
    <x v="3"/>
    <x v="200"/>
    <d v="2014-11-28T00:00:00"/>
    <s v="First Class"/>
    <s v="LS-17245"/>
    <s v="Lynn Smith"/>
    <x v="0"/>
    <s v="United States"/>
    <s v="Gladstone"/>
    <x v="25"/>
    <n v="64118"/>
    <x v="2"/>
    <s v="FUR-FU-10001290"/>
    <x v="0"/>
    <x v="5"/>
    <s v="Executive Impressions Supervisor Wall Clock"/>
    <x v="487"/>
    <n v="3"/>
    <n v="0"/>
    <n v="40.415999999999997"/>
  </r>
  <r>
    <n v="512"/>
    <x v="234"/>
    <x v="3"/>
    <x v="200"/>
    <d v="2014-11-28T00:00:00"/>
    <s v="First Class"/>
    <s v="LS-17245"/>
    <s v="Lynn Smith"/>
    <x v="0"/>
    <s v="United States"/>
    <s v="Gladstone"/>
    <x v="25"/>
    <n v="64118"/>
    <x v="2"/>
    <s v="TEC-AC-10002399"/>
    <x v="2"/>
    <x v="11"/>
    <s v="SanDisk Cruzer 32 GB USB Flash Drive"/>
    <x v="488"/>
    <n v="2"/>
    <n v="0"/>
    <n v="12.172799999999999"/>
  </r>
  <r>
    <n v="513"/>
    <x v="235"/>
    <x v="0"/>
    <x v="201"/>
    <d v="2013-10-24T00:00:00"/>
    <s v="First Class"/>
    <s v="LF-17185"/>
    <s v="Luke Foster"/>
    <x v="0"/>
    <s v="United States"/>
    <s v="Newark"/>
    <x v="24"/>
    <n v="43055"/>
    <x v="3"/>
    <s v="OFF-AR-10002053"/>
    <x v="1"/>
    <x v="6"/>
    <s v="Premium Writing Pencils, Soft, #2 by Central Association for the Blind"/>
    <x v="489"/>
    <n v="3"/>
    <n v="0.2"/>
    <n v="0.71520000000000028"/>
  </r>
  <r>
    <n v="514"/>
    <x v="236"/>
    <x v="3"/>
    <x v="202"/>
    <d v="2014-12-26T00:00:00"/>
    <s v="Standard Class"/>
    <s v="BN-11515"/>
    <s v="Bradley Nguyen"/>
    <x v="0"/>
    <s v="United States"/>
    <s v="Los Angeles"/>
    <x v="1"/>
    <n v="90049"/>
    <x v="1"/>
    <s v="OFF-AR-10003811"/>
    <x v="1"/>
    <x v="6"/>
    <s v="Newell 327"/>
    <x v="153"/>
    <n v="3"/>
    <n v="0"/>
    <n v="1.7901"/>
  </r>
  <r>
    <n v="515"/>
    <x v="236"/>
    <x v="3"/>
    <x v="202"/>
    <d v="2014-12-26T00:00:00"/>
    <s v="Standard Class"/>
    <s v="BN-11515"/>
    <s v="Bradley Nguyen"/>
    <x v="0"/>
    <s v="United States"/>
    <s v="Los Angeles"/>
    <x v="1"/>
    <n v="90049"/>
    <x v="1"/>
    <s v="OFF-AR-10001246"/>
    <x v="1"/>
    <x v="6"/>
    <s v="Newell 317"/>
    <x v="490"/>
    <n v="2"/>
    <n v="0"/>
    <n v="1.7051999999999996"/>
  </r>
  <r>
    <n v="516"/>
    <x v="237"/>
    <x v="3"/>
    <x v="203"/>
    <d v="2014-01-28T00:00:00"/>
    <s v="Standard Class"/>
    <s v="AD-10180"/>
    <s v="Alan Dominguez"/>
    <x v="2"/>
    <s v="United States"/>
    <s v="Great Falls"/>
    <x v="37"/>
    <n v="59405"/>
    <x v="1"/>
    <s v="TEC-CO-10003236"/>
    <x v="2"/>
    <x v="16"/>
    <s v="Canon Image Class D660 Copier"/>
    <x v="491"/>
    <n v="5"/>
    <n v="0"/>
    <n v="1379.9769999999999"/>
  </r>
  <r>
    <n v="517"/>
    <x v="237"/>
    <x v="3"/>
    <x v="203"/>
    <d v="2014-01-28T00:00:00"/>
    <s v="Standard Class"/>
    <s v="AD-10180"/>
    <s v="Alan Dominguez"/>
    <x v="2"/>
    <s v="United States"/>
    <s v="Great Falls"/>
    <x v="37"/>
    <n v="59405"/>
    <x v="1"/>
    <s v="OFF-ST-10004507"/>
    <x v="1"/>
    <x v="4"/>
    <s v="Advantus Rolling Storage Box"/>
    <x v="492"/>
    <n v="3"/>
    <n v="0"/>
    <n v="13.891499999999999"/>
  </r>
  <r>
    <n v="518"/>
    <x v="237"/>
    <x v="3"/>
    <x v="203"/>
    <d v="2014-01-28T00:00:00"/>
    <s v="Standard Class"/>
    <s v="AD-10180"/>
    <s v="Alan Dominguez"/>
    <x v="2"/>
    <s v="United States"/>
    <s v="Great Falls"/>
    <x v="37"/>
    <n v="59405"/>
    <x v="1"/>
    <s v="OFF-PA-10001667"/>
    <x v="1"/>
    <x v="10"/>
    <s v="Great White Multi-Use Recycled Paper (20Lb. and 84 Bright)"/>
    <x v="493"/>
    <n v="2"/>
    <n v="0"/>
    <n v="5.3819999999999997"/>
  </r>
  <r>
    <n v="519"/>
    <x v="237"/>
    <x v="3"/>
    <x v="203"/>
    <d v="2014-01-28T00:00:00"/>
    <s v="Standard Class"/>
    <s v="AD-10180"/>
    <s v="Alan Dominguez"/>
    <x v="2"/>
    <s v="United States"/>
    <s v="Great Falls"/>
    <x v="37"/>
    <n v="59405"/>
    <x v="1"/>
    <s v="OFF-ST-10004459"/>
    <x v="1"/>
    <x v="4"/>
    <s v="Tennsco Single-Tier Lockers"/>
    <x v="494"/>
    <n v="3"/>
    <n v="0"/>
    <n v="56.300999999999988"/>
  </r>
  <r>
    <n v="520"/>
    <x v="238"/>
    <x v="1"/>
    <x v="204"/>
    <d v="2012-03-26T00:00:00"/>
    <s v="Standard Class"/>
    <s v="DB-13210"/>
    <s v="Dean Braden"/>
    <x v="0"/>
    <s v="United States"/>
    <s v="Houston"/>
    <x v="5"/>
    <n v="77041"/>
    <x v="2"/>
    <s v="TEC-AC-10000171"/>
    <x v="2"/>
    <x v="11"/>
    <s v="Verbatim 25 GB 6x Blu-ray Single Layer Recordable Disc, 25/Pack"/>
    <x v="495"/>
    <n v="1"/>
    <n v="0.2"/>
    <n v="5.2877000000000001"/>
  </r>
  <r>
    <n v="521"/>
    <x v="238"/>
    <x v="1"/>
    <x v="204"/>
    <d v="2012-03-26T00:00:00"/>
    <s v="Standard Class"/>
    <s v="DB-13210"/>
    <s v="Dean Braden"/>
    <x v="0"/>
    <s v="United States"/>
    <s v="Houston"/>
    <x v="5"/>
    <n v="77041"/>
    <x v="2"/>
    <s v="OFF-ST-10000736"/>
    <x v="1"/>
    <x v="4"/>
    <s v="Carina Double Wide Media Storage Towers in Natural &amp; Black"/>
    <x v="434"/>
    <n v="2"/>
    <n v="0.2"/>
    <n v="-25.91360000000001"/>
  </r>
  <r>
    <n v="522"/>
    <x v="238"/>
    <x v="1"/>
    <x v="204"/>
    <d v="2012-03-26T00:00:00"/>
    <s v="Standard Class"/>
    <s v="DB-13210"/>
    <s v="Dean Braden"/>
    <x v="0"/>
    <s v="United States"/>
    <s v="Houston"/>
    <x v="5"/>
    <n v="77041"/>
    <x v="2"/>
    <s v="OFF-BI-10000285"/>
    <x v="1"/>
    <x v="8"/>
    <s v="XtraLife ClearVue Slant-D Ring Binders by Cardinal"/>
    <x v="496"/>
    <n v="9"/>
    <n v="0.8"/>
    <n v="-21.167999999999999"/>
  </r>
  <r>
    <n v="523"/>
    <x v="239"/>
    <x v="3"/>
    <x v="205"/>
    <d v="2014-01-26T00:00:00"/>
    <s v="First Class"/>
    <s v="MC-17605"/>
    <s v="Matt Connell"/>
    <x v="1"/>
    <s v="United States"/>
    <s v="Detroit"/>
    <x v="12"/>
    <n v="48234"/>
    <x v="2"/>
    <s v="FUR-TA-10001857"/>
    <x v="0"/>
    <x v="3"/>
    <s v="Balt Solid Wood Rectangular Table"/>
    <x v="497"/>
    <n v="2"/>
    <n v="0"/>
    <n v="21.097999999999985"/>
  </r>
  <r>
    <n v="524"/>
    <x v="240"/>
    <x v="0"/>
    <x v="206"/>
    <d v="2013-05-24T00:00:00"/>
    <s v="First Class"/>
    <s v="LH-17155"/>
    <s v="Logan Haushalter"/>
    <x v="0"/>
    <s v="United States"/>
    <s v="Los Angeles"/>
    <x v="1"/>
    <n v="90032"/>
    <x v="1"/>
    <s v="TEC-PH-10003555"/>
    <x v="2"/>
    <x v="7"/>
    <s v="Motorola HK250 Universal Bluetooth Headset"/>
    <x v="498"/>
    <n v="3"/>
    <n v="0.2"/>
    <n v="-12.414599999999997"/>
  </r>
  <r>
    <n v="525"/>
    <x v="240"/>
    <x v="0"/>
    <x v="206"/>
    <d v="2013-05-24T00:00:00"/>
    <s v="First Class"/>
    <s v="LH-17155"/>
    <s v="Logan Haushalter"/>
    <x v="0"/>
    <s v="United States"/>
    <s v="Los Angeles"/>
    <x v="1"/>
    <n v="90032"/>
    <x v="1"/>
    <s v="TEC-AC-10003832"/>
    <x v="2"/>
    <x v="11"/>
    <s v="Imation 16GB Mini TravelDrive USB 2.0 Flash Drive"/>
    <x v="499"/>
    <n v="2"/>
    <n v="0"/>
    <n v="27.166600000000003"/>
  </r>
  <r>
    <n v="526"/>
    <x v="241"/>
    <x v="1"/>
    <x v="207"/>
    <d v="2013-01-02T00:00:00"/>
    <s v="Standard Class"/>
    <s v="BD-11605"/>
    <s v="Brian Dahlen"/>
    <x v="0"/>
    <s v="United States"/>
    <s v="Lawrence"/>
    <x v="31"/>
    <n v="1841"/>
    <x v="3"/>
    <s v="OFF-FA-10002815"/>
    <x v="1"/>
    <x v="13"/>
    <s v="Staples"/>
    <x v="500"/>
    <n v="5"/>
    <n v="0"/>
    <n v="10.434000000000001"/>
  </r>
  <r>
    <n v="527"/>
    <x v="242"/>
    <x v="3"/>
    <x v="208"/>
    <d v="2014-10-27T00:00:00"/>
    <s v="Standard Class"/>
    <s v="PH-18790"/>
    <s v="Patricia Hirasaki"/>
    <x v="2"/>
    <s v="United States"/>
    <s v="Lakeland"/>
    <x v="2"/>
    <n v="33801"/>
    <x v="0"/>
    <s v="FUR-CH-10003379"/>
    <x v="0"/>
    <x v="1"/>
    <s v="Global Commerce Series High-Back Swivel/Tilt Chairs"/>
    <x v="501"/>
    <n v="3"/>
    <n v="0.2"/>
    <n v="42.746999999999986"/>
  </r>
  <r>
    <n v="528"/>
    <x v="242"/>
    <x v="3"/>
    <x v="208"/>
    <d v="2014-10-27T00:00:00"/>
    <s v="Standard Class"/>
    <s v="PH-18790"/>
    <s v="Patricia Hirasaki"/>
    <x v="2"/>
    <s v="United States"/>
    <s v="Lakeland"/>
    <x v="2"/>
    <n v="33801"/>
    <x v="0"/>
    <s v="FUR-FU-10001756"/>
    <x v="0"/>
    <x v="5"/>
    <s v="Eldon Expressions Desk Accessory, Wood Photo Frame, Mahogany"/>
    <x v="502"/>
    <n v="3"/>
    <n v="0.2"/>
    <n v="5.1407999999999916"/>
  </r>
  <r>
    <n v="529"/>
    <x v="243"/>
    <x v="1"/>
    <x v="37"/>
    <d v="2012-09-07T00:00:00"/>
    <s v="Standard Class"/>
    <s v="MG-18145"/>
    <s v="Mike Gockenbach"/>
    <x v="0"/>
    <s v="United States"/>
    <s v="Philadelphia"/>
    <x v="9"/>
    <n v="19134"/>
    <x v="3"/>
    <s v="OFF-ST-10004963"/>
    <x v="1"/>
    <x v="4"/>
    <s v="Eldon Gobal File Keepers"/>
    <x v="503"/>
    <n v="3"/>
    <n v="0.2"/>
    <n v="-7.2672000000000043"/>
  </r>
  <r>
    <n v="530"/>
    <x v="243"/>
    <x v="1"/>
    <x v="37"/>
    <d v="2012-09-07T00:00:00"/>
    <s v="Standard Class"/>
    <s v="MG-18145"/>
    <s v="Mike Gockenbach"/>
    <x v="0"/>
    <s v="United States"/>
    <s v="Philadelphia"/>
    <x v="9"/>
    <n v="19134"/>
    <x v="3"/>
    <s v="OFF-SU-10002881"/>
    <x v="1"/>
    <x v="14"/>
    <s v="Martin Yale Chadless Opener Electric Letter Opener"/>
    <x v="504"/>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x v="244"/>
    <x v="1"/>
    <x v="209"/>
    <d v="2012-11-09T00:00:00"/>
    <s v="Second Class"/>
    <s v="KB-16240"/>
    <s v="Karen Bern"/>
    <x v="1"/>
    <s v="United States"/>
    <s v="Los Angeles"/>
    <x v="1"/>
    <n v="90036"/>
    <x v="1"/>
    <s v="FUR-CH-10000595"/>
    <x v="0"/>
    <x v="1"/>
    <s v="Safco Contoured Stacking Chairs"/>
    <x v="506"/>
    <n v="1"/>
    <n v="0.2"/>
    <n v="11.919999999999987"/>
  </r>
  <r>
    <n v="533"/>
    <x v="245"/>
    <x v="3"/>
    <x v="210"/>
    <d v="2014-09-12T00:00:00"/>
    <s v="Standard Class"/>
    <s v="JC-15340"/>
    <s v="Jasper Cacioppo"/>
    <x v="0"/>
    <s v="United States"/>
    <s v="Los Angeles"/>
    <x v="1"/>
    <n v="90032"/>
    <x v="1"/>
    <s v="FUR-FU-10000448"/>
    <x v="0"/>
    <x v="5"/>
    <s v="Tenex Chairmats For Use With Carpeted Floors"/>
    <x v="507"/>
    <n v="3"/>
    <n v="0"/>
    <n v="2.3969999999999985"/>
  </r>
  <r>
    <n v="534"/>
    <x v="246"/>
    <x v="0"/>
    <x v="211"/>
    <d v="2013-06-02T00:00:00"/>
    <s v="Second Class"/>
    <s v="RL-19615"/>
    <s v="Rob Lucas"/>
    <x v="0"/>
    <s v="United States"/>
    <s v="Montgomery"/>
    <x v="19"/>
    <n v="36116"/>
    <x v="0"/>
    <s v="TEC-PH-10000984"/>
    <x v="2"/>
    <x v="7"/>
    <s v="Panasonic KX-TG9471B"/>
    <x v="508"/>
    <n v="5"/>
    <n v="0"/>
    <n v="274.38600000000008"/>
  </r>
  <r>
    <n v="535"/>
    <x v="246"/>
    <x v="0"/>
    <x v="211"/>
    <d v="2013-06-02T00:00:00"/>
    <s v="Second Class"/>
    <s v="RL-19615"/>
    <s v="Rob Lucas"/>
    <x v="0"/>
    <s v="United States"/>
    <s v="Montgomery"/>
    <x v="19"/>
    <n v="36116"/>
    <x v="0"/>
    <s v="OFF-BI-10002557"/>
    <x v="1"/>
    <x v="8"/>
    <s v="Presstex Flexible Ring Binders"/>
    <x v="509"/>
    <n v="5"/>
    <n v="0"/>
    <n v="11.375"/>
  </r>
  <r>
    <n v="536"/>
    <x v="247"/>
    <x v="0"/>
    <x v="212"/>
    <d v="2013-07-17T00:00:00"/>
    <s v="Standard Class"/>
    <s v="AA-10375"/>
    <s v="Allen Armold"/>
    <x v="0"/>
    <s v="United States"/>
    <s v="Mesa"/>
    <x v="16"/>
    <n v="85204"/>
    <x v="1"/>
    <s v="OFF-ST-10001325"/>
    <x v="1"/>
    <x v="4"/>
    <s v="Sterilite Officeware Hinged File Box"/>
    <x v="510"/>
    <n v="2"/>
    <n v="0.2"/>
    <n v="1.4672000000000001"/>
  </r>
  <r>
    <n v="537"/>
    <x v="248"/>
    <x v="3"/>
    <x v="213"/>
    <d v="2014-09-09T00:00:00"/>
    <s v="Second Class"/>
    <s v="EP-13915"/>
    <s v="Emily Phan"/>
    <x v="0"/>
    <s v="United States"/>
    <s v="Chicago"/>
    <x v="10"/>
    <n v="60653"/>
    <x v="2"/>
    <s v="OFF-BI-10002429"/>
    <x v="1"/>
    <x v="8"/>
    <s v="Premier Elliptical Ring Binder, Black"/>
    <x v="511"/>
    <n v="7"/>
    <n v="0.8"/>
    <n v="-68.185600000000022"/>
  </r>
  <r>
    <n v="538"/>
    <x v="249"/>
    <x v="1"/>
    <x v="155"/>
    <d v="2012-12-08T00:00:00"/>
    <s v="Standard Class"/>
    <s v="MP-17470"/>
    <s v="Mark Packer"/>
    <x v="2"/>
    <s v="United States"/>
    <s v="New York City"/>
    <x v="15"/>
    <n v="10009"/>
    <x v="3"/>
    <s v="OFF-BI-10004528"/>
    <x v="1"/>
    <x v="8"/>
    <s v="Cardinal Poly Pocket Divider Pockets for Ring Binders"/>
    <x v="512"/>
    <n v="4"/>
    <n v="0.2"/>
    <n v="3.359999999999999"/>
  </r>
  <r>
    <n v="539"/>
    <x v="250"/>
    <x v="1"/>
    <x v="214"/>
    <d v="2012-12-11T00:00:00"/>
    <s v="Standard Class"/>
    <s v="DK-12985"/>
    <s v="Darren Koutras"/>
    <x v="0"/>
    <s v="United States"/>
    <s v="Henderson"/>
    <x v="0"/>
    <n v="42420"/>
    <x v="0"/>
    <s v="OFF-AP-10001271"/>
    <x v="1"/>
    <x v="9"/>
    <s v="Eureka The Boss Cordless Rechargeable Stick Vac"/>
    <x v="513"/>
    <n v="3"/>
    <n v="0"/>
    <n v="41.293800000000005"/>
  </r>
  <r>
    <n v="540"/>
    <x v="250"/>
    <x v="1"/>
    <x v="214"/>
    <d v="2012-12-11T00:00:00"/>
    <s v="Standard Class"/>
    <s v="DK-12985"/>
    <s v="Darren Koutras"/>
    <x v="0"/>
    <s v="United States"/>
    <s v="Henderson"/>
    <x v="0"/>
    <n v="42420"/>
    <x v="0"/>
    <s v="FUR-CH-10002647"/>
    <x v="0"/>
    <x v="1"/>
    <s v="Situations Contoured Folding Chairs, 4/Set"/>
    <x v="514"/>
    <n v="4"/>
    <n v="0"/>
    <n v="70.980000000000018"/>
  </r>
  <r>
    <n v="541"/>
    <x v="251"/>
    <x v="2"/>
    <x v="215"/>
    <d v="2011-02-04T00:00:00"/>
    <s v="First Class"/>
    <s v="BD-11500"/>
    <s v="Bradley Drucker"/>
    <x v="0"/>
    <s v="United States"/>
    <s v="Green Bay"/>
    <x v="6"/>
    <n v="54302"/>
    <x v="2"/>
    <s v="TEC-AC-10001432"/>
    <x v="2"/>
    <x v="11"/>
    <s v="Enermax Aurora Lite Keyboard"/>
    <x v="515"/>
    <n v="6"/>
    <n v="0"/>
    <n v="206.31600000000006"/>
  </r>
  <r>
    <n v="542"/>
    <x v="252"/>
    <x v="0"/>
    <x v="216"/>
    <d v="2013-07-18T00:00:00"/>
    <s v="First Class"/>
    <s v="ES-14080"/>
    <s v="Erin Smith"/>
    <x v="1"/>
    <s v="United States"/>
    <s v="Tucson"/>
    <x v="16"/>
    <n v="85705"/>
    <x v="1"/>
    <s v="TEC-PH-10002262"/>
    <x v="2"/>
    <x v="7"/>
    <s v="LG Electronics Tone+ HBS-730 Bluetooth Headset"/>
    <x v="516"/>
    <n v="8"/>
    <n v="0.2"/>
    <n v="38.086400000000026"/>
  </r>
  <r>
    <n v="543"/>
    <x v="253"/>
    <x v="1"/>
    <x v="217"/>
    <d v="2012-12-23T00:00:00"/>
    <s v="Standard Class"/>
    <s v="LM-17065"/>
    <s v="Liz MacKendrick"/>
    <x v="0"/>
    <s v="United States"/>
    <s v="Springfield"/>
    <x v="24"/>
    <n v="45503"/>
    <x v="3"/>
    <s v="OFF-ST-10001809"/>
    <x v="1"/>
    <x v="4"/>
    <s v="Fellowes Officeware Wire Shelving"/>
    <x v="517"/>
    <n v="9"/>
    <n v="0.2"/>
    <n v="-145.52460000000002"/>
  </r>
  <r>
    <n v="544"/>
    <x v="254"/>
    <x v="2"/>
    <x v="218"/>
    <d v="2011-05-16T00:00:00"/>
    <s v="Standard Class"/>
    <s v="PG-18895"/>
    <s v="Paul Gonzalez"/>
    <x v="0"/>
    <s v="United States"/>
    <s v="Fort Worth"/>
    <x v="5"/>
    <n v="76106"/>
    <x v="2"/>
    <s v="TEC-AC-10001465"/>
    <x v="2"/>
    <x v="11"/>
    <s v="SanDisk Cruzer 64 GB USB Flash Drive"/>
    <x v="518"/>
    <n v="2"/>
    <n v="0.2"/>
    <n v="7.263999999999994"/>
  </r>
  <r>
    <n v="545"/>
    <x v="254"/>
    <x v="2"/>
    <x v="218"/>
    <d v="2011-05-16T00:00:00"/>
    <s v="Standard Class"/>
    <s v="PG-18895"/>
    <s v="Paul Gonzalez"/>
    <x v="0"/>
    <s v="United States"/>
    <s v="Fort Worth"/>
    <x v="5"/>
    <n v="76106"/>
    <x v="2"/>
    <s v="TEC-PH-10002597"/>
    <x v="2"/>
    <x v="7"/>
    <s v="Xblue XB-1670-86 X16 Small Office Telephone - Titanium"/>
    <x v="519"/>
    <n v="1"/>
    <n v="0.2"/>
    <n v="6.2995000000000019"/>
  </r>
  <r>
    <n v="546"/>
    <x v="254"/>
    <x v="2"/>
    <x v="218"/>
    <d v="2011-05-16T00:00:00"/>
    <s v="Standard Class"/>
    <s v="PG-18895"/>
    <s v="Paul Gonzalez"/>
    <x v="0"/>
    <s v="United States"/>
    <s v="Fort Worth"/>
    <x v="5"/>
    <n v="76106"/>
    <x v="2"/>
    <s v="FUR-FU-10000723"/>
    <x v="0"/>
    <x v="5"/>
    <s v="Deflect-o EconoMat Studded, No Bevel Mat for Low Pile Carpeting"/>
    <x v="520"/>
    <n v="4"/>
    <n v="0.6"/>
    <n v="-84.292799999999986"/>
  </r>
  <r>
    <n v="547"/>
    <x v="255"/>
    <x v="3"/>
    <x v="123"/>
    <d v="2014-11-23T00:00:00"/>
    <s v="First Class"/>
    <s v="AS-10135"/>
    <s v="Adrian Shami"/>
    <x v="2"/>
    <s v="United States"/>
    <s v="New York City"/>
    <x v="15"/>
    <n v="10035"/>
    <x v="3"/>
    <s v="OFF-BI-10000404"/>
    <x v="1"/>
    <x v="8"/>
    <s v="Avery Printable Repositionable Plastic Tabs"/>
    <x v="521"/>
    <n v="6"/>
    <n v="0.2"/>
    <n v="13.931999999999999"/>
  </r>
  <r>
    <n v="548"/>
    <x v="255"/>
    <x v="3"/>
    <x v="123"/>
    <d v="2014-11-23T00:00:00"/>
    <s v="First Class"/>
    <s v="AS-10135"/>
    <s v="Adrian Shami"/>
    <x v="2"/>
    <s v="United States"/>
    <s v="New York City"/>
    <x v="15"/>
    <n v="10035"/>
    <x v="3"/>
    <s v="OFF-PA-10002986"/>
    <x v="1"/>
    <x v="10"/>
    <s v="Xerox 1898"/>
    <x v="522"/>
    <n v="2"/>
    <n v="0"/>
    <n v="6.4127999999999998"/>
  </r>
  <r>
    <n v="549"/>
    <x v="256"/>
    <x v="1"/>
    <x v="219"/>
    <d v="2012-11-17T00:00:00"/>
    <s v="Second Class"/>
    <s v="DK-13225"/>
    <s v="Dean Katz"/>
    <x v="1"/>
    <s v="United States"/>
    <s v="Chicago"/>
    <x v="10"/>
    <n v="60653"/>
    <x v="2"/>
    <s v="OFF-ST-10000604"/>
    <x v="1"/>
    <x v="4"/>
    <s v="Home/Office Personal File Carts"/>
    <x v="523"/>
    <n v="9"/>
    <n v="0.2"/>
    <n v="15.641999999999982"/>
  </r>
  <r>
    <n v="550"/>
    <x v="256"/>
    <x v="1"/>
    <x v="219"/>
    <d v="2012-11-17T00:00:00"/>
    <s v="Second Class"/>
    <s v="DK-13225"/>
    <s v="Dean Katz"/>
    <x v="1"/>
    <s v="United States"/>
    <s v="Chicago"/>
    <x v="10"/>
    <n v="60653"/>
    <x v="2"/>
    <s v="OFF-BI-10004738"/>
    <x v="1"/>
    <x v="8"/>
    <s v="Flexible Leather- Look Classic Collection Ring Binder"/>
    <x v="524"/>
    <n v="3"/>
    <n v="0.8"/>
    <n v="-17.045999999999999"/>
  </r>
  <r>
    <n v="551"/>
    <x v="256"/>
    <x v="1"/>
    <x v="219"/>
    <d v="2012-11-17T00:00:00"/>
    <s v="Second Class"/>
    <s v="DK-13225"/>
    <s v="Dean Katz"/>
    <x v="1"/>
    <s v="United States"/>
    <s v="Chicago"/>
    <x v="10"/>
    <n v="60653"/>
    <x v="2"/>
    <s v="OFF-SU-10001935"/>
    <x v="1"/>
    <x v="14"/>
    <s v="Staples"/>
    <x v="525"/>
    <n v="5"/>
    <n v="0.2"/>
    <n v="-1.7440000000000015"/>
  </r>
  <r>
    <n v="552"/>
    <x v="257"/>
    <x v="0"/>
    <x v="173"/>
    <d v="2013-04-18T00:00:00"/>
    <s v="Second Class"/>
    <s v="BD-11320"/>
    <s v="Bill Donatelli"/>
    <x v="0"/>
    <s v="United States"/>
    <s v="San Francisco"/>
    <x v="1"/>
    <n v="94110"/>
    <x v="1"/>
    <s v="FUR-CH-10002024"/>
    <x v="0"/>
    <x v="1"/>
    <s v="HON 5400 Series Task Chairs for Big and Tall"/>
    <x v="526"/>
    <n v="2"/>
    <n v="0.2"/>
    <n v="0"/>
  </r>
  <r>
    <n v="553"/>
    <x v="258"/>
    <x v="3"/>
    <x v="220"/>
    <d v="2014-09-13T00:00:00"/>
    <s v="First Class"/>
    <s v="RC-19960"/>
    <s v="Ryan Crowe"/>
    <x v="0"/>
    <s v="United States"/>
    <s v="Jacksonville"/>
    <x v="2"/>
    <n v="32216"/>
    <x v="0"/>
    <s v="FUR-FU-10003039"/>
    <x v="0"/>
    <x v="5"/>
    <s v="Howard Miller 11-1/2&quot; Diameter Grantwood Wall Clock"/>
    <x v="527"/>
    <n v="1"/>
    <n v="0.2"/>
    <n v="6.0381999999999998"/>
  </r>
  <r>
    <n v="554"/>
    <x v="259"/>
    <x v="3"/>
    <x v="221"/>
    <d v="2014-11-29T00:00:00"/>
    <s v="Standard Class"/>
    <s v="GT-14710"/>
    <s v="Greg Tran"/>
    <x v="0"/>
    <s v="United States"/>
    <s v="Houston"/>
    <x v="5"/>
    <n v="77070"/>
    <x v="2"/>
    <s v="OFF-FA-10004248"/>
    <x v="1"/>
    <x v="13"/>
    <s v="Advantus T-Pin Paper Clips"/>
    <x v="528"/>
    <n v="3"/>
    <n v="0.2"/>
    <n v="2.5707"/>
  </r>
  <r>
    <n v="555"/>
    <x v="260"/>
    <x v="3"/>
    <x v="222"/>
    <d v="2014-07-04T00:00:00"/>
    <s v="Second Class"/>
    <s v="DK-13225"/>
    <s v="Dean Katz"/>
    <x v="1"/>
    <s v="United States"/>
    <s v="Anaheim"/>
    <x v="1"/>
    <n v="92804"/>
    <x v="1"/>
    <s v="OFF-ST-10001780"/>
    <x v="1"/>
    <x v="4"/>
    <s v="Tennsco 16-Compartment Lockers with Coat Rack"/>
    <x v="529"/>
    <n v="2"/>
    <n v="0"/>
    <n v="310.98720000000003"/>
  </r>
  <r>
    <n v="556"/>
    <x v="261"/>
    <x v="2"/>
    <x v="223"/>
    <d v="2011-03-07T00:00:00"/>
    <s v="Second Class"/>
    <s v="AJ-10945"/>
    <s v="Ashley Jarboe"/>
    <x v="0"/>
    <s v="United States"/>
    <s v="Wilmington"/>
    <x v="3"/>
    <n v="28403"/>
    <x v="0"/>
    <s v="OFF-AR-10003560"/>
    <x v="1"/>
    <x v="6"/>
    <s v="Zebra Zazzle Fluorescent Highlighters"/>
    <x v="530"/>
    <n v="4"/>
    <n v="0.2"/>
    <n v="3.4047999999999981"/>
  </r>
  <r>
    <n v="557"/>
    <x v="262"/>
    <x v="0"/>
    <x v="224"/>
    <d v="2013-06-16T00:00:00"/>
    <s v="Standard Class"/>
    <s v="OT-18730"/>
    <s v="Olvera Toch"/>
    <x v="0"/>
    <s v="United States"/>
    <s v="Los Angeles"/>
    <x v="1"/>
    <n v="90045"/>
    <x v="1"/>
    <s v="OFF-LA-10001297"/>
    <x v="1"/>
    <x v="2"/>
    <s v="Avery 473"/>
    <x v="346"/>
    <n v="2"/>
    <n v="0"/>
    <n v="9.9359999999999999"/>
  </r>
  <r>
    <n v="558"/>
    <x v="262"/>
    <x v="0"/>
    <x v="224"/>
    <d v="2013-06-16T00:00:00"/>
    <s v="Standard Class"/>
    <s v="OT-18730"/>
    <s v="Olvera Toch"/>
    <x v="0"/>
    <s v="United States"/>
    <s v="Los Angeles"/>
    <x v="1"/>
    <n v="90045"/>
    <x v="1"/>
    <s v="FUR-TA-10004256"/>
    <x v="0"/>
    <x v="3"/>
    <s v="Bretford “Just In Time” Height-Adjustable Multi-Task Work Tables"/>
    <x v="531"/>
    <n v="4"/>
    <n v="0.2"/>
    <n v="-217.04800000000017"/>
  </r>
  <r>
    <n v="559"/>
    <x v="262"/>
    <x v="0"/>
    <x v="224"/>
    <d v="2013-06-16T00:00:00"/>
    <s v="Standard Class"/>
    <s v="OT-18730"/>
    <s v="Olvera Toch"/>
    <x v="0"/>
    <s v="United States"/>
    <s v="Los Angeles"/>
    <x v="1"/>
    <n v="90045"/>
    <x v="1"/>
    <s v="OFF-PA-10003441"/>
    <x v="1"/>
    <x v="10"/>
    <s v="Xerox 226"/>
    <x v="56"/>
    <n v="5"/>
    <n v="0"/>
    <n v="15.552000000000001"/>
  </r>
  <r>
    <n v="560"/>
    <x v="263"/>
    <x v="3"/>
    <x v="225"/>
    <d v="2014-11-23T00:00:00"/>
    <s v="Second Class"/>
    <s v="LP-17080"/>
    <s v="Liz Pelletier"/>
    <x v="0"/>
    <s v="United States"/>
    <s v="San Francisco"/>
    <x v="1"/>
    <n v="94110"/>
    <x v="1"/>
    <s v="FUR-FU-10003347"/>
    <x v="0"/>
    <x v="5"/>
    <s v="Coloredge Poster Frame"/>
    <x v="532"/>
    <n v="3"/>
    <n v="0"/>
    <n v="16.614000000000001"/>
  </r>
  <r>
    <n v="561"/>
    <x v="263"/>
    <x v="3"/>
    <x v="225"/>
    <d v="2014-11-23T00:00:00"/>
    <s v="Second Class"/>
    <s v="LP-17080"/>
    <s v="Liz Pelletier"/>
    <x v="0"/>
    <s v="United States"/>
    <s v="San Francisco"/>
    <x v="1"/>
    <n v="94110"/>
    <x v="1"/>
    <s v="OFF-BI-10000069"/>
    <x v="1"/>
    <x v="8"/>
    <s v="GBC Prepunched Paper, 19-Hole, for Binding Systems, 24-lb"/>
    <x v="533"/>
    <n v="7"/>
    <n v="0.2"/>
    <n v="27.318199999999983"/>
  </r>
  <r>
    <n v="562"/>
    <x v="264"/>
    <x v="2"/>
    <x v="80"/>
    <d v="2011-09-18T00:00:00"/>
    <s v="Second Class"/>
    <s v="CA-12775"/>
    <s v="Cynthia Arntzen"/>
    <x v="0"/>
    <s v="United States"/>
    <s v="Tampa"/>
    <x v="2"/>
    <n v="33614"/>
    <x v="0"/>
    <s v="OFF-AP-10003914"/>
    <x v="1"/>
    <x v="9"/>
    <s v="Sanitaire Vibra Groomer IR Commercial Upright Vacuum, Replacement Belts"/>
    <x v="534"/>
    <n v="5"/>
    <n v="0.2"/>
    <n v="1.3000000000000007"/>
  </r>
  <r>
    <n v="563"/>
    <x v="264"/>
    <x v="2"/>
    <x v="80"/>
    <d v="2011-09-18T00:00:00"/>
    <s v="Second Class"/>
    <s v="CA-12775"/>
    <s v="Cynthia Arntzen"/>
    <x v="0"/>
    <s v="United States"/>
    <s v="Tampa"/>
    <x v="2"/>
    <n v="33614"/>
    <x v="0"/>
    <s v="FUR-FU-10004020"/>
    <x v="0"/>
    <x v="5"/>
    <s v="Advantus Panel Wall Acrylic Frame"/>
    <x v="535"/>
    <n v="3"/>
    <n v="0.2"/>
    <n v="3.7743000000000002"/>
  </r>
  <r>
    <n v="564"/>
    <x v="265"/>
    <x v="1"/>
    <x v="214"/>
    <d v="2012-12-09T00:00:00"/>
    <s v="First Class"/>
    <s v="JF-15490"/>
    <s v="Jeremy Farry"/>
    <x v="0"/>
    <s v="United States"/>
    <s v="Seattle"/>
    <x v="4"/>
    <n v="98105"/>
    <x v="1"/>
    <s v="OFF-FA-10003467"/>
    <x v="1"/>
    <x v="13"/>
    <s v="Alliance Big Bands Rubber Bands, 12/Pack"/>
    <x v="536"/>
    <n v="2"/>
    <n v="0"/>
    <n v="0"/>
  </r>
  <r>
    <n v="565"/>
    <x v="265"/>
    <x v="1"/>
    <x v="214"/>
    <d v="2012-12-09T00:00:00"/>
    <s v="First Class"/>
    <s v="JF-15490"/>
    <s v="Jeremy Farry"/>
    <x v="0"/>
    <s v="United States"/>
    <s v="Seattle"/>
    <x v="4"/>
    <n v="98105"/>
    <x v="1"/>
    <s v="OFF-LA-10000634"/>
    <x v="1"/>
    <x v="2"/>
    <s v="Avery 509"/>
    <x v="537"/>
    <n v="1"/>
    <n v="0"/>
    <n v="1.2005999999999999"/>
  </r>
  <r>
    <n v="566"/>
    <x v="266"/>
    <x v="3"/>
    <x v="226"/>
    <d v="2014-12-11T00:00:00"/>
    <s v="First Class"/>
    <s v="FP-14320"/>
    <s v="Frank Preis"/>
    <x v="0"/>
    <s v="United States"/>
    <s v="Los Angeles"/>
    <x v="1"/>
    <n v="90008"/>
    <x v="1"/>
    <s v="TEC-PH-10002496"/>
    <x v="2"/>
    <x v="7"/>
    <s v="Cisco SPA301"/>
    <x v="538"/>
    <n v="3"/>
    <n v="0.2"/>
    <n v="46.796999999999983"/>
  </r>
  <r>
    <n v="567"/>
    <x v="267"/>
    <x v="3"/>
    <x v="172"/>
    <d v="2014-10-09T00:00:00"/>
    <s v="Standard Class"/>
    <s v="EB-13840"/>
    <s v="Ellis Ballard"/>
    <x v="1"/>
    <s v="United States"/>
    <s v="Seattle"/>
    <x v="4"/>
    <n v="98105"/>
    <x v="1"/>
    <s v="OFF-PA-10004530"/>
    <x v="1"/>
    <x v="10"/>
    <s v="Personal Creations Ink Jet Cards and Labels"/>
    <x v="539"/>
    <n v="8"/>
    <n v="0"/>
    <n v="45.001600000000003"/>
  </r>
  <r>
    <n v="568"/>
    <x v="267"/>
    <x v="3"/>
    <x v="172"/>
    <d v="2014-10-09T00:00:00"/>
    <s v="Standard Class"/>
    <s v="EB-13840"/>
    <s v="Ellis Ballard"/>
    <x v="1"/>
    <s v="United States"/>
    <s v="Seattle"/>
    <x v="4"/>
    <n v="98105"/>
    <x v="1"/>
    <s v="OFF-BI-10001107"/>
    <x v="1"/>
    <x v="8"/>
    <s v="GBC White Gloss Covers, Plain Front"/>
    <x v="540"/>
    <n v="7"/>
    <n v="0.2"/>
    <n v="27.3672"/>
  </r>
  <r>
    <n v="569"/>
    <x v="267"/>
    <x v="3"/>
    <x v="172"/>
    <d v="2014-10-09T00:00:00"/>
    <s v="Standard Class"/>
    <s v="EB-13840"/>
    <s v="Ellis Ballard"/>
    <x v="1"/>
    <s v="United States"/>
    <s v="Seattle"/>
    <x v="4"/>
    <n v="98105"/>
    <x v="1"/>
    <s v="OFF-PA-10004451"/>
    <x v="1"/>
    <x v="10"/>
    <s v="Xerox 222"/>
    <x v="541"/>
    <n v="3"/>
    <n v="0"/>
    <n v="9.3312000000000008"/>
  </r>
  <r>
    <n v="570"/>
    <x v="267"/>
    <x v="3"/>
    <x v="172"/>
    <d v="2014-10-09T00:00:00"/>
    <s v="Standard Class"/>
    <s v="EB-13840"/>
    <s v="Ellis Ballard"/>
    <x v="1"/>
    <s v="United States"/>
    <s v="Seattle"/>
    <x v="4"/>
    <n v="98105"/>
    <x v="1"/>
    <s v="FUR-CH-10004997"/>
    <x v="0"/>
    <x v="1"/>
    <s v="Hon Every-Day Series Multi-Task Chairs"/>
    <x v="542"/>
    <n v="3"/>
    <n v="0.2"/>
    <n v="0"/>
  </r>
  <r>
    <n v="571"/>
    <x v="268"/>
    <x v="3"/>
    <x v="116"/>
    <d v="2015-01-05T00:00:00"/>
    <s v="Standard Class"/>
    <s v="JF-15415"/>
    <s v="Jennifer Ferguson"/>
    <x v="0"/>
    <s v="United States"/>
    <s v="New York City"/>
    <x v="15"/>
    <n v="10024"/>
    <x v="3"/>
    <s v="OFF-LA-10001297"/>
    <x v="1"/>
    <x v="2"/>
    <s v="Avery 473"/>
    <x v="543"/>
    <n v="7"/>
    <n v="0"/>
    <n v="34.775999999999996"/>
  </r>
  <r>
    <n v="572"/>
    <x v="268"/>
    <x v="3"/>
    <x v="116"/>
    <d v="2015-01-05T00:00:00"/>
    <s v="Standard Class"/>
    <s v="JF-15415"/>
    <s v="Jennifer Ferguson"/>
    <x v="0"/>
    <s v="United States"/>
    <s v="New York City"/>
    <x v="15"/>
    <n v="10024"/>
    <x v="3"/>
    <s v="OFF-FA-10000585"/>
    <x v="1"/>
    <x v="13"/>
    <s v="OIC Bulk Pack Metal Binder Clips"/>
    <x v="544"/>
    <n v="4"/>
    <n v="0"/>
    <n v="6.4215999999999998"/>
  </r>
  <r>
    <n v="573"/>
    <x v="268"/>
    <x v="3"/>
    <x v="116"/>
    <d v="2015-01-05T00:00:00"/>
    <s v="Standard Class"/>
    <s v="JF-15415"/>
    <s v="Jennifer Ferguson"/>
    <x v="0"/>
    <s v="United States"/>
    <s v="New York City"/>
    <x v="15"/>
    <n v="10024"/>
    <x v="3"/>
    <s v="OFF-BI-10001922"/>
    <x v="1"/>
    <x v="8"/>
    <s v="Storex Dura Pro Binders"/>
    <x v="545"/>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x v="269"/>
    <x v="0"/>
    <x v="54"/>
    <d v="2013-11-08T00:00:00"/>
    <s v="Standard Class"/>
    <s v="SF-20200"/>
    <s v="Sarah Foster"/>
    <x v="0"/>
    <s v="United States"/>
    <s v="Marysville"/>
    <x v="4"/>
    <n v="98270"/>
    <x v="1"/>
    <s v="OFF-AR-10003394"/>
    <x v="1"/>
    <x v="6"/>
    <s v="Newell 332"/>
    <x v="138"/>
    <n v="3"/>
    <n v="0"/>
    <n v="2.3814000000000002"/>
  </r>
  <r>
    <n v="576"/>
    <x v="270"/>
    <x v="1"/>
    <x v="227"/>
    <d v="2012-09-22T00:00:00"/>
    <s v="Second Class"/>
    <s v="TG-21640"/>
    <s v="Trudy Glocke"/>
    <x v="0"/>
    <s v="United States"/>
    <s v="Long Beach"/>
    <x v="1"/>
    <n v="90805"/>
    <x v="1"/>
    <s v="OFF-PA-10004530"/>
    <x v="1"/>
    <x v="10"/>
    <s v="Personal Creations Ink Jet Cards and Labels"/>
    <x v="547"/>
    <n v="14"/>
    <n v="0"/>
    <n v="78.752800000000008"/>
  </r>
  <r>
    <n v="577"/>
    <x v="270"/>
    <x v="1"/>
    <x v="227"/>
    <d v="2012-09-22T00:00:00"/>
    <s v="Second Class"/>
    <s v="TG-21640"/>
    <s v="Trudy Glocke"/>
    <x v="0"/>
    <s v="United States"/>
    <s v="Long Beach"/>
    <x v="1"/>
    <n v="90805"/>
    <x v="1"/>
    <s v="OFF-PA-10001450"/>
    <x v="1"/>
    <x v="10"/>
    <s v="Rediform S.O.S. Phone Message Books"/>
    <x v="548"/>
    <n v="4"/>
    <n v="0"/>
    <n v="9.7608000000000015"/>
  </r>
  <r>
    <n v="578"/>
    <x v="270"/>
    <x v="1"/>
    <x v="227"/>
    <d v="2012-09-22T00:00:00"/>
    <s v="Second Class"/>
    <s v="TG-21640"/>
    <s v="Trudy Glocke"/>
    <x v="0"/>
    <s v="United States"/>
    <s v="Long Beach"/>
    <x v="1"/>
    <n v="90805"/>
    <x v="1"/>
    <s v="OFF-SU-10001574"/>
    <x v="1"/>
    <x v="14"/>
    <s v="Acme Value Line Scissors"/>
    <x v="549"/>
    <n v="2"/>
    <n v="0"/>
    <n v="2.1899999999999995"/>
  </r>
  <r>
    <n v="579"/>
    <x v="271"/>
    <x v="3"/>
    <x v="228"/>
    <d v="2014-07-27T00:00:00"/>
    <s v="Standard Class"/>
    <s v="CS-11950"/>
    <s v="Carlos Soltero"/>
    <x v="0"/>
    <s v="United States"/>
    <s v="Chicago"/>
    <x v="10"/>
    <n v="60610"/>
    <x v="2"/>
    <s v="OFF-ST-10002974"/>
    <x v="1"/>
    <x v="4"/>
    <s v="Trav-L-File Heavy-Duty Shuttle II, Black"/>
    <x v="550"/>
    <n v="2"/>
    <n v="0.2"/>
    <n v="8.7139999999999951"/>
  </r>
  <r>
    <n v="580"/>
    <x v="271"/>
    <x v="3"/>
    <x v="228"/>
    <d v="2014-07-27T00:00:00"/>
    <s v="Standard Class"/>
    <s v="CS-11950"/>
    <s v="Carlos Soltero"/>
    <x v="0"/>
    <s v="United States"/>
    <s v="Chicago"/>
    <x v="10"/>
    <n v="60610"/>
    <x v="2"/>
    <s v="FUR-FU-10001475"/>
    <x v="0"/>
    <x v="5"/>
    <s v="Contract Clock, 14&quot;, Brown"/>
    <x v="551"/>
    <n v="1"/>
    <n v="0.6"/>
    <n v="-5.7148000000000003"/>
  </r>
  <r>
    <n v="581"/>
    <x v="272"/>
    <x v="1"/>
    <x v="229"/>
    <d v="2012-09-14T00:00:00"/>
    <s v="Standard Class"/>
    <s v="CC-12145"/>
    <s v="Charles Crestani"/>
    <x v="0"/>
    <s v="United States"/>
    <s v="Los Angeles"/>
    <x v="1"/>
    <n v="90004"/>
    <x v="1"/>
    <s v="OFF-SU-10004498"/>
    <x v="1"/>
    <x v="14"/>
    <s v="Martin-Yale Premier Letter Opener"/>
    <x v="552"/>
    <n v="4"/>
    <n v="0"/>
    <n v="1.5456000000000003"/>
  </r>
  <r>
    <n v="582"/>
    <x v="273"/>
    <x v="3"/>
    <x v="96"/>
    <d v="2014-12-06T00:00:00"/>
    <s v="Standard Class"/>
    <s v="DV-13465"/>
    <s v="Dianna Vittorini"/>
    <x v="0"/>
    <s v="United States"/>
    <s v="Denver"/>
    <x v="22"/>
    <n v="80219"/>
    <x v="1"/>
    <s v="TEC-PH-10004977"/>
    <x v="2"/>
    <x v="7"/>
    <s v="GE 30524EE4"/>
    <x v="553"/>
    <n v="3"/>
    <n v="0.2"/>
    <n v="52.917299999999955"/>
  </r>
  <r>
    <n v="583"/>
    <x v="273"/>
    <x v="3"/>
    <x v="96"/>
    <d v="2014-12-06T00:00:00"/>
    <s v="Standard Class"/>
    <s v="DV-13465"/>
    <s v="Dianna Vittorini"/>
    <x v="0"/>
    <s v="United States"/>
    <s v="Denver"/>
    <x v="22"/>
    <n v="80219"/>
    <x v="1"/>
    <s v="TEC-PH-10000586"/>
    <x v="2"/>
    <x v="7"/>
    <s v="AT&amp;T SB67148 SynJ"/>
    <x v="554"/>
    <n v="2"/>
    <n v="0.2"/>
    <n v="9.2386000000000053"/>
  </r>
  <r>
    <n v="584"/>
    <x v="273"/>
    <x v="3"/>
    <x v="96"/>
    <d v="2014-12-06T00:00:00"/>
    <s v="Standard Class"/>
    <s v="DV-13465"/>
    <s v="Dianna Vittorini"/>
    <x v="0"/>
    <s v="United States"/>
    <s v="Denver"/>
    <x v="22"/>
    <n v="80219"/>
    <x v="1"/>
    <s v="OFF-AP-10000358"/>
    <x v="1"/>
    <x v="9"/>
    <s v="Fellowes Basic Home/Office Series Surge Protectors"/>
    <x v="555"/>
    <n v="3"/>
    <n v="0.2"/>
    <n v="3.5045999999999964"/>
  </r>
  <r>
    <n v="585"/>
    <x v="273"/>
    <x v="3"/>
    <x v="96"/>
    <d v="2014-12-06T00:00:00"/>
    <s v="Standard Class"/>
    <s v="DV-13465"/>
    <s v="Dianna Vittorini"/>
    <x v="0"/>
    <s v="United States"/>
    <s v="Denver"/>
    <x v="22"/>
    <n v="80219"/>
    <x v="1"/>
    <s v="OFF-BI-10002764"/>
    <x v="1"/>
    <x v="8"/>
    <s v="Recycled Pressboard Report Cover with Reinforced Top Hinge"/>
    <x v="556"/>
    <n v="7"/>
    <n v="0.7"/>
    <n v="-4.7480999999999973"/>
  </r>
  <r>
    <n v="586"/>
    <x v="273"/>
    <x v="3"/>
    <x v="96"/>
    <d v="2014-12-06T00:00:00"/>
    <s v="Standard Class"/>
    <s v="DV-13465"/>
    <s v="Dianna Vittorini"/>
    <x v="0"/>
    <s v="United States"/>
    <s v="Denver"/>
    <x v="22"/>
    <n v="80219"/>
    <x v="1"/>
    <s v="TEC-PH-10001254"/>
    <x v="2"/>
    <x v="7"/>
    <s v="Jabra BIZ 2300 Duo QD Duo Corded Headset"/>
    <x v="557"/>
    <n v="4"/>
    <n v="0.2"/>
    <n v="30.477599999999981"/>
  </r>
  <r>
    <n v="587"/>
    <x v="274"/>
    <x v="1"/>
    <x v="230"/>
    <d v="2012-07-09T00:00:00"/>
    <s v="Standard Class"/>
    <s v="BD-11725"/>
    <s v="Bruce Degenhardt"/>
    <x v="0"/>
    <s v="United States"/>
    <s v="Richmond"/>
    <x v="0"/>
    <n v="40475"/>
    <x v="0"/>
    <s v="FUR-CH-10003956"/>
    <x v="0"/>
    <x v="1"/>
    <s v="Novimex High-Tech Fabric Mesh Task Chair"/>
    <x v="558"/>
    <n v="1"/>
    <n v="0"/>
    <n v="4.968599999999995"/>
  </r>
  <r>
    <n v="588"/>
    <x v="274"/>
    <x v="1"/>
    <x v="230"/>
    <d v="2012-07-09T00:00:00"/>
    <s v="Standard Class"/>
    <s v="BD-11725"/>
    <s v="Bruce Degenhardt"/>
    <x v="0"/>
    <s v="United States"/>
    <s v="Richmond"/>
    <x v="0"/>
    <n v="40475"/>
    <x v="0"/>
    <s v="OFF-LA-10003930"/>
    <x v="1"/>
    <x v="2"/>
    <s v="Dot Matrix Printer Tape Reel Labels, White, 5000/Box"/>
    <x v="559"/>
    <n v="3"/>
    <n v="0"/>
    <n v="144.51570000000001"/>
  </r>
  <r>
    <n v="589"/>
    <x v="275"/>
    <x v="0"/>
    <x v="231"/>
    <d v="2013-03-25T00:00:00"/>
    <s v="Standard Class"/>
    <s v="ZC-21910"/>
    <s v="Zuschuss Carroll"/>
    <x v="0"/>
    <s v="United States"/>
    <s v="Salem"/>
    <x v="21"/>
    <n v="97301"/>
    <x v="1"/>
    <s v="TEC-PH-10003800"/>
    <x v="2"/>
    <x v="7"/>
    <s v="i.Sound Portable Power - 8000 mAh"/>
    <x v="560"/>
    <n v="2"/>
    <n v="0.2"/>
    <n v="-20.136200000000006"/>
  </r>
  <r>
    <n v="590"/>
    <x v="275"/>
    <x v="0"/>
    <x v="231"/>
    <d v="2013-03-25T00:00:00"/>
    <s v="Standard Class"/>
    <s v="ZC-21910"/>
    <s v="Zuschuss Carroll"/>
    <x v="0"/>
    <s v="United States"/>
    <s v="Salem"/>
    <x v="21"/>
    <n v="97301"/>
    <x v="1"/>
    <s v="OFF-PA-10002005"/>
    <x v="1"/>
    <x v="10"/>
    <s v="Xerox 225"/>
    <x v="561"/>
    <n v="4"/>
    <n v="0.2"/>
    <n v="7.2576000000000001"/>
  </r>
  <r>
    <n v="591"/>
    <x v="275"/>
    <x v="0"/>
    <x v="231"/>
    <d v="2013-03-25T00:00:00"/>
    <s v="Standard Class"/>
    <s v="ZC-21910"/>
    <s v="Zuschuss Carroll"/>
    <x v="0"/>
    <s v="United States"/>
    <s v="Salem"/>
    <x v="21"/>
    <n v="97301"/>
    <x v="1"/>
    <s v="OFF-BI-10002498"/>
    <x v="1"/>
    <x v="8"/>
    <s v="Clear Mylar Reinforcing Strips"/>
    <x v="562"/>
    <n v="3"/>
    <n v="0.7"/>
    <n v="-12.896100000000004"/>
  </r>
  <r>
    <n v="592"/>
    <x v="275"/>
    <x v="0"/>
    <x v="231"/>
    <d v="2013-03-25T00:00:00"/>
    <s v="Standard Class"/>
    <s v="ZC-21910"/>
    <s v="Zuschuss Carroll"/>
    <x v="0"/>
    <s v="United States"/>
    <s v="Salem"/>
    <x v="21"/>
    <n v="97301"/>
    <x v="1"/>
    <s v="OFF-PA-10004101"/>
    <x v="1"/>
    <x v="10"/>
    <s v="Xerox 1894"/>
    <x v="563"/>
    <n v="2"/>
    <n v="0.2"/>
    <n v="3.6288"/>
  </r>
  <r>
    <n v="593"/>
    <x v="276"/>
    <x v="2"/>
    <x v="232"/>
    <d v="2011-01-14T00:00:00"/>
    <s v="Standard Class"/>
    <s v="MS-17830"/>
    <s v="Melanie Seite"/>
    <x v="0"/>
    <s v="United States"/>
    <s v="Laredo"/>
    <x v="5"/>
    <n v="78041"/>
    <x v="2"/>
    <s v="OFF-AR-10004078"/>
    <x v="1"/>
    <x v="6"/>
    <s v="Newell 312"/>
    <x v="564"/>
    <n v="2"/>
    <n v="0.2"/>
    <n v="1.1679999999999997"/>
  </r>
  <r>
    <n v="594"/>
    <x v="276"/>
    <x v="2"/>
    <x v="232"/>
    <d v="2011-01-14T00:00:00"/>
    <s v="Standard Class"/>
    <s v="MS-17830"/>
    <s v="Melanie Seite"/>
    <x v="0"/>
    <s v="United States"/>
    <s v="Laredo"/>
    <x v="5"/>
    <n v="78041"/>
    <x v="2"/>
    <s v="TEC-AC-10001266"/>
    <x v="2"/>
    <x v="11"/>
    <s v="Memorex Micro Travel Drive 8 GB"/>
    <x v="565"/>
    <n v="3"/>
    <n v="0.2"/>
    <n v="9.7499999999999964"/>
  </r>
  <r>
    <n v="595"/>
    <x v="277"/>
    <x v="2"/>
    <x v="233"/>
    <d v="2011-08-15T00:00:00"/>
    <s v="Standard Class"/>
    <s v="LR-16915"/>
    <s v="Lena Radford"/>
    <x v="0"/>
    <s v="United States"/>
    <s v="San Diego"/>
    <x v="1"/>
    <n v="92024"/>
    <x v="1"/>
    <s v="OFF-AP-10004708"/>
    <x v="1"/>
    <x v="9"/>
    <s v="Fellowes Superior 10 Outlet Split Surge Protector"/>
    <x v="566"/>
    <n v="2"/>
    <n v="0"/>
    <n v="22.074799999999996"/>
  </r>
  <r>
    <n v="596"/>
    <x v="277"/>
    <x v="2"/>
    <x v="233"/>
    <d v="2011-08-15T00:00:00"/>
    <s v="Standard Class"/>
    <s v="LR-16915"/>
    <s v="Lena Radford"/>
    <x v="0"/>
    <s v="United States"/>
    <s v="San Diego"/>
    <x v="1"/>
    <n v="92024"/>
    <x v="1"/>
    <s v="TEC-CO-10004115"/>
    <x v="2"/>
    <x v="16"/>
    <s v="Sharp AL-1530CS Digital Copier"/>
    <x v="387"/>
    <n v="3"/>
    <n v="0.2"/>
    <n v="434.99130000000002"/>
  </r>
  <r>
    <n v="597"/>
    <x v="277"/>
    <x v="2"/>
    <x v="233"/>
    <d v="2011-08-15T00:00:00"/>
    <s v="Standard Class"/>
    <s v="LR-16915"/>
    <s v="Lena Radford"/>
    <x v="0"/>
    <s v="United States"/>
    <s v="San Diego"/>
    <x v="1"/>
    <n v="92024"/>
    <x v="1"/>
    <s v="TEC-PH-10002398"/>
    <x v="2"/>
    <x v="7"/>
    <s v="AT&amp;T 1070 Corded Phone"/>
    <x v="567"/>
    <n v="5"/>
    <n v="0.2"/>
    <n v="55.744999999999948"/>
  </r>
  <r>
    <n v="598"/>
    <x v="277"/>
    <x v="2"/>
    <x v="233"/>
    <d v="2011-08-15T00:00:00"/>
    <s v="Standard Class"/>
    <s v="LR-16915"/>
    <s v="Lena Radford"/>
    <x v="0"/>
    <s v="United States"/>
    <s v="San Diego"/>
    <x v="1"/>
    <n v="92024"/>
    <x v="1"/>
    <s v="FUR-FU-10001979"/>
    <x v="0"/>
    <x v="5"/>
    <s v="Dana Halogen Swing-Arm Architect Lamp"/>
    <x v="568"/>
    <n v="8"/>
    <n v="0"/>
    <n v="91.772800000000018"/>
  </r>
  <r>
    <n v="599"/>
    <x v="278"/>
    <x v="0"/>
    <x v="216"/>
    <d v="2013-07-17T00:00:00"/>
    <s v="First Class"/>
    <s v="TP-21130"/>
    <s v="Theone Pippenger"/>
    <x v="0"/>
    <s v="United States"/>
    <s v="Philadelphia"/>
    <x v="9"/>
    <n v="19134"/>
    <x v="3"/>
    <s v="OFF-SU-10004115"/>
    <x v="1"/>
    <x v="14"/>
    <s v="Acme Stainless Steel Office Snips"/>
    <x v="569"/>
    <n v="2"/>
    <n v="0.2"/>
    <n v="1.0178000000000007"/>
  </r>
  <r>
    <n v="600"/>
    <x v="279"/>
    <x v="0"/>
    <x v="87"/>
    <d v="2013-07-22T00:00:00"/>
    <s v="Standard Class"/>
    <s v="CK-12205"/>
    <s v="Chloris Kastensmidt"/>
    <x v="0"/>
    <s v="United States"/>
    <s v="Philadelphia"/>
    <x v="9"/>
    <n v="19120"/>
    <x v="3"/>
    <s v="TEC-PH-10001425"/>
    <x v="2"/>
    <x v="7"/>
    <s v="Mophie Juice Pack Helium for iPhone"/>
    <x v="570"/>
    <n v="3"/>
    <n v="0.4"/>
    <n v="-28.796400000000006"/>
  </r>
  <r>
    <n v="601"/>
    <x v="279"/>
    <x v="0"/>
    <x v="87"/>
    <d v="2013-07-22T00:00:00"/>
    <s v="Standard Class"/>
    <s v="CK-12205"/>
    <s v="Chloris Kastensmidt"/>
    <x v="0"/>
    <s v="United States"/>
    <s v="Philadelphia"/>
    <x v="9"/>
    <n v="19120"/>
    <x v="3"/>
    <s v="TEC-PH-10003963"/>
    <x v="2"/>
    <x v="7"/>
    <s v="GE 2-Jack Phone Line Splitter"/>
    <x v="571"/>
    <n v="4"/>
    <n v="0.4"/>
    <n v="-115.35440000000006"/>
  </r>
  <r>
    <n v="602"/>
    <x v="279"/>
    <x v="0"/>
    <x v="87"/>
    <d v="2013-07-22T00:00:00"/>
    <s v="Standard Class"/>
    <s v="CK-12205"/>
    <s v="Chloris Kastensmidt"/>
    <x v="0"/>
    <s v="United States"/>
    <s v="Philadelphia"/>
    <x v="9"/>
    <n v="19120"/>
    <x v="3"/>
    <s v="OFF-SU-10001574"/>
    <x v="1"/>
    <x v="14"/>
    <s v="Acme Value Line Scissors"/>
    <x v="572"/>
    <n v="2"/>
    <n v="0.2"/>
    <n v="0.72999999999999954"/>
  </r>
  <r>
    <n v="603"/>
    <x v="280"/>
    <x v="2"/>
    <x v="234"/>
    <d v="2011-03-19T00:00:00"/>
    <s v="Standard Class"/>
    <s v="AS-10240"/>
    <s v="Alan Shonely"/>
    <x v="0"/>
    <s v="United States"/>
    <s v="Tampa"/>
    <x v="2"/>
    <n v="33614"/>
    <x v="0"/>
    <s v="OFF-ST-10001490"/>
    <x v="1"/>
    <x v="4"/>
    <s v="Hot File 7-Pocket, Floor Stand"/>
    <x v="573"/>
    <n v="1"/>
    <n v="0.2"/>
    <n v="17.84699999999998"/>
  </r>
  <r>
    <n v="604"/>
    <x v="280"/>
    <x v="2"/>
    <x v="234"/>
    <d v="2011-03-19T00:00:00"/>
    <s v="Standard Class"/>
    <s v="AS-10240"/>
    <s v="Alan Shonely"/>
    <x v="0"/>
    <s v="United States"/>
    <s v="Tampa"/>
    <x v="2"/>
    <n v="33614"/>
    <x v="0"/>
    <s v="FUR-FU-10001756"/>
    <x v="0"/>
    <x v="5"/>
    <s v="Eldon Expressions Desk Accessory, Wood Photo Frame, Mahogany"/>
    <x v="502"/>
    <n v="3"/>
    <n v="0.2"/>
    <n v="5.1407999999999916"/>
  </r>
  <r>
    <n v="605"/>
    <x v="280"/>
    <x v="2"/>
    <x v="234"/>
    <d v="2011-03-19T00:00:00"/>
    <s v="Standard Class"/>
    <s v="AS-10240"/>
    <s v="Alan Shonely"/>
    <x v="0"/>
    <s v="United States"/>
    <s v="Tampa"/>
    <x v="2"/>
    <n v="33614"/>
    <x v="0"/>
    <s v="OFF-BI-10000773"/>
    <x v="1"/>
    <x v="8"/>
    <s v="Insertable Tab Post Binder Dividers"/>
    <x v="574"/>
    <n v="3"/>
    <n v="0.7"/>
    <n v="-5.5338000000000012"/>
  </r>
  <r>
    <n v="606"/>
    <x v="280"/>
    <x v="2"/>
    <x v="234"/>
    <d v="2011-03-19T00:00:00"/>
    <s v="Standard Class"/>
    <s v="AS-10240"/>
    <s v="Alan Shonely"/>
    <x v="0"/>
    <s v="United States"/>
    <s v="Tampa"/>
    <x v="2"/>
    <n v="33614"/>
    <x v="0"/>
    <s v="OFF-BI-10001543"/>
    <x v="1"/>
    <x v="8"/>
    <s v="GBC VeloBinder Manual Binding System"/>
    <x v="575"/>
    <n v="4"/>
    <n v="0.7"/>
    <n v="-31.671199999999999"/>
  </r>
  <r>
    <n v="607"/>
    <x v="280"/>
    <x v="2"/>
    <x v="234"/>
    <d v="2011-03-19T00:00:00"/>
    <s v="Standard Class"/>
    <s v="AS-10240"/>
    <s v="Alan Shonely"/>
    <x v="0"/>
    <s v="United States"/>
    <s v="Tampa"/>
    <x v="2"/>
    <n v="33614"/>
    <x v="0"/>
    <s v="OFF-PA-10002120"/>
    <x v="1"/>
    <x v="10"/>
    <s v="Xerox 1889"/>
    <x v="576"/>
    <n v="3"/>
    <n v="0.2"/>
    <n v="47.815200000000004"/>
  </r>
  <r>
    <n v="608"/>
    <x v="281"/>
    <x v="2"/>
    <x v="235"/>
    <d v="2011-05-27T00:00:00"/>
    <s v="Standard Class"/>
    <s v="AR-10510"/>
    <s v="Andrew Roberts"/>
    <x v="0"/>
    <s v="United States"/>
    <s v="Philadelphia"/>
    <x v="9"/>
    <n v="19134"/>
    <x v="3"/>
    <s v="OFF-BI-10000848"/>
    <x v="1"/>
    <x v="8"/>
    <s v="Angle-D Ring Binders"/>
    <x v="577"/>
    <n v="2"/>
    <n v="0.7"/>
    <n v="-2.6256000000000004"/>
  </r>
  <r>
    <n v="609"/>
    <x v="281"/>
    <x v="2"/>
    <x v="235"/>
    <d v="2011-05-27T00:00:00"/>
    <s v="Standard Class"/>
    <s v="AR-10510"/>
    <s v="Andrew Roberts"/>
    <x v="0"/>
    <s v="United States"/>
    <s v="Philadelphia"/>
    <x v="9"/>
    <n v="19134"/>
    <x v="3"/>
    <s v="OFF-AR-10001246"/>
    <x v="1"/>
    <x v="6"/>
    <s v="Newell 317"/>
    <x v="578"/>
    <n v="9"/>
    <n v="0.2"/>
    <n v="2.3813999999999984"/>
  </r>
  <r>
    <n v="610"/>
    <x v="281"/>
    <x v="2"/>
    <x v="235"/>
    <d v="2011-05-27T00:00:00"/>
    <s v="Standard Class"/>
    <s v="AR-10510"/>
    <s v="Andrew Roberts"/>
    <x v="0"/>
    <s v="United States"/>
    <s v="Philadelphia"/>
    <x v="9"/>
    <n v="19134"/>
    <x v="3"/>
    <s v="TEC-PH-10003092"/>
    <x v="2"/>
    <x v="7"/>
    <s v="Motorola L804"/>
    <x v="579"/>
    <n v="2"/>
    <n v="0.4"/>
    <n v="-10.117800000000003"/>
  </r>
  <r>
    <n v="611"/>
    <x v="282"/>
    <x v="0"/>
    <x v="236"/>
    <d v="2013-05-02T00:00:00"/>
    <s v="First Class"/>
    <s v="NB-18655"/>
    <s v="Nona Balk"/>
    <x v="1"/>
    <s v="United States"/>
    <s v="Dallas"/>
    <x v="5"/>
    <n v="75217"/>
    <x v="2"/>
    <s v="TEC-PH-10003012"/>
    <x v="2"/>
    <x v="7"/>
    <s v="Nortel Meridian M3904 Professional Digital phone"/>
    <x v="580"/>
    <n v="3"/>
    <n v="0.2"/>
    <n v="41.577299999999951"/>
  </r>
  <r>
    <n v="612"/>
    <x v="282"/>
    <x v="0"/>
    <x v="236"/>
    <d v="2013-05-02T00:00:00"/>
    <s v="First Class"/>
    <s v="NB-18655"/>
    <s v="Nona Balk"/>
    <x v="1"/>
    <s v="United States"/>
    <s v="Dallas"/>
    <x v="5"/>
    <n v="75217"/>
    <x v="2"/>
    <s v="OFF-LA-10004345"/>
    <x v="1"/>
    <x v="2"/>
    <s v="Avery 493"/>
    <x v="581"/>
    <n v="4"/>
    <n v="0.2"/>
    <n v="5.6955999999999989"/>
  </r>
  <r>
    <n v="613"/>
    <x v="283"/>
    <x v="0"/>
    <x v="108"/>
    <d v="2013-09-14T00:00:00"/>
    <s v="Second Class"/>
    <s v="GD-14590"/>
    <s v="Giulietta Dortch"/>
    <x v="1"/>
    <s v="United States"/>
    <s v="Philadelphia"/>
    <x v="9"/>
    <n v="19143"/>
    <x v="3"/>
    <s v="OFF-PA-10001204"/>
    <x v="1"/>
    <x v="10"/>
    <s v="Xerox 1972"/>
    <x v="582"/>
    <n v="2"/>
    <n v="0.2"/>
    <n v="2.6399999999999997"/>
  </r>
  <r>
    <n v="614"/>
    <x v="283"/>
    <x v="0"/>
    <x v="108"/>
    <d v="2013-09-14T00:00:00"/>
    <s v="Second Class"/>
    <s v="GD-14590"/>
    <s v="Giulietta Dortch"/>
    <x v="1"/>
    <s v="United States"/>
    <s v="Philadelphia"/>
    <x v="9"/>
    <n v="19143"/>
    <x v="3"/>
    <s v="TEC-PH-10004667"/>
    <x v="2"/>
    <x v="7"/>
    <s v="Cisco 8x8 Inc. 6753i IP Business Phone System"/>
    <x v="583"/>
    <n v="9"/>
    <n v="0.4"/>
    <n v="-157.93830000000008"/>
  </r>
  <r>
    <n v="615"/>
    <x v="284"/>
    <x v="3"/>
    <x v="237"/>
    <d v="2014-11-18T00:00:00"/>
    <s v="Second Class"/>
    <s v="CK-12595"/>
    <s v="Clytie Kelty"/>
    <x v="0"/>
    <s v="United States"/>
    <s v="Grove City"/>
    <x v="24"/>
    <n v="43123"/>
    <x v="3"/>
    <s v="TEC-PH-10000011"/>
    <x v="2"/>
    <x v="7"/>
    <s v="PureGear Roll-On Screen Protector"/>
    <x v="584"/>
    <n v="10"/>
    <n v="0.4"/>
    <n v="15.99199999999999"/>
  </r>
  <r>
    <n v="616"/>
    <x v="284"/>
    <x v="3"/>
    <x v="237"/>
    <d v="2014-11-18T00:00:00"/>
    <s v="Second Class"/>
    <s v="CK-12595"/>
    <s v="Clytie Kelty"/>
    <x v="0"/>
    <s v="United States"/>
    <s v="Grove City"/>
    <x v="24"/>
    <n v="43123"/>
    <x v="3"/>
    <s v="OFF-BI-10002949"/>
    <x v="1"/>
    <x v="8"/>
    <s v="Prestige Round Ring Binders"/>
    <x v="585"/>
    <n v="2"/>
    <n v="0.7"/>
    <n v="-2.7967999999999993"/>
  </r>
  <r>
    <n v="617"/>
    <x v="285"/>
    <x v="3"/>
    <x v="238"/>
    <d v="2014-08-24T00:00:00"/>
    <s v="Second Class"/>
    <s v="NG-18355"/>
    <s v="Nat Gilpin"/>
    <x v="1"/>
    <s v="United States"/>
    <s v="New York City"/>
    <x v="15"/>
    <n v="10011"/>
    <x v="3"/>
    <s v="FUR-FU-10003849"/>
    <x v="0"/>
    <x v="5"/>
    <s v="DAX Metal Frame, Desktop, Stepped-Edge"/>
    <x v="586"/>
    <n v="2"/>
    <n v="0"/>
    <n v="15.787199999999999"/>
  </r>
  <r>
    <n v="618"/>
    <x v="285"/>
    <x v="3"/>
    <x v="238"/>
    <d v="2014-08-24T00:00:00"/>
    <s v="Second Class"/>
    <s v="NG-18355"/>
    <s v="Nat Gilpin"/>
    <x v="1"/>
    <s v="United States"/>
    <s v="New York City"/>
    <x v="15"/>
    <n v="10011"/>
    <x v="3"/>
    <s v="FUR-FU-10000010"/>
    <x v="0"/>
    <x v="5"/>
    <s v="DAX Value U-Channel Document Frames, Easel Back"/>
    <x v="587"/>
    <n v="2"/>
    <n v="0"/>
    <n v="3.0813999999999995"/>
  </r>
  <r>
    <n v="619"/>
    <x v="285"/>
    <x v="3"/>
    <x v="238"/>
    <d v="2014-08-24T00:00:00"/>
    <s v="Second Class"/>
    <s v="NG-18355"/>
    <s v="Nat Gilpin"/>
    <x v="1"/>
    <s v="United States"/>
    <s v="New York City"/>
    <x v="15"/>
    <n v="10011"/>
    <x v="3"/>
    <s v="OFF-BI-10002824"/>
    <x v="1"/>
    <x v="8"/>
    <s v="Recycled Easel Ring Binders"/>
    <x v="588"/>
    <n v="9"/>
    <n v="0.2"/>
    <n v="33.569999999999986"/>
  </r>
  <r>
    <n v="620"/>
    <x v="285"/>
    <x v="3"/>
    <x v="238"/>
    <d v="2014-08-24T00:00:00"/>
    <s v="Second Class"/>
    <s v="NG-18355"/>
    <s v="Nat Gilpin"/>
    <x v="1"/>
    <s v="United States"/>
    <s v="New York City"/>
    <x v="15"/>
    <n v="10011"/>
    <x v="3"/>
    <s v="TEC-PH-10002538"/>
    <x v="2"/>
    <x v="7"/>
    <s v="Grandstream GXP1160 VoIP phone"/>
    <x v="589"/>
    <n v="1"/>
    <n v="0"/>
    <n v="10.993899999999996"/>
  </r>
  <r>
    <n v="621"/>
    <x v="285"/>
    <x v="3"/>
    <x v="238"/>
    <d v="2014-08-24T00:00:00"/>
    <s v="Second Class"/>
    <s v="NG-18355"/>
    <s v="Nat Gilpin"/>
    <x v="1"/>
    <s v="United States"/>
    <s v="New York City"/>
    <x v="15"/>
    <n v="10011"/>
    <x v="3"/>
    <s v="FUR-FU-10000521"/>
    <x v="0"/>
    <x v="5"/>
    <s v="Seth Thomas 14&quot; Putty-Colored Wall Clock"/>
    <x v="590"/>
    <n v="3"/>
    <n v="0"/>
    <n v="27.286199999999994"/>
  </r>
  <r>
    <n v="622"/>
    <x v="286"/>
    <x v="2"/>
    <x v="58"/>
    <d v="2011-12-31T00:00:00"/>
    <s v="Standard Class"/>
    <s v="CA-12265"/>
    <s v="Christina Anderson"/>
    <x v="0"/>
    <s v="United States"/>
    <s v="Chicago"/>
    <x v="10"/>
    <n v="60610"/>
    <x v="2"/>
    <s v="OFF-BI-10002103"/>
    <x v="1"/>
    <x v="8"/>
    <s v="Cardinal Slant-D Ring Binder, Heavy Gauge Vinyl"/>
    <x v="591"/>
    <n v="5"/>
    <n v="0.8"/>
    <n v="-14.773"/>
  </r>
  <r>
    <n v="623"/>
    <x v="287"/>
    <x v="1"/>
    <x v="239"/>
    <d v="2012-12-03T00:00:00"/>
    <s v="Standard Class"/>
    <s v="SF-20965"/>
    <s v="Sylvia Foulston"/>
    <x v="1"/>
    <s v="United States"/>
    <s v="Dearborn"/>
    <x v="12"/>
    <n v="48126"/>
    <x v="2"/>
    <s v="FUR-CH-10004853"/>
    <x v="0"/>
    <x v="1"/>
    <s v="Global Manager's Adjustable Task Chair, Storm"/>
    <x v="85"/>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x v="287"/>
    <x v="1"/>
    <x v="239"/>
    <d v="2012-12-03T00:00:00"/>
    <s v="Standard Class"/>
    <s v="SF-20965"/>
    <s v="Sylvia Foulston"/>
    <x v="1"/>
    <s v="United States"/>
    <s v="Dearborn"/>
    <x v="12"/>
    <n v="48126"/>
    <x v="2"/>
    <s v="OFF-ST-10001272"/>
    <x v="1"/>
    <x v="4"/>
    <s v="Mini 13-1/2 Capacity Data Binder Rack, Pearl"/>
    <x v="593"/>
    <n v="4"/>
    <n v="0"/>
    <n v="130.87"/>
  </r>
  <r>
    <n v="626"/>
    <x v="287"/>
    <x v="1"/>
    <x v="239"/>
    <d v="2012-12-03T00:00:00"/>
    <s v="Standard Class"/>
    <s v="SF-20965"/>
    <s v="Sylvia Foulston"/>
    <x v="1"/>
    <s v="United States"/>
    <s v="Dearborn"/>
    <x v="12"/>
    <n v="48126"/>
    <x v="2"/>
    <s v="OFF-AR-10004042"/>
    <x v="1"/>
    <x v="6"/>
    <s v="BOSTON Model 1800 Electric Pencil Sharpeners, Putty/Woodgrain"/>
    <x v="594"/>
    <n v="9"/>
    <n v="0"/>
    <n v="46.927799999999984"/>
  </r>
  <r>
    <n v="627"/>
    <x v="288"/>
    <x v="3"/>
    <x v="175"/>
    <d v="2014-09-20T00:00:00"/>
    <s v="Standard Class"/>
    <s v="MO-17800"/>
    <s v="Meg O'Connel"/>
    <x v="2"/>
    <s v="United States"/>
    <s v="New York City"/>
    <x v="15"/>
    <n v="10009"/>
    <x v="3"/>
    <s v="FUR-FU-10000221"/>
    <x v="0"/>
    <x v="5"/>
    <s v="Master Caster Door Stop, Brown"/>
    <x v="595"/>
    <n v="7"/>
    <n v="0"/>
    <n v="12.090399999999999"/>
  </r>
  <r>
    <n v="628"/>
    <x v="289"/>
    <x v="3"/>
    <x v="240"/>
    <d v="2014-05-24T00:00:00"/>
    <s v="Standard Class"/>
    <s v="AT-10735"/>
    <s v="Annie Thurman"/>
    <x v="0"/>
    <s v="United States"/>
    <s v="Seattle"/>
    <x v="4"/>
    <n v="98115"/>
    <x v="1"/>
    <s v="OFF-AP-10001563"/>
    <x v="1"/>
    <x v="9"/>
    <s v="Belkin Premiere Surge Master II 8-outlet surge protector"/>
    <x v="59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x v="598"/>
    <n v="3"/>
    <n v="0"/>
    <n v="6.0857999999999999"/>
  </r>
  <r>
    <n v="631"/>
    <x v="291"/>
    <x v="0"/>
    <x v="25"/>
    <d v="2013-12-14T00:00:00"/>
    <s v="Second Class"/>
    <s v="FM-14380"/>
    <s v="Fred McMath"/>
    <x v="0"/>
    <s v="United States"/>
    <s v="Aurora"/>
    <x v="22"/>
    <n v="80013"/>
    <x v="1"/>
    <s v="OFF-ST-10001963"/>
    <x v="1"/>
    <x v="4"/>
    <s v="Tennsco Regal Shelving Units"/>
    <x v="599"/>
    <n v="3"/>
    <n v="0.2"/>
    <n v="-51.719100000000012"/>
  </r>
  <r>
    <n v="632"/>
    <x v="291"/>
    <x v="0"/>
    <x v="25"/>
    <d v="2013-12-14T00:00:00"/>
    <s v="Second Class"/>
    <s v="FM-14380"/>
    <s v="Fred McMath"/>
    <x v="0"/>
    <s v="United States"/>
    <s v="Aurora"/>
    <x v="22"/>
    <n v="80013"/>
    <x v="1"/>
    <s v="TEC-AC-10001267"/>
    <x v="2"/>
    <x v="11"/>
    <s v="Imation 32GB Pocket Pro USB 3.0 Flash Drive - 32 GB - Black - 1 P ..."/>
    <x v="600"/>
    <n v="5"/>
    <n v="0.2"/>
    <n v="29.950000000000003"/>
  </r>
  <r>
    <n v="633"/>
    <x v="291"/>
    <x v="0"/>
    <x v="25"/>
    <d v="2013-12-14T00:00:00"/>
    <s v="Second Class"/>
    <s v="FM-14380"/>
    <s v="Fred McMath"/>
    <x v="0"/>
    <s v="United States"/>
    <s v="Aurora"/>
    <x v="22"/>
    <n v="80013"/>
    <x v="1"/>
    <s v="TEC-PH-10002103"/>
    <x v="2"/>
    <x v="7"/>
    <s v="Jabra SPEAK 410"/>
    <x v="601"/>
    <n v="4"/>
    <n v="0.2"/>
    <n v="30.076800000000006"/>
  </r>
  <r>
    <n v="634"/>
    <x v="292"/>
    <x v="3"/>
    <x v="241"/>
    <d v="2014-09-27T00:00:00"/>
    <s v="Second Class"/>
    <s v="BD-11605"/>
    <s v="Brian Dahlen"/>
    <x v="0"/>
    <s v="United States"/>
    <s v="Miami"/>
    <x v="2"/>
    <n v="33180"/>
    <x v="0"/>
    <s v="TEC-AC-10002857"/>
    <x v="2"/>
    <x v="11"/>
    <s v="Verbatim 25 GB 6x Blu-ray Single Layer Recordable Disc, 1/Pack"/>
    <x v="602"/>
    <n v="3"/>
    <n v="0.2"/>
    <n v="2.458499999999999"/>
  </r>
  <r>
    <n v="635"/>
    <x v="292"/>
    <x v="3"/>
    <x v="241"/>
    <d v="2014-09-27T00:00:00"/>
    <s v="Second Class"/>
    <s v="BD-11605"/>
    <s v="Brian Dahlen"/>
    <x v="0"/>
    <s v="United States"/>
    <s v="Miami"/>
    <x v="2"/>
    <n v="33180"/>
    <x v="0"/>
    <s v="OFF-LA-10003930"/>
    <x v="1"/>
    <x v="2"/>
    <s v="Dot Matrix Printer Tape Reel Labels, White, 5000/Box"/>
    <x v="603"/>
    <n v="3"/>
    <n v="0.2"/>
    <n v="85.529700000000005"/>
  </r>
  <r>
    <n v="636"/>
    <x v="293"/>
    <x v="1"/>
    <x v="242"/>
    <d v="2012-10-09T00:00:00"/>
    <s v="Second Class"/>
    <s v="DJ-13420"/>
    <s v="Denny Joy"/>
    <x v="1"/>
    <s v="United States"/>
    <s v="Warner Robins"/>
    <x v="32"/>
    <n v="31088"/>
    <x v="0"/>
    <s v="FUR-CH-10001482"/>
    <x v="0"/>
    <x v="1"/>
    <s v="Office Star - Mesh Screen back chair with Vinyl seat"/>
    <x v="604"/>
    <n v="3"/>
    <n v="0"/>
    <n v="43.223399999999984"/>
  </r>
  <r>
    <n v="637"/>
    <x v="294"/>
    <x v="0"/>
    <x v="243"/>
    <d v="2013-08-22T00:00:00"/>
    <s v="Standard Class"/>
    <s v="ME-17725"/>
    <s v="Max Engle"/>
    <x v="0"/>
    <s v="United States"/>
    <s v="Aurora"/>
    <x v="22"/>
    <n v="80013"/>
    <x v="1"/>
    <s v="OFF-BI-10001989"/>
    <x v="1"/>
    <x v="8"/>
    <s v="Premium Transparent Presentation Covers by GBC"/>
    <x v="605"/>
    <n v="3"/>
    <n v="0.7"/>
    <n v="-13.846800000000002"/>
  </r>
  <r>
    <n v="638"/>
    <x v="294"/>
    <x v="0"/>
    <x v="243"/>
    <d v="2013-08-22T00:00:00"/>
    <s v="Standard Class"/>
    <s v="ME-17725"/>
    <s v="Max Engle"/>
    <x v="0"/>
    <s v="United States"/>
    <s v="Aurora"/>
    <x v="22"/>
    <n v="80013"/>
    <x v="1"/>
    <s v="OFF-AP-10003287"/>
    <x v="1"/>
    <x v="9"/>
    <s v="Tripp Lite TLP810NET Broadband Surge for Modem/Fax"/>
    <x v="606"/>
    <n v="3"/>
    <n v="0.2"/>
    <n v="12.232799999999997"/>
  </r>
  <r>
    <n v="639"/>
    <x v="295"/>
    <x v="0"/>
    <x v="244"/>
    <d v="2013-05-26T00:00:00"/>
    <s v="Standard Class"/>
    <s v="RB-19465"/>
    <s v="Rick Bensley"/>
    <x v="2"/>
    <s v="United States"/>
    <s v="Vallejo"/>
    <x v="1"/>
    <n v="94591"/>
    <x v="1"/>
    <s v="FUR-FU-10000576"/>
    <x v="0"/>
    <x v="5"/>
    <s v="Luxo Professional Fluorescent Magnifier Lamp with Clamp-Mount Base"/>
    <x v="607"/>
    <n v="5"/>
    <n v="0"/>
    <n v="272.79200000000003"/>
  </r>
  <r>
    <n v="640"/>
    <x v="295"/>
    <x v="0"/>
    <x v="244"/>
    <d v="2013-05-26T00:00:00"/>
    <s v="Standard Class"/>
    <s v="RB-19465"/>
    <s v="Rick Bensley"/>
    <x v="2"/>
    <s v="United States"/>
    <s v="Vallejo"/>
    <x v="1"/>
    <n v="94591"/>
    <x v="1"/>
    <s v="OFF-BI-10004728"/>
    <x v="1"/>
    <x v="8"/>
    <s v="Wilson Jones Turn Tabs Binder Tool for Ring Binders"/>
    <x v="608"/>
    <n v="4"/>
    <n v="0.2"/>
    <n v="5.0128000000000004"/>
  </r>
  <r>
    <n v="641"/>
    <x v="296"/>
    <x v="0"/>
    <x v="122"/>
    <d v="2013-12-23T00:00:00"/>
    <s v="Standard Class"/>
    <s v="JD-16150"/>
    <s v="Justin Deggeller"/>
    <x v="1"/>
    <s v="United States"/>
    <s v="Minneapolis"/>
    <x v="11"/>
    <n v="55407"/>
    <x v="2"/>
    <s v="FUR-FU-10000732"/>
    <x v="0"/>
    <x v="5"/>
    <s v="Eldon 200 Class Desk Accessories"/>
    <x v="609"/>
    <n v="3"/>
    <n v="0"/>
    <n v="6.0287999999999995"/>
  </r>
  <r>
    <n v="642"/>
    <x v="297"/>
    <x v="3"/>
    <x v="245"/>
    <d v="2014-08-04T00:00:00"/>
    <s v="Second Class"/>
    <s v="JL-15835"/>
    <s v="John Lee"/>
    <x v="0"/>
    <s v="United States"/>
    <s v="Mission Viejo"/>
    <x v="1"/>
    <n v="92691"/>
    <x v="1"/>
    <s v="OFF-ST-10000585"/>
    <x v="1"/>
    <x v="4"/>
    <s v="Economy Rollaway Files"/>
    <x v="610"/>
    <n v="2"/>
    <n v="0"/>
    <n v="85.903999999999996"/>
  </r>
  <r>
    <n v="643"/>
    <x v="297"/>
    <x v="3"/>
    <x v="245"/>
    <d v="2014-08-04T00:00:00"/>
    <s v="Second Class"/>
    <s v="JL-15835"/>
    <s v="John Lee"/>
    <x v="0"/>
    <s v="United States"/>
    <s v="Mission Viejo"/>
    <x v="1"/>
    <n v="92691"/>
    <x v="1"/>
    <s v="OFF-LA-10002787"/>
    <x v="1"/>
    <x v="2"/>
    <s v="Avery 480"/>
    <x v="611"/>
    <n v="7"/>
    <n v="0"/>
    <n v="12.599999999999998"/>
  </r>
  <r>
    <n v="644"/>
    <x v="298"/>
    <x v="3"/>
    <x v="193"/>
    <d v="2014-06-16T00:00:00"/>
    <s v="Standard Class"/>
    <s v="SC-20305"/>
    <s v="Sean Christensen"/>
    <x v="0"/>
    <s v="United States"/>
    <s v="Rochester Hills"/>
    <x v="12"/>
    <n v="48307"/>
    <x v="2"/>
    <s v="TEC-AC-10003832"/>
    <x v="2"/>
    <x v="11"/>
    <s v="Imation 16GB Mini TravelDrive USB 2.0 Flash Drive"/>
    <x v="612"/>
    <n v="4"/>
    <n v="0"/>
    <n v="54.333200000000005"/>
  </r>
  <r>
    <n v="645"/>
    <x v="299"/>
    <x v="3"/>
    <x v="246"/>
    <d v="2014-07-26T00:00:00"/>
    <s v="Standard Class"/>
    <s v="TW-21025"/>
    <s v="Tamara Willingham"/>
    <x v="2"/>
    <s v="United States"/>
    <s v="Plainfield"/>
    <x v="30"/>
    <n v="7060"/>
    <x v="3"/>
    <s v="OFF-PA-10001934"/>
    <x v="1"/>
    <x v="10"/>
    <s v="Xerox 1993"/>
    <x v="90"/>
    <n v="1"/>
    <n v="0"/>
    <n v="3.1752000000000002"/>
  </r>
  <r>
    <n v="646"/>
    <x v="300"/>
    <x v="3"/>
    <x v="247"/>
    <d v="2015-01-06T00:00:00"/>
    <s v="Standard Class"/>
    <s v="CC-12430"/>
    <s v="Chuck Clark"/>
    <x v="2"/>
    <s v="United States"/>
    <s v="Columbus"/>
    <x v="14"/>
    <n v="47201"/>
    <x v="2"/>
    <s v="OFF-AP-10002457"/>
    <x v="1"/>
    <x v="9"/>
    <s v="Eureka The Boss Plus 12-Amp Hard Box Upright Vacuum, Red"/>
    <x v="613"/>
    <n v="2"/>
    <n v="0"/>
    <n v="56.510999999999996"/>
  </r>
  <r>
    <n v="647"/>
    <x v="301"/>
    <x v="0"/>
    <x v="178"/>
    <d v="2013-04-09T00:00:00"/>
    <s v="Standard Class"/>
    <s v="BB-10990"/>
    <s v="Barry Blumstein"/>
    <x v="1"/>
    <s v="United States"/>
    <s v="Sierra Vista"/>
    <x v="16"/>
    <n v="85635"/>
    <x v="1"/>
    <s v="OFF-FA-10003112"/>
    <x v="1"/>
    <x v="13"/>
    <s v="Staples"/>
    <x v="614"/>
    <n v="5"/>
    <n v="0.2"/>
    <n v="9.8624999999999972"/>
  </r>
  <r>
    <n v="648"/>
    <x v="301"/>
    <x v="0"/>
    <x v="178"/>
    <d v="2013-04-09T00:00:00"/>
    <s v="Standard Class"/>
    <s v="BB-10990"/>
    <s v="Barry Blumstein"/>
    <x v="1"/>
    <s v="United States"/>
    <s v="Sierra Vista"/>
    <x v="16"/>
    <n v="85635"/>
    <x v="1"/>
    <s v="OFF-AP-10002350"/>
    <x v="1"/>
    <x v="9"/>
    <s v="Belkin F9H710-06 7 Outlet SurgeMaster Surge Protector"/>
    <x v="615"/>
    <n v="2"/>
    <n v="0.2"/>
    <n v="3.0143999999999993"/>
  </r>
  <r>
    <n v="649"/>
    <x v="302"/>
    <x v="0"/>
    <x v="25"/>
    <d v="2013-12-17T00:00:00"/>
    <s v="Second Class"/>
    <s v="AR-10825"/>
    <s v="Anthony Rawles"/>
    <x v="1"/>
    <s v="United States"/>
    <s v="Vancouver"/>
    <x v="4"/>
    <n v="98661"/>
    <x v="1"/>
    <s v="FUR-FU-10001935"/>
    <x v="0"/>
    <x v="5"/>
    <s v="3M Hangers With Command Adhesive"/>
    <x v="616"/>
    <n v="4"/>
    <n v="0"/>
    <n v="6.0680000000000014"/>
  </r>
  <r>
    <n v="650"/>
    <x v="302"/>
    <x v="0"/>
    <x v="25"/>
    <d v="2013-12-17T00:00:00"/>
    <s v="Second Class"/>
    <s v="AR-10825"/>
    <s v="Anthony Rawles"/>
    <x v="1"/>
    <s v="United States"/>
    <s v="Vancouver"/>
    <x v="4"/>
    <n v="98661"/>
    <x v="1"/>
    <s v="TEC-PH-10003273"/>
    <x v="2"/>
    <x v="7"/>
    <s v="AT&amp;T TR1909W"/>
    <x v="214"/>
    <n v="3"/>
    <n v="0.2"/>
    <n v="22.678200000000018"/>
  </r>
  <r>
    <n v="651"/>
    <x v="302"/>
    <x v="0"/>
    <x v="25"/>
    <d v="2013-12-17T00:00:00"/>
    <s v="Second Class"/>
    <s v="AR-10825"/>
    <s v="Anthony Rawles"/>
    <x v="1"/>
    <s v="United States"/>
    <s v="Vancouver"/>
    <x v="4"/>
    <n v="98661"/>
    <x v="1"/>
    <s v="TEC-AC-10001142"/>
    <x v="2"/>
    <x v="11"/>
    <s v="First Data FD10 PIN Pad"/>
    <x v="617"/>
    <n v="4"/>
    <n v="0"/>
    <n v="31.599999999999966"/>
  </r>
  <r>
    <n v="652"/>
    <x v="303"/>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x v="304"/>
    <x v="3"/>
    <x v="249"/>
    <d v="2014-06-24T00:00:00"/>
    <s v="Standard Class"/>
    <s v="AR-10405"/>
    <s v="Allen Rosenblatt"/>
    <x v="1"/>
    <s v="United States"/>
    <s v="New York City"/>
    <x v="15"/>
    <n v="10035"/>
    <x v="3"/>
    <s v="OFF-PA-10003892"/>
    <x v="1"/>
    <x v="10"/>
    <s v="Xerox 1943"/>
    <x v="619"/>
    <n v="2"/>
    <n v="0"/>
    <n v="45.975399999999993"/>
  </r>
  <r>
    <n v="654"/>
    <x v="304"/>
    <x v="3"/>
    <x v="249"/>
    <d v="2014-06-24T00:00:00"/>
    <s v="Standard Class"/>
    <s v="AR-10405"/>
    <s v="Allen Rosenblatt"/>
    <x v="1"/>
    <s v="United States"/>
    <s v="New York City"/>
    <x v="15"/>
    <n v="10035"/>
    <x v="3"/>
    <s v="TEC-AC-10001101"/>
    <x v="2"/>
    <x v="11"/>
    <s v="Sony 16GB Class 10 Micro SDHC R40 Memory Card"/>
    <x v="620"/>
    <n v="8"/>
    <n v="0"/>
    <n v="10.311999999999998"/>
  </r>
  <r>
    <n v="655"/>
    <x v="305"/>
    <x v="0"/>
    <x v="250"/>
    <d v="2013-08-29T00:00:00"/>
    <s v="Standard Class"/>
    <s v="CR-12730"/>
    <s v="Craig Reiter"/>
    <x v="0"/>
    <s v="United States"/>
    <s v="Columbus"/>
    <x v="24"/>
    <n v="43229"/>
    <x v="3"/>
    <s v="OFF-AP-10002439"/>
    <x v="1"/>
    <x v="9"/>
    <s v="Tripp Lite Isotel 8 Ultra 8 Outlet Metal Surge"/>
    <x v="621"/>
    <n v="2"/>
    <n v="0.2"/>
    <n v="8.5163999999999938"/>
  </r>
  <r>
    <n v="656"/>
    <x v="305"/>
    <x v="0"/>
    <x v="250"/>
    <d v="2013-08-29T00:00:00"/>
    <s v="Standard Class"/>
    <s v="CR-12730"/>
    <s v="Craig Reiter"/>
    <x v="0"/>
    <s v="United States"/>
    <s v="Columbus"/>
    <x v="24"/>
    <n v="43229"/>
    <x v="3"/>
    <s v="OFF-BI-10002827"/>
    <x v="1"/>
    <x v="8"/>
    <s v="Avery Durable Poly Binders"/>
    <x v="622"/>
    <n v="2"/>
    <n v="0.7"/>
    <n v="-2.6543999999999999"/>
  </r>
  <r>
    <n v="657"/>
    <x v="305"/>
    <x v="0"/>
    <x v="250"/>
    <d v="2013-08-29T00:00:00"/>
    <s v="Standard Class"/>
    <s v="CR-12730"/>
    <s v="Craig Reiter"/>
    <x v="0"/>
    <s v="United States"/>
    <s v="Columbus"/>
    <x v="24"/>
    <n v="43229"/>
    <x v="3"/>
    <s v="OFF-EN-10002230"/>
    <x v="1"/>
    <x v="12"/>
    <s v="Airmail Envelopes"/>
    <x v="623"/>
    <n v="2"/>
    <n v="0.2"/>
    <n v="45.322199999999995"/>
  </r>
  <r>
    <n v="658"/>
    <x v="306"/>
    <x v="0"/>
    <x v="251"/>
    <d v="2013-09-20T00:00:00"/>
    <s v="Same Day"/>
    <s v="EH-14125"/>
    <s v="Eugene Hildebrand"/>
    <x v="2"/>
    <s v="United States"/>
    <s v="Aurora"/>
    <x v="10"/>
    <n v="60505"/>
    <x v="2"/>
    <s v="FUR-CH-10001215"/>
    <x v="0"/>
    <x v="1"/>
    <s v="Global Troy Executive Leather Low-Back Tilter"/>
    <x v="624"/>
    <n v="2"/>
    <n v="0.3"/>
    <n v="-50.098000000000013"/>
  </r>
  <r>
    <n v="659"/>
    <x v="306"/>
    <x v="0"/>
    <x v="251"/>
    <d v="2013-09-20T00:00:00"/>
    <s v="Same Day"/>
    <s v="EH-14125"/>
    <s v="Eugene Hildebrand"/>
    <x v="2"/>
    <s v="United States"/>
    <s v="Aurora"/>
    <x v="10"/>
    <n v="60505"/>
    <x v="2"/>
    <s v="OFF-BI-10004654"/>
    <x v="1"/>
    <x v="8"/>
    <s v="Avery Binding System Hidden Tab Executive Style Index Sets"/>
    <x v="625"/>
    <n v="2"/>
    <n v="0.8"/>
    <n v="-3.4619999999999997"/>
  </r>
  <r>
    <n v="660"/>
    <x v="307"/>
    <x v="1"/>
    <x v="252"/>
    <d v="2012-08-28T00:00:00"/>
    <s v="Standard Class"/>
    <s v="CB-12025"/>
    <s v="Cassandra Brandow"/>
    <x v="0"/>
    <s v="United States"/>
    <s v="Arlington"/>
    <x v="5"/>
    <n v="76017"/>
    <x v="2"/>
    <s v="OFF-ST-10001490"/>
    <x v="1"/>
    <x v="4"/>
    <s v="Hot File 7-Pocket, Floor Stand"/>
    <x v="626"/>
    <n v="7"/>
    <n v="0.2"/>
    <n v="124.92899999999986"/>
  </r>
  <r>
    <n v="661"/>
    <x v="307"/>
    <x v="1"/>
    <x v="252"/>
    <d v="2012-08-28T00:00:00"/>
    <s v="Standard Class"/>
    <s v="CB-12025"/>
    <s v="Cassandra Brandow"/>
    <x v="0"/>
    <s v="United States"/>
    <s v="Arlington"/>
    <x v="5"/>
    <n v="76017"/>
    <x v="2"/>
    <s v="OFF-ST-10001511"/>
    <x v="1"/>
    <x v="4"/>
    <s v="Space Solutions Commercial Steel Shelving"/>
    <x v="627"/>
    <n v="14"/>
    <n v="0.2"/>
    <n v="-135.7650000000001"/>
  </r>
  <r>
    <n v="662"/>
    <x v="307"/>
    <x v="1"/>
    <x v="252"/>
    <d v="2012-08-28T00:00:00"/>
    <s v="Standard Class"/>
    <s v="CB-12025"/>
    <s v="Cassandra Brandow"/>
    <x v="0"/>
    <s v="United States"/>
    <s v="Arlington"/>
    <x v="5"/>
    <n v="76017"/>
    <x v="2"/>
    <s v="FUR-TA-10001768"/>
    <x v="0"/>
    <x v="3"/>
    <s v="Hon Racetrack Conference Tables"/>
    <x v="628"/>
    <n v="5"/>
    <n v="0.3"/>
    <n v="-118.12950000000006"/>
  </r>
  <r>
    <n v="663"/>
    <x v="307"/>
    <x v="1"/>
    <x v="252"/>
    <d v="2012-08-28T00:00:00"/>
    <s v="Standard Class"/>
    <s v="CB-12025"/>
    <s v="Cassandra Brandow"/>
    <x v="0"/>
    <s v="United States"/>
    <s v="Arlington"/>
    <x v="5"/>
    <n v="76017"/>
    <x v="2"/>
    <s v="OFF-BI-10003981"/>
    <x v="1"/>
    <x v="8"/>
    <s v="Avery Durable Plastic 1&quot; Binders"/>
    <x v="629"/>
    <n v="3"/>
    <n v="0.8"/>
    <n v="-4.2222000000000008"/>
  </r>
  <r>
    <n v="664"/>
    <x v="308"/>
    <x v="0"/>
    <x v="253"/>
    <d v="2013-03-31T00:00:00"/>
    <s v="Standard Class"/>
    <s v="SP-20545"/>
    <s v="Sibella Parks"/>
    <x v="1"/>
    <s v="United States"/>
    <s v="New York City"/>
    <x v="15"/>
    <n v="10011"/>
    <x v="3"/>
    <s v="OFF-ST-10001522"/>
    <x v="1"/>
    <x v="4"/>
    <s v="Gould Plastics 18-Pocket Panel Bin, 34w x 5-1/4d x 20-1/2h"/>
    <x v="630"/>
    <n v="5"/>
    <n v="0"/>
    <n v="18.397999999999968"/>
  </r>
  <r>
    <n v="665"/>
    <x v="309"/>
    <x v="0"/>
    <x v="254"/>
    <d v="2013-11-05T00:00:00"/>
    <s v="Same Day"/>
    <s v="RC-19825"/>
    <s v="Roy Collins"/>
    <x v="0"/>
    <s v="United States"/>
    <s v="Louisville"/>
    <x v="0"/>
    <n v="40214"/>
    <x v="0"/>
    <s v="OFF-FA-10000621"/>
    <x v="1"/>
    <x v="13"/>
    <s v="OIC Colored Binder Clips, Assorted Sizes"/>
    <x v="631"/>
    <n v="3"/>
    <n v="0"/>
    <n v="5.2625999999999999"/>
  </r>
  <r>
    <n v="666"/>
    <x v="310"/>
    <x v="3"/>
    <x v="110"/>
    <d v="2014-06-11T00:00:00"/>
    <s v="Second Class"/>
    <s v="TH-21235"/>
    <s v="Tiffany House"/>
    <x v="1"/>
    <s v="United States"/>
    <s v="Dallas"/>
    <x v="5"/>
    <n v="75081"/>
    <x v="2"/>
    <s v="OFF-SU-10004231"/>
    <x v="1"/>
    <x v="14"/>
    <s v="Acme Tagit Stainless Steel Antibacterial Scissors"/>
    <x v="632"/>
    <n v="3"/>
    <n v="0.2"/>
    <n v="2.0789999999999997"/>
  </r>
  <r>
    <n v="667"/>
    <x v="310"/>
    <x v="3"/>
    <x v="110"/>
    <d v="2014-06-11T00:00:00"/>
    <s v="Second Class"/>
    <s v="TH-21235"/>
    <s v="Tiffany House"/>
    <x v="1"/>
    <s v="United States"/>
    <s v="Dallas"/>
    <x v="5"/>
    <n v="75081"/>
    <x v="2"/>
    <s v="OFF-PA-10000474"/>
    <x v="1"/>
    <x v="10"/>
    <s v="Staples"/>
    <x v="633"/>
    <n v="3"/>
    <n v="0.2"/>
    <n v="28.706399999999991"/>
  </r>
  <r>
    <n v="668"/>
    <x v="310"/>
    <x v="3"/>
    <x v="110"/>
    <d v="2014-06-11T00:00:00"/>
    <s v="Second Class"/>
    <s v="TH-21235"/>
    <s v="Tiffany House"/>
    <x v="1"/>
    <s v="United States"/>
    <s v="Dallas"/>
    <x v="5"/>
    <n v="75081"/>
    <x v="2"/>
    <s v="TEC-PH-10004042"/>
    <x v="2"/>
    <x v="7"/>
    <s v="ClearOne Communications CHAT 70 OC Speaker Phone"/>
    <x v="634"/>
    <n v="3"/>
    <n v="0.2"/>
    <n v="28.618200000000002"/>
  </r>
  <r>
    <n v="669"/>
    <x v="311"/>
    <x v="2"/>
    <x v="163"/>
    <d v="2011-12-26T00:00:00"/>
    <s v="First Class"/>
    <s v="RP-19390"/>
    <s v="Resi Pölking"/>
    <x v="0"/>
    <s v="United States"/>
    <s v="Cleveland"/>
    <x v="24"/>
    <n v="44105"/>
    <x v="3"/>
    <s v="FUR-FU-10003096"/>
    <x v="0"/>
    <x v="5"/>
    <s v="Master Giant Foot Doorstop, Safety Yellow"/>
    <x v="635"/>
    <n v="5"/>
    <n v="0.2"/>
    <n v="8.7285000000000004"/>
  </r>
  <r>
    <n v="670"/>
    <x v="312"/>
    <x v="3"/>
    <x v="255"/>
    <d v="2014-06-14T00:00:00"/>
    <s v="Standard Class"/>
    <s v="MO-17800"/>
    <s v="Meg O'Connel"/>
    <x v="2"/>
    <s v="United States"/>
    <s v="Chicago"/>
    <x v="10"/>
    <n v="60653"/>
    <x v="2"/>
    <s v="FUR-FU-10002759"/>
    <x v="0"/>
    <x v="5"/>
    <s v="12-1/2 Diameter Round Wall Clock"/>
    <x v="112"/>
    <n v="3"/>
    <n v="0.6"/>
    <n v="-14.385599999999997"/>
  </r>
  <r>
    <n v="671"/>
    <x v="312"/>
    <x v="3"/>
    <x v="255"/>
    <d v="2014-06-14T00:00:00"/>
    <s v="Standard Class"/>
    <s v="MO-17800"/>
    <s v="Meg O'Connel"/>
    <x v="2"/>
    <s v="United States"/>
    <s v="Chicago"/>
    <x v="10"/>
    <n v="60653"/>
    <x v="2"/>
    <s v="FUR-TA-10000688"/>
    <x v="0"/>
    <x v="3"/>
    <s v="Chromcraft Bull-Nose Wood Round Conference Table Top, Wood Base"/>
    <x v="636"/>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x v="313"/>
    <x v="3"/>
    <x v="140"/>
    <d v="2014-06-23T00:00:00"/>
    <s v="Standard Class"/>
    <s v="TD-20995"/>
    <s v="Tamara Dahlen"/>
    <x v="0"/>
    <s v="United States"/>
    <s v="Quincy"/>
    <x v="10"/>
    <n v="62301"/>
    <x v="2"/>
    <s v="OFF-AR-10001954"/>
    <x v="1"/>
    <x v="6"/>
    <s v="Newell 331"/>
    <x v="638"/>
    <n v="5"/>
    <n v="0.2"/>
    <n v="1.7115"/>
  </r>
  <r>
    <n v="674"/>
    <x v="314"/>
    <x v="3"/>
    <x v="256"/>
    <d v="2014-12-09T00:00:00"/>
    <s v="First Class"/>
    <s v="RB-19570"/>
    <s v="Rob Beeghly"/>
    <x v="0"/>
    <s v="United States"/>
    <s v="Columbus"/>
    <x v="14"/>
    <n v="47201"/>
    <x v="2"/>
    <s v="OFF-AP-10004532"/>
    <x v="1"/>
    <x v="9"/>
    <s v="Kensington 6 Outlet Guardian Standard Surge Protector"/>
    <x v="639"/>
    <n v="3"/>
    <n v="0"/>
    <n v="16.588799999999999"/>
  </r>
  <r>
    <n v="675"/>
    <x v="314"/>
    <x v="3"/>
    <x v="256"/>
    <d v="2014-12-09T00:00:00"/>
    <s v="First Class"/>
    <s v="RB-19570"/>
    <s v="Rob Beeghly"/>
    <x v="0"/>
    <s v="United States"/>
    <s v="Columbus"/>
    <x v="14"/>
    <n v="47201"/>
    <x v="2"/>
    <s v="OFF-PA-10002137"/>
    <x v="1"/>
    <x v="10"/>
    <s v="Southworth 100% Résumé Paper, 24lb."/>
    <x v="640"/>
    <n v="5"/>
    <n v="0"/>
    <n v="17.504999999999995"/>
  </r>
  <r>
    <n v="676"/>
    <x v="314"/>
    <x v="3"/>
    <x v="256"/>
    <d v="2014-12-09T00:00:00"/>
    <s v="First Class"/>
    <s v="RB-19570"/>
    <s v="Rob Beeghly"/>
    <x v="0"/>
    <s v="United States"/>
    <s v="Columbus"/>
    <x v="14"/>
    <n v="47201"/>
    <x v="2"/>
    <s v="TEC-AC-10003832"/>
    <x v="2"/>
    <x v="11"/>
    <s v="Imation 16GB Mini TravelDrive USB 2.0 Flash Drive"/>
    <x v="641"/>
    <n v="3"/>
    <n v="0"/>
    <n v="40.749900000000004"/>
  </r>
  <r>
    <n v="677"/>
    <x v="315"/>
    <x v="3"/>
    <x v="257"/>
    <d v="2014-03-24T00:00:00"/>
    <s v="Standard Class"/>
    <s v="CD-11980"/>
    <s v="Carol Darley"/>
    <x v="0"/>
    <s v="United States"/>
    <s v="Tyler"/>
    <x v="5"/>
    <n v="75701"/>
    <x v="2"/>
    <s v="OFF-AP-10000804"/>
    <x v="1"/>
    <x v="9"/>
    <s v="Hoover Portapower Portable Vacuum"/>
    <x v="642"/>
    <n v="3"/>
    <n v="0.8"/>
    <n v="-7.3920000000000021"/>
  </r>
  <r>
    <n v="678"/>
    <x v="315"/>
    <x v="3"/>
    <x v="257"/>
    <d v="2014-03-24T00:00:00"/>
    <s v="Standard Class"/>
    <s v="CD-11980"/>
    <s v="Carol Darley"/>
    <x v="0"/>
    <s v="United States"/>
    <s v="Tyler"/>
    <x v="5"/>
    <n v="75701"/>
    <x v="2"/>
    <s v="TEC-AC-10003614"/>
    <x v="2"/>
    <x v="11"/>
    <s v="Verbatim 25 GB 6x Blu-ray Single Layer Recordable Disc, 10/Pack"/>
    <x v="643"/>
    <n v="3"/>
    <n v="0.2"/>
    <n v="4.5200999999999958"/>
  </r>
  <r>
    <n v="679"/>
    <x v="315"/>
    <x v="3"/>
    <x v="257"/>
    <d v="2014-03-24T00:00:00"/>
    <s v="Standard Class"/>
    <s v="CD-11980"/>
    <s v="Carol Darley"/>
    <x v="0"/>
    <s v="United States"/>
    <s v="Tyler"/>
    <x v="5"/>
    <n v="75701"/>
    <x v="2"/>
    <s v="FUR-FU-10003553"/>
    <x v="0"/>
    <x v="5"/>
    <s v="Howard Miller 13-1/2&quot; Diameter Rosebrook Wall Clock"/>
    <x v="644"/>
    <n v="3"/>
    <n v="0.6"/>
    <n v="-41.261999999999972"/>
  </r>
  <r>
    <n v="680"/>
    <x v="315"/>
    <x v="3"/>
    <x v="257"/>
    <d v="2014-03-24T00:00:00"/>
    <s v="Standard Class"/>
    <s v="CD-11980"/>
    <s v="Carol Darley"/>
    <x v="0"/>
    <s v="United States"/>
    <s v="Tyler"/>
    <x v="5"/>
    <n v="75701"/>
    <x v="2"/>
    <s v="OFF-BI-10004632"/>
    <x v="1"/>
    <x v="8"/>
    <s v="Ibico Hi-Tech Manual Binding System"/>
    <x v="645"/>
    <n v="3"/>
    <n v="0.8"/>
    <n v="-320.23950000000013"/>
  </r>
  <r>
    <n v="681"/>
    <x v="316"/>
    <x v="0"/>
    <x v="258"/>
    <d v="2013-11-25T00:00:00"/>
    <s v="Standard Class"/>
    <s v="DJ-13630"/>
    <s v="Doug Jacobs"/>
    <x v="0"/>
    <s v="United States"/>
    <s v="New York City"/>
    <x v="15"/>
    <n v="10024"/>
    <x v="3"/>
    <s v="OFF-BI-10003305"/>
    <x v="1"/>
    <x v="8"/>
    <s v="Avery Hanging File Binders"/>
    <x v="646"/>
    <n v="3"/>
    <n v="0.2"/>
    <n v="4.6643999999999988"/>
  </r>
  <r>
    <n v="682"/>
    <x v="316"/>
    <x v="0"/>
    <x v="258"/>
    <d v="2013-11-25T00:00:00"/>
    <s v="Standard Class"/>
    <s v="DJ-13630"/>
    <s v="Doug Jacobs"/>
    <x v="0"/>
    <s v="United States"/>
    <s v="New York City"/>
    <x v="15"/>
    <n v="10024"/>
    <x v="3"/>
    <s v="OFF-ST-10002583"/>
    <x v="1"/>
    <x v="4"/>
    <s v="Fellowes Neat Ideas Storage Cubes"/>
    <x v="647"/>
    <n v="2"/>
    <n v="0"/>
    <n v="2.598399999999998"/>
  </r>
  <r>
    <n v="683"/>
    <x v="316"/>
    <x v="0"/>
    <x v="258"/>
    <d v="2013-11-25T00:00:00"/>
    <s v="Standard Class"/>
    <s v="DJ-13630"/>
    <s v="Doug Jacobs"/>
    <x v="0"/>
    <s v="United States"/>
    <s v="New York City"/>
    <x v="15"/>
    <n v="10024"/>
    <x v="3"/>
    <s v="OFF-ST-10004507"/>
    <x v="1"/>
    <x v="4"/>
    <s v="Advantus Rolling Storage Box"/>
    <x v="648"/>
    <n v="4"/>
    <n v="0"/>
    <n v="18.521999999999998"/>
  </r>
  <r>
    <n v="684"/>
    <x v="317"/>
    <x v="3"/>
    <x v="259"/>
    <d v="2014-11-05T00:00:00"/>
    <s v="Same Day"/>
    <s v="GT-14635"/>
    <s v="Grant Thornton"/>
    <x v="1"/>
    <s v="United States"/>
    <s v="Burlington"/>
    <x v="3"/>
    <n v="27217"/>
    <x v="0"/>
    <s v="TEC-MA-10004125"/>
    <x v="2"/>
    <x v="15"/>
    <s v="Cubify CubeX 3D Printer Triple Head Print"/>
    <x v="649"/>
    <n v="4"/>
    <n v="0.5"/>
    <n v="-3839.9903999999988"/>
  </r>
  <r>
    <n v="685"/>
    <x v="317"/>
    <x v="3"/>
    <x v="259"/>
    <d v="2014-11-05T00:00:00"/>
    <s v="Same Day"/>
    <s v="GT-14635"/>
    <s v="Grant Thornton"/>
    <x v="1"/>
    <s v="United States"/>
    <s v="Burlington"/>
    <x v="3"/>
    <n v="27217"/>
    <x v="0"/>
    <s v="OFF-AP-10002457"/>
    <x v="1"/>
    <x v="9"/>
    <s v="Eureka The Boss Plus 12-Amp Hard Box Upright Vacuum, Red"/>
    <x v="650"/>
    <n v="2"/>
    <n v="0.2"/>
    <n v="14.650999999999989"/>
  </r>
  <r>
    <n v="686"/>
    <x v="318"/>
    <x v="2"/>
    <x v="260"/>
    <d v="2011-07-08T00:00:00"/>
    <s v="First Class"/>
    <s v="MC-17845"/>
    <s v="Michael Chen"/>
    <x v="0"/>
    <s v="United States"/>
    <s v="Jackson"/>
    <x v="35"/>
    <n v="39212"/>
    <x v="0"/>
    <s v="TEC-AC-10003911"/>
    <x v="2"/>
    <x v="11"/>
    <s v="NETGEAR AC1750 Dual Band Gigabit Smart WiFi Router"/>
    <x v="651"/>
    <n v="3"/>
    <n v="0"/>
    <n v="163.18979999999999"/>
  </r>
  <r>
    <n v="687"/>
    <x v="318"/>
    <x v="2"/>
    <x v="260"/>
    <d v="2011-07-08T00:00:00"/>
    <s v="First Class"/>
    <s v="MC-17845"/>
    <s v="Michael Chen"/>
    <x v="0"/>
    <s v="United States"/>
    <s v="Jackson"/>
    <x v="35"/>
    <n v="39212"/>
    <x v="0"/>
    <s v="OFF-LA-10001934"/>
    <x v="1"/>
    <x v="2"/>
    <s v="Avery 516"/>
    <x v="2"/>
    <n v="2"/>
    <n v="0"/>
    <n v="6.8713999999999995"/>
  </r>
  <r>
    <n v="688"/>
    <x v="318"/>
    <x v="2"/>
    <x v="260"/>
    <d v="2011-07-08T00:00:00"/>
    <s v="First Class"/>
    <s v="MC-17845"/>
    <s v="Michael Chen"/>
    <x v="0"/>
    <s v="United States"/>
    <s v="Jackson"/>
    <x v="35"/>
    <n v="39212"/>
    <x v="0"/>
    <s v="OFF-PA-10000304"/>
    <x v="1"/>
    <x v="10"/>
    <s v="Xerox 1995"/>
    <x v="541"/>
    <n v="3"/>
    <n v="0"/>
    <n v="9.3312000000000008"/>
  </r>
  <r>
    <n v="689"/>
    <x v="319"/>
    <x v="3"/>
    <x v="53"/>
    <d v="2014-12-30T00:00:00"/>
    <s v="Standard Class"/>
    <s v="RA-19285"/>
    <s v="Ralph Arnett"/>
    <x v="0"/>
    <s v="United States"/>
    <s v="New York City"/>
    <x v="15"/>
    <n v="10035"/>
    <x v="3"/>
    <s v="FUR-BO-10004015"/>
    <x v="0"/>
    <x v="0"/>
    <s v="Bush Andora Bookcase, Maple/Graphite Gray Finish"/>
    <x v="652"/>
    <n v="2"/>
    <n v="0.2"/>
    <n v="4.7995999999999768"/>
  </r>
  <r>
    <n v="690"/>
    <x v="320"/>
    <x v="2"/>
    <x v="261"/>
    <d v="2011-06-23T00:00:00"/>
    <s v="Second Class"/>
    <s v="NP-18325"/>
    <s v="Naresj Patel"/>
    <x v="0"/>
    <s v="United States"/>
    <s v="Waynesboro"/>
    <x v="17"/>
    <n v="22980"/>
    <x v="0"/>
    <s v="FUR-FU-10004071"/>
    <x v="0"/>
    <x v="5"/>
    <s v="Luxo Professional Magnifying Clamp-On Fluorescent Lamps"/>
    <x v="653"/>
    <n v="1"/>
    <n v="0"/>
    <n v="14.561400000000006"/>
  </r>
  <r>
    <n v="691"/>
    <x v="320"/>
    <x v="2"/>
    <x v="261"/>
    <d v="2011-06-23T00:00:00"/>
    <s v="Second Class"/>
    <s v="NP-18325"/>
    <s v="Naresj Patel"/>
    <x v="0"/>
    <s v="United States"/>
    <s v="Waynesboro"/>
    <x v="17"/>
    <n v="22980"/>
    <x v="0"/>
    <s v="TEC-PH-10002033"/>
    <x v="2"/>
    <x v="7"/>
    <s v="Konftel 250 Conference phone - Charcoal black"/>
    <x v="654"/>
    <n v="1"/>
    <n v="0"/>
    <n v="74.053200000000004"/>
  </r>
  <r>
    <n v="692"/>
    <x v="320"/>
    <x v="2"/>
    <x v="261"/>
    <d v="2011-06-23T00:00:00"/>
    <s v="Second Class"/>
    <s v="NP-18325"/>
    <s v="Naresj Patel"/>
    <x v="0"/>
    <s v="United States"/>
    <s v="Waynesboro"/>
    <x v="17"/>
    <n v="22980"/>
    <x v="0"/>
    <s v="OFF-ST-10002444"/>
    <x v="1"/>
    <x v="4"/>
    <s v="Recycled Eldon Regeneration Jumbo File"/>
    <x v="655"/>
    <n v="3"/>
    <n v="0"/>
    <n v="10.315199999999999"/>
  </r>
  <r>
    <n v="693"/>
    <x v="321"/>
    <x v="1"/>
    <x v="262"/>
    <d v="2012-04-02T00:00:00"/>
    <s v="Standard Class"/>
    <s v="AB-10165"/>
    <s v="Alan Barnes"/>
    <x v="0"/>
    <s v="United States"/>
    <s v="Los Angeles"/>
    <x v="1"/>
    <n v="90036"/>
    <x v="1"/>
    <s v="TEC-AC-10002253"/>
    <x v="2"/>
    <x v="11"/>
    <s v="Imation Bio 8GB USB Flash Drive Imation Corp"/>
    <x v="656"/>
    <n v="1"/>
    <n v="0"/>
    <n v="24.936000000000007"/>
  </r>
  <r>
    <n v="694"/>
    <x v="321"/>
    <x v="1"/>
    <x v="262"/>
    <d v="2012-04-02T00:00:00"/>
    <s v="Standard Class"/>
    <s v="AB-10165"/>
    <s v="Alan Barnes"/>
    <x v="0"/>
    <s v="United States"/>
    <s v="Los Angeles"/>
    <x v="1"/>
    <n v="90036"/>
    <x v="1"/>
    <s v="OFF-PA-10000743"/>
    <x v="1"/>
    <x v="10"/>
    <s v="Xerox 1977"/>
    <x v="657"/>
    <n v="5"/>
    <n v="0"/>
    <n v="16.032"/>
  </r>
  <r>
    <n v="695"/>
    <x v="322"/>
    <x v="1"/>
    <x v="263"/>
    <d v="2012-05-17T00:00:00"/>
    <s v="First Class"/>
    <s v="JO-15550"/>
    <s v="Jesus Ocampo"/>
    <x v="2"/>
    <s v="United States"/>
    <s v="Chester"/>
    <x v="9"/>
    <n v="19013"/>
    <x v="3"/>
    <s v="OFF-AR-10003373"/>
    <x v="1"/>
    <x v="6"/>
    <s v="Boston School Pro Electric Pencil Sharpener, 1670"/>
    <x v="658"/>
    <n v="8"/>
    <n v="0.2"/>
    <n v="17.34879999999999"/>
  </r>
  <r>
    <n v="696"/>
    <x v="322"/>
    <x v="1"/>
    <x v="263"/>
    <d v="2012-05-17T00:00:00"/>
    <s v="First Class"/>
    <s v="JO-15550"/>
    <s v="Jesus Ocampo"/>
    <x v="2"/>
    <s v="United States"/>
    <s v="Chester"/>
    <x v="9"/>
    <n v="19013"/>
    <x v="3"/>
    <s v="OFF-LA-10002312"/>
    <x v="1"/>
    <x v="2"/>
    <s v="Avery 490"/>
    <x v="659"/>
    <n v="4"/>
    <n v="0.2"/>
    <n v="17.759999999999998"/>
  </r>
  <r>
    <n v="697"/>
    <x v="322"/>
    <x v="1"/>
    <x v="263"/>
    <d v="2012-05-17T00:00:00"/>
    <s v="First Class"/>
    <s v="JO-15550"/>
    <s v="Jesus Ocampo"/>
    <x v="2"/>
    <s v="United States"/>
    <s v="Chester"/>
    <x v="9"/>
    <n v="19013"/>
    <x v="3"/>
    <s v="OFF-EN-10000927"/>
    <x v="1"/>
    <x v="12"/>
    <s v="Jet-Pak Recycled Peel 'N' Seal Padded Mailers"/>
    <x v="83"/>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x v="322"/>
    <x v="1"/>
    <x v="263"/>
    <d v="2012-05-17T00:00:00"/>
    <s v="First Class"/>
    <s v="JO-15550"/>
    <s v="Jesus Ocampo"/>
    <x v="2"/>
    <s v="United States"/>
    <s v="Chester"/>
    <x v="9"/>
    <n v="19013"/>
    <x v="3"/>
    <s v="OFF-AR-10001118"/>
    <x v="1"/>
    <x v="6"/>
    <s v="Binney &amp; Smith Crayola Metallic Crayons, 16-Color Pack"/>
    <x v="661"/>
    <n v="1"/>
    <n v="0.2"/>
    <n v="0.8088000000000003"/>
  </r>
  <r>
    <n v="700"/>
    <x v="322"/>
    <x v="1"/>
    <x v="263"/>
    <d v="2012-05-17T00:00:00"/>
    <s v="First Class"/>
    <s v="JO-15550"/>
    <s v="Jesus Ocampo"/>
    <x v="2"/>
    <s v="United States"/>
    <s v="Chester"/>
    <x v="9"/>
    <n v="19013"/>
    <x v="3"/>
    <s v="OFF-BI-10001575"/>
    <x v="1"/>
    <x v="8"/>
    <s v="GBC Linen Binding Covers"/>
    <x v="662"/>
    <n v="2"/>
    <n v="0.7"/>
    <n v="-13.6312"/>
  </r>
  <r>
    <n v="701"/>
    <x v="322"/>
    <x v="1"/>
    <x v="263"/>
    <d v="2012-05-17T00:00:00"/>
    <s v="First Class"/>
    <s v="JO-15550"/>
    <s v="Jesus Ocampo"/>
    <x v="2"/>
    <s v="United States"/>
    <s v="Chester"/>
    <x v="9"/>
    <n v="19013"/>
    <x v="3"/>
    <s v="OFF-BI-10001982"/>
    <x v="1"/>
    <x v="8"/>
    <s v="Wilson Jones Custom Binder Spines &amp; Labels"/>
    <x v="322"/>
    <n v="3"/>
    <n v="0.7"/>
    <n v="-3.4271999999999991"/>
  </r>
  <r>
    <n v="702"/>
    <x v="323"/>
    <x v="3"/>
    <x v="264"/>
    <d v="2014-09-09T00:00:00"/>
    <s v="Standard Class"/>
    <s v="Dl-13600"/>
    <s v="Dorris liebe"/>
    <x v="1"/>
    <s v="United States"/>
    <s v="Cleveland"/>
    <x v="24"/>
    <n v="44105"/>
    <x v="3"/>
    <s v="FUR-FU-10002960"/>
    <x v="0"/>
    <x v="5"/>
    <s v="Eldon 200 Class Desk Accessories, Burgundy"/>
    <x v="663"/>
    <n v="3"/>
    <n v="0.2"/>
    <n v="4.1448"/>
  </r>
  <r>
    <n v="703"/>
    <x v="324"/>
    <x v="0"/>
    <x v="254"/>
    <d v="2013-11-09T00:00:00"/>
    <s v="Second Class"/>
    <s v="AS-10285"/>
    <s v="Alejandro Savely"/>
    <x v="1"/>
    <s v="United States"/>
    <s v="Seattle"/>
    <x v="4"/>
    <n v="98103"/>
    <x v="1"/>
    <s v="FUR-FU-10003394"/>
    <x v="0"/>
    <x v="5"/>
    <s v="Tenex &quot;The Solids&quot; Textured Chair Mats"/>
    <x v="664"/>
    <n v="3"/>
    <n v="0"/>
    <n v="35.679599999999979"/>
  </r>
  <r>
    <n v="704"/>
    <x v="325"/>
    <x v="1"/>
    <x v="265"/>
    <d v="2012-04-14T00:00:00"/>
    <s v="Standard Class"/>
    <s v="JK-15370"/>
    <s v="Jay Kimmel"/>
    <x v="0"/>
    <s v="United States"/>
    <s v="Long Beach"/>
    <x v="1"/>
    <n v="90805"/>
    <x v="1"/>
    <s v="FUR-TA-10002774"/>
    <x v="0"/>
    <x v="3"/>
    <s v="Laminate Occasional Tables"/>
    <x v="665"/>
    <n v="3"/>
    <n v="0.2"/>
    <n v="-13.871700000000047"/>
  </r>
  <r>
    <n v="705"/>
    <x v="326"/>
    <x v="2"/>
    <x v="171"/>
    <d v="2011-09-17T00:00:00"/>
    <s v="Standard Class"/>
    <s v="BN-11470"/>
    <s v="Brad Norvell"/>
    <x v="1"/>
    <s v="United States"/>
    <s v="Cary"/>
    <x v="3"/>
    <n v="27511"/>
    <x v="0"/>
    <s v="OFF-PA-10001800"/>
    <x v="1"/>
    <x v="10"/>
    <s v="Xerox 220"/>
    <x v="563"/>
    <n v="2"/>
    <n v="0.2"/>
    <n v="3.6288"/>
  </r>
  <r>
    <n v="706"/>
    <x v="326"/>
    <x v="2"/>
    <x v="171"/>
    <d v="2011-09-17T00:00:00"/>
    <s v="Standard Class"/>
    <s v="BN-11470"/>
    <s v="Brad Norvell"/>
    <x v="1"/>
    <s v="United States"/>
    <s v="Cary"/>
    <x v="3"/>
    <n v="27511"/>
    <x v="0"/>
    <s v="OFF-AP-10001469"/>
    <x v="1"/>
    <x v="9"/>
    <s v="Fellowes 8 Outlet Superior Workstation Surge Protector"/>
    <x v="666"/>
    <n v="5"/>
    <n v="0.2"/>
    <n v="18.769499999999987"/>
  </r>
  <r>
    <n v="707"/>
    <x v="326"/>
    <x v="2"/>
    <x v="171"/>
    <d v="2011-09-17T00:00:00"/>
    <s v="Standard Class"/>
    <s v="BN-11470"/>
    <s v="Brad Norvell"/>
    <x v="1"/>
    <s v="United States"/>
    <s v="Cary"/>
    <x v="3"/>
    <n v="27511"/>
    <x v="0"/>
    <s v="TEC-AC-10002399"/>
    <x v="2"/>
    <x v="11"/>
    <s v="SanDisk Cruzer 32 GB USB Flash Drive"/>
    <x v="667"/>
    <n v="1"/>
    <n v="0.2"/>
    <n v="2.2823999999999991"/>
  </r>
  <r>
    <n v="708"/>
    <x v="327"/>
    <x v="2"/>
    <x v="266"/>
    <d v="2011-12-04T00:00:00"/>
    <s v="First Class"/>
    <s v="DP-13165"/>
    <s v="David Philippe"/>
    <x v="0"/>
    <s v="United States"/>
    <s v="New York City"/>
    <x v="15"/>
    <n v="10035"/>
    <x v="3"/>
    <s v="TEC-AC-10003628"/>
    <x v="2"/>
    <x v="11"/>
    <s v="Logitech 910-002974 M325 Wireless Mouse for Web Scrolling"/>
    <x v="668"/>
    <n v="4"/>
    <n v="0"/>
    <n v="52.78240000000001"/>
  </r>
  <r>
    <n v="709"/>
    <x v="327"/>
    <x v="2"/>
    <x v="266"/>
    <d v="2011-12-04T00:00:00"/>
    <s v="First Class"/>
    <s v="DP-13165"/>
    <s v="David Philippe"/>
    <x v="0"/>
    <s v="United States"/>
    <s v="New York City"/>
    <x v="15"/>
    <n v="10035"/>
    <x v="3"/>
    <s v="FUR-BO-10003272"/>
    <x v="0"/>
    <x v="0"/>
    <s v="O'Sullivan Living Dimensions 5-Shelf Bookcases"/>
    <x v="669"/>
    <n v="5"/>
    <n v="0.2"/>
    <n v="-110.49000000000007"/>
  </r>
  <r>
    <n v="710"/>
    <x v="327"/>
    <x v="2"/>
    <x v="266"/>
    <d v="2011-12-04T00:00:00"/>
    <s v="First Class"/>
    <s v="DP-13165"/>
    <s v="David Philippe"/>
    <x v="0"/>
    <s v="United States"/>
    <s v="New York City"/>
    <x v="15"/>
    <n v="10035"/>
    <x v="3"/>
    <s v="OFF-BI-10000050"/>
    <x v="1"/>
    <x v="8"/>
    <s v="Angle-D Binders with Locking Rings, Label Holders"/>
    <x v="670"/>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x v="329"/>
    <x v="3"/>
    <x v="213"/>
    <d v="2014-09-08T00:00:00"/>
    <s v="Standard Class"/>
    <s v="AP-10915"/>
    <s v="Arthur Prichep"/>
    <x v="0"/>
    <s v="United States"/>
    <s v="Palm Coast"/>
    <x v="2"/>
    <n v="32137"/>
    <x v="0"/>
    <s v="OFF-EN-10001219"/>
    <x v="1"/>
    <x v="12"/>
    <s v="#10- 4 1/8&quot; x 9 1/2&quot; Security-Tint Envelopes"/>
    <x v="671"/>
    <n v="4"/>
    <n v="0.2"/>
    <n v="8.8623999999999992"/>
  </r>
  <r>
    <n v="713"/>
    <x v="330"/>
    <x v="3"/>
    <x v="240"/>
    <d v="2014-05-25T00:00:00"/>
    <s v="Standard Class"/>
    <s v="RS-19765"/>
    <s v="Roland Schwarz"/>
    <x v="1"/>
    <s v="United States"/>
    <s v="Mount Vernon"/>
    <x v="15"/>
    <n v="10550"/>
    <x v="3"/>
    <s v="OFF-AP-10001154"/>
    <x v="1"/>
    <x v="9"/>
    <s v="Bionaire Personal Warm Mist Humidifier/Vaporizer"/>
    <x v="672"/>
    <n v="6"/>
    <n v="0"/>
    <n v="109.72260000000001"/>
  </r>
  <r>
    <n v="714"/>
    <x v="330"/>
    <x v="3"/>
    <x v="240"/>
    <d v="2014-05-25T00:00:00"/>
    <s v="Standard Class"/>
    <s v="RS-19765"/>
    <s v="Roland Schwarz"/>
    <x v="1"/>
    <s v="United States"/>
    <s v="Mount Vernon"/>
    <x v="15"/>
    <n v="10550"/>
    <x v="3"/>
    <s v="TEC-PH-10003012"/>
    <x v="2"/>
    <x v="7"/>
    <s v="Nortel Meridian M3904 Professional Digital phone"/>
    <x v="673"/>
    <n v="2"/>
    <n v="0"/>
    <n v="89.314199999999971"/>
  </r>
  <r>
    <n v="715"/>
    <x v="330"/>
    <x v="3"/>
    <x v="240"/>
    <d v="2014-05-25T00:00:00"/>
    <s v="Standard Class"/>
    <s v="RS-19765"/>
    <s v="Roland Schwarz"/>
    <x v="1"/>
    <s v="United States"/>
    <s v="Mount Vernon"/>
    <x v="15"/>
    <n v="10550"/>
    <x v="3"/>
    <s v="TEC-AC-10001606"/>
    <x v="2"/>
    <x v="11"/>
    <s v="Logitech Wireless Performance Mouse MX for PC and Mac"/>
    <x v="674"/>
    <n v="3"/>
    <n v="0"/>
    <n v="113.98860000000001"/>
  </r>
  <r>
    <n v="716"/>
    <x v="331"/>
    <x v="2"/>
    <x v="268"/>
    <d v="2011-07-06T00:00:00"/>
    <s v="Second Class"/>
    <s v="Dl-13600"/>
    <s v="Dorris liebe"/>
    <x v="1"/>
    <s v="United States"/>
    <s v="Seattle"/>
    <x v="4"/>
    <n v="98105"/>
    <x v="1"/>
    <s v="OFF-BI-10003355"/>
    <x v="1"/>
    <x v="8"/>
    <s v="Cardinal Holdit Business Card Pockets"/>
    <x v="548"/>
    <n v="5"/>
    <n v="0.2"/>
    <n v="6.9719999999999995"/>
  </r>
  <r>
    <n v="717"/>
    <x v="332"/>
    <x v="2"/>
    <x v="269"/>
    <d v="2011-01-15T00:00:00"/>
    <s v="First Class"/>
    <s v="SV-20365"/>
    <s v="Seth Vernon"/>
    <x v="0"/>
    <s v="United States"/>
    <s v="Dover"/>
    <x v="13"/>
    <n v="19901"/>
    <x v="3"/>
    <s v="FUR-FU-10000010"/>
    <x v="0"/>
    <x v="5"/>
    <s v="DAX Value U-Channel Document Frames, Easel Back"/>
    <x v="587"/>
    <n v="2"/>
    <n v="0"/>
    <n v="3.0813999999999995"/>
  </r>
  <r>
    <n v="718"/>
    <x v="333"/>
    <x v="3"/>
    <x v="241"/>
    <d v="2014-09-30T00:00:00"/>
    <s v="Standard Class"/>
    <s v="KC-16540"/>
    <s v="Kelly Collister"/>
    <x v="0"/>
    <s v="United States"/>
    <s v="Newark"/>
    <x v="24"/>
    <n v="43055"/>
    <x v="3"/>
    <s v="FUR-FU-10002253"/>
    <x v="0"/>
    <x v="5"/>
    <s v="Howard Miller 13&quot; Diameter Pewter Finish Round Wall Clock"/>
    <x v="675"/>
    <n v="3"/>
    <n v="0.2"/>
    <n v="24.475800000000007"/>
  </r>
  <r>
    <n v="719"/>
    <x v="334"/>
    <x v="2"/>
    <x v="270"/>
    <d v="2011-06-07T00:00:00"/>
    <s v="Standard Class"/>
    <s v="CK-12325"/>
    <s v="Christine Kargatis"/>
    <x v="2"/>
    <s v="United States"/>
    <s v="Orem"/>
    <x v="7"/>
    <n v="84057"/>
    <x v="1"/>
    <s v="OFF-BI-10001658"/>
    <x v="1"/>
    <x v="8"/>
    <s v="GBC Standard Therm-A-Bind Covers"/>
    <x v="676"/>
    <n v="3"/>
    <n v="0.2"/>
    <n v="19.4376"/>
  </r>
  <r>
    <n v="720"/>
    <x v="334"/>
    <x v="2"/>
    <x v="270"/>
    <d v="2011-06-07T00:00:00"/>
    <s v="Standard Class"/>
    <s v="CK-12325"/>
    <s v="Christine Kargatis"/>
    <x v="2"/>
    <s v="United States"/>
    <s v="Orem"/>
    <x v="7"/>
    <n v="84057"/>
    <x v="1"/>
    <s v="FUR-FU-10000246"/>
    <x v="0"/>
    <x v="5"/>
    <s v="Aluminum Document Frame"/>
    <x v="677"/>
    <n v="6"/>
    <n v="0"/>
    <n v="21.995999999999992"/>
  </r>
  <r>
    <n v="721"/>
    <x v="335"/>
    <x v="0"/>
    <x v="271"/>
    <d v="2013-02-18T00:00:00"/>
    <s v="Standard Class"/>
    <s v="RD-19810"/>
    <s v="Ross DeVincentis"/>
    <x v="2"/>
    <s v="United States"/>
    <s v="Los Angeles"/>
    <x v="1"/>
    <n v="90045"/>
    <x v="1"/>
    <s v="OFF-PA-10004092"/>
    <x v="1"/>
    <x v="10"/>
    <s v="Tops Green Bar Computer Printout Paper"/>
    <x v="678"/>
    <n v="3"/>
    <n v="0"/>
    <n v="73.41"/>
  </r>
  <r>
    <n v="722"/>
    <x v="336"/>
    <x v="0"/>
    <x v="272"/>
    <d v="2013-12-20T00:00:00"/>
    <s v="Standard Class"/>
    <s v="MP-17965"/>
    <s v="Michael Paige"/>
    <x v="1"/>
    <s v="United States"/>
    <s v="Detroit"/>
    <x v="12"/>
    <n v="48205"/>
    <x v="2"/>
    <s v="FUR-TA-10000198"/>
    <x v="0"/>
    <x v="3"/>
    <s v="Chromcraft Bull-Nose Wood Oval Conference Tables &amp; Bases"/>
    <x v="679"/>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x v="337"/>
    <x v="2"/>
    <x v="273"/>
    <d v="2011-10-13T00:00:00"/>
    <s v="Standard Class"/>
    <s v="MR-17545"/>
    <s v="Mathew Reese"/>
    <x v="2"/>
    <s v="United States"/>
    <s v="Philadelphia"/>
    <x v="9"/>
    <n v="19140"/>
    <x v="3"/>
    <s v="FUR-FU-10000222"/>
    <x v="0"/>
    <x v="5"/>
    <s v="Seth Thomas 16&quot; Steel Case Clock"/>
    <x v="681"/>
    <n v="5"/>
    <n v="0.2"/>
    <n v="21.112000000000002"/>
  </r>
  <r>
    <n v="725"/>
    <x v="338"/>
    <x v="0"/>
    <x v="274"/>
    <d v="2013-07-13T00:00:00"/>
    <s v="Standard Class"/>
    <s v="SC-20695"/>
    <s v="Steve Chapman"/>
    <x v="1"/>
    <s v="United States"/>
    <s v="Hialeah"/>
    <x v="2"/>
    <n v="33012"/>
    <x v="0"/>
    <s v="OFF-SU-10004664"/>
    <x v="1"/>
    <x v="14"/>
    <s v="Acme Softgrip Scissors"/>
    <x v="682"/>
    <n v="7"/>
    <n v="0.2"/>
    <n v="5.1281999999999996"/>
  </r>
  <r>
    <n v="726"/>
    <x v="339"/>
    <x v="3"/>
    <x v="118"/>
    <d v="2014-09-21T00:00:00"/>
    <s v="Standard Class"/>
    <s v="JF-15355"/>
    <s v="Jay Fein"/>
    <x v="0"/>
    <s v="United States"/>
    <s v="Austin"/>
    <x v="5"/>
    <n v="78745"/>
    <x v="2"/>
    <s v="OFF-EN-10001141"/>
    <x v="1"/>
    <x v="12"/>
    <s v="Manila Recycled Extra-Heavyweight Clasp Envelopes, 6&quot; x 9&quot;"/>
    <x v="683"/>
    <n v="2"/>
    <n v="0.2"/>
    <n v="6.3684000000000003"/>
  </r>
  <r>
    <n v="727"/>
    <x v="339"/>
    <x v="3"/>
    <x v="118"/>
    <d v="2014-09-21T00:00:00"/>
    <s v="Standard Class"/>
    <s v="JF-15355"/>
    <s v="Jay Fein"/>
    <x v="0"/>
    <s v="United States"/>
    <s v="Austin"/>
    <x v="5"/>
    <n v="78745"/>
    <x v="2"/>
    <s v="TEC-PH-10002170"/>
    <x v="2"/>
    <x v="7"/>
    <s v="ClearSounds CSC500 Amplified Spirit Phone Corded phone"/>
    <x v="684"/>
    <n v="1"/>
    <n v="0.2"/>
    <n v="5.5992000000000015"/>
  </r>
  <r>
    <n v="728"/>
    <x v="340"/>
    <x v="0"/>
    <x v="275"/>
    <d v="2013-12-07T00:00:00"/>
    <s v="First Class"/>
    <s v="EG-13900"/>
    <s v="Emily Grady"/>
    <x v="0"/>
    <s v="United States"/>
    <s v="Oceanside"/>
    <x v="15"/>
    <n v="11572"/>
    <x v="3"/>
    <s v="OFF-PA-10001954"/>
    <x v="1"/>
    <x v="10"/>
    <s v="Xerox 1964"/>
    <x v="685"/>
    <n v="8"/>
    <n v="0"/>
    <n v="84.051199999999994"/>
  </r>
  <r>
    <n v="729"/>
    <x v="340"/>
    <x v="0"/>
    <x v="275"/>
    <d v="2013-12-07T00:00:00"/>
    <s v="First Class"/>
    <s v="EG-13900"/>
    <s v="Emily Grady"/>
    <x v="0"/>
    <s v="United States"/>
    <s v="Oceanside"/>
    <x v="15"/>
    <n v="11572"/>
    <x v="3"/>
    <s v="FUR-TA-10002228"/>
    <x v="0"/>
    <x v="3"/>
    <s v="Bevis Traditional Conference Table Top, Plinth Base"/>
    <x v="686"/>
    <n v="2"/>
    <n v="0.4"/>
    <n v="-153.34560000000005"/>
  </r>
  <r>
    <n v="730"/>
    <x v="340"/>
    <x v="0"/>
    <x v="275"/>
    <d v="2013-12-07T00:00:00"/>
    <s v="First Class"/>
    <s v="EG-13900"/>
    <s v="Emily Grady"/>
    <x v="0"/>
    <s v="United States"/>
    <s v="Oceanside"/>
    <x v="15"/>
    <n v="11572"/>
    <x v="3"/>
    <s v="OFF-ST-10004634"/>
    <x v="1"/>
    <x v="4"/>
    <s v="Personal Folder Holder, Ebony"/>
    <x v="687"/>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x v="340"/>
    <x v="0"/>
    <x v="275"/>
    <d v="2013-12-07T00:00:00"/>
    <s v="First Class"/>
    <s v="EG-13900"/>
    <s v="Emily Grady"/>
    <x v="0"/>
    <s v="United States"/>
    <s v="Oceanside"/>
    <x v="15"/>
    <n v="11572"/>
    <x v="3"/>
    <s v="OFF-LA-10001317"/>
    <x v="1"/>
    <x v="2"/>
    <s v="Avery 520"/>
    <x v="689"/>
    <n v="2"/>
    <n v="0"/>
    <n v="3.024"/>
  </r>
  <r>
    <n v="733"/>
    <x v="341"/>
    <x v="3"/>
    <x v="276"/>
    <d v="2014-01-26T00:00:00"/>
    <s v="Standard Class"/>
    <s v="DS-13030"/>
    <s v="Darrin Sayre"/>
    <x v="2"/>
    <s v="United States"/>
    <s v="Seattle"/>
    <x v="4"/>
    <n v="98115"/>
    <x v="1"/>
    <s v="OFF-ST-10000736"/>
    <x v="1"/>
    <x v="4"/>
    <s v="Carina Double Wide Media Storage Towers in Natural &amp; Black"/>
    <x v="423"/>
    <n v="3"/>
    <n v="0"/>
    <n v="9.7175999999999902"/>
  </r>
  <r>
    <n v="734"/>
    <x v="341"/>
    <x v="3"/>
    <x v="276"/>
    <d v="2014-01-26T00:00:00"/>
    <s v="Standard Class"/>
    <s v="DS-13030"/>
    <s v="Darrin Sayre"/>
    <x v="2"/>
    <s v="United States"/>
    <s v="Seattle"/>
    <x v="4"/>
    <n v="98115"/>
    <x v="1"/>
    <s v="TEC-AC-10003610"/>
    <x v="2"/>
    <x v="11"/>
    <s v="Logitech Illuminated - Keyboard"/>
    <x v="690"/>
    <n v="3"/>
    <n v="0"/>
    <n v="86.385600000000011"/>
  </r>
  <r>
    <n v="735"/>
    <x v="341"/>
    <x v="3"/>
    <x v="276"/>
    <d v="2014-01-26T00:00:00"/>
    <s v="Standard Class"/>
    <s v="DS-13030"/>
    <s v="Darrin Sayre"/>
    <x v="2"/>
    <s v="United States"/>
    <s v="Seattle"/>
    <x v="4"/>
    <n v="98115"/>
    <x v="1"/>
    <s v="OFF-BI-10003982"/>
    <x v="1"/>
    <x v="8"/>
    <s v="Wilson Jones Century Plastic Molded Ring Binders"/>
    <x v="691"/>
    <n v="6"/>
    <n v="0.2"/>
    <n v="33.647399999999998"/>
  </r>
  <r>
    <n v="736"/>
    <x v="341"/>
    <x v="3"/>
    <x v="276"/>
    <d v="2014-01-26T00:00:00"/>
    <s v="Standard Class"/>
    <s v="DS-13030"/>
    <s v="Darrin Sayre"/>
    <x v="2"/>
    <s v="United States"/>
    <s v="Seattle"/>
    <x v="4"/>
    <n v="98115"/>
    <x v="1"/>
    <s v="OFF-BI-10003291"/>
    <x v="1"/>
    <x v="8"/>
    <s v="Wilson Jones Leather-Like Binders with DublLock Round Rings"/>
    <x v="692"/>
    <n v="4"/>
    <n v="0.2"/>
    <n v="9.4283999999999963"/>
  </r>
  <r>
    <n v="737"/>
    <x v="341"/>
    <x v="3"/>
    <x v="276"/>
    <d v="2014-01-26T00:00:00"/>
    <s v="Standard Class"/>
    <s v="DS-13030"/>
    <s v="Darrin Sayre"/>
    <x v="2"/>
    <s v="United States"/>
    <s v="Seattle"/>
    <x v="4"/>
    <n v="98115"/>
    <x v="1"/>
    <s v="FUR-BO-10001619"/>
    <x v="0"/>
    <x v="0"/>
    <s v="O'Sullivan Cherrywood Estates Traditional Bookcase"/>
    <x v="693"/>
    <n v="1"/>
    <n v="0"/>
    <n v="18.695599999999999"/>
  </r>
  <r>
    <n v="738"/>
    <x v="341"/>
    <x v="3"/>
    <x v="276"/>
    <d v="2014-01-26T00:00:00"/>
    <s v="Standard Class"/>
    <s v="DS-13030"/>
    <s v="Darrin Sayre"/>
    <x v="2"/>
    <s v="United States"/>
    <s v="Seattle"/>
    <x v="4"/>
    <n v="98115"/>
    <x v="1"/>
    <s v="OFF-BI-10000138"/>
    <x v="1"/>
    <x v="8"/>
    <s v="Acco Translucent Poly Ring Binders"/>
    <x v="694"/>
    <n v="5"/>
    <n v="0.2"/>
    <n v="6.5519999999999996"/>
  </r>
  <r>
    <n v="739"/>
    <x v="342"/>
    <x v="2"/>
    <x v="78"/>
    <d v="2011-09-12T00:00:00"/>
    <s v="Standard Class"/>
    <s v="GZ-14470"/>
    <s v="Gary Zandusky"/>
    <x v="0"/>
    <s v="United States"/>
    <s v="San Francisco"/>
    <x v="1"/>
    <n v="94110"/>
    <x v="1"/>
    <s v="TEC-AC-10001383"/>
    <x v="2"/>
    <x v="11"/>
    <s v="Logitech Wireless Touch Keyboard K400"/>
    <x v="695"/>
    <n v="2"/>
    <n v="0"/>
    <n v="8.4965999999999937"/>
  </r>
  <r>
    <n v="740"/>
    <x v="343"/>
    <x v="2"/>
    <x v="277"/>
    <d v="2011-01-09T00:00:00"/>
    <s v="Standard Class"/>
    <s v="PO-19195"/>
    <s v="Phillina Ober"/>
    <x v="2"/>
    <s v="United States"/>
    <s v="Naperville"/>
    <x v="10"/>
    <n v="60540"/>
    <x v="2"/>
    <s v="OFF-LA-10003223"/>
    <x v="1"/>
    <x v="2"/>
    <s v="Avery 508"/>
    <x v="696"/>
    <n v="3"/>
    <n v="0.2"/>
    <n v="4.2716999999999992"/>
  </r>
  <r>
    <n v="741"/>
    <x v="343"/>
    <x v="2"/>
    <x v="277"/>
    <d v="2011-01-09T00:00:00"/>
    <s v="Standard Class"/>
    <s v="PO-19195"/>
    <s v="Phillina Ober"/>
    <x v="2"/>
    <s v="United States"/>
    <s v="Naperville"/>
    <x v="10"/>
    <n v="60540"/>
    <x v="2"/>
    <s v="OFF-ST-10002743"/>
    <x v="1"/>
    <x v="4"/>
    <s v="SAFCO Boltless Steel Shelving"/>
    <x v="697"/>
    <n v="3"/>
    <n v="0.2"/>
    <n v="-64.774800000000013"/>
  </r>
  <r>
    <n v="742"/>
    <x v="343"/>
    <x v="2"/>
    <x v="277"/>
    <d v="2011-01-09T00:00:00"/>
    <s v="Standard Class"/>
    <s v="PO-19195"/>
    <s v="Phillina Ober"/>
    <x v="2"/>
    <s v="United States"/>
    <s v="Naperville"/>
    <x v="10"/>
    <n v="60540"/>
    <x v="2"/>
    <s v="OFF-BI-10004094"/>
    <x v="1"/>
    <x v="8"/>
    <s v="GBC Standard Plastic Binding Systems Combs"/>
    <x v="698"/>
    <n v="2"/>
    <n v="0.8"/>
    <n v="-5.4870000000000001"/>
  </r>
  <r>
    <n v="743"/>
    <x v="344"/>
    <x v="0"/>
    <x v="278"/>
    <d v="2013-09-02T00:00:00"/>
    <s v="Standard Class"/>
    <s v="SS-20875"/>
    <s v="Sung Shariari"/>
    <x v="0"/>
    <s v="United States"/>
    <s v="Dallas"/>
    <x v="5"/>
    <n v="75220"/>
    <x v="2"/>
    <s v="OFF-SU-10004498"/>
    <x v="1"/>
    <x v="14"/>
    <s v="Martin-Yale Premier Letter Opener"/>
    <x v="699"/>
    <n v="5"/>
    <n v="0.2"/>
    <n v="-10.948000000000002"/>
  </r>
  <r>
    <n v="744"/>
    <x v="344"/>
    <x v="0"/>
    <x v="278"/>
    <d v="2013-09-02T00:00:00"/>
    <s v="Standard Class"/>
    <s v="SS-20875"/>
    <s v="Sung Shariari"/>
    <x v="0"/>
    <s v="United States"/>
    <s v="Dallas"/>
    <x v="5"/>
    <n v="75220"/>
    <x v="2"/>
    <s v="OFF-PA-10002615"/>
    <x v="1"/>
    <x v="10"/>
    <s v="Ampad Gold Fibre Wirebound Steno Books, 6&quot; x 9&quot;, Gregg Ruled"/>
    <x v="700"/>
    <n v="1"/>
    <n v="0.2"/>
    <n v="1.1465999999999998"/>
  </r>
  <r>
    <n v="745"/>
    <x v="344"/>
    <x v="0"/>
    <x v="278"/>
    <d v="2013-09-02T00:00:00"/>
    <s v="Standard Class"/>
    <s v="SS-20875"/>
    <s v="Sung Shariari"/>
    <x v="0"/>
    <s v="United States"/>
    <s v="Dallas"/>
    <x v="5"/>
    <n v="75220"/>
    <x v="2"/>
    <s v="OFF-PA-10004971"/>
    <x v="1"/>
    <x v="10"/>
    <s v="Xerox 196"/>
    <x v="701"/>
    <n v="1"/>
    <n v="0.2"/>
    <n v="1.6762000000000001"/>
  </r>
  <r>
    <n v="746"/>
    <x v="344"/>
    <x v="0"/>
    <x v="278"/>
    <d v="2013-09-02T00:00:00"/>
    <s v="Standard Class"/>
    <s v="SS-20875"/>
    <s v="Sung Shariari"/>
    <x v="0"/>
    <s v="United States"/>
    <s v="Dallas"/>
    <x v="5"/>
    <n v="75220"/>
    <x v="2"/>
    <s v="OFF-SU-10004261"/>
    <x v="1"/>
    <x v="14"/>
    <s v="Fiskars 8&quot; Scissors, 2/Pack"/>
    <x v="702"/>
    <n v="4"/>
    <n v="0.2"/>
    <n v="6.2063999999999897"/>
  </r>
  <r>
    <n v="747"/>
    <x v="345"/>
    <x v="2"/>
    <x v="279"/>
    <d v="2011-05-27T00:00:00"/>
    <s v="Same Day"/>
    <s v="MH-17785"/>
    <s v="Maya Herman"/>
    <x v="1"/>
    <s v="United States"/>
    <s v="San Diego"/>
    <x v="1"/>
    <n v="92105"/>
    <x v="1"/>
    <s v="FUR-TA-10002607"/>
    <x v="0"/>
    <x v="3"/>
    <s v="KI Conference Tables"/>
    <x v="703"/>
    <n v="10"/>
    <n v="0.2"/>
    <n v="-28.355999999999952"/>
  </r>
  <r>
    <n v="748"/>
    <x v="345"/>
    <x v="2"/>
    <x v="279"/>
    <d v="2011-05-27T00:00:00"/>
    <s v="Same Day"/>
    <s v="MH-17785"/>
    <s v="Maya Herman"/>
    <x v="1"/>
    <s v="United States"/>
    <s v="San Diego"/>
    <x v="1"/>
    <n v="92105"/>
    <x v="1"/>
    <s v="OFF-ST-10001809"/>
    <x v="1"/>
    <x v="4"/>
    <s v="Fellowes Officeware Wire Shelving"/>
    <x v="704"/>
    <n v="4"/>
    <n v="0"/>
    <n v="7.1863999999999919"/>
  </r>
  <r>
    <n v="749"/>
    <x v="346"/>
    <x v="0"/>
    <x v="231"/>
    <d v="2013-03-23T00:00:00"/>
    <s v="Second Class"/>
    <s v="PB-19105"/>
    <s v="Peter Bühler"/>
    <x v="0"/>
    <s v="United States"/>
    <s v="Evanston"/>
    <x v="10"/>
    <n v="60201"/>
    <x v="2"/>
    <s v="TEC-PH-10000004"/>
    <x v="2"/>
    <x v="7"/>
    <s v="Belkin iPhone and iPad Lightning Cable"/>
    <x v="705"/>
    <n v="1"/>
    <n v="0.2"/>
    <n v="0.89939999999999909"/>
  </r>
  <r>
    <n v="750"/>
    <x v="347"/>
    <x v="3"/>
    <x v="280"/>
    <d v="2014-10-07T00:00:00"/>
    <s v="Standard Class"/>
    <s v="RF-19735"/>
    <s v="Roland Fjeld"/>
    <x v="0"/>
    <s v="United States"/>
    <s v="Trenton"/>
    <x v="12"/>
    <n v="48183"/>
    <x v="2"/>
    <s v="OFF-BI-10003638"/>
    <x v="1"/>
    <x v="8"/>
    <s v="GBC Durable Plastic Covers"/>
    <x v="706"/>
    <n v="3"/>
    <n v="0"/>
    <n v="26.702999999999999"/>
  </r>
  <r>
    <n v="751"/>
    <x v="347"/>
    <x v="3"/>
    <x v="280"/>
    <d v="2014-10-07T00:00:00"/>
    <s v="Standard Class"/>
    <s v="RF-19735"/>
    <s v="Roland Fjeld"/>
    <x v="0"/>
    <s v="United States"/>
    <s v="Trenton"/>
    <x v="12"/>
    <n v="48183"/>
    <x v="2"/>
    <s v="FUR-FU-10003577"/>
    <x v="0"/>
    <x v="5"/>
    <s v="Nu-Dell Leatherette Frames"/>
    <x v="707"/>
    <n v="11"/>
    <n v="0"/>
    <n v="56.7864"/>
  </r>
  <r>
    <n v="752"/>
    <x v="347"/>
    <x v="3"/>
    <x v="280"/>
    <d v="2014-10-07T00:00:00"/>
    <s v="Standard Class"/>
    <s v="RF-19735"/>
    <s v="Roland Fjeld"/>
    <x v="0"/>
    <s v="United States"/>
    <s v="Trenton"/>
    <x v="12"/>
    <n v="48183"/>
    <x v="2"/>
    <s v="OFF-AR-10003478"/>
    <x v="1"/>
    <x v="6"/>
    <s v="Avery Hi-Liter EverBold Pen Style Fluorescent Highlighters, 4/Pack"/>
    <x v="708"/>
    <n v="7"/>
    <n v="0"/>
    <n v="22.792000000000002"/>
  </r>
  <r>
    <n v="753"/>
    <x v="347"/>
    <x v="3"/>
    <x v="280"/>
    <d v="2014-10-07T00:00:00"/>
    <s v="Standard Class"/>
    <s v="RF-19735"/>
    <s v="Roland Fjeld"/>
    <x v="0"/>
    <s v="United States"/>
    <s v="Trenton"/>
    <x v="12"/>
    <n v="48183"/>
    <x v="2"/>
    <s v="OFF-BI-10000546"/>
    <x v="1"/>
    <x v="8"/>
    <s v="Avery Durable Binders"/>
    <x v="709"/>
    <n v="1"/>
    <n v="0"/>
    <n v="1.4112"/>
  </r>
  <r>
    <n v="754"/>
    <x v="348"/>
    <x v="0"/>
    <x v="281"/>
    <d v="2013-04-10T00:00:00"/>
    <s v="First Class"/>
    <s v="YC-21895"/>
    <s v="Yoseph Carroll"/>
    <x v="1"/>
    <s v="United States"/>
    <s v="San Francisco"/>
    <x v="1"/>
    <n v="94110"/>
    <x v="1"/>
    <s v="TEC-CO-10002095"/>
    <x v="2"/>
    <x v="16"/>
    <s v="Hewlett Packard 610 Color Digital Copier / Printer"/>
    <x v="387"/>
    <n v="3"/>
    <n v="0.2"/>
    <n v="374.99249999999995"/>
  </r>
  <r>
    <n v="755"/>
    <x v="349"/>
    <x v="1"/>
    <x v="214"/>
    <d v="2012-12-12T00:00:00"/>
    <s v="Standard Class"/>
    <s v="MS-17830"/>
    <s v="Melanie Seite"/>
    <x v="0"/>
    <s v="United States"/>
    <s v="Los Angeles"/>
    <x v="1"/>
    <n v="90036"/>
    <x v="1"/>
    <s v="FUR-FU-10002759"/>
    <x v="0"/>
    <x v="5"/>
    <s v="12-1/2 Diameter Round Wall Clock"/>
    <x v="710"/>
    <n v="4"/>
    <n v="0"/>
    <n v="28.7712"/>
  </r>
  <r>
    <n v="756"/>
    <x v="350"/>
    <x v="0"/>
    <x v="31"/>
    <d v="2013-09-23T00:00:00"/>
    <s v="Standard Class"/>
    <s v="NB-18655"/>
    <s v="Nona Balk"/>
    <x v="1"/>
    <s v="United States"/>
    <s v="Jacksonville"/>
    <x v="2"/>
    <n v="32216"/>
    <x v="0"/>
    <s v="FUR-TA-10001095"/>
    <x v="0"/>
    <x v="3"/>
    <s v="Chromcraft Round Conference Tables"/>
    <x v="711"/>
    <n v="4"/>
    <n v="0.45"/>
    <n v="-167.3184"/>
  </r>
  <r>
    <n v="757"/>
    <x v="351"/>
    <x v="2"/>
    <x v="282"/>
    <d v="2012-01-02T00:00:00"/>
    <s v="Standard Class"/>
    <s v="DC-13285"/>
    <s v="Debra Catini"/>
    <x v="0"/>
    <s v="United States"/>
    <s v="Cottage Grove"/>
    <x v="11"/>
    <n v="55016"/>
    <x v="2"/>
    <s v="OFF-ST-10002444"/>
    <x v="1"/>
    <x v="4"/>
    <s v="Recycled Eldon Regeneration Jumbo File"/>
    <x v="335"/>
    <n v="2"/>
    <n v="0"/>
    <n v="6.8767999999999994"/>
  </r>
  <r>
    <n v="758"/>
    <x v="351"/>
    <x v="2"/>
    <x v="282"/>
    <d v="2012-01-02T00:00:00"/>
    <s v="Standard Class"/>
    <s v="DC-13285"/>
    <s v="Debra Catini"/>
    <x v="0"/>
    <s v="United States"/>
    <s v="Cottage Grove"/>
    <x v="11"/>
    <n v="55016"/>
    <x v="2"/>
    <s v="TEC-AC-10001267"/>
    <x v="2"/>
    <x v="11"/>
    <s v="Imation 32GB Pocket Pro USB 3.0 Flash Drive - 32 GB - Black - 1 P ..."/>
    <x v="712"/>
    <n v="4"/>
    <n v="0"/>
    <n v="47.92"/>
  </r>
  <r>
    <n v="759"/>
    <x v="352"/>
    <x v="3"/>
    <x v="283"/>
    <d v="2014-07-29T00:00:00"/>
    <s v="Standard Class"/>
    <s v="CP-12340"/>
    <s v="Christine Phan"/>
    <x v="1"/>
    <s v="United States"/>
    <s v="New York City"/>
    <x v="15"/>
    <n v="10009"/>
    <x v="3"/>
    <s v="OFF-BI-10000848"/>
    <x v="1"/>
    <x v="8"/>
    <s v="Angle-D Ring Binders"/>
    <x v="535"/>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x v="354"/>
    <x v="1"/>
    <x v="284"/>
    <d v="2012-09-05T00:00:00"/>
    <s v="Standard Class"/>
    <s v="AR-10510"/>
    <s v="Andrew Roberts"/>
    <x v="0"/>
    <s v="United States"/>
    <s v="Los Angeles"/>
    <x v="1"/>
    <n v="90004"/>
    <x v="1"/>
    <s v="OFF-PA-10003441"/>
    <x v="1"/>
    <x v="10"/>
    <s v="Xerox 226"/>
    <x v="713"/>
    <n v="9"/>
    <n v="0"/>
    <n v="27.993600000000001"/>
  </r>
  <r>
    <n v="762"/>
    <x v="355"/>
    <x v="3"/>
    <x v="132"/>
    <d v="2014-11-08T00:00:00"/>
    <s v="Standard Class"/>
    <s v="JC-16105"/>
    <s v="Julie Creighton"/>
    <x v="1"/>
    <s v="United States"/>
    <s v="Atlanta"/>
    <x v="32"/>
    <n v="30318"/>
    <x v="0"/>
    <s v="OFF-LA-10004484"/>
    <x v="1"/>
    <x v="2"/>
    <s v="Avery 476"/>
    <x v="714"/>
    <n v="3"/>
    <n v="0"/>
    <n v="5.6993999999999998"/>
  </r>
  <r>
    <n v="763"/>
    <x v="356"/>
    <x v="1"/>
    <x v="285"/>
    <d v="2012-02-13T00:00:00"/>
    <s v="Standard Class"/>
    <s v="LH-17020"/>
    <s v="Lisa Hazard"/>
    <x v="0"/>
    <s v="United States"/>
    <s v="Columbus"/>
    <x v="24"/>
    <n v="43229"/>
    <x v="3"/>
    <s v="TEC-PH-10003931"/>
    <x v="2"/>
    <x v="7"/>
    <s v="JBL Micro Wireless Portable Bluetooth Speaker"/>
    <x v="715"/>
    <n v="3"/>
    <n v="0.4"/>
    <n v="-26.995499999999993"/>
  </r>
  <r>
    <n v="764"/>
    <x v="357"/>
    <x v="2"/>
    <x v="286"/>
    <d v="2011-01-16T00:00:00"/>
    <s v="Second Class"/>
    <s v="CS-12250"/>
    <s v="Chris Selesnick"/>
    <x v="1"/>
    <s v="United States"/>
    <s v="Bossier City"/>
    <x v="28"/>
    <n v="71111"/>
    <x v="0"/>
    <s v="OFF-EN-10001990"/>
    <x v="1"/>
    <x v="12"/>
    <s v="Staples"/>
    <x v="716"/>
    <n v="2"/>
    <n v="0"/>
    <n v="5.3391999999999991"/>
  </r>
  <r>
    <n v="765"/>
    <x v="357"/>
    <x v="2"/>
    <x v="286"/>
    <d v="2011-01-16T00:00:00"/>
    <s v="Second Class"/>
    <s v="CS-12250"/>
    <s v="Chris Selesnick"/>
    <x v="1"/>
    <s v="United States"/>
    <s v="Bossier City"/>
    <x v="28"/>
    <n v="71111"/>
    <x v="0"/>
    <s v="OFF-EN-10001532"/>
    <x v="1"/>
    <x v="12"/>
    <s v="Brown Kraft Recycled Envelopes"/>
    <x v="717"/>
    <n v="3"/>
    <n v="0"/>
    <n v="25.47"/>
  </r>
  <r>
    <n v="766"/>
    <x v="357"/>
    <x v="2"/>
    <x v="286"/>
    <d v="2011-01-16T00:00:00"/>
    <s v="Second Class"/>
    <s v="CS-12250"/>
    <s v="Chris Selesnick"/>
    <x v="1"/>
    <s v="United States"/>
    <s v="Bossier City"/>
    <x v="28"/>
    <n v="71111"/>
    <x v="0"/>
    <s v="TEC-AC-10003174"/>
    <x v="2"/>
    <x v="11"/>
    <s v="Plantronics S12 Corded Telephone Headset System"/>
    <x v="718"/>
    <n v="6"/>
    <n v="0"/>
    <n v="258.69600000000003"/>
  </r>
  <r>
    <n v="767"/>
    <x v="357"/>
    <x v="2"/>
    <x v="286"/>
    <d v="2011-01-16T00:00:00"/>
    <s v="Second Class"/>
    <s v="CS-12250"/>
    <s v="Chris Selesnick"/>
    <x v="1"/>
    <s v="United States"/>
    <s v="Bossier City"/>
    <x v="28"/>
    <n v="71111"/>
    <x v="0"/>
    <s v="OFF-BI-10004187"/>
    <x v="1"/>
    <x v="8"/>
    <s v="Staples"/>
    <x v="719"/>
    <n v="3"/>
    <n v="0"/>
    <n v="2.7071999999999994"/>
  </r>
  <r>
    <n v="768"/>
    <x v="357"/>
    <x v="2"/>
    <x v="286"/>
    <d v="2011-01-16T00:00:00"/>
    <s v="Second Class"/>
    <s v="CS-12250"/>
    <s v="Chris Selesnick"/>
    <x v="1"/>
    <s v="United States"/>
    <s v="Bossier City"/>
    <x v="28"/>
    <n v="71111"/>
    <x v="0"/>
    <s v="OFF-ST-10000025"/>
    <x v="1"/>
    <x v="4"/>
    <s v="Fellowes Stor/Drawer Steel Plus Storage Drawers"/>
    <x v="720"/>
    <n v="6"/>
    <n v="0"/>
    <n v="34.354799999999955"/>
  </r>
  <r>
    <n v="769"/>
    <x v="358"/>
    <x v="2"/>
    <x v="287"/>
    <d v="2011-05-20T00:00:00"/>
    <s v="Standard Class"/>
    <s v="AJ-10795"/>
    <s v="Anthony Johnson"/>
    <x v="1"/>
    <s v="United States"/>
    <s v="Saint Petersburg"/>
    <x v="2"/>
    <n v="33710"/>
    <x v="0"/>
    <s v="FUR-FU-10004306"/>
    <x v="0"/>
    <x v="5"/>
    <s v="Electrix Halogen Magnifier Lamp"/>
    <x v="721"/>
    <n v="2"/>
    <n v="0.2"/>
    <n v="23.315999999999988"/>
  </r>
  <r>
    <n v="770"/>
    <x v="359"/>
    <x v="0"/>
    <x v="288"/>
    <d v="2013-05-25T00:00:00"/>
    <s v="Standard Class"/>
    <s v="LE-16810"/>
    <s v="Laurel Elliston"/>
    <x v="0"/>
    <s v="United States"/>
    <s v="Arlington"/>
    <x v="17"/>
    <n v="22204"/>
    <x v="0"/>
    <s v="FUR-CH-10003746"/>
    <x v="0"/>
    <x v="1"/>
    <s v="Hon 4070 Series Pagoda Round Back Stacking Chairs"/>
    <x v="722"/>
    <n v="2"/>
    <n v="0"/>
    <n v="179.74880000000002"/>
  </r>
  <r>
    <n v="771"/>
    <x v="360"/>
    <x v="3"/>
    <x v="289"/>
    <d v="2014-02-06T00:00:00"/>
    <s v="Standard Class"/>
    <s v="BV-11245"/>
    <s v="Benjamin Venier"/>
    <x v="1"/>
    <s v="United States"/>
    <s v="Des Moines"/>
    <x v="23"/>
    <n v="50315"/>
    <x v="2"/>
    <s v="OFF-BI-10001036"/>
    <x v="1"/>
    <x v="8"/>
    <s v="Cardinal EasyOpen D-Ring Binders"/>
    <x v="723"/>
    <n v="2"/>
    <n v="0"/>
    <n v="9.14"/>
  </r>
  <r>
    <n v="772"/>
    <x v="360"/>
    <x v="3"/>
    <x v="289"/>
    <d v="2014-02-06T00:00:00"/>
    <s v="Standard Class"/>
    <s v="BV-11245"/>
    <s v="Benjamin Venier"/>
    <x v="1"/>
    <s v="United States"/>
    <s v="Des Moines"/>
    <x v="23"/>
    <n v="50315"/>
    <x v="2"/>
    <s v="TEC-PH-10004614"/>
    <x v="2"/>
    <x v="7"/>
    <s v="AT&amp;T 841000 Phone"/>
    <x v="724"/>
    <n v="3"/>
    <n v="0"/>
    <n v="51.75"/>
  </r>
  <r>
    <n v="773"/>
    <x v="360"/>
    <x v="3"/>
    <x v="289"/>
    <d v="2014-02-06T00:00:00"/>
    <s v="Standard Class"/>
    <s v="BV-11245"/>
    <s v="Benjamin Venier"/>
    <x v="1"/>
    <s v="United States"/>
    <s v="Des Moines"/>
    <x v="23"/>
    <n v="50315"/>
    <x v="2"/>
    <s v="OFF-BI-10000301"/>
    <x v="1"/>
    <x v="8"/>
    <s v="GBC Instant Report Kit"/>
    <x v="725"/>
    <n v="5"/>
    <n v="0"/>
    <n v="16.175000000000001"/>
  </r>
  <r>
    <n v="774"/>
    <x v="360"/>
    <x v="3"/>
    <x v="289"/>
    <d v="2014-02-06T00:00:00"/>
    <s v="Standard Class"/>
    <s v="BV-11245"/>
    <s v="Benjamin Venier"/>
    <x v="1"/>
    <s v="United States"/>
    <s v="Des Moines"/>
    <x v="23"/>
    <n v="50315"/>
    <x v="2"/>
    <s v="OFF-BI-10003910"/>
    <x v="1"/>
    <x v="8"/>
    <s v="DXL Angle-View Binders with Locking Rings by Samsill"/>
    <x v="726"/>
    <n v="1"/>
    <n v="0"/>
    <n v="3.4695"/>
  </r>
  <r>
    <n v="775"/>
    <x v="360"/>
    <x v="3"/>
    <x v="289"/>
    <d v="2014-02-06T00:00:00"/>
    <s v="Standard Class"/>
    <s v="BV-11245"/>
    <s v="Benjamin Venier"/>
    <x v="1"/>
    <s v="United States"/>
    <s v="Des Moines"/>
    <x v="23"/>
    <n v="50315"/>
    <x v="2"/>
    <s v="OFF-AR-10004648"/>
    <x v="1"/>
    <x v="6"/>
    <s v="Boston 19500 Mighty Mite Electric Pencil Sharpener"/>
    <x v="727"/>
    <n v="2"/>
    <n v="0"/>
    <n v="10.881"/>
  </r>
  <r>
    <n v="776"/>
    <x v="360"/>
    <x v="3"/>
    <x v="289"/>
    <d v="2014-02-06T00:00:00"/>
    <s v="Standard Class"/>
    <s v="BV-11245"/>
    <s v="Benjamin Venier"/>
    <x v="1"/>
    <s v="United States"/>
    <s v="Des Moines"/>
    <x v="23"/>
    <n v="50315"/>
    <x v="2"/>
    <s v="FUR-FU-10002597"/>
    <x v="0"/>
    <x v="5"/>
    <s v="C-Line Magnetic Cubicle Keepers, Clear Polypropylene"/>
    <x v="728"/>
    <n v="7"/>
    <n v="0"/>
    <n v="14.523600000000002"/>
  </r>
  <r>
    <n v="777"/>
    <x v="361"/>
    <x v="2"/>
    <x v="290"/>
    <d v="2011-07-06T00:00:00"/>
    <s v="Standard Class"/>
    <s v="DL-12865"/>
    <s v="Dan Lawera"/>
    <x v="0"/>
    <s v="United States"/>
    <s v="Cincinnati"/>
    <x v="24"/>
    <n v="45231"/>
    <x v="3"/>
    <s v="OFF-AR-10003405"/>
    <x v="1"/>
    <x v="6"/>
    <s v="Dixon My First Ticonderoga Pencil, #2"/>
    <x v="729"/>
    <n v="7"/>
    <n v="0.2"/>
    <n v="3.6854999999999958"/>
  </r>
  <r>
    <n v="778"/>
    <x v="362"/>
    <x v="1"/>
    <x v="291"/>
    <d v="2012-08-23T00:00:00"/>
    <s v="First Class"/>
    <s v="NZ-18565"/>
    <s v="Nick Zandusky"/>
    <x v="2"/>
    <s v="United States"/>
    <s v="San Francisco"/>
    <x v="1"/>
    <n v="94110"/>
    <x v="1"/>
    <s v="FUR-CH-10002335"/>
    <x v="0"/>
    <x v="1"/>
    <s v="Hon GuestStacker Chair"/>
    <x v="730"/>
    <n v="3"/>
    <n v="0.2"/>
    <n v="40.800600000000003"/>
  </r>
  <r>
    <n v="779"/>
    <x v="362"/>
    <x v="1"/>
    <x v="291"/>
    <d v="2012-08-23T00:00:00"/>
    <s v="First Class"/>
    <s v="NZ-18565"/>
    <s v="Nick Zandusky"/>
    <x v="2"/>
    <s v="United States"/>
    <s v="San Francisco"/>
    <x v="1"/>
    <n v="94110"/>
    <x v="1"/>
    <s v="OFF-PA-10000157"/>
    <x v="1"/>
    <x v="10"/>
    <s v="Xerox 191"/>
    <x v="731"/>
    <n v="3"/>
    <n v="0"/>
    <n v="28.171799999999998"/>
  </r>
  <r>
    <n v="780"/>
    <x v="362"/>
    <x v="1"/>
    <x v="291"/>
    <d v="2012-08-23T00:00:00"/>
    <s v="First Class"/>
    <s v="NZ-18565"/>
    <s v="Nick Zandusky"/>
    <x v="2"/>
    <s v="United States"/>
    <s v="San Francisco"/>
    <x v="1"/>
    <n v="94110"/>
    <x v="1"/>
    <s v="OFF-PA-10001947"/>
    <x v="1"/>
    <x v="10"/>
    <s v="Xerox 1974"/>
    <x v="100"/>
    <n v="4"/>
    <n v="0"/>
    <n v="11.720800000000001"/>
  </r>
  <r>
    <n v="781"/>
    <x v="362"/>
    <x v="1"/>
    <x v="291"/>
    <d v="2012-08-23T00:00:00"/>
    <s v="First Class"/>
    <s v="NZ-18565"/>
    <s v="Nick Zandusky"/>
    <x v="2"/>
    <s v="United States"/>
    <s v="San Francisco"/>
    <x v="1"/>
    <n v="94110"/>
    <x v="1"/>
    <s v="OFF-PA-10003657"/>
    <x v="1"/>
    <x v="10"/>
    <s v="Xerox 1927"/>
    <x v="732"/>
    <n v="1"/>
    <n v="0"/>
    <n v="1.9259999999999997"/>
  </r>
  <r>
    <n v="782"/>
    <x v="363"/>
    <x v="1"/>
    <x v="292"/>
    <d v="2012-10-06T00:00:00"/>
    <s v="Second Class"/>
    <s v="BM-11785"/>
    <s v="Bryan Mills"/>
    <x v="0"/>
    <s v="United States"/>
    <s v="Columbus"/>
    <x v="24"/>
    <n v="43229"/>
    <x v="3"/>
    <s v="OFF-BI-10001098"/>
    <x v="1"/>
    <x v="8"/>
    <s v="Acco D-Ring Binder w/DublLock"/>
    <x v="733"/>
    <n v="5"/>
    <n v="0.7"/>
    <n v="-22.448999999999991"/>
  </r>
  <r>
    <n v="783"/>
    <x v="363"/>
    <x v="1"/>
    <x v="292"/>
    <d v="2012-10-06T00:00:00"/>
    <s v="Second Class"/>
    <s v="BM-11785"/>
    <s v="Bryan Mills"/>
    <x v="0"/>
    <s v="United States"/>
    <s v="Columbus"/>
    <x v="24"/>
    <n v="43229"/>
    <x v="3"/>
    <s v="TEC-AC-10002167"/>
    <x v="2"/>
    <x v="11"/>
    <s v="Imation 8gb Micro Traveldrive Usb 2.0 Flash Drive"/>
    <x v="73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x v="363"/>
    <x v="1"/>
    <x v="292"/>
    <d v="2012-10-06T00:00:00"/>
    <s v="Second Class"/>
    <s v="BM-11785"/>
    <s v="Bryan Mills"/>
    <x v="0"/>
    <s v="United States"/>
    <s v="Columbus"/>
    <x v="24"/>
    <n v="43229"/>
    <x v="3"/>
    <s v="TEC-AC-10000057"/>
    <x v="2"/>
    <x v="11"/>
    <s v="Microsoft Natural Ergonomic Keyboard 4000"/>
    <x v="736"/>
    <n v="2"/>
    <n v="0.2"/>
    <n v="0.59979999999999656"/>
  </r>
  <r>
    <n v="786"/>
    <x v="364"/>
    <x v="1"/>
    <x v="293"/>
    <d v="2012-05-28T00:00:00"/>
    <s v="Standard Class"/>
    <s v="EA-14035"/>
    <s v="Erin Ashbrook"/>
    <x v="1"/>
    <s v="United States"/>
    <s v="Columbia"/>
    <x v="20"/>
    <n v="29203"/>
    <x v="0"/>
    <s v="OFF-EN-10000056"/>
    <x v="1"/>
    <x v="12"/>
    <s v="Cameo Buff Policy Envelopes"/>
    <x v="737"/>
    <n v="3"/>
    <n v="0"/>
    <n v="87.744299999999981"/>
  </r>
  <r>
    <n v="787"/>
    <x v="365"/>
    <x v="3"/>
    <x v="294"/>
    <d v="2014-03-22T00:00:00"/>
    <s v="Second Class"/>
    <s v="CL-12565"/>
    <s v="Clay Ludtke"/>
    <x v="0"/>
    <s v="United States"/>
    <s v="Lancaster"/>
    <x v="1"/>
    <n v="93534"/>
    <x v="1"/>
    <s v="OFF-BI-10000014"/>
    <x v="1"/>
    <x v="8"/>
    <s v="Heavy-Duty E-Z-D Binders"/>
    <x v="738"/>
    <n v="2"/>
    <n v="0.2"/>
    <n v="5.8914"/>
  </r>
  <r>
    <n v="788"/>
    <x v="366"/>
    <x v="1"/>
    <x v="295"/>
    <d v="2012-12-16T00:00:00"/>
    <s v="Standard Class"/>
    <s v="LT-17110"/>
    <s v="Liz Thompson"/>
    <x v="0"/>
    <s v="United States"/>
    <s v="Lancaster"/>
    <x v="1"/>
    <n v="93534"/>
    <x v="1"/>
    <s v="FUR-CH-10004675"/>
    <x v="0"/>
    <x v="1"/>
    <s v="Lifetime Advantage Folding Chairs, 4/Carton"/>
    <x v="739"/>
    <n v="2"/>
    <n v="0.2"/>
    <n v="34.89279999999998"/>
  </r>
  <r>
    <n v="789"/>
    <x v="367"/>
    <x v="1"/>
    <x v="153"/>
    <d v="2012-06-30T00:00:00"/>
    <s v="Standard Class"/>
    <s v="SA-20830"/>
    <s v="Sue Ann Reed"/>
    <x v="0"/>
    <s v="United States"/>
    <s v="Richmond"/>
    <x v="17"/>
    <n v="23223"/>
    <x v="0"/>
    <s v="OFF-BI-10001543"/>
    <x v="1"/>
    <x v="8"/>
    <s v="GBC VeloBinder Manual Binding System"/>
    <x v="740"/>
    <n v="4"/>
    <n v="0"/>
    <n v="69.100800000000007"/>
  </r>
  <r>
    <n v="790"/>
    <x v="367"/>
    <x v="1"/>
    <x v="153"/>
    <d v="2012-06-30T00:00:00"/>
    <s v="Standard Class"/>
    <s v="SA-20830"/>
    <s v="Sue Ann Reed"/>
    <x v="0"/>
    <s v="United States"/>
    <s v="Richmond"/>
    <x v="17"/>
    <n v="23223"/>
    <x v="0"/>
    <s v="OFF-ST-10001321"/>
    <x v="1"/>
    <x v="4"/>
    <s v="Decoflex Hanging Personal Folder File, Blue"/>
    <x v="741"/>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x v="367"/>
    <x v="1"/>
    <x v="153"/>
    <d v="2012-06-30T00:00:00"/>
    <s v="Standard Class"/>
    <s v="SA-20830"/>
    <s v="Sue Ann Reed"/>
    <x v="0"/>
    <s v="United States"/>
    <s v="Richmond"/>
    <x v="17"/>
    <n v="23223"/>
    <x v="0"/>
    <s v="FUR-CH-10003199"/>
    <x v="0"/>
    <x v="1"/>
    <s v="Office Star - Contemporary Task Swivel Chair"/>
    <x v="743"/>
    <n v="3"/>
    <n v="0"/>
    <n v="79.905599999999993"/>
  </r>
  <r>
    <n v="793"/>
    <x v="368"/>
    <x v="0"/>
    <x v="244"/>
    <d v="2013-05-21T00:00:00"/>
    <s v="Same Day"/>
    <s v="JK-15730"/>
    <s v="Joe Kamberova"/>
    <x v="0"/>
    <s v="United States"/>
    <s v="Asheville"/>
    <x v="3"/>
    <n v="28806"/>
    <x v="0"/>
    <s v="TEC-PH-10001530"/>
    <x v="2"/>
    <x v="7"/>
    <s v="Cisco Unified IP Phone 7945G VoIP phone"/>
    <x v="744"/>
    <n v="5"/>
    <n v="0.2"/>
    <n v="85.247500000000002"/>
  </r>
  <r>
    <n v="794"/>
    <x v="369"/>
    <x v="2"/>
    <x v="59"/>
    <d v="2011-09-26T00:00:00"/>
    <s v="Standard Class"/>
    <s v="ES-14020"/>
    <s v="Erica Smith"/>
    <x v="0"/>
    <s v="United States"/>
    <s v="San Francisco"/>
    <x v="1"/>
    <n v="94110"/>
    <x v="1"/>
    <s v="OFF-LA-10001569"/>
    <x v="1"/>
    <x v="2"/>
    <s v="Avery 499"/>
    <x v="745"/>
    <n v="2"/>
    <n v="0"/>
    <n v="4.5815999999999999"/>
  </r>
  <r>
    <n v="795"/>
    <x v="369"/>
    <x v="2"/>
    <x v="59"/>
    <d v="2011-09-26T00:00:00"/>
    <s v="Standard Class"/>
    <s v="ES-14020"/>
    <s v="Erica Smith"/>
    <x v="0"/>
    <s v="United States"/>
    <s v="San Francisco"/>
    <x v="1"/>
    <n v="94110"/>
    <x v="1"/>
    <s v="OFF-PA-10003724"/>
    <x v="1"/>
    <x v="10"/>
    <s v="Wirebound Message Book, 4 per Page"/>
    <x v="746"/>
    <n v="4"/>
    <n v="0"/>
    <n v="10.642799999999999"/>
  </r>
  <r>
    <n v="796"/>
    <x v="370"/>
    <x v="3"/>
    <x v="296"/>
    <d v="2014-09-27T00:00:00"/>
    <s v="Standard Class"/>
    <s v="RH-19495"/>
    <s v="Rick Hansen"/>
    <x v="0"/>
    <s v="United States"/>
    <s v="Rochester"/>
    <x v="11"/>
    <n v="55901"/>
    <x v="2"/>
    <s v="OFF-BI-10000546"/>
    <x v="1"/>
    <x v="8"/>
    <s v="Avery Durable Binders"/>
    <x v="171"/>
    <n v="7"/>
    <n v="0"/>
    <n v="9.8783999999999992"/>
  </r>
  <r>
    <n v="797"/>
    <x v="371"/>
    <x v="1"/>
    <x v="100"/>
    <d v="2012-12-26T00:00:00"/>
    <s v="First Class"/>
    <s v="DB-13120"/>
    <s v="David Bremer"/>
    <x v="1"/>
    <s v="United States"/>
    <s v="Rochester"/>
    <x v="15"/>
    <n v="14609"/>
    <x v="3"/>
    <s v="OFF-PA-10000176"/>
    <x v="1"/>
    <x v="10"/>
    <s v="Xerox 1887"/>
    <x v="747"/>
    <n v="7"/>
    <n v="0"/>
    <n v="63.739199999999997"/>
  </r>
  <r>
    <n v="798"/>
    <x v="371"/>
    <x v="1"/>
    <x v="100"/>
    <d v="2012-12-26T00:00:00"/>
    <s v="First Class"/>
    <s v="DB-13120"/>
    <s v="David Bremer"/>
    <x v="1"/>
    <s v="United States"/>
    <s v="Rochester"/>
    <x v="15"/>
    <n v="14609"/>
    <x v="3"/>
    <s v="OFF-PA-10002365"/>
    <x v="1"/>
    <x v="10"/>
    <s v="Xerox 1967"/>
    <x v="91"/>
    <n v="2"/>
    <n v="0"/>
    <n v="6.2208000000000006"/>
  </r>
  <r>
    <n v="799"/>
    <x v="371"/>
    <x v="1"/>
    <x v="100"/>
    <d v="2012-12-26T00:00:00"/>
    <s v="First Class"/>
    <s v="DB-13120"/>
    <s v="David Bremer"/>
    <x v="1"/>
    <s v="United States"/>
    <s v="Rochester"/>
    <x v="15"/>
    <n v="14609"/>
    <x v="3"/>
    <s v="OFF-LA-10002271"/>
    <x v="1"/>
    <x v="2"/>
    <s v="Smead Alpha-Z Color-Coded Second Alphabetical Labels and Starter Set"/>
    <x v="748"/>
    <n v="7"/>
    <n v="0"/>
    <n v="10.348799999999999"/>
  </r>
  <r>
    <n v="800"/>
    <x v="372"/>
    <x v="1"/>
    <x v="154"/>
    <d v="2012-12-03T00:00:00"/>
    <s v="Standard Class"/>
    <s v="CD-11920"/>
    <s v="Carlos Daly"/>
    <x v="0"/>
    <s v="United States"/>
    <s v="Lake Elsinore"/>
    <x v="1"/>
    <n v="92530"/>
    <x v="1"/>
    <s v="FUR-CH-10002647"/>
    <x v="0"/>
    <x v="1"/>
    <s v="Situations Contoured Folding Chairs, 4/Set"/>
    <x v="514"/>
    <n v="5"/>
    <n v="0.2"/>
    <n v="17.745000000000019"/>
  </r>
  <r>
    <n v="801"/>
    <x v="373"/>
    <x v="3"/>
    <x v="297"/>
    <d v="2014-02-24T00:00:00"/>
    <s v="First Class"/>
    <s v="HW-14935"/>
    <s v="Helen Wasserman"/>
    <x v="1"/>
    <s v="United States"/>
    <s v="San Diego"/>
    <x v="1"/>
    <n v="92105"/>
    <x v="1"/>
    <s v="FUR-FU-10004090"/>
    <x v="0"/>
    <x v="5"/>
    <s v="Executive Impressions 14&quot; Contract Wall Clock"/>
    <x v="749"/>
    <n v="1"/>
    <n v="0"/>
    <n v="7.3358999999999988"/>
  </r>
  <r>
    <n v="802"/>
    <x v="373"/>
    <x v="3"/>
    <x v="297"/>
    <d v="2014-02-24T00:00:00"/>
    <s v="First Class"/>
    <s v="HW-14935"/>
    <s v="Helen Wasserman"/>
    <x v="1"/>
    <s v="United States"/>
    <s v="San Diego"/>
    <x v="1"/>
    <n v="92105"/>
    <x v="1"/>
    <s v="TEC-PH-10001580"/>
    <x v="2"/>
    <x v="7"/>
    <s v="Logitech Mobile Speakerphone P710e - speaker phone"/>
    <x v="750"/>
    <n v="2"/>
    <n v="0.2"/>
    <n v="18.897199999999991"/>
  </r>
  <r>
    <n v="803"/>
    <x v="374"/>
    <x v="0"/>
    <x v="298"/>
    <d v="2013-08-24T00:00:00"/>
    <s v="Second Class"/>
    <s v="HW-14935"/>
    <s v="Helen Wasserman"/>
    <x v="1"/>
    <s v="United States"/>
    <s v="New York City"/>
    <x v="15"/>
    <n v="10024"/>
    <x v="3"/>
    <s v="OFF-AP-10000576"/>
    <x v="1"/>
    <x v="9"/>
    <s v="Belkin 7 Outlet SurgeMaster II"/>
    <x v="751"/>
    <n v="9"/>
    <n v="0"/>
    <n v="99.48960000000001"/>
  </r>
  <r>
    <n v="804"/>
    <x v="375"/>
    <x v="0"/>
    <x v="299"/>
    <d v="2013-03-18T00:00:00"/>
    <s v="Standard Class"/>
    <s v="MC-18130"/>
    <s v="Mike Caudle"/>
    <x v="1"/>
    <s v="United States"/>
    <s v="Monroe"/>
    <x v="28"/>
    <n v="71203"/>
    <x v="0"/>
    <s v="OFF-PA-10003953"/>
    <x v="1"/>
    <x v="10"/>
    <s v="Xerox 218"/>
    <x v="91"/>
    <n v="2"/>
    <n v="0"/>
    <n v="6.2208000000000006"/>
  </r>
  <r>
    <n v="805"/>
    <x v="376"/>
    <x v="3"/>
    <x v="300"/>
    <d v="2014-04-25T00:00:00"/>
    <s v="First Class"/>
    <s v="GM-14440"/>
    <s v="Gary McGarr"/>
    <x v="0"/>
    <s v="United States"/>
    <s v="San Francisco"/>
    <x v="1"/>
    <n v="94122"/>
    <x v="1"/>
    <s v="FUR-FU-10000794"/>
    <x v="0"/>
    <x v="5"/>
    <s v="Eldon Stackable Tray, Side-Load, Legal, Smoke"/>
    <x v="723"/>
    <n v="2"/>
    <n v="0"/>
    <n v="6.2151999999999994"/>
  </r>
  <r>
    <n v="806"/>
    <x v="377"/>
    <x v="2"/>
    <x v="301"/>
    <d v="2011-11-07T00:00:00"/>
    <s v="Standard Class"/>
    <s v="RA-19915"/>
    <s v="Russell Applegate"/>
    <x v="0"/>
    <s v="United States"/>
    <s v="Denver"/>
    <x v="22"/>
    <n v="80219"/>
    <x v="1"/>
    <s v="OFF-AR-10001897"/>
    <x v="1"/>
    <x v="6"/>
    <s v="Model L Table or Wall-Mount Pencil Sharpener"/>
    <x v="752"/>
    <n v="3"/>
    <n v="0.2"/>
    <n v="4.3176000000000005"/>
  </r>
  <r>
    <n v="807"/>
    <x v="377"/>
    <x v="2"/>
    <x v="301"/>
    <d v="2011-11-07T00:00:00"/>
    <s v="Standard Class"/>
    <s v="RA-19915"/>
    <s v="Russell Applegate"/>
    <x v="0"/>
    <s v="United States"/>
    <s v="Denver"/>
    <x v="22"/>
    <n v="80219"/>
    <x v="1"/>
    <s v="TEC-PH-10001795"/>
    <x v="2"/>
    <x v="7"/>
    <s v="ClearOne CHATAttach 160 - speaker phone"/>
    <x v="753"/>
    <n v="4"/>
    <n v="0.2"/>
    <n v="247.99599999999981"/>
  </r>
  <r>
    <n v="808"/>
    <x v="378"/>
    <x v="1"/>
    <x v="302"/>
    <d v="2012-02-05T00:00:00"/>
    <s v="First Class"/>
    <s v="AA-10375"/>
    <s v="Allen Armold"/>
    <x v="0"/>
    <s v="United States"/>
    <s v="Omaha"/>
    <x v="8"/>
    <n v="68104"/>
    <x v="2"/>
    <s v="FUR-FU-10003347"/>
    <x v="0"/>
    <x v="5"/>
    <s v="Coloredge Poster Frame"/>
    <x v="158"/>
    <n v="2"/>
    <n v="0"/>
    <n v="11.076000000000001"/>
  </r>
  <r>
    <n v="809"/>
    <x v="378"/>
    <x v="1"/>
    <x v="302"/>
    <d v="2012-02-05T00:00:00"/>
    <s v="First Class"/>
    <s v="AA-10375"/>
    <s v="Allen Armold"/>
    <x v="0"/>
    <s v="United States"/>
    <s v="Omaha"/>
    <x v="8"/>
    <n v="68104"/>
    <x v="2"/>
    <s v="TEC-AC-10004901"/>
    <x v="2"/>
    <x v="11"/>
    <s v="Kensington SlimBlade Notebook Wireless Mouse with Nano Receiver "/>
    <x v="145"/>
    <n v="3"/>
    <n v="0"/>
    <n v="50.989800000000002"/>
  </r>
  <r>
    <n v="810"/>
    <x v="379"/>
    <x v="2"/>
    <x v="303"/>
    <d v="2011-10-15T00:00:00"/>
    <s v="First Class"/>
    <s v="ZC-21910"/>
    <s v="Zuschuss Carroll"/>
    <x v="0"/>
    <s v="United States"/>
    <s v="Edmonds"/>
    <x v="4"/>
    <n v="98026"/>
    <x v="1"/>
    <s v="OFF-AR-10003190"/>
    <x v="1"/>
    <x v="6"/>
    <s v="Newell 32"/>
    <x v="132"/>
    <n v="4"/>
    <n v="0"/>
    <n v="3.2256"/>
  </r>
  <r>
    <n v="811"/>
    <x v="379"/>
    <x v="2"/>
    <x v="303"/>
    <d v="2011-10-15T00:00:00"/>
    <s v="First Class"/>
    <s v="ZC-21910"/>
    <s v="Zuschuss Carroll"/>
    <x v="0"/>
    <s v="United States"/>
    <s v="Edmonds"/>
    <x v="4"/>
    <n v="98026"/>
    <x v="1"/>
    <s v="FUR-TA-10002903"/>
    <x v="0"/>
    <x v="3"/>
    <s v="Bevis Round Bullnose 29&quot; High Table Top"/>
    <x v="754"/>
    <n v="5"/>
    <n v="0"/>
    <n v="311.65199999999999"/>
  </r>
  <r>
    <n v="812"/>
    <x v="379"/>
    <x v="2"/>
    <x v="303"/>
    <d v="2011-10-15T00:00:00"/>
    <s v="First Class"/>
    <s v="ZC-21910"/>
    <s v="Zuschuss Carroll"/>
    <x v="0"/>
    <s v="United States"/>
    <s v="Edmonds"/>
    <x v="4"/>
    <n v="98026"/>
    <x v="1"/>
    <s v="OFF-AP-10000240"/>
    <x v="1"/>
    <x v="9"/>
    <s v="Belkin F9G930V10-GRY 9 Outlet Surge"/>
    <x v="755"/>
    <n v="4"/>
    <n v="0"/>
    <n v="62.036799999999971"/>
  </r>
  <r>
    <n v="813"/>
    <x v="379"/>
    <x v="2"/>
    <x v="303"/>
    <d v="2011-10-15T00:00:00"/>
    <s v="First Class"/>
    <s v="ZC-21910"/>
    <s v="Zuschuss Carroll"/>
    <x v="0"/>
    <s v="United States"/>
    <s v="Edmonds"/>
    <x v="4"/>
    <n v="98026"/>
    <x v="1"/>
    <s v="TEC-AC-10001101"/>
    <x v="2"/>
    <x v="11"/>
    <s v="Sony 16GB Class 10 Micro SDHC R40 Memory Card"/>
    <x v="756"/>
    <n v="2"/>
    <n v="0"/>
    <n v="2.5779999999999994"/>
  </r>
  <r>
    <n v="814"/>
    <x v="380"/>
    <x v="3"/>
    <x v="304"/>
    <d v="2014-05-15T00:00:00"/>
    <s v="Same Day"/>
    <s v="PJ-19015"/>
    <s v="Pauline Johnson"/>
    <x v="0"/>
    <s v="United States"/>
    <s v="Santa Ana"/>
    <x v="1"/>
    <n v="92704"/>
    <x v="1"/>
    <s v="FUR-FU-10000794"/>
    <x v="0"/>
    <x v="5"/>
    <s v="Eldon Stackable Tray, Side-Load, Legal, Smoke"/>
    <x v="723"/>
    <n v="2"/>
    <n v="0"/>
    <n v="6.2151999999999994"/>
  </r>
  <r>
    <n v="815"/>
    <x v="380"/>
    <x v="3"/>
    <x v="304"/>
    <d v="2014-05-15T00:00:00"/>
    <s v="Same Day"/>
    <s v="PJ-19015"/>
    <s v="Pauline Johnson"/>
    <x v="0"/>
    <s v="United States"/>
    <s v="Santa Ana"/>
    <x v="1"/>
    <n v="92704"/>
    <x v="1"/>
    <s v="TEC-AC-10001838"/>
    <x v="2"/>
    <x v="11"/>
    <s v="Razer Tiamat Over Ear 7.1 Surround Sound PC Gaming Headset"/>
    <x v="757"/>
    <n v="7"/>
    <n v="0"/>
    <n v="601.96990000000005"/>
  </r>
  <r>
    <n v="816"/>
    <x v="381"/>
    <x v="1"/>
    <x v="305"/>
    <d v="2012-03-23T00:00:00"/>
    <s v="First Class"/>
    <s v="BW-11110"/>
    <s v="Bart Watters"/>
    <x v="1"/>
    <s v="United States"/>
    <s v="Milwaukee"/>
    <x v="6"/>
    <n v="53209"/>
    <x v="2"/>
    <s v="OFF-PA-10000061"/>
    <x v="1"/>
    <x v="10"/>
    <s v="Xerox 205"/>
    <x v="187"/>
    <n v="8"/>
    <n v="0"/>
    <n v="24.883200000000002"/>
  </r>
  <r>
    <n v="817"/>
    <x v="382"/>
    <x v="0"/>
    <x v="306"/>
    <d v="2013-09-20T00:00:00"/>
    <s v="Standard Class"/>
    <s v="DB-13210"/>
    <s v="Dean Braden"/>
    <x v="0"/>
    <s v="United States"/>
    <s v="Philadelphia"/>
    <x v="9"/>
    <n v="19140"/>
    <x v="3"/>
    <s v="OFF-PA-10003651"/>
    <x v="1"/>
    <x v="10"/>
    <s v="Xerox 1968"/>
    <x v="758"/>
    <n v="1"/>
    <n v="0.2"/>
    <n v="1.8703999999999998"/>
  </r>
  <r>
    <n v="818"/>
    <x v="383"/>
    <x v="2"/>
    <x v="307"/>
    <d v="2011-07-02T00:00:00"/>
    <s v="Standard Class"/>
    <s v="CA-12775"/>
    <s v="Cynthia Arntzen"/>
    <x v="0"/>
    <s v="United States"/>
    <s v="Philadelphia"/>
    <x v="9"/>
    <n v="19140"/>
    <x v="3"/>
    <s v="OFF-PA-10000304"/>
    <x v="1"/>
    <x v="10"/>
    <s v="Xerox 1995"/>
    <x v="759"/>
    <n v="8"/>
    <n v="0.2"/>
    <n v="14.5152"/>
  </r>
  <r>
    <n v="819"/>
    <x v="383"/>
    <x v="2"/>
    <x v="307"/>
    <d v="2011-07-02T00:00:00"/>
    <s v="Standard Class"/>
    <s v="CA-12775"/>
    <s v="Cynthia Arntzen"/>
    <x v="0"/>
    <s v="United States"/>
    <s v="Philadelphia"/>
    <x v="9"/>
    <n v="19140"/>
    <x v="3"/>
    <s v="OFF-BI-10003094"/>
    <x v="1"/>
    <x v="8"/>
    <s v="Self-Adhesive Ring Binder Labels"/>
    <x v="760"/>
    <n v="3"/>
    <n v="0.7"/>
    <n v="-2.4287999999999998"/>
  </r>
  <r>
    <n v="820"/>
    <x v="383"/>
    <x v="2"/>
    <x v="307"/>
    <d v="2011-07-02T00:00:00"/>
    <s v="Standard Class"/>
    <s v="CA-12775"/>
    <s v="Cynthia Arntzen"/>
    <x v="0"/>
    <s v="United States"/>
    <s v="Philadelphia"/>
    <x v="9"/>
    <n v="19140"/>
    <x v="3"/>
    <s v="FUR-CH-10001394"/>
    <x v="0"/>
    <x v="1"/>
    <s v="Global Leather Executive Chair"/>
    <x v="761"/>
    <n v="5"/>
    <n v="0.3"/>
    <n v="0"/>
  </r>
  <r>
    <n v="821"/>
    <x v="383"/>
    <x v="2"/>
    <x v="307"/>
    <d v="2011-07-02T00:00:00"/>
    <s v="Standard Class"/>
    <s v="CA-12775"/>
    <s v="Cynthia Arntzen"/>
    <x v="0"/>
    <s v="United States"/>
    <s v="Philadelphia"/>
    <x v="9"/>
    <n v="19140"/>
    <x v="3"/>
    <s v="OFF-BI-10004230"/>
    <x v="1"/>
    <x v="8"/>
    <s v="GBC Recycled Grain Textured Covers"/>
    <x v="762"/>
    <n v="3"/>
    <n v="0.7"/>
    <n v="-22.796399999999991"/>
  </r>
  <r>
    <n v="822"/>
    <x v="383"/>
    <x v="2"/>
    <x v="307"/>
    <d v="2011-07-02T00:00:00"/>
    <s v="Standard Class"/>
    <s v="CA-12775"/>
    <s v="Cynthia Arntzen"/>
    <x v="0"/>
    <s v="United States"/>
    <s v="Philadelphia"/>
    <x v="9"/>
    <n v="19140"/>
    <x v="3"/>
    <s v="OFF-PA-10003395"/>
    <x v="1"/>
    <x v="10"/>
    <s v="Xerox 1941"/>
    <x v="763"/>
    <n v="4"/>
    <n v="0.2"/>
    <n v="117.43199999999999"/>
  </r>
  <r>
    <n v="823"/>
    <x v="384"/>
    <x v="3"/>
    <x v="308"/>
    <d v="2014-06-28T00:00:00"/>
    <s v="Standard Class"/>
    <s v="TR-21325"/>
    <s v="Toby Ritter"/>
    <x v="0"/>
    <s v="United States"/>
    <s v="Belleville"/>
    <x v="30"/>
    <n v="7109"/>
    <x v="3"/>
    <s v="TEC-AC-10002402"/>
    <x v="2"/>
    <x v="11"/>
    <s v="Razer Kraken PRO Over Ear PC and Music Headset"/>
    <x v="764"/>
    <n v="3"/>
    <n v="0"/>
    <n v="71.990999999999985"/>
  </r>
  <r>
    <n v="824"/>
    <x v="384"/>
    <x v="3"/>
    <x v="308"/>
    <d v="2014-06-28T00:00:00"/>
    <s v="Standard Class"/>
    <s v="TR-21325"/>
    <s v="Toby Ritter"/>
    <x v="0"/>
    <s v="United States"/>
    <s v="Belleville"/>
    <x v="30"/>
    <n v="7109"/>
    <x v="3"/>
    <s v="OFF-LA-10003223"/>
    <x v="1"/>
    <x v="2"/>
    <s v="Avery 508"/>
    <x v="765"/>
    <n v="2"/>
    <n v="0"/>
    <n v="4.8117999999999999"/>
  </r>
  <r>
    <n v="825"/>
    <x v="385"/>
    <x v="2"/>
    <x v="309"/>
    <d v="2011-05-15T00:00:00"/>
    <s v="Standard Class"/>
    <s v="PG-18820"/>
    <s v="Patrick Gardner"/>
    <x v="0"/>
    <s v="United States"/>
    <s v="San Francisco"/>
    <x v="1"/>
    <n v="94110"/>
    <x v="1"/>
    <s v="TEC-AC-10003441"/>
    <x v="2"/>
    <x v="11"/>
    <s v="Kingston Digital DataTraveler 32GB USB 2.0"/>
    <x v="766"/>
    <n v="4"/>
    <n v="0"/>
    <n v="4.0679999999999978"/>
  </r>
  <r>
    <n v="826"/>
    <x v="385"/>
    <x v="2"/>
    <x v="309"/>
    <d v="2011-05-15T00:00:00"/>
    <s v="Standard Class"/>
    <s v="PG-18820"/>
    <s v="Patrick Gardner"/>
    <x v="0"/>
    <s v="United States"/>
    <s v="San Francisco"/>
    <x v="1"/>
    <n v="94110"/>
    <x v="1"/>
    <s v="TEC-AC-10000109"/>
    <x v="2"/>
    <x v="11"/>
    <s v="Sony Micro Vault Click 16 GB USB 2.0 Flash Drive"/>
    <x v="767"/>
    <n v="3"/>
    <n v="0"/>
    <n v="40.31280000000001"/>
  </r>
  <r>
    <n v="827"/>
    <x v="386"/>
    <x v="3"/>
    <x v="170"/>
    <d v="2014-08-29T00:00:00"/>
    <s v="Standard Class"/>
    <s v="GT-14710"/>
    <s v="Greg Tran"/>
    <x v="0"/>
    <s v="United States"/>
    <s v="Lakeville"/>
    <x v="11"/>
    <n v="55044"/>
    <x v="2"/>
    <s v="OFF-FA-10002280"/>
    <x v="1"/>
    <x v="13"/>
    <s v="Advantus Plastic Paper Clips"/>
    <x v="768"/>
    <n v="7"/>
    <n v="0"/>
    <n v="16.8"/>
  </r>
  <r>
    <n v="828"/>
    <x v="386"/>
    <x v="3"/>
    <x v="170"/>
    <d v="2014-08-29T00:00:00"/>
    <s v="Standard Class"/>
    <s v="GT-14710"/>
    <s v="Greg Tran"/>
    <x v="0"/>
    <s v="United States"/>
    <s v="Lakeville"/>
    <x v="11"/>
    <n v="55044"/>
    <x v="2"/>
    <s v="OFF-SU-10000381"/>
    <x v="1"/>
    <x v="14"/>
    <s v="Acme Forged Steel Scissors with Black Enamel Handles"/>
    <x v="769"/>
    <n v="4"/>
    <n v="0"/>
    <n v="10.799599999999998"/>
  </r>
  <r>
    <n v="829"/>
    <x v="386"/>
    <x v="3"/>
    <x v="170"/>
    <d v="2014-08-29T00:00:00"/>
    <s v="Standard Class"/>
    <s v="GT-14710"/>
    <s v="Greg Tran"/>
    <x v="0"/>
    <s v="United States"/>
    <s v="Lakeville"/>
    <x v="11"/>
    <n v="55044"/>
    <x v="2"/>
    <s v="OFF-EN-10004459"/>
    <x v="1"/>
    <x v="12"/>
    <s v="Security-Tint Envelopes"/>
    <x v="770"/>
    <n v="2"/>
    <n v="0"/>
    <n v="7.4871999999999996"/>
  </r>
  <r>
    <n v="830"/>
    <x v="387"/>
    <x v="3"/>
    <x v="114"/>
    <d v="2014-06-22T00:00:00"/>
    <s v="Second Class"/>
    <s v="JE-15745"/>
    <s v="Joel Eaton"/>
    <x v="0"/>
    <s v="United States"/>
    <s v="Florence"/>
    <x v="0"/>
    <n v="41042"/>
    <x v="0"/>
    <s v="FUR-CH-10000665"/>
    <x v="0"/>
    <x v="1"/>
    <s v="Global Airflow Leather Mesh Back Chair, Black"/>
    <x v="85"/>
    <n v="2"/>
    <n v="0"/>
    <n v="90.587999999999965"/>
  </r>
  <r>
    <n v="831"/>
    <x v="387"/>
    <x v="3"/>
    <x v="114"/>
    <d v="2014-06-22T00:00:00"/>
    <s v="Second Class"/>
    <s v="JE-15745"/>
    <s v="Joel Eaton"/>
    <x v="0"/>
    <s v="United States"/>
    <s v="Florence"/>
    <x v="0"/>
    <n v="41042"/>
    <x v="0"/>
    <s v="OFF-AP-10003884"/>
    <x v="1"/>
    <x v="9"/>
    <s v="Fellowes Smart Surge Ten-Outlet Protector, Platinum"/>
    <x v="771"/>
    <n v="3"/>
    <n v="0"/>
    <n v="50.584800000000008"/>
  </r>
  <r>
    <n v="832"/>
    <x v="387"/>
    <x v="3"/>
    <x v="114"/>
    <d v="2014-06-22T00:00:00"/>
    <s v="Second Class"/>
    <s v="JE-15745"/>
    <s v="Joel Eaton"/>
    <x v="0"/>
    <s v="United States"/>
    <s v="Florence"/>
    <x v="0"/>
    <n v="41042"/>
    <x v="0"/>
    <s v="TEC-PH-10001557"/>
    <x v="2"/>
    <x v="7"/>
    <s v="Pyle PMP37LED"/>
    <x v="772"/>
    <n v="2"/>
    <n v="0"/>
    <n v="51.834599999999995"/>
  </r>
  <r>
    <n v="833"/>
    <x v="387"/>
    <x v="3"/>
    <x v="114"/>
    <d v="2014-06-22T00:00:00"/>
    <s v="Second Class"/>
    <s v="JE-15745"/>
    <s v="Joel Eaton"/>
    <x v="0"/>
    <s v="United States"/>
    <s v="Florence"/>
    <x v="0"/>
    <n v="41042"/>
    <x v="0"/>
    <s v="TEC-PH-10002085"/>
    <x v="2"/>
    <x v="7"/>
    <s v="Clarity 53712"/>
    <x v="773"/>
    <n v="1"/>
    <n v="0"/>
    <n v="17.157400000000003"/>
  </r>
  <r>
    <n v="834"/>
    <x v="388"/>
    <x v="0"/>
    <x v="310"/>
    <d v="2013-07-28T00:00:00"/>
    <s v="Standard Class"/>
    <s v="JB-15400"/>
    <s v="Jennifer Braxton"/>
    <x v="1"/>
    <s v="United States"/>
    <s v="Tampa"/>
    <x v="2"/>
    <n v="33614"/>
    <x v="0"/>
    <s v="OFF-AR-10002956"/>
    <x v="1"/>
    <x v="6"/>
    <s v="Boston 16801 Nautilus Battery Pencil Sharpener"/>
    <x v="774"/>
    <n v="2"/>
    <n v="0.2"/>
    <n v="2.6411999999999995"/>
  </r>
  <r>
    <n v="835"/>
    <x v="388"/>
    <x v="0"/>
    <x v="310"/>
    <d v="2013-07-28T00:00:00"/>
    <s v="Standard Class"/>
    <s v="JB-15400"/>
    <s v="Jennifer Braxton"/>
    <x v="1"/>
    <s v="United States"/>
    <s v="Tampa"/>
    <x v="2"/>
    <n v="33614"/>
    <x v="0"/>
    <s v="OFF-AP-10003266"/>
    <x v="1"/>
    <x v="9"/>
    <s v="Holmes Replacement Filter for HEPA Air Cleaner, Large Room"/>
    <x v="775"/>
    <n v="2"/>
    <n v="0.2"/>
    <n v="6.5164"/>
  </r>
  <r>
    <n v="836"/>
    <x v="388"/>
    <x v="0"/>
    <x v="310"/>
    <d v="2013-07-28T00:00:00"/>
    <s v="Standard Class"/>
    <s v="JB-15400"/>
    <s v="Jennifer Braxton"/>
    <x v="1"/>
    <s v="United States"/>
    <s v="Tampa"/>
    <x v="2"/>
    <n v="33614"/>
    <x v="0"/>
    <s v="TEC-MA-10004002"/>
    <x v="2"/>
    <x v="15"/>
    <s v="Zebra GX420t Direct Thermal/Thermal Transfer Printer"/>
    <x v="776"/>
    <n v="1"/>
    <n v="0.5"/>
    <n v="-111.49950000000007"/>
  </r>
  <r>
    <n v="837"/>
    <x v="389"/>
    <x v="2"/>
    <x v="78"/>
    <d v="2011-09-13T00:00:00"/>
    <s v="Second Class"/>
    <s v="LH-17020"/>
    <s v="Lisa Hazard"/>
    <x v="0"/>
    <s v="United States"/>
    <s v="Tyler"/>
    <x v="5"/>
    <n v="75701"/>
    <x v="2"/>
    <s v="OFF-BI-10001071"/>
    <x v="1"/>
    <x v="8"/>
    <s v="GBC ProClick Punch Binding System"/>
    <x v="777"/>
    <n v="4"/>
    <n v="0.8"/>
    <n v="-79.335199999999986"/>
  </r>
  <r>
    <n v="838"/>
    <x v="390"/>
    <x v="3"/>
    <x v="259"/>
    <d v="2014-11-12T00:00:00"/>
    <s v="Standard Class"/>
    <s v="JL-15175"/>
    <s v="James Lanier"/>
    <x v="2"/>
    <s v="United States"/>
    <s v="Columbia"/>
    <x v="18"/>
    <n v="38401"/>
    <x v="0"/>
    <s v="OFF-PA-10001560"/>
    <x v="1"/>
    <x v="10"/>
    <s v="Adams Telephone Message Books, 5 1/4” x 11”"/>
    <x v="778"/>
    <n v="2"/>
    <n v="0.2"/>
    <n v="3.2615999999999996"/>
  </r>
  <r>
    <n v="839"/>
    <x v="391"/>
    <x v="0"/>
    <x v="311"/>
    <d v="2013-03-13T00:00:00"/>
    <s v="Standard Class"/>
    <s v="EB-13705"/>
    <s v="Ed Braxton"/>
    <x v="1"/>
    <s v="United States"/>
    <s v="Fort Worth"/>
    <x v="5"/>
    <n v="76106"/>
    <x v="2"/>
    <s v="TEC-PH-10002365"/>
    <x v="2"/>
    <x v="7"/>
    <s v="Belkin Grip Candy Sheer Case / Cover for iPhone 5 and 5S"/>
    <x v="779"/>
    <n v="3"/>
    <n v="0.2"/>
    <n v="1.5804"/>
  </r>
  <r>
    <n v="840"/>
    <x v="392"/>
    <x v="1"/>
    <x v="312"/>
    <d v="2012-11-25T00:00:00"/>
    <s v="Standard Class"/>
    <s v="BM-11650"/>
    <s v="Brian Moss"/>
    <x v="1"/>
    <s v="United States"/>
    <s v="New York City"/>
    <x v="15"/>
    <n v="10035"/>
    <x v="3"/>
    <s v="OFF-AR-10004648"/>
    <x v="1"/>
    <x v="6"/>
    <s v="Boston 19500 Mighty Mite Electric Pencil Sharpener"/>
    <x v="780"/>
    <n v="3"/>
    <n v="0"/>
    <n v="16.3215"/>
  </r>
  <r>
    <n v="841"/>
    <x v="392"/>
    <x v="1"/>
    <x v="312"/>
    <d v="2012-11-25T00:00:00"/>
    <s v="Standard Class"/>
    <s v="BM-11650"/>
    <s v="Brian Moss"/>
    <x v="1"/>
    <s v="United States"/>
    <s v="New York City"/>
    <x v="15"/>
    <n v="10035"/>
    <x v="3"/>
    <s v="OFF-AR-10002578"/>
    <x v="1"/>
    <x v="6"/>
    <s v="Newell 335"/>
    <x v="132"/>
    <n v="4"/>
    <n v="0"/>
    <n v="3.3407999999999998"/>
  </r>
  <r>
    <n v="842"/>
    <x v="392"/>
    <x v="1"/>
    <x v="312"/>
    <d v="2012-11-25T00:00:00"/>
    <s v="Standard Class"/>
    <s v="BM-11650"/>
    <s v="Brian Moss"/>
    <x v="1"/>
    <s v="United States"/>
    <s v="New York City"/>
    <x v="15"/>
    <n v="10035"/>
    <x v="3"/>
    <s v="FUR-BO-10001519"/>
    <x v="0"/>
    <x v="0"/>
    <s v="O'Sullivan 3-Shelf Heavy-Duty Bookcases"/>
    <x v="781"/>
    <n v="4"/>
    <n v="0.2"/>
    <n v="9.3024000000000058"/>
  </r>
  <r>
    <n v="843"/>
    <x v="393"/>
    <x v="0"/>
    <x v="77"/>
    <d v="2013-11-10T00:00:00"/>
    <s v="First Class"/>
    <s v="EM-14095"/>
    <s v="Eudokia Martin"/>
    <x v="1"/>
    <s v="United States"/>
    <s v="Los Angeles"/>
    <x v="1"/>
    <n v="90036"/>
    <x v="1"/>
    <s v="OFF-BI-10001294"/>
    <x v="1"/>
    <x v="8"/>
    <s v="Fellowes Binding Cases"/>
    <x v="782"/>
    <n v="4"/>
    <n v="0.2"/>
    <n v="11.699999999999996"/>
  </r>
  <r>
    <n v="844"/>
    <x v="393"/>
    <x v="0"/>
    <x v="77"/>
    <d v="2013-11-10T00:00:00"/>
    <s v="First Class"/>
    <s v="EM-14095"/>
    <s v="Eudokia Martin"/>
    <x v="1"/>
    <s v="United States"/>
    <s v="Los Angeles"/>
    <x v="1"/>
    <n v="90036"/>
    <x v="1"/>
    <s v="OFF-BI-10001636"/>
    <x v="1"/>
    <x v="8"/>
    <s v="Ibico Plastic and Wire Spiral Binding Combs"/>
    <x v="783"/>
    <n v="4"/>
    <n v="0.2"/>
    <n v="8.767199999999999"/>
  </r>
  <r>
    <n v="845"/>
    <x v="393"/>
    <x v="0"/>
    <x v="77"/>
    <d v="2013-11-10T00:00:00"/>
    <s v="First Class"/>
    <s v="EM-14095"/>
    <s v="Eudokia Martin"/>
    <x v="1"/>
    <s v="United States"/>
    <s v="Los Angeles"/>
    <x v="1"/>
    <n v="90036"/>
    <x v="1"/>
    <s v="OFF-SU-10002503"/>
    <x v="1"/>
    <x v="14"/>
    <s v="Acme Preferred Stainless Steel Scissors"/>
    <x v="716"/>
    <n v="2"/>
    <n v="0"/>
    <n v="3.2943999999999996"/>
  </r>
  <r>
    <n v="846"/>
    <x v="393"/>
    <x v="0"/>
    <x v="77"/>
    <d v="2013-11-10T00:00:00"/>
    <s v="First Class"/>
    <s v="EM-14095"/>
    <s v="Eudokia Martin"/>
    <x v="1"/>
    <s v="United States"/>
    <s v="Los Angeles"/>
    <x v="1"/>
    <n v="90036"/>
    <x v="1"/>
    <s v="OFF-LA-10004093"/>
    <x v="1"/>
    <x v="2"/>
    <s v="Avery 486"/>
    <x v="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x v="394"/>
    <x v="1"/>
    <x v="313"/>
    <d v="2012-10-17T00:00:00"/>
    <s v="Standard Class"/>
    <s v="AF-10885"/>
    <s v="Art Foster"/>
    <x v="0"/>
    <s v="United States"/>
    <s v="Louisville"/>
    <x v="0"/>
    <n v="40214"/>
    <x v="0"/>
    <s v="FUR-CH-10001891"/>
    <x v="0"/>
    <x v="1"/>
    <s v="Global Deluxe Office Fabric Chairs"/>
    <x v="785"/>
    <n v="3"/>
    <n v="0"/>
    <n v="77.743800000000022"/>
  </r>
  <r>
    <n v="849"/>
    <x v="395"/>
    <x v="3"/>
    <x v="314"/>
    <d v="2014-01-07T00:00:00"/>
    <s v="Standard Class"/>
    <s v="GA-14725"/>
    <s v="Guy Armstrong"/>
    <x v="0"/>
    <s v="United States"/>
    <s v="Lorain"/>
    <x v="24"/>
    <n v="44052"/>
    <x v="3"/>
    <s v="FUR-FU-10003878"/>
    <x v="0"/>
    <x v="5"/>
    <s v="Linden 10&quot; Round Wall Clock, Black"/>
    <x v="786"/>
    <n v="4"/>
    <n v="0.2"/>
    <n v="8.5567999999999991"/>
  </r>
  <r>
    <n v="850"/>
    <x v="396"/>
    <x v="2"/>
    <x v="315"/>
    <d v="2011-02-13T00:00:00"/>
    <s v="Standard Class"/>
    <s v="CK-12760"/>
    <s v="Cyma Kinney"/>
    <x v="1"/>
    <s v="United States"/>
    <s v="Linden"/>
    <x v="30"/>
    <n v="7036"/>
    <x v="3"/>
    <s v="TEC-AC-10000710"/>
    <x v="2"/>
    <x v="11"/>
    <s v="Maxell DVD-RAM Discs"/>
    <x v="787"/>
    <n v="7"/>
    <n v="0"/>
    <n v="49.604800000000012"/>
  </r>
  <r>
    <n v="851"/>
    <x v="397"/>
    <x v="0"/>
    <x v="23"/>
    <d v="2013-06-26T00:00:00"/>
    <s v="Second Class"/>
    <s v="DP-13105"/>
    <s v="Dave Poirier"/>
    <x v="1"/>
    <s v="United States"/>
    <s v="Salinas"/>
    <x v="1"/>
    <n v="93905"/>
    <x v="1"/>
    <s v="OFF-AR-10002335"/>
    <x v="1"/>
    <x v="6"/>
    <s v="DIXON Oriole Pencils"/>
    <x v="788"/>
    <n v="2"/>
    <n v="0"/>
    <n v="1.3416000000000001"/>
  </r>
  <r>
    <n v="852"/>
    <x v="397"/>
    <x v="0"/>
    <x v="23"/>
    <d v="2013-06-26T00:00:00"/>
    <s v="Second Class"/>
    <s v="DP-13105"/>
    <s v="Dave Poirier"/>
    <x v="1"/>
    <s v="United States"/>
    <s v="Salinas"/>
    <x v="1"/>
    <n v="93905"/>
    <x v="1"/>
    <s v="OFF-PA-10001870"/>
    <x v="1"/>
    <x v="10"/>
    <s v="Xerox 202"/>
    <x v="789"/>
    <n v="6"/>
    <n v="0"/>
    <n v="18.662400000000002"/>
  </r>
  <r>
    <n v="853"/>
    <x v="398"/>
    <x v="0"/>
    <x v="316"/>
    <d v="2013-06-05T00:00:00"/>
    <s v="Standard Class"/>
    <s v="VD-21670"/>
    <s v="Valerie Dominguez"/>
    <x v="0"/>
    <s v="United States"/>
    <s v="Jackson"/>
    <x v="35"/>
    <n v="39212"/>
    <x v="0"/>
    <s v="OFF-AR-10003373"/>
    <x v="1"/>
    <x v="6"/>
    <s v="Boston School Pro Electric Pencil Sharpener, 1670"/>
    <x v="790"/>
    <n v="6"/>
    <n v="0"/>
    <n v="50.187599999999996"/>
  </r>
  <r>
    <n v="854"/>
    <x v="399"/>
    <x v="0"/>
    <x v="317"/>
    <d v="2013-02-24T00:00:00"/>
    <s v="Standard Class"/>
    <s v="GT-14710"/>
    <s v="Greg Tran"/>
    <x v="0"/>
    <s v="United States"/>
    <s v="New York City"/>
    <x v="15"/>
    <n v="10035"/>
    <x v="3"/>
    <s v="FUR-FU-10004090"/>
    <x v="0"/>
    <x v="5"/>
    <s v="Executive Impressions 14&quot; Contract Wall Clock"/>
    <x v="791"/>
    <n v="2"/>
    <n v="0"/>
    <n v="14.671799999999998"/>
  </r>
  <r>
    <n v="855"/>
    <x v="399"/>
    <x v="0"/>
    <x v="317"/>
    <d v="2013-02-24T00:00:00"/>
    <s v="Standard Class"/>
    <s v="GT-14710"/>
    <s v="Greg Tran"/>
    <x v="0"/>
    <s v="United States"/>
    <s v="New York City"/>
    <x v="15"/>
    <n v="10035"/>
    <x v="3"/>
    <s v="OFF-ST-10000736"/>
    <x v="1"/>
    <x v="4"/>
    <s v="Carina Double Wide Media Storage Towers in Natural &amp; Black"/>
    <x v="423"/>
    <n v="3"/>
    <n v="0"/>
    <n v="9.7175999999999902"/>
  </r>
  <r>
    <n v="856"/>
    <x v="400"/>
    <x v="2"/>
    <x v="93"/>
    <d v="2011-08-08T00:00:00"/>
    <s v="Standard Class"/>
    <s v="BK-11260"/>
    <s v="Berenike Kampe"/>
    <x v="0"/>
    <s v="United States"/>
    <s v="New York City"/>
    <x v="15"/>
    <n v="10035"/>
    <x v="3"/>
    <s v="OFF-PA-10001019"/>
    <x v="1"/>
    <x v="10"/>
    <s v="Xerox 1884"/>
    <x v="792"/>
    <n v="2"/>
    <n v="0"/>
    <n v="18.781199999999998"/>
  </r>
  <r>
    <n v="857"/>
    <x v="400"/>
    <x v="2"/>
    <x v="93"/>
    <d v="2011-08-08T00:00:00"/>
    <s v="Standard Class"/>
    <s v="BK-11260"/>
    <s v="Berenike Kampe"/>
    <x v="0"/>
    <s v="United States"/>
    <s v="New York City"/>
    <x v="15"/>
    <n v="10035"/>
    <x v="3"/>
    <s v="OFF-SU-10002537"/>
    <x v="1"/>
    <x v="14"/>
    <s v="Acme Box Cutter Scissors"/>
    <x v="793"/>
    <n v="10"/>
    <n v="0"/>
    <n v="26.598000000000006"/>
  </r>
  <r>
    <n v="858"/>
    <x v="400"/>
    <x v="2"/>
    <x v="93"/>
    <d v="2011-08-08T00:00:00"/>
    <s v="Standard Class"/>
    <s v="BK-11260"/>
    <s v="Berenike Kampe"/>
    <x v="0"/>
    <s v="United States"/>
    <s v="New York City"/>
    <x v="15"/>
    <n v="10035"/>
    <x v="3"/>
    <s v="OFF-ST-10003221"/>
    <x v="1"/>
    <x v="4"/>
    <s v="Staples"/>
    <x v="794"/>
    <n v="2"/>
    <n v="0"/>
    <n v="5.7672000000000008"/>
  </r>
  <r>
    <n v="859"/>
    <x v="401"/>
    <x v="3"/>
    <x v="318"/>
    <d v="2014-04-16T00:00:00"/>
    <s v="Standard Class"/>
    <s v="SJ-20125"/>
    <s v="Sanjit Jacobs"/>
    <x v="2"/>
    <s v="United States"/>
    <s v="New Brunswick"/>
    <x v="30"/>
    <n v="8901"/>
    <x v="3"/>
    <s v="OFF-PA-10004569"/>
    <x v="1"/>
    <x v="10"/>
    <s v="Wirebound Message Books, Two 4 1/4&quot; x 5&quot; Forms per Page"/>
    <x v="245"/>
    <n v="1"/>
    <n v="0"/>
    <n v="3.5766999999999998"/>
  </r>
  <r>
    <n v="860"/>
    <x v="401"/>
    <x v="3"/>
    <x v="318"/>
    <d v="2014-04-16T00:00:00"/>
    <s v="Standard Class"/>
    <s v="SJ-20125"/>
    <s v="Sanjit Jacobs"/>
    <x v="2"/>
    <s v="United States"/>
    <s v="New Brunswick"/>
    <x v="30"/>
    <n v="8901"/>
    <x v="3"/>
    <s v="OFF-FA-10000624"/>
    <x v="1"/>
    <x v="13"/>
    <s v="OIC Binder Clips"/>
    <x v="181"/>
    <n v="2"/>
    <n v="0"/>
    <n v="3.58"/>
  </r>
  <r>
    <n v="861"/>
    <x v="402"/>
    <x v="2"/>
    <x v="3"/>
    <d v="2011-06-16T00:00:00"/>
    <s v="Standard Class"/>
    <s v="CM-12445"/>
    <s v="Chuck Magee"/>
    <x v="0"/>
    <s v="United States"/>
    <s v="San Francisco"/>
    <x v="1"/>
    <n v="94122"/>
    <x v="1"/>
    <s v="OFF-SU-10001225"/>
    <x v="1"/>
    <x v="14"/>
    <s v="Staples"/>
    <x v="351"/>
    <n v="2"/>
    <n v="0"/>
    <n v="0.14719999999999978"/>
  </r>
  <r>
    <n v="862"/>
    <x v="402"/>
    <x v="2"/>
    <x v="3"/>
    <d v="2011-06-16T00:00:00"/>
    <s v="Standard Class"/>
    <s v="CM-12445"/>
    <s v="Chuck Magee"/>
    <x v="0"/>
    <s v="United States"/>
    <s v="San Francisco"/>
    <x v="1"/>
    <n v="94122"/>
    <x v="1"/>
    <s v="OFF-AR-10003752"/>
    <x v="1"/>
    <x v="6"/>
    <s v="Deluxe Chalkboard Eraser Cleaner"/>
    <x v="795"/>
    <n v="2"/>
    <n v="0"/>
    <n v="10.625999999999999"/>
  </r>
  <r>
    <n v="863"/>
    <x v="403"/>
    <x v="0"/>
    <x v="319"/>
    <d v="2013-01-07T00:00:00"/>
    <s v="Second Class"/>
    <s v="AJ-10795"/>
    <s v="Anthony Johnson"/>
    <x v="1"/>
    <s v="United States"/>
    <s v="Jacksonville"/>
    <x v="2"/>
    <n v="32216"/>
    <x v="0"/>
    <s v="TEC-AC-10001714"/>
    <x v="2"/>
    <x v="11"/>
    <s v="Logitech MX Performance Wireless Mouse"/>
    <x v="796"/>
    <n v="6"/>
    <n v="0.2"/>
    <n v="40.687800000000003"/>
  </r>
  <r>
    <n v="864"/>
    <x v="403"/>
    <x v="0"/>
    <x v="319"/>
    <d v="2013-01-07T00:00:00"/>
    <s v="Second Class"/>
    <s v="AJ-10795"/>
    <s v="Anthony Johnson"/>
    <x v="1"/>
    <s v="United States"/>
    <s v="Jacksonville"/>
    <x v="2"/>
    <n v="32216"/>
    <x v="0"/>
    <s v="OFF-AR-10003958"/>
    <x v="1"/>
    <x v="6"/>
    <s v="Newell 337"/>
    <x v="797"/>
    <n v="2"/>
    <n v="0.2"/>
    <n v="0.59039999999999915"/>
  </r>
  <r>
    <n v="865"/>
    <x v="403"/>
    <x v="0"/>
    <x v="319"/>
    <d v="2013-01-07T00:00:00"/>
    <s v="Second Class"/>
    <s v="AJ-10795"/>
    <s v="Anthony Johnson"/>
    <x v="1"/>
    <s v="United States"/>
    <s v="Jacksonville"/>
    <x v="2"/>
    <n v="32216"/>
    <x v="0"/>
    <s v="TEC-PH-10002923"/>
    <x v="2"/>
    <x v="7"/>
    <s v="Logitech B530 USB Headset - headset - Full size, Binaural"/>
    <x v="798"/>
    <n v="2"/>
    <n v="0.2"/>
    <n v="5.1786000000000012"/>
  </r>
  <r>
    <n v="866"/>
    <x v="404"/>
    <x v="2"/>
    <x v="320"/>
    <d v="2011-01-16T00:00:00"/>
    <s v="Standard Class"/>
    <s v="AJ-10780"/>
    <s v="Anthony Jacobs"/>
    <x v="1"/>
    <s v="United States"/>
    <s v="Springfield"/>
    <x v="17"/>
    <n v="22153"/>
    <x v="0"/>
    <s v="OFF-LA-10004272"/>
    <x v="1"/>
    <x v="2"/>
    <s v="Avery 482"/>
    <x v="799"/>
    <n v="1"/>
    <n v="0"/>
    <n v="1.3583000000000001"/>
  </r>
  <r>
    <n v="867"/>
    <x v="404"/>
    <x v="2"/>
    <x v="320"/>
    <d v="2011-01-16T00:00:00"/>
    <s v="Standard Class"/>
    <s v="AJ-10780"/>
    <s v="Anthony Jacobs"/>
    <x v="1"/>
    <s v="United States"/>
    <s v="Springfield"/>
    <x v="17"/>
    <n v="22153"/>
    <x v="0"/>
    <s v="FUR-FU-10000965"/>
    <x v="0"/>
    <x v="5"/>
    <s v="Howard Miller 11-1/2&quot; Diameter Ridgewood Wall Clock"/>
    <x v="800"/>
    <n v="1"/>
    <n v="0"/>
    <n v="21.295400000000001"/>
  </r>
  <r>
    <n v="868"/>
    <x v="405"/>
    <x v="0"/>
    <x v="321"/>
    <d v="2013-10-03T00:00:00"/>
    <s v="First Class"/>
    <s v="LS-16945"/>
    <s v="Linda Southworth"/>
    <x v="1"/>
    <s v="United States"/>
    <s v="Philadelphia"/>
    <x v="9"/>
    <n v="19140"/>
    <x v="3"/>
    <s v="OFF-LA-10004853"/>
    <x v="1"/>
    <x v="2"/>
    <s v="Avery 483"/>
    <x v="801"/>
    <n v="4"/>
    <n v="0.2"/>
    <n v="5.1791999999999998"/>
  </r>
  <r>
    <n v="869"/>
    <x v="406"/>
    <x v="2"/>
    <x v="322"/>
    <d v="2011-04-10T00:00:00"/>
    <s v="Standard Class"/>
    <s v="GP-14740"/>
    <s v="Guy Phonely"/>
    <x v="1"/>
    <s v="United States"/>
    <s v="Lancaster"/>
    <x v="9"/>
    <n v="17602"/>
    <x v="3"/>
    <s v="OFF-BI-10003719"/>
    <x v="1"/>
    <x v="8"/>
    <s v="Large Capacity Hanging Post Binders"/>
    <x v="802"/>
    <n v="6"/>
    <n v="0.7"/>
    <n v="-35.927999999999997"/>
  </r>
  <r>
    <n v="870"/>
    <x v="407"/>
    <x v="0"/>
    <x v="323"/>
    <d v="2013-09-06T00:00:00"/>
    <s v="First Class"/>
    <s v="PK-18910"/>
    <s v="Paul Knutson"/>
    <x v="2"/>
    <s v="United States"/>
    <s v="Philadelphia"/>
    <x v="9"/>
    <n v="19143"/>
    <x v="3"/>
    <s v="OFF-BI-10000545"/>
    <x v="1"/>
    <x v="8"/>
    <s v="GBC Ibimaster 500 Manual ProClick Binding System"/>
    <x v="803"/>
    <n v="5"/>
    <n v="0.7"/>
    <n v="-760.98000000000025"/>
  </r>
  <r>
    <n v="871"/>
    <x v="407"/>
    <x v="0"/>
    <x v="323"/>
    <d v="2013-09-06T00:00:00"/>
    <s v="First Class"/>
    <s v="PK-18910"/>
    <s v="Paul Knutson"/>
    <x v="2"/>
    <s v="United States"/>
    <s v="Philadelphia"/>
    <x v="9"/>
    <n v="19143"/>
    <x v="3"/>
    <s v="TEC-PH-10002496"/>
    <x v="2"/>
    <x v="7"/>
    <s v="Cisco SPA301"/>
    <x v="804"/>
    <n v="3"/>
    <n v="0.4"/>
    <n v="-46.797000000000025"/>
  </r>
  <r>
    <n v="872"/>
    <x v="408"/>
    <x v="1"/>
    <x v="324"/>
    <d v="2012-10-20T00:00:00"/>
    <s v="First Class"/>
    <s v="TB-21520"/>
    <s v="Tracy Blumstein"/>
    <x v="0"/>
    <s v="United States"/>
    <s v="Concord"/>
    <x v="38"/>
    <n v="3301"/>
    <x v="3"/>
    <s v="OFF-PA-10003591"/>
    <x v="1"/>
    <x v="10"/>
    <s v="Southworth 100% Cotton The Best Paper"/>
    <x v="805"/>
    <n v="3"/>
    <n v="0"/>
    <n v="17.22"/>
  </r>
  <r>
    <n v="873"/>
    <x v="409"/>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x v="409"/>
    <x v="2"/>
    <x v="325"/>
    <d v="2011-12-15T00:00:00"/>
    <s v="Standard Class"/>
    <s v="SM-20005"/>
    <s v="Sally Matthias"/>
    <x v="0"/>
    <s v="United States"/>
    <s v="New York City"/>
    <x v="15"/>
    <n v="10009"/>
    <x v="3"/>
    <s v="OFF-BI-10000315"/>
    <x v="1"/>
    <x v="8"/>
    <s v="Poly Designer Cover &amp; Back"/>
    <x v="806"/>
    <n v="7"/>
    <n v="0.2"/>
    <n v="37.220399999999998"/>
  </r>
  <r>
    <n v="875"/>
    <x v="410"/>
    <x v="3"/>
    <x v="326"/>
    <d v="2014-08-30T00:00:00"/>
    <s v="Standard Class"/>
    <s v="GA-14725"/>
    <s v="Guy Armstrong"/>
    <x v="0"/>
    <s v="United States"/>
    <s v="Charlotte"/>
    <x v="3"/>
    <n v="28205"/>
    <x v="0"/>
    <s v="OFF-PA-10001790"/>
    <x v="1"/>
    <x v="10"/>
    <s v="Xerox 1910"/>
    <x v="807"/>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x v="411"/>
    <x v="0"/>
    <x v="327"/>
    <d v="2013-01-21T00:00:00"/>
    <s v="Standard Class"/>
    <s v="CC-12430"/>
    <s v="Chuck Clark"/>
    <x v="2"/>
    <s v="United States"/>
    <s v="Concord"/>
    <x v="38"/>
    <n v="3301"/>
    <x v="3"/>
    <s v="TEC-AC-10003628"/>
    <x v="2"/>
    <x v="11"/>
    <s v="Logitech 910-002974 M325 Wireless Mouse for Web Scrolling"/>
    <x v="809"/>
    <n v="1"/>
    <n v="0"/>
    <n v="13.195600000000002"/>
  </r>
  <r>
    <n v="878"/>
    <x v="411"/>
    <x v="0"/>
    <x v="327"/>
    <d v="2013-01-21T00:00:00"/>
    <s v="Standard Class"/>
    <s v="CC-12430"/>
    <s v="Chuck Clark"/>
    <x v="2"/>
    <s v="United States"/>
    <s v="Concord"/>
    <x v="38"/>
    <n v="3301"/>
    <x v="3"/>
    <s v="TEC-AC-10002049"/>
    <x v="2"/>
    <x v="11"/>
    <s v="Logitech G19 Programmable Gaming Keyboard"/>
    <x v="810"/>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x v="413"/>
    <x v="3"/>
    <x v="329"/>
    <d v="2014-12-03T00:00:00"/>
    <s v="Second Class"/>
    <s v="HP-14815"/>
    <s v="Harold Pawlan"/>
    <x v="2"/>
    <s v="United States"/>
    <s v="New York City"/>
    <x v="15"/>
    <n v="10024"/>
    <x v="3"/>
    <s v="OFF-BI-10003984"/>
    <x v="1"/>
    <x v="8"/>
    <s v="Lock-Up Easel 'Spel-Binder'"/>
    <x v="812"/>
    <n v="3"/>
    <n v="0.2"/>
    <n v="23.109299999999998"/>
  </r>
  <r>
    <n v="881"/>
    <x v="413"/>
    <x v="3"/>
    <x v="329"/>
    <d v="2014-12-03T00:00:00"/>
    <s v="Second Class"/>
    <s v="HP-14815"/>
    <s v="Harold Pawlan"/>
    <x v="2"/>
    <s v="United States"/>
    <s v="New York City"/>
    <x v="15"/>
    <n v="10024"/>
    <x v="3"/>
    <s v="FUR-CH-10004287"/>
    <x v="0"/>
    <x v="1"/>
    <s v="SAFCO Arco Folding Chair"/>
    <x v="813"/>
    <n v="5"/>
    <n v="0.1"/>
    <n v="262.38999999999987"/>
  </r>
  <r>
    <n v="882"/>
    <x v="414"/>
    <x v="1"/>
    <x v="330"/>
    <d v="2012-10-13T00:00:00"/>
    <s v="Standard Class"/>
    <s v="DK-13090"/>
    <s v="Dave Kipp"/>
    <x v="0"/>
    <s v="United States"/>
    <s v="Springfield"/>
    <x v="17"/>
    <n v="22153"/>
    <x v="0"/>
    <s v="OFF-ST-10001321"/>
    <x v="1"/>
    <x v="4"/>
    <s v="Decoflex Hanging Personal Folder File, Blue"/>
    <x v="117"/>
    <n v="2"/>
    <n v="0"/>
    <n v="8.3268000000000022"/>
  </r>
  <r>
    <n v="883"/>
    <x v="415"/>
    <x v="3"/>
    <x v="331"/>
    <d v="2014-12-24T00:00:00"/>
    <s v="Same Day"/>
    <s v="GZ-14470"/>
    <s v="Gary Zandusky"/>
    <x v="0"/>
    <s v="United States"/>
    <s v="San Francisco"/>
    <x v="1"/>
    <n v="94109"/>
    <x v="1"/>
    <s v="OFF-AR-10001118"/>
    <x v="1"/>
    <x v="6"/>
    <s v="Binney &amp; Smith Crayola Metallic Crayons, 16-Color Pack"/>
    <x v="814"/>
    <n v="4"/>
    <n v="0"/>
    <n v="5.9312000000000014"/>
  </r>
  <r>
    <n v="884"/>
    <x v="416"/>
    <x v="0"/>
    <x v="332"/>
    <d v="2013-10-25T00:00:00"/>
    <s v="First Class"/>
    <s v="PM-19135"/>
    <s v="Peter McVee"/>
    <x v="2"/>
    <s v="United States"/>
    <s v="Detroit"/>
    <x v="12"/>
    <n v="48227"/>
    <x v="2"/>
    <s v="FUR-FU-10000732"/>
    <x v="0"/>
    <x v="5"/>
    <s v="Eldon 200 Class Desk Accessories"/>
    <x v="815"/>
    <n v="5"/>
    <n v="0"/>
    <n v="10.047999999999998"/>
  </r>
  <r>
    <n v="885"/>
    <x v="417"/>
    <x v="2"/>
    <x v="333"/>
    <d v="2011-05-04T00:00:00"/>
    <s v="Standard Class"/>
    <s v="LL-16840"/>
    <s v="Lauren Leatherbury"/>
    <x v="0"/>
    <s v="United States"/>
    <s v="Rochester"/>
    <x v="15"/>
    <n v="14609"/>
    <x v="3"/>
    <s v="FUR-FU-10001424"/>
    <x v="0"/>
    <x v="5"/>
    <s v="Dax Clear Box Frame"/>
    <x v="45"/>
    <n v="2"/>
    <n v="0"/>
    <n v="5.936399999999999"/>
  </r>
  <r>
    <n v="886"/>
    <x v="418"/>
    <x v="1"/>
    <x v="334"/>
    <d v="2012-04-28T00:00:00"/>
    <s v="Second Class"/>
    <s v="JS-15595"/>
    <s v="Jill Stevenson"/>
    <x v="1"/>
    <s v="United States"/>
    <s v="Los Angeles"/>
    <x v="1"/>
    <n v="90045"/>
    <x v="1"/>
    <s v="OFF-BI-10002071"/>
    <x v="1"/>
    <x v="8"/>
    <s v="Fellowes Black Plastic Comb Bindings"/>
    <x v="816"/>
    <n v="3"/>
    <n v="0.2"/>
    <n v="4.5317999999999996"/>
  </r>
  <r>
    <n v="887"/>
    <x v="419"/>
    <x v="3"/>
    <x v="335"/>
    <d v="2014-07-03T00:00:00"/>
    <s v="Standard Class"/>
    <s v="OT-18730"/>
    <s v="Olvera Toch"/>
    <x v="0"/>
    <s v="United States"/>
    <s v="San Diego"/>
    <x v="1"/>
    <n v="92105"/>
    <x v="1"/>
    <s v="OFF-ST-10002486"/>
    <x v="1"/>
    <x v="4"/>
    <s v="Eldon Shelf Savers Cubes and Bins"/>
    <x v="817"/>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x v="421"/>
    <x v="2"/>
    <x v="337"/>
    <d v="2011-12-16T00:00:00"/>
    <s v="Standard Class"/>
    <s v="CK-12760"/>
    <s v="Cyma Kinney"/>
    <x v="1"/>
    <s v="United States"/>
    <s v="San Francisco"/>
    <x v="1"/>
    <n v="94122"/>
    <x v="1"/>
    <s v="OFF-PA-10003845"/>
    <x v="1"/>
    <x v="10"/>
    <s v="Xerox 1987"/>
    <x v="819"/>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x v="422"/>
    <x v="3"/>
    <x v="308"/>
    <d v="2014-06-27T00:00:00"/>
    <s v="Standard Class"/>
    <s v="JE-15475"/>
    <s v="Jeremy Ellison"/>
    <x v="0"/>
    <s v="United States"/>
    <s v="New Rochelle"/>
    <x v="15"/>
    <n v="10801"/>
    <x v="3"/>
    <s v="OFF-BI-10001098"/>
    <x v="1"/>
    <x v="8"/>
    <s v="Acco D-Ring Binder w/DublLock"/>
    <x v="96"/>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x v="423"/>
    <x v="3"/>
    <x v="335"/>
    <d v="2014-06-28T00:00:00"/>
    <s v="First Class"/>
    <s v="TH-21550"/>
    <s v="Tracy Hopkins"/>
    <x v="2"/>
    <s v="United States"/>
    <s v="Detroit"/>
    <x v="12"/>
    <n v="48227"/>
    <x v="2"/>
    <s v="OFF-AR-10003158"/>
    <x v="1"/>
    <x v="6"/>
    <s v="Fluorescent Highlighters by Dixon"/>
    <x v="204"/>
    <n v="4"/>
    <n v="0"/>
    <n v="5.4127999999999989"/>
  </r>
  <r>
    <n v="894"/>
    <x v="423"/>
    <x v="3"/>
    <x v="335"/>
    <d v="2014-06-28T00:00:00"/>
    <s v="First Class"/>
    <s v="TH-21550"/>
    <s v="Tracy Hopkins"/>
    <x v="2"/>
    <s v="United States"/>
    <s v="Detroit"/>
    <x v="12"/>
    <n v="48227"/>
    <x v="2"/>
    <s v="TEC-PH-10002660"/>
    <x v="2"/>
    <x v="7"/>
    <s v="Nortel Networks T7316 E Nt8 B27"/>
    <x v="821"/>
    <n v="8"/>
    <n v="0"/>
    <n v="135.98000000000002"/>
  </r>
  <r>
    <n v="895"/>
    <x v="424"/>
    <x v="0"/>
    <x v="338"/>
    <d v="2013-11-13T00:00:00"/>
    <s v="First Class"/>
    <s v="PC-18745"/>
    <s v="Pamela Coakley"/>
    <x v="1"/>
    <s v="United States"/>
    <s v="San Francisco"/>
    <x v="1"/>
    <n v="94122"/>
    <x v="1"/>
    <s v="OFF-ST-10002205"/>
    <x v="1"/>
    <x v="4"/>
    <s v="File Shuttle I and Handi-File"/>
    <x v="822"/>
    <n v="7"/>
    <n v="0"/>
    <n v="42.071400000000011"/>
  </r>
  <r>
    <n v="896"/>
    <x v="424"/>
    <x v="0"/>
    <x v="338"/>
    <d v="2013-11-13T00:00:00"/>
    <s v="First Class"/>
    <s v="PC-18745"/>
    <s v="Pamela Coakley"/>
    <x v="1"/>
    <s v="United States"/>
    <s v="San Francisco"/>
    <x v="1"/>
    <n v="94122"/>
    <x v="1"/>
    <s v="OFF-BI-10003364"/>
    <x v="1"/>
    <x v="8"/>
    <s v="Binding Machine Supplies"/>
    <x v="823"/>
    <n v="3"/>
    <n v="0.2"/>
    <n v="24.502800000000001"/>
  </r>
  <r>
    <n v="897"/>
    <x v="425"/>
    <x v="0"/>
    <x v="339"/>
    <d v="2013-10-07T00:00:00"/>
    <s v="Second Class"/>
    <s v="HL-15040"/>
    <s v="Hunter Lopez"/>
    <x v="0"/>
    <s v="United States"/>
    <s v="Houston"/>
    <x v="5"/>
    <n v="77095"/>
    <x v="2"/>
    <s v="OFF-EN-10001099"/>
    <x v="1"/>
    <x v="12"/>
    <s v="Staples"/>
    <x v="824"/>
    <n v="2"/>
    <n v="0.2"/>
    <n v="5.0855999999999986"/>
  </r>
  <r>
    <n v="898"/>
    <x v="426"/>
    <x v="2"/>
    <x v="340"/>
    <d v="2011-09-15T00:00:00"/>
    <s v="Standard Class"/>
    <s v="MS-17365"/>
    <s v="Maribeth Schnelling"/>
    <x v="0"/>
    <s v="United States"/>
    <s v="Detroit"/>
    <x v="12"/>
    <n v="48227"/>
    <x v="2"/>
    <s v="OFF-LA-10003923"/>
    <x v="1"/>
    <x v="2"/>
    <s v="Alphabetical Labels for Top Tab Filing"/>
    <x v="825"/>
    <n v="7"/>
    <n v="0"/>
    <n v="51.800000000000004"/>
  </r>
  <r>
    <n v="899"/>
    <x v="427"/>
    <x v="3"/>
    <x v="341"/>
    <d v="2014-11-01T00:00:00"/>
    <s v="Second Class"/>
    <s v="GB-14530"/>
    <s v="George Bell"/>
    <x v="1"/>
    <s v="United States"/>
    <s v="Auburn"/>
    <x v="15"/>
    <n v="13021"/>
    <x v="3"/>
    <s v="OFF-PA-10002250"/>
    <x v="1"/>
    <x v="10"/>
    <s v="Things To Do Today Pad"/>
    <x v="826"/>
    <n v="8"/>
    <n v="0"/>
    <n v="22.540800000000001"/>
  </r>
  <r>
    <n v="900"/>
    <x v="428"/>
    <x v="0"/>
    <x v="342"/>
    <d v="2013-04-13T00:00:00"/>
    <s v="First Class"/>
    <s v="JR-16210"/>
    <s v="Justin Ritter"/>
    <x v="1"/>
    <s v="United States"/>
    <s v="Springfield"/>
    <x v="24"/>
    <n v="45503"/>
    <x v="3"/>
    <s v="OFF-BI-10004716"/>
    <x v="1"/>
    <x v="8"/>
    <s v="Wilson Jones Hanging Recycled Pressboard Data Binders"/>
    <x v="827"/>
    <n v="2"/>
    <n v="0.7"/>
    <n v="-6.5296000000000003"/>
  </r>
  <r>
    <n v="901"/>
    <x v="429"/>
    <x v="3"/>
    <x v="343"/>
    <d v="2014-11-14T00:00:00"/>
    <s v="First Class"/>
    <s v="TD-20995"/>
    <s v="Tamara Dahlen"/>
    <x v="0"/>
    <s v="United States"/>
    <s v="Garland"/>
    <x v="5"/>
    <n v="75043"/>
    <x v="2"/>
    <s v="OFF-LA-10001045"/>
    <x v="1"/>
    <x v="2"/>
    <s v="Permanent Self-Adhesive File Folder Labels for Typewriters by Universal"/>
    <x v="828"/>
    <n v="5"/>
    <n v="0.2"/>
    <n v="3.3929999999999989"/>
  </r>
  <r>
    <n v="902"/>
    <x v="429"/>
    <x v="3"/>
    <x v="343"/>
    <d v="2014-11-14T00:00:00"/>
    <s v="First Class"/>
    <s v="TD-20995"/>
    <s v="Tamara Dahlen"/>
    <x v="0"/>
    <s v="United States"/>
    <s v="Garland"/>
    <x v="5"/>
    <n v="75043"/>
    <x v="2"/>
    <s v="OFF-BI-10001510"/>
    <x v="1"/>
    <x v="8"/>
    <s v="Deluxe Heavy-Duty Vinyl Round Ring Binder"/>
    <x v="829"/>
    <n v="4"/>
    <n v="0.8"/>
    <n v="-32.088000000000008"/>
  </r>
  <r>
    <n v="903"/>
    <x v="430"/>
    <x v="3"/>
    <x v="175"/>
    <d v="2014-09-18T00:00:00"/>
    <s v="First Class"/>
    <s v="DB-13060"/>
    <s v="Dave Brooks"/>
    <x v="0"/>
    <s v="United States"/>
    <s v="Chicago"/>
    <x v="10"/>
    <n v="60653"/>
    <x v="2"/>
    <s v="TEC-PH-10004536"/>
    <x v="2"/>
    <x v="7"/>
    <s v="Avaya 5420 Digital phone"/>
    <x v="830"/>
    <n v="3"/>
    <n v="0.2"/>
    <n v="20.248499999999993"/>
  </r>
  <r>
    <n v="904"/>
    <x v="431"/>
    <x v="0"/>
    <x v="143"/>
    <d v="2013-04-13T00:00:00"/>
    <s v="Standard Class"/>
    <s v="LC-17140"/>
    <s v="Logan Currie"/>
    <x v="0"/>
    <s v="United States"/>
    <s v="Los Angeles"/>
    <x v="1"/>
    <n v="90032"/>
    <x v="1"/>
    <s v="OFF-PA-10002947"/>
    <x v="1"/>
    <x v="10"/>
    <s v="Xerox 1923"/>
    <x v="130"/>
    <n v="3"/>
    <n v="0"/>
    <n v="9.6191999999999993"/>
  </r>
  <r>
    <n v="905"/>
    <x v="431"/>
    <x v="0"/>
    <x v="143"/>
    <d v="2013-04-13T00:00:00"/>
    <s v="Standard Class"/>
    <s v="LC-17140"/>
    <s v="Logan Currie"/>
    <x v="0"/>
    <s v="United States"/>
    <s v="Los Angeles"/>
    <x v="1"/>
    <n v="90032"/>
    <x v="1"/>
    <s v="OFF-ST-10002583"/>
    <x v="1"/>
    <x v="4"/>
    <s v="Fellowes Neat Ideas Storage Cubes"/>
    <x v="647"/>
    <n v="2"/>
    <n v="0"/>
    <n v="2.598399999999998"/>
  </r>
  <r>
    <n v="906"/>
    <x v="431"/>
    <x v="0"/>
    <x v="143"/>
    <d v="2013-04-13T00:00:00"/>
    <s v="Standard Class"/>
    <s v="LC-17140"/>
    <s v="Logan Currie"/>
    <x v="0"/>
    <s v="United States"/>
    <s v="Los Angeles"/>
    <x v="1"/>
    <n v="90032"/>
    <x v="1"/>
    <s v="OFF-PA-10000019"/>
    <x v="1"/>
    <x v="10"/>
    <s v="Xerox 1931"/>
    <x v="91"/>
    <n v="2"/>
    <n v="0"/>
    <n v="6.2208000000000006"/>
  </r>
  <r>
    <n v="907"/>
    <x v="432"/>
    <x v="3"/>
    <x v="247"/>
    <d v="2015-01-04T00:00:00"/>
    <s v="Standard Class"/>
    <s v="PO-18865"/>
    <s v="Patrick O'Donnell"/>
    <x v="0"/>
    <s v="United States"/>
    <s v="New York City"/>
    <x v="15"/>
    <n v="10009"/>
    <x v="3"/>
    <s v="FUR-BO-10003441"/>
    <x v="0"/>
    <x v="0"/>
    <s v="Bush Westfield Collection Bookcases, Fully Assembled"/>
    <x v="831"/>
    <n v="4"/>
    <n v="0.2"/>
    <n v="12.117599999999968"/>
  </r>
  <r>
    <n v="908"/>
    <x v="432"/>
    <x v="3"/>
    <x v="247"/>
    <d v="2015-01-04T00:00:00"/>
    <s v="Standard Class"/>
    <s v="PO-18865"/>
    <s v="Patrick O'Donnell"/>
    <x v="0"/>
    <s v="United States"/>
    <s v="New York City"/>
    <x v="15"/>
    <n v="10009"/>
    <x v="3"/>
    <s v="TEC-PH-10004774"/>
    <x v="2"/>
    <x v="7"/>
    <s v="Gear Head AU3700S Headset"/>
    <x v="832"/>
    <n v="7"/>
    <n v="0"/>
    <n v="2.7278999999999964"/>
  </r>
  <r>
    <n v="909"/>
    <x v="432"/>
    <x v="3"/>
    <x v="247"/>
    <d v="2015-01-04T00:00:00"/>
    <s v="Standard Class"/>
    <s v="PO-18865"/>
    <s v="Patrick O'Donnell"/>
    <x v="0"/>
    <s v="United States"/>
    <s v="New York City"/>
    <x v="15"/>
    <n v="10009"/>
    <x v="3"/>
    <s v="OFF-BI-10003684"/>
    <x v="1"/>
    <x v="8"/>
    <s v="Wilson Jones Legal Size Ring Binders"/>
    <x v="833"/>
    <n v="3"/>
    <n v="0.2"/>
    <n v="19.791"/>
  </r>
  <r>
    <n v="910"/>
    <x v="433"/>
    <x v="3"/>
    <x v="264"/>
    <d v="2014-09-08T00:00:00"/>
    <s v="Standard Class"/>
    <s v="BE-11335"/>
    <s v="Bill Eplett"/>
    <x v="2"/>
    <s v="United States"/>
    <s v="Jackson"/>
    <x v="12"/>
    <n v="49201"/>
    <x v="2"/>
    <s v="TEC-PH-10001494"/>
    <x v="2"/>
    <x v="7"/>
    <s v="Polycom CX600 IP Phone VoIP phone"/>
    <x v="834"/>
    <n v="4"/>
    <n v="0"/>
    <n v="323.94600000000003"/>
  </r>
  <r>
    <n v="911"/>
    <x v="433"/>
    <x v="3"/>
    <x v="264"/>
    <d v="2014-09-08T00:00:00"/>
    <s v="Standard Class"/>
    <s v="BE-11335"/>
    <s v="Bill Eplett"/>
    <x v="2"/>
    <s v="United States"/>
    <s v="Jackson"/>
    <x v="12"/>
    <n v="49201"/>
    <x v="2"/>
    <s v="TEC-AC-10004666"/>
    <x v="2"/>
    <x v="11"/>
    <s v="Maxell iVDR EX 500GB Cartridge"/>
    <x v="835"/>
    <n v="7"/>
    <n v="0"/>
    <n v="829.37540000000024"/>
  </r>
  <r>
    <n v="912"/>
    <x v="433"/>
    <x v="3"/>
    <x v="264"/>
    <d v="2014-09-08T00:00:00"/>
    <s v="Standard Class"/>
    <s v="BE-11335"/>
    <s v="Bill Eplett"/>
    <x v="2"/>
    <s v="United States"/>
    <s v="Jackson"/>
    <x v="12"/>
    <n v="49201"/>
    <x v="2"/>
    <s v="OFF-ST-10003816"/>
    <x v="1"/>
    <x v="4"/>
    <s v="Fellowes High-Stak Drawer Files"/>
    <x v="836"/>
    <n v="2"/>
    <n v="0"/>
    <n v="81.047399999999982"/>
  </r>
  <r>
    <n v="913"/>
    <x v="434"/>
    <x v="1"/>
    <x v="70"/>
    <d v="2012-06-07T00:00:00"/>
    <s v="Standard Class"/>
    <s v="SC-20050"/>
    <s v="Sample Company A"/>
    <x v="2"/>
    <s v="United States"/>
    <s v="Norwich"/>
    <x v="29"/>
    <n v="6360"/>
    <x v="3"/>
    <s v="FUR-FU-10001935"/>
    <x v="0"/>
    <x v="5"/>
    <s v="3M Hangers With Command Adhesive"/>
    <x v="500"/>
    <n v="6"/>
    <n v="0"/>
    <n v="9.1020000000000021"/>
  </r>
  <r>
    <n v="914"/>
    <x v="435"/>
    <x v="3"/>
    <x v="344"/>
    <d v="2014-11-30T00:00:00"/>
    <s v="First Class"/>
    <s v="BM-11650"/>
    <s v="Brian Moss"/>
    <x v="1"/>
    <s v="United States"/>
    <s v="Milwaukee"/>
    <x v="6"/>
    <n v="53209"/>
    <x v="2"/>
    <s v="FUR-FU-10004091"/>
    <x v="0"/>
    <x v="5"/>
    <s v="Howard Miller 13&quot; Diameter Goldtone Round Wall Clock"/>
    <x v="837"/>
    <n v="1"/>
    <n v="0"/>
    <n v="19.2454"/>
  </r>
  <r>
    <n v="915"/>
    <x v="435"/>
    <x v="3"/>
    <x v="344"/>
    <d v="2014-11-30T00:00:00"/>
    <s v="First Class"/>
    <s v="BM-11650"/>
    <s v="Brian Moss"/>
    <x v="1"/>
    <s v="United States"/>
    <s v="Milwaukee"/>
    <x v="6"/>
    <n v="53209"/>
    <x v="2"/>
    <s v="TEC-AC-10001772"/>
    <x v="2"/>
    <x v="11"/>
    <s v="Memorex Mini Travel Drive 16 GB USB 2.0 Flash Drive"/>
    <x v="838"/>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x v="436"/>
    <x v="2"/>
    <x v="345"/>
    <d v="2011-06-21T00:00:00"/>
    <s v="Standard Class"/>
    <s v="KL-16555"/>
    <s v="Kelly Lampkin"/>
    <x v="1"/>
    <s v="United States"/>
    <s v="San Antonio"/>
    <x v="5"/>
    <n v="78207"/>
    <x v="2"/>
    <s v="FUR-CH-10003379"/>
    <x v="0"/>
    <x v="1"/>
    <s v="Global Commerce Series High-Back Swivel/Tilt Chairs"/>
    <x v="840"/>
    <n v="4"/>
    <n v="0.3"/>
    <n v="-56.995999999999981"/>
  </r>
  <r>
    <n v="918"/>
    <x v="436"/>
    <x v="2"/>
    <x v="345"/>
    <d v="2011-06-21T00:00:00"/>
    <s v="Standard Class"/>
    <s v="KL-16555"/>
    <s v="Kelly Lampkin"/>
    <x v="1"/>
    <s v="United States"/>
    <s v="San Antonio"/>
    <x v="5"/>
    <n v="78207"/>
    <x v="2"/>
    <s v="OFF-BI-10002706"/>
    <x v="1"/>
    <x v="8"/>
    <s v="Avery Premier Heavy-Duty Binder with Round Locking Rings"/>
    <x v="841"/>
    <n v="3"/>
    <n v="0.8"/>
    <n v="-14.5656"/>
  </r>
  <r>
    <n v="919"/>
    <x v="437"/>
    <x v="0"/>
    <x v="346"/>
    <d v="2013-03-12T00:00:00"/>
    <s v="Standard Class"/>
    <s v="RW-19630"/>
    <s v="Rob Williams"/>
    <x v="1"/>
    <s v="United States"/>
    <s v="Dallas"/>
    <x v="5"/>
    <n v="75220"/>
    <x v="2"/>
    <s v="OFF-EN-10000056"/>
    <x v="1"/>
    <x v="12"/>
    <s v="Cameo Buff Policy Envelopes"/>
    <x v="842"/>
    <n v="3"/>
    <n v="0.2"/>
    <n v="50.40629999999998"/>
  </r>
  <r>
    <n v="920"/>
    <x v="437"/>
    <x v="0"/>
    <x v="346"/>
    <d v="2013-03-12T00:00:00"/>
    <s v="Standard Class"/>
    <s v="RW-19630"/>
    <s v="Rob Williams"/>
    <x v="1"/>
    <s v="United States"/>
    <s v="Dallas"/>
    <x v="5"/>
    <n v="75220"/>
    <x v="2"/>
    <s v="OFF-ST-10001558"/>
    <x v="1"/>
    <x v="4"/>
    <s v="Acco Perma 4000 Stacking Storage Drawers"/>
    <x v="843"/>
    <n v="1"/>
    <n v="0.2"/>
    <n v="-0.81199999999999983"/>
  </r>
  <r>
    <n v="921"/>
    <x v="438"/>
    <x v="2"/>
    <x v="29"/>
    <d v="2011-12-12T00:00:00"/>
    <s v="Standard Class"/>
    <s v="RC-19825"/>
    <s v="Roy Collins"/>
    <x v="0"/>
    <s v="United States"/>
    <s v="Alexandria"/>
    <x v="17"/>
    <n v="22304"/>
    <x v="0"/>
    <s v="OFF-ST-10002444"/>
    <x v="1"/>
    <x v="4"/>
    <s v="Recycled Eldon Regeneration Jumbo File"/>
    <x v="335"/>
    <n v="2"/>
    <n v="0"/>
    <n v="6.8767999999999994"/>
  </r>
  <r>
    <n v="922"/>
    <x v="439"/>
    <x v="1"/>
    <x v="347"/>
    <d v="2012-04-15T00:00:00"/>
    <s v="Standard Class"/>
    <s v="SE-20110"/>
    <s v="Sanjit Engle"/>
    <x v="0"/>
    <s v="United States"/>
    <s v="New York City"/>
    <x v="15"/>
    <n v="10009"/>
    <x v="3"/>
    <s v="TEC-AC-10002473"/>
    <x v="2"/>
    <x v="11"/>
    <s v="Maxell 4.7GB DVD-R"/>
    <x v="844"/>
    <n v="3"/>
    <n v="0"/>
    <n v="34.907399999999996"/>
  </r>
  <r>
    <n v="923"/>
    <x v="439"/>
    <x v="1"/>
    <x v="347"/>
    <d v="2012-04-15T00:00:00"/>
    <s v="Standard Class"/>
    <s v="SE-20110"/>
    <s v="Sanjit Engle"/>
    <x v="0"/>
    <s v="United States"/>
    <s v="New York City"/>
    <x v="15"/>
    <n v="10009"/>
    <x v="3"/>
    <s v="TEC-PH-10004531"/>
    <x v="2"/>
    <x v="7"/>
    <s v="OtterBox Commuter Series Case - iPhone 5 &amp; 5s"/>
    <x v="845"/>
    <n v="1"/>
    <n v="0"/>
    <n v="10.555199999999999"/>
  </r>
  <r>
    <n v="924"/>
    <x v="439"/>
    <x v="1"/>
    <x v="347"/>
    <d v="2012-04-15T00:00:00"/>
    <s v="Standard Class"/>
    <s v="SE-20110"/>
    <s v="Sanjit Engle"/>
    <x v="0"/>
    <s v="United States"/>
    <s v="New York City"/>
    <x v="15"/>
    <n v="10009"/>
    <x v="3"/>
    <s v="OFF-AP-10004487"/>
    <x v="1"/>
    <x v="9"/>
    <s v="Kensington 4 Outlet MasterPiece Compact Power Control Center"/>
    <x v="846"/>
    <n v="5"/>
    <n v="0"/>
    <n v="113.84799999999998"/>
  </r>
  <r>
    <n v="925"/>
    <x v="440"/>
    <x v="0"/>
    <x v="306"/>
    <d v="2013-09-21T00:00:00"/>
    <s v="Standard Class"/>
    <s v="AH-10075"/>
    <s v="Adam Hart"/>
    <x v="1"/>
    <s v="United States"/>
    <s v="New York City"/>
    <x v="15"/>
    <n v="10011"/>
    <x v="3"/>
    <s v="OFF-BI-10003650"/>
    <x v="1"/>
    <x v="8"/>
    <s v="GBC DocuBind 300 Electric Binding Machine"/>
    <x v="847"/>
    <n v="2"/>
    <n v="0.2"/>
    <n v="294.54879999999991"/>
  </r>
  <r>
    <n v="926"/>
    <x v="441"/>
    <x v="2"/>
    <x v="103"/>
    <d v="2011-09-16T00:00:00"/>
    <s v="First Class"/>
    <s v="JM-15535"/>
    <s v="Jessica Myrick"/>
    <x v="0"/>
    <s v="United States"/>
    <s v="Philadelphia"/>
    <x v="9"/>
    <n v="19143"/>
    <x v="3"/>
    <s v="OFF-PA-10003543"/>
    <x v="1"/>
    <x v="10"/>
    <s v="Xerox 1985"/>
    <x v="12"/>
    <n v="3"/>
    <n v="0.2"/>
    <n v="5.4432"/>
  </r>
  <r>
    <n v="927"/>
    <x v="441"/>
    <x v="2"/>
    <x v="103"/>
    <d v="2011-09-16T00:00:00"/>
    <s v="First Class"/>
    <s v="JM-15535"/>
    <s v="Jessica Myrick"/>
    <x v="0"/>
    <s v="United States"/>
    <s v="Philadelphia"/>
    <x v="9"/>
    <n v="19143"/>
    <x v="3"/>
    <s v="TEC-AC-10004353"/>
    <x v="2"/>
    <x v="11"/>
    <s v="Hypercom P1300 Pinpad"/>
    <x v="848"/>
    <n v="5"/>
    <n v="0.2"/>
    <n v="53.550000000000004"/>
  </r>
  <r>
    <n v="928"/>
    <x v="442"/>
    <x v="1"/>
    <x v="348"/>
    <d v="2012-10-09T00:00:00"/>
    <s v="Standard Class"/>
    <s v="JJ-15760"/>
    <s v="Joel Jenkins"/>
    <x v="2"/>
    <s v="United States"/>
    <s v="Springfield"/>
    <x v="17"/>
    <n v="22153"/>
    <x v="0"/>
    <s v="OFF-AR-10000658"/>
    <x v="1"/>
    <x v="6"/>
    <s v="Newell 324"/>
    <x v="849"/>
    <n v="4"/>
    <n v="0"/>
    <n v="12.936"/>
  </r>
  <r>
    <n v="929"/>
    <x v="442"/>
    <x v="1"/>
    <x v="348"/>
    <d v="2012-10-09T00:00:00"/>
    <s v="Standard Class"/>
    <s v="JJ-15760"/>
    <s v="Joel Jenkins"/>
    <x v="2"/>
    <s v="United States"/>
    <s v="Springfield"/>
    <x v="17"/>
    <n v="22153"/>
    <x v="0"/>
    <s v="OFF-AP-10000696"/>
    <x v="1"/>
    <x v="9"/>
    <s v="Holmes Odor Grabber"/>
    <x v="850"/>
    <n v="2"/>
    <n v="0"/>
    <n v="9.517199999999999"/>
  </r>
  <r>
    <n v="930"/>
    <x v="443"/>
    <x v="3"/>
    <x v="349"/>
    <d v="2014-04-18T00:00:00"/>
    <s v="First Class"/>
    <s v="AB-10165"/>
    <s v="Alan Barnes"/>
    <x v="0"/>
    <s v="United States"/>
    <s v="Toledo"/>
    <x v="24"/>
    <n v="43615"/>
    <x v="3"/>
    <s v="OFF-AR-10003560"/>
    <x v="1"/>
    <x v="6"/>
    <s v="Zebra Zazzle Fluorescent Highlighters"/>
    <x v="851"/>
    <n v="3"/>
    <n v="0.2"/>
    <n v="2.5535999999999985"/>
  </r>
  <r>
    <n v="931"/>
    <x v="443"/>
    <x v="3"/>
    <x v="349"/>
    <d v="2014-04-18T00:00:00"/>
    <s v="First Class"/>
    <s v="AB-10165"/>
    <s v="Alan Barnes"/>
    <x v="0"/>
    <s v="United States"/>
    <s v="Toledo"/>
    <x v="24"/>
    <n v="43615"/>
    <x v="3"/>
    <s v="OFF-AR-10001468"/>
    <x v="1"/>
    <x v="6"/>
    <s v="Sanford Prismacolor Professional Thick Lead Art Pencils, 36-Color Set"/>
    <x v="852"/>
    <n v="3"/>
    <n v="0.2"/>
    <n v="21.340800000000002"/>
  </r>
  <r>
    <n v="932"/>
    <x v="443"/>
    <x v="3"/>
    <x v="349"/>
    <d v="2014-04-18T00:00:00"/>
    <s v="First Class"/>
    <s v="AB-10165"/>
    <s v="Alan Barnes"/>
    <x v="0"/>
    <s v="United States"/>
    <s v="Toledo"/>
    <x v="24"/>
    <n v="43615"/>
    <x v="3"/>
    <s v="OFF-PA-10004971"/>
    <x v="1"/>
    <x v="10"/>
    <s v="Xerox 196"/>
    <x v="853"/>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x v="445"/>
    <x v="0"/>
    <x v="23"/>
    <d v="2013-06-25T00:00:00"/>
    <s v="Standard Class"/>
    <s v="CG-12040"/>
    <s v="Catherine Glotzbach"/>
    <x v="2"/>
    <s v="United States"/>
    <s v="Philadelphia"/>
    <x v="9"/>
    <n v="19120"/>
    <x v="3"/>
    <s v="OFF-PA-10001745"/>
    <x v="1"/>
    <x v="10"/>
    <s v="Wirebound Message Books, 2 7/8&quot; x 5&quot;, 3 Forms per Page"/>
    <x v="855"/>
    <n v="8"/>
    <n v="0.2"/>
    <n v="15.206399999999997"/>
  </r>
  <r>
    <n v="935"/>
    <x v="445"/>
    <x v="0"/>
    <x v="23"/>
    <d v="2013-06-25T00:00:00"/>
    <s v="Standard Class"/>
    <s v="CG-12040"/>
    <s v="Catherine Glotzbach"/>
    <x v="2"/>
    <s v="United States"/>
    <s v="Philadelphia"/>
    <x v="9"/>
    <n v="19120"/>
    <x v="3"/>
    <s v="OFF-BI-10004826"/>
    <x v="1"/>
    <x v="8"/>
    <s v="JM Magazine Binder"/>
    <x v="856"/>
    <n v="6"/>
    <n v="0.7"/>
    <n v="-21.793199999999992"/>
  </r>
  <r>
    <n v="936"/>
    <x v="445"/>
    <x v="0"/>
    <x v="23"/>
    <d v="2013-06-25T00:00:00"/>
    <s v="Standard Class"/>
    <s v="CG-12040"/>
    <s v="Catherine Glotzbach"/>
    <x v="2"/>
    <s v="United States"/>
    <s v="Philadelphia"/>
    <x v="9"/>
    <n v="19120"/>
    <x v="3"/>
    <s v="OFF-PA-10001870"/>
    <x v="1"/>
    <x v="10"/>
    <s v="Xerox 202"/>
    <x v="12"/>
    <n v="3"/>
    <n v="0.2"/>
    <n v="5.4432"/>
  </r>
  <r>
    <n v="937"/>
    <x v="445"/>
    <x v="0"/>
    <x v="23"/>
    <d v="2013-06-25T00:00:00"/>
    <s v="Standard Class"/>
    <s v="CG-12040"/>
    <s v="Catherine Glotzbach"/>
    <x v="2"/>
    <s v="United States"/>
    <s v="Philadelphia"/>
    <x v="9"/>
    <n v="19120"/>
    <x v="3"/>
    <s v="OFF-AP-10001058"/>
    <x v="1"/>
    <x v="9"/>
    <s v="Sanyo 2.5 Cubic Foot Mid-Size Office Refrigerators"/>
    <x v="857"/>
    <n v="2"/>
    <n v="0.2"/>
    <n v="33.577199999999976"/>
  </r>
  <r>
    <n v="938"/>
    <x v="446"/>
    <x v="3"/>
    <x v="60"/>
    <d v="2014-11-07T00:00:00"/>
    <s v="First Class"/>
    <s v="RA-19885"/>
    <s v="Ruben Ausman"/>
    <x v="1"/>
    <s v="United States"/>
    <s v="Farmington"/>
    <x v="27"/>
    <n v="87401"/>
    <x v="1"/>
    <s v="TEC-AC-10003911"/>
    <x v="2"/>
    <x v="11"/>
    <s v="NETGEAR AC1750 Dual Band Gigabit Smart WiFi Router"/>
    <x v="858"/>
    <n v="1"/>
    <n v="0"/>
    <n v="54.396599999999992"/>
  </r>
  <r>
    <n v="939"/>
    <x v="447"/>
    <x v="1"/>
    <x v="350"/>
    <d v="2012-12-17T00:00:00"/>
    <s v="Standard Class"/>
    <s v="RP-19270"/>
    <s v="Rachel Payne"/>
    <x v="1"/>
    <s v="United States"/>
    <s v="Riverside"/>
    <x v="1"/>
    <n v="92503"/>
    <x v="1"/>
    <s v="OFF-PA-10000289"/>
    <x v="1"/>
    <x v="10"/>
    <s v="Xerox 213"/>
    <x v="91"/>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x v="861"/>
    <n v="2"/>
    <n v="0.2"/>
    <n v="2.2098"/>
  </r>
  <r>
    <n v="943"/>
    <x v="449"/>
    <x v="0"/>
    <x v="180"/>
    <d v="2013-12-21T00:00:00"/>
    <s v="Standard Class"/>
    <s v="RW-19630"/>
    <s v="Rob Williams"/>
    <x v="1"/>
    <s v="United States"/>
    <s v="Torrance"/>
    <x v="1"/>
    <n v="90503"/>
    <x v="1"/>
    <s v="FUR-TA-10000577"/>
    <x v="0"/>
    <x v="3"/>
    <s v="Bretford CR4500 Series Slim Rectangular Table"/>
    <x v="862"/>
    <n v="4"/>
    <n v="0.2"/>
    <n v="41.785200000000032"/>
  </r>
  <r>
    <n v="944"/>
    <x v="450"/>
    <x v="1"/>
    <x v="352"/>
    <d v="2012-06-03T00:00:00"/>
    <s v="Standard Class"/>
    <s v="JL-15850"/>
    <s v="John Lucas"/>
    <x v="0"/>
    <s v="United States"/>
    <s v="Seattle"/>
    <x v="4"/>
    <n v="98105"/>
    <x v="1"/>
    <s v="OFF-PA-10004101"/>
    <x v="1"/>
    <x v="10"/>
    <s v="Xerox 1894"/>
    <x v="56"/>
    <n v="5"/>
    <n v="0"/>
    <n v="15.552000000000001"/>
  </r>
  <r>
    <n v="945"/>
    <x v="450"/>
    <x v="1"/>
    <x v="352"/>
    <d v="2012-06-03T00:00:00"/>
    <s v="Standard Class"/>
    <s v="JL-15850"/>
    <s v="John Lucas"/>
    <x v="0"/>
    <s v="United States"/>
    <s v="Seattle"/>
    <x v="4"/>
    <n v="98105"/>
    <x v="1"/>
    <s v="OFF-ST-10001496"/>
    <x v="1"/>
    <x v="4"/>
    <s v="Standard Rollaway File with Lock"/>
    <x v="863"/>
    <n v="3"/>
    <n v="0"/>
    <n v="140.54820000000001"/>
  </r>
  <r>
    <n v="946"/>
    <x v="450"/>
    <x v="1"/>
    <x v="352"/>
    <d v="2012-06-03T00:00:00"/>
    <s v="Standard Class"/>
    <s v="JL-15850"/>
    <s v="John Lucas"/>
    <x v="0"/>
    <s v="United States"/>
    <s v="Seattle"/>
    <x v="4"/>
    <n v="98105"/>
    <x v="1"/>
    <s v="OFF-BI-10002931"/>
    <x v="1"/>
    <x v="8"/>
    <s v="Avery Trapezoid Extra Heavy Duty 4&quot; Binders"/>
    <x v="864"/>
    <n v="5"/>
    <n v="0.2"/>
    <n v="62.91"/>
  </r>
  <r>
    <n v="947"/>
    <x v="451"/>
    <x v="1"/>
    <x v="353"/>
    <d v="2012-07-28T00:00:00"/>
    <s v="First Class"/>
    <s v="CA-12775"/>
    <s v="Cynthia Arntzen"/>
    <x v="0"/>
    <s v="United States"/>
    <s v="Mesa"/>
    <x v="16"/>
    <n v="85204"/>
    <x v="1"/>
    <s v="FUR-TA-10002356"/>
    <x v="0"/>
    <x v="3"/>
    <s v="Bevis Boat-Shaped Conference Table"/>
    <x v="865"/>
    <n v="3"/>
    <n v="0.5"/>
    <n v="-204.44580000000005"/>
  </r>
  <r>
    <n v="948"/>
    <x v="452"/>
    <x v="3"/>
    <x v="354"/>
    <d v="2014-12-03T00:00:00"/>
    <s v="Standard Class"/>
    <s v="RB-19795"/>
    <s v="Ross Baird"/>
    <x v="2"/>
    <s v="United States"/>
    <s v="Philadelphia"/>
    <x v="9"/>
    <n v="19120"/>
    <x v="3"/>
    <s v="FUR-FU-10003601"/>
    <x v="0"/>
    <x v="5"/>
    <s v="Deflect-o RollaMat Studded, Beveled Mat for Medium Pile Carpeting"/>
    <x v="866"/>
    <n v="7"/>
    <n v="0.2"/>
    <n v="-12.912200000000027"/>
  </r>
  <r>
    <n v="949"/>
    <x v="452"/>
    <x v="3"/>
    <x v="354"/>
    <d v="2014-12-03T00:00:00"/>
    <s v="Standard Class"/>
    <s v="RB-19795"/>
    <s v="Ross Baird"/>
    <x v="2"/>
    <s v="United States"/>
    <s v="Philadelphia"/>
    <x v="9"/>
    <n v="19120"/>
    <x v="3"/>
    <s v="FUR-FU-10000576"/>
    <x v="0"/>
    <x v="5"/>
    <s v="Luxo Professional Fluorescent Magnifier Lamp with Clamp-Mount Base"/>
    <x v="867"/>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x v="452"/>
    <x v="3"/>
    <x v="354"/>
    <d v="2014-12-03T00:00:00"/>
    <s v="Standard Class"/>
    <s v="RB-19795"/>
    <s v="Ross Baird"/>
    <x v="2"/>
    <s v="United States"/>
    <s v="Philadelphia"/>
    <x v="9"/>
    <n v="19120"/>
    <x v="3"/>
    <s v="OFF-PA-10000788"/>
    <x v="1"/>
    <x v="10"/>
    <s v="Xerox 210"/>
    <x v="12"/>
    <n v="3"/>
    <n v="0.2"/>
    <n v="5.4432"/>
  </r>
  <r>
    <n v="952"/>
    <x v="452"/>
    <x v="3"/>
    <x v="354"/>
    <d v="2014-12-03T00:00:00"/>
    <s v="Standard Class"/>
    <s v="RB-19795"/>
    <s v="Ross Baird"/>
    <x v="2"/>
    <s v="United States"/>
    <s v="Philadelphia"/>
    <x v="9"/>
    <n v="19120"/>
    <x v="3"/>
    <s v="OFF-PA-10002479"/>
    <x v="1"/>
    <x v="10"/>
    <s v="Xerox 4200 Series MultiUse Premium Copy Paper (20Lb. and 84 Bright)"/>
    <x v="869"/>
    <n v="6"/>
    <n v="0.2"/>
    <n v="7.92"/>
  </r>
  <r>
    <n v="953"/>
    <x v="453"/>
    <x v="3"/>
    <x v="355"/>
    <d v="2014-04-08T00:00:00"/>
    <s v="Standard Class"/>
    <s v="KH-16360"/>
    <s v="Katherine Hughes"/>
    <x v="0"/>
    <s v="United States"/>
    <s v="Philadelphia"/>
    <x v="9"/>
    <n v="19143"/>
    <x v="3"/>
    <s v="FUR-FU-10001940"/>
    <x v="0"/>
    <x v="5"/>
    <s v="Staples"/>
    <x v="870"/>
    <n v="4"/>
    <n v="0.2"/>
    <n v="7.6416000000000022"/>
  </r>
  <r>
    <n v="954"/>
    <x v="454"/>
    <x v="3"/>
    <x v="116"/>
    <d v="2015-01-02T00:00:00"/>
    <s v="Standard Class"/>
    <s v="GH-14665"/>
    <s v="Greg Hansen"/>
    <x v="0"/>
    <s v="United States"/>
    <s v="Round Rock"/>
    <x v="5"/>
    <n v="78664"/>
    <x v="2"/>
    <s v="OFF-AR-10001958"/>
    <x v="1"/>
    <x v="6"/>
    <s v="Stanley Bostitch Contemporary Electric Pencil Sharpeners"/>
    <x v="220"/>
    <n v="2"/>
    <n v="0.2"/>
    <n v="2.7168000000000001"/>
  </r>
  <r>
    <n v="955"/>
    <x v="454"/>
    <x v="3"/>
    <x v="116"/>
    <d v="2015-01-02T00:00:00"/>
    <s v="Standard Class"/>
    <s v="GH-14665"/>
    <s v="Greg Hansen"/>
    <x v="0"/>
    <s v="United States"/>
    <s v="Round Rock"/>
    <x v="5"/>
    <n v="78664"/>
    <x v="2"/>
    <s v="FUR-BO-10004709"/>
    <x v="0"/>
    <x v="0"/>
    <s v="Bush Westfield Collection Bookcases, Medium Cherry Finish"/>
    <x v="871"/>
    <n v="2"/>
    <n v="0.32"/>
    <n v="-11.595999999999997"/>
  </r>
  <r>
    <n v="956"/>
    <x v="455"/>
    <x v="3"/>
    <x v="329"/>
    <d v="2014-12-05T00:00:00"/>
    <s v="Standard Class"/>
    <s v="SW-20275"/>
    <s v="Scott Williamson"/>
    <x v="0"/>
    <s v="United States"/>
    <s v="Jackson"/>
    <x v="35"/>
    <n v="39212"/>
    <x v="0"/>
    <s v="OFF-ST-10000604"/>
    <x v="1"/>
    <x v="4"/>
    <s v="Home/Office Personal File Carts"/>
    <x v="872"/>
    <n v="5"/>
    <n v="0"/>
    <n v="43.449999999999989"/>
  </r>
  <r>
    <n v="957"/>
    <x v="456"/>
    <x v="3"/>
    <x v="356"/>
    <d v="2014-05-19T00:00:00"/>
    <s v="Second Class"/>
    <s v="JA-15970"/>
    <s v="Joseph Airdo"/>
    <x v="0"/>
    <s v="United States"/>
    <s v="Phoenix"/>
    <x v="16"/>
    <n v="85023"/>
    <x v="1"/>
    <s v="TEC-PH-10002923"/>
    <x v="2"/>
    <x v="7"/>
    <s v="Logitech B530 USB Headset - headset - Full size, Binaural"/>
    <x v="873"/>
    <n v="1"/>
    <n v="0.2"/>
    <n v="2.5893000000000006"/>
  </r>
  <r>
    <n v="958"/>
    <x v="456"/>
    <x v="3"/>
    <x v="356"/>
    <d v="2014-05-19T00:00:00"/>
    <s v="Second Class"/>
    <s v="JA-15970"/>
    <s v="Joseph Airdo"/>
    <x v="0"/>
    <s v="United States"/>
    <s v="Phoenix"/>
    <x v="16"/>
    <n v="85023"/>
    <x v="1"/>
    <s v="OFF-BI-10004465"/>
    <x v="1"/>
    <x v="8"/>
    <s v="Avery Durable Slant Ring Binders"/>
    <x v="323"/>
    <n v="2"/>
    <n v="0.7"/>
    <n v="-3.1679999999999993"/>
  </r>
  <r>
    <n v="959"/>
    <x v="456"/>
    <x v="3"/>
    <x v="356"/>
    <d v="2014-05-19T00:00:00"/>
    <s v="Second Class"/>
    <s v="JA-15970"/>
    <s v="Joseph Airdo"/>
    <x v="0"/>
    <s v="United States"/>
    <s v="Phoenix"/>
    <x v="16"/>
    <n v="85023"/>
    <x v="1"/>
    <s v="OFF-PA-10002333"/>
    <x v="1"/>
    <x v="10"/>
    <s v="Universal Ultra Bright White Copier/Laser Paper, 8 1/2&quot; x 11&quot;, Ream"/>
    <x v="12"/>
    <n v="3"/>
    <n v="0.2"/>
    <n v="5.6375999999999999"/>
  </r>
  <r>
    <n v="960"/>
    <x v="457"/>
    <x v="1"/>
    <x v="357"/>
    <d v="2012-09-22T00:00:00"/>
    <s v="Same Day"/>
    <s v="DL-12925"/>
    <s v="Daniel Lacy"/>
    <x v="0"/>
    <s v="United States"/>
    <s v="Oceanside"/>
    <x v="1"/>
    <n v="92054"/>
    <x v="1"/>
    <s v="FUR-FU-10004188"/>
    <x v="0"/>
    <x v="5"/>
    <s v="Luxo Professional Combination Clamp-On Lamps"/>
    <x v="874"/>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x v="459"/>
    <x v="1"/>
    <x v="154"/>
    <d v="2012-12-01T00:00:00"/>
    <s v="Standard Class"/>
    <s v="TB-21190"/>
    <s v="Thomas Brumley"/>
    <x v="2"/>
    <s v="United States"/>
    <s v="Fayetteville"/>
    <x v="36"/>
    <n v="72701"/>
    <x v="0"/>
    <s v="OFF-BI-10000145"/>
    <x v="1"/>
    <x v="8"/>
    <s v="Zipper Ring Binder Pockets"/>
    <x v="875"/>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x v="461"/>
    <x v="2"/>
    <x v="358"/>
    <d v="2011-09-24T00:00:00"/>
    <s v="Second Class"/>
    <s v="MS-17365"/>
    <s v="Maribeth Schnelling"/>
    <x v="0"/>
    <s v="United States"/>
    <s v="Boca Raton"/>
    <x v="2"/>
    <n v="33433"/>
    <x v="0"/>
    <s v="OFF-LA-10001613"/>
    <x v="1"/>
    <x v="2"/>
    <s v="Avery File Folder Labels"/>
    <x v="877"/>
    <n v="2"/>
    <n v="0.2"/>
    <n v="1.6704000000000001"/>
  </r>
  <r>
    <n v="965"/>
    <x v="462"/>
    <x v="3"/>
    <x v="359"/>
    <d v="2014-04-12T00:00:00"/>
    <s v="First Class"/>
    <s v="BS-11800"/>
    <s v="Bryan Spruell"/>
    <x v="2"/>
    <s v="United States"/>
    <s v="New York City"/>
    <x v="15"/>
    <n v="10011"/>
    <x v="3"/>
    <s v="OFF-LA-10004055"/>
    <x v="1"/>
    <x v="2"/>
    <s v="Color-Coded Legal Exhibit Labels"/>
    <x v="765"/>
    <n v="2"/>
    <n v="0"/>
    <n v="4.8117999999999999"/>
  </r>
  <r>
    <n v="966"/>
    <x v="462"/>
    <x v="3"/>
    <x v="359"/>
    <d v="2014-04-12T00:00:00"/>
    <s v="First Class"/>
    <s v="BS-11800"/>
    <s v="Bryan Spruell"/>
    <x v="2"/>
    <s v="United States"/>
    <s v="New York City"/>
    <x v="15"/>
    <n v="10011"/>
    <x v="3"/>
    <s v="OFF-AR-10004344"/>
    <x v="1"/>
    <x v="6"/>
    <s v="Bulldog Vacuum Base Pencil Sharpener"/>
    <x v="878"/>
    <n v="3"/>
    <n v="0"/>
    <n v="9.7118999999999982"/>
  </r>
  <r>
    <n v="967"/>
    <x v="462"/>
    <x v="3"/>
    <x v="359"/>
    <d v="2014-04-12T00:00:00"/>
    <s v="First Class"/>
    <s v="BS-11800"/>
    <s v="Bryan Spruell"/>
    <x v="2"/>
    <s v="United States"/>
    <s v="New York City"/>
    <x v="15"/>
    <n v="10011"/>
    <x v="3"/>
    <s v="OFF-PA-10004621"/>
    <x v="1"/>
    <x v="10"/>
    <s v="Xerox 212"/>
    <x v="91"/>
    <n v="2"/>
    <n v="0"/>
    <n v="6.2208000000000006"/>
  </r>
  <r>
    <n v="968"/>
    <x v="462"/>
    <x v="3"/>
    <x v="359"/>
    <d v="2014-04-12T00:00:00"/>
    <s v="First Class"/>
    <s v="BS-11800"/>
    <s v="Bryan Spruell"/>
    <x v="2"/>
    <s v="United States"/>
    <s v="New York City"/>
    <x v="15"/>
    <n v="10011"/>
    <x v="3"/>
    <s v="OFF-PA-10001281"/>
    <x v="1"/>
    <x v="10"/>
    <s v="Computer Printout Paper with Letter-Trim Fine Perforations"/>
    <x v="879"/>
    <n v="4"/>
    <n v="0"/>
    <n v="91.967999999999989"/>
  </r>
  <r>
    <n v="969"/>
    <x v="462"/>
    <x v="3"/>
    <x v="359"/>
    <d v="2014-04-12T00:00:00"/>
    <s v="First Class"/>
    <s v="BS-11800"/>
    <s v="Bryan Spruell"/>
    <x v="2"/>
    <s v="United States"/>
    <s v="New York City"/>
    <x v="15"/>
    <n v="10011"/>
    <x v="3"/>
    <s v="OFF-LA-10001613"/>
    <x v="1"/>
    <x v="2"/>
    <s v="Avery File Folder Labels"/>
    <x v="880"/>
    <n v="3"/>
    <n v="0"/>
    <n v="4.2336"/>
  </r>
  <r>
    <n v="970"/>
    <x v="462"/>
    <x v="3"/>
    <x v="359"/>
    <d v="2014-04-12T00:00:00"/>
    <s v="First Class"/>
    <s v="BS-11800"/>
    <s v="Bryan Spruell"/>
    <x v="2"/>
    <s v="United States"/>
    <s v="New York City"/>
    <x v="15"/>
    <n v="10011"/>
    <x v="3"/>
    <s v="OFF-ST-10001097"/>
    <x v="1"/>
    <x v="4"/>
    <s v="Office Impressions Heavy Duty Welded Shelving &amp; Multimedia Storage Drawers"/>
    <x v="881"/>
    <n v="3"/>
    <n v="0"/>
    <n v="0"/>
  </r>
  <r>
    <n v="971"/>
    <x v="463"/>
    <x v="2"/>
    <x v="360"/>
    <d v="2011-01-19T00:00:00"/>
    <s v="Second Class"/>
    <s v="DL-13315"/>
    <s v="Delfina Latchford"/>
    <x v="0"/>
    <s v="United States"/>
    <s v="Philadelphia"/>
    <x v="9"/>
    <n v="19134"/>
    <x v="3"/>
    <s v="FUR-FU-10001095"/>
    <x v="0"/>
    <x v="5"/>
    <s v="DAX Black Cherry Wood-Tone Poster Frame"/>
    <x v="882"/>
    <n v="6"/>
    <n v="0.2"/>
    <n v="28.598399999999998"/>
  </r>
  <r>
    <n v="972"/>
    <x v="463"/>
    <x v="2"/>
    <x v="360"/>
    <d v="2011-01-19T00:00:00"/>
    <s v="Second Class"/>
    <s v="DL-13315"/>
    <s v="Delfina Latchford"/>
    <x v="0"/>
    <s v="United States"/>
    <s v="Philadelphia"/>
    <x v="9"/>
    <n v="19134"/>
    <x v="3"/>
    <s v="TEC-PH-10004614"/>
    <x v="2"/>
    <x v="7"/>
    <s v="AT&amp;T 841000 Phone"/>
    <x v="883"/>
    <n v="3"/>
    <n v="0.4"/>
    <n v="-31.050000000000011"/>
  </r>
  <r>
    <n v="973"/>
    <x v="463"/>
    <x v="2"/>
    <x v="360"/>
    <d v="2011-01-19T00:00:00"/>
    <s v="Second Class"/>
    <s v="DL-13315"/>
    <s v="Delfina Latchford"/>
    <x v="0"/>
    <s v="United States"/>
    <s v="Philadelphia"/>
    <x v="9"/>
    <n v="19134"/>
    <x v="3"/>
    <s v="OFF-BI-10001575"/>
    <x v="1"/>
    <x v="8"/>
    <s v="GBC Linen Binding Covers"/>
    <x v="662"/>
    <n v="2"/>
    <n v="0.7"/>
    <n v="-13.6312"/>
  </r>
  <r>
    <n v="974"/>
    <x v="463"/>
    <x v="2"/>
    <x v="360"/>
    <d v="2011-01-19T00:00:00"/>
    <s v="Second Class"/>
    <s v="DL-13315"/>
    <s v="Delfina Latchford"/>
    <x v="0"/>
    <s v="United States"/>
    <s v="Philadelphia"/>
    <x v="9"/>
    <n v="19134"/>
    <x v="3"/>
    <s v="OFF-LA-10001074"/>
    <x v="1"/>
    <x v="2"/>
    <s v="Round Specialty Laser Printer Labels"/>
    <x v="884"/>
    <n v="3"/>
    <n v="0.2"/>
    <n v="10.149299999999997"/>
  </r>
  <r>
    <n v="975"/>
    <x v="464"/>
    <x v="3"/>
    <x v="361"/>
    <d v="2014-10-09T00:00:00"/>
    <s v="Second Class"/>
    <s v="PO-19195"/>
    <s v="Phillina Ober"/>
    <x v="2"/>
    <s v="United States"/>
    <s v="New York City"/>
    <x v="15"/>
    <n v="10011"/>
    <x v="3"/>
    <s v="TEC-PH-10003555"/>
    <x v="2"/>
    <x v="7"/>
    <s v="Motorola HK250 Universal Bluetooth Headset"/>
    <x v="885"/>
    <n v="7"/>
    <n v="0"/>
    <n v="3.2186000000000092"/>
  </r>
  <r>
    <n v="976"/>
    <x v="464"/>
    <x v="3"/>
    <x v="361"/>
    <d v="2014-10-09T00:00:00"/>
    <s v="Second Class"/>
    <s v="PO-19195"/>
    <s v="Phillina Ober"/>
    <x v="2"/>
    <s v="United States"/>
    <s v="New York City"/>
    <x v="15"/>
    <n v="10011"/>
    <x v="3"/>
    <s v="OFF-BI-10004492"/>
    <x v="1"/>
    <x v="8"/>
    <s v="Tuf-Vin Binders"/>
    <x v="376"/>
    <n v="3"/>
    <n v="0.2"/>
    <n v="25.579799999999992"/>
  </r>
  <r>
    <n v="977"/>
    <x v="465"/>
    <x v="3"/>
    <x v="362"/>
    <d v="2014-07-16T00:00:00"/>
    <s v="Standard Class"/>
    <s v="TD-20995"/>
    <s v="Tamara Dahlen"/>
    <x v="0"/>
    <s v="United States"/>
    <s v="Portland"/>
    <x v="21"/>
    <n v="97206"/>
    <x v="1"/>
    <s v="OFF-BI-10002012"/>
    <x v="1"/>
    <x v="8"/>
    <s v="Wilson Jones Easy Flow II Sheet Lifters"/>
    <x v="886"/>
    <n v="2"/>
    <n v="0.7"/>
    <n v="-0.79200000000000004"/>
  </r>
  <r>
    <n v="978"/>
    <x v="466"/>
    <x v="3"/>
    <x v="363"/>
    <d v="2014-01-11T00:00:00"/>
    <s v="First Class"/>
    <s v="BW-11110"/>
    <s v="Bart Watters"/>
    <x v="1"/>
    <s v="United States"/>
    <s v="Detroit"/>
    <x v="12"/>
    <n v="48205"/>
    <x v="2"/>
    <s v="TEC-MA-10000822"/>
    <x v="2"/>
    <x v="15"/>
    <s v="Lexmark MX611dhe Monochrome Laser Printer"/>
    <x v="257"/>
    <n v="2"/>
    <n v="0.1"/>
    <n v="679.99599999999964"/>
  </r>
  <r>
    <n v="979"/>
    <x v="467"/>
    <x v="0"/>
    <x v="198"/>
    <d v="2013-06-01T00:00:00"/>
    <s v="First Class"/>
    <s v="RW-19690"/>
    <s v="Robert Waldorf"/>
    <x v="0"/>
    <s v="United States"/>
    <s v="Wilmington"/>
    <x v="3"/>
    <n v="28403"/>
    <x v="0"/>
    <s v="OFF-BI-10000848"/>
    <x v="1"/>
    <x v="8"/>
    <s v="Angle-D Ring Binders"/>
    <x v="577"/>
    <n v="2"/>
    <n v="0.7"/>
    <n v="-2.6256000000000004"/>
  </r>
  <r>
    <n v="980"/>
    <x v="468"/>
    <x v="1"/>
    <x v="364"/>
    <d v="2012-12-12T00:00:00"/>
    <s v="First Class"/>
    <s v="KB-16600"/>
    <s v="Ken Brennan"/>
    <x v="1"/>
    <s v="United States"/>
    <s v="Columbus"/>
    <x v="14"/>
    <n v="47201"/>
    <x v="2"/>
    <s v="OFF-PA-10004156"/>
    <x v="1"/>
    <x v="10"/>
    <s v="Xerox 188"/>
    <x v="887"/>
    <n v="3"/>
    <n v="0"/>
    <n v="16.669799999999999"/>
  </r>
  <r>
    <n v="981"/>
    <x v="469"/>
    <x v="0"/>
    <x v="339"/>
    <d v="2013-10-09T00:00:00"/>
    <s v="Standard Class"/>
    <s v="EB-13870"/>
    <s v="Emily Burns"/>
    <x v="0"/>
    <s v="United States"/>
    <s v="New York City"/>
    <x v="15"/>
    <n v="10035"/>
    <x v="3"/>
    <s v="FUR-CH-10003199"/>
    <x v="0"/>
    <x v="1"/>
    <s v="Office Star - Contemporary Task Swivel Chair"/>
    <x v="888"/>
    <n v="6"/>
    <n v="0.1"/>
    <n v="93.223199999999977"/>
  </r>
  <r>
    <n v="982"/>
    <x v="470"/>
    <x v="2"/>
    <x v="7"/>
    <d v="2011-11-14T00:00:00"/>
    <s v="Second Class"/>
    <s v="TZ-21580"/>
    <s v="Tracy Zic"/>
    <x v="0"/>
    <s v="United States"/>
    <s v="Louisville"/>
    <x v="22"/>
    <n v="80027"/>
    <x v="1"/>
    <s v="OFF-AR-10000034"/>
    <x v="1"/>
    <x v="6"/>
    <s v="BIC Brite Liner Grip Highlighters, Assorted, 5/Pack"/>
    <x v="889"/>
    <n v="1"/>
    <n v="0.2"/>
    <n v="0.80559999999999987"/>
  </r>
  <r>
    <n v="983"/>
    <x v="470"/>
    <x v="2"/>
    <x v="7"/>
    <d v="2011-11-14T00:00:00"/>
    <s v="Second Class"/>
    <s v="TZ-21580"/>
    <s v="Tracy Zic"/>
    <x v="0"/>
    <s v="United States"/>
    <s v="Louisville"/>
    <x v="22"/>
    <n v="80027"/>
    <x v="1"/>
    <s v="TEC-PH-10000560"/>
    <x v="2"/>
    <x v="7"/>
    <s v="Samsung Galaxy S III - 16GB - pebble blue (T-Mobile)"/>
    <x v="890"/>
    <n v="2"/>
    <n v="0.2"/>
    <n v="55.998400000000032"/>
  </r>
  <r>
    <n v="984"/>
    <x v="470"/>
    <x v="2"/>
    <x v="7"/>
    <d v="2011-11-14T00:00:00"/>
    <s v="Second Class"/>
    <s v="TZ-21580"/>
    <s v="Tracy Zic"/>
    <x v="0"/>
    <s v="United States"/>
    <s v="Louisville"/>
    <x v="22"/>
    <n v="80027"/>
    <x v="1"/>
    <s v="FUR-CH-10000665"/>
    <x v="0"/>
    <x v="1"/>
    <s v="Global Airflow Leather Mesh Back Chair, Black"/>
    <x v="891"/>
    <n v="5"/>
    <n v="0.2"/>
    <n v="75.489999999999924"/>
  </r>
  <r>
    <n v="985"/>
    <x v="471"/>
    <x v="3"/>
    <x v="365"/>
    <d v="2014-10-06T00:00:00"/>
    <s v="Standard Class"/>
    <s v="AS-10630"/>
    <s v="Ann Steele"/>
    <x v="2"/>
    <s v="United States"/>
    <s v="Pasadena"/>
    <x v="5"/>
    <n v="77506"/>
    <x v="2"/>
    <s v="OFF-LA-10001569"/>
    <x v="1"/>
    <x v="2"/>
    <s v="Avery 499"/>
    <x v="892"/>
    <n v="2"/>
    <n v="0.2"/>
    <n v="2.5895999999999999"/>
  </r>
  <r>
    <n v="986"/>
    <x v="471"/>
    <x v="3"/>
    <x v="365"/>
    <d v="2014-10-06T00:00:00"/>
    <s v="Standard Class"/>
    <s v="AS-10630"/>
    <s v="Ann Steele"/>
    <x v="2"/>
    <s v="United States"/>
    <s v="Pasadena"/>
    <x v="5"/>
    <n v="77506"/>
    <x v="2"/>
    <s v="OFF-EN-10000461"/>
    <x v="1"/>
    <x v="12"/>
    <s v="#10- 4 1/8&quot; x 9 1/2&quot; Recycled Envelopes"/>
    <x v="893"/>
    <n v="4"/>
    <n v="0.2"/>
    <n v="9.4391999999999996"/>
  </r>
  <r>
    <n v="987"/>
    <x v="471"/>
    <x v="3"/>
    <x v="365"/>
    <d v="2014-10-06T00:00:00"/>
    <s v="Standard Class"/>
    <s v="AS-10630"/>
    <s v="Ann Steele"/>
    <x v="2"/>
    <s v="United States"/>
    <s v="Pasadena"/>
    <x v="5"/>
    <n v="77506"/>
    <x v="2"/>
    <s v="TEC-MA-10003066"/>
    <x v="2"/>
    <x v="15"/>
    <s v="Wasp CCD Handheld Bar Code Reader"/>
    <x v="894"/>
    <n v="3"/>
    <n v="0.4"/>
    <n v="44.867999999999967"/>
  </r>
  <r>
    <n v="988"/>
    <x v="472"/>
    <x v="1"/>
    <x v="366"/>
    <d v="2012-03-10T00:00:00"/>
    <s v="Same Day"/>
    <s v="TS-21340"/>
    <s v="Toby Swindell"/>
    <x v="0"/>
    <s v="United States"/>
    <s v="Houston"/>
    <x v="5"/>
    <n v="77041"/>
    <x v="2"/>
    <s v="OFF-BI-10004022"/>
    <x v="1"/>
    <x v="8"/>
    <s v="Acco Suede Grain Vinyl Round Ring Binder"/>
    <x v="895"/>
    <n v="2"/>
    <n v="0.8"/>
    <n v="-1.8904000000000001"/>
  </r>
  <r>
    <n v="989"/>
    <x v="473"/>
    <x v="3"/>
    <x v="367"/>
    <d v="2014-05-27T00:00:00"/>
    <s v="Standard Class"/>
    <s v="JG-15805"/>
    <s v="John Grady"/>
    <x v="1"/>
    <s v="United States"/>
    <s v="Auburn"/>
    <x v="15"/>
    <n v="13021"/>
    <x v="3"/>
    <s v="FUR-FU-10004071"/>
    <x v="0"/>
    <x v="5"/>
    <s v="Luxo Professional Magnifying Clamp-On Fluorescent Lamps"/>
    <x v="896"/>
    <n v="5"/>
    <n v="0"/>
    <n v="72.807000000000031"/>
  </r>
  <r>
    <n v="990"/>
    <x v="473"/>
    <x v="3"/>
    <x v="367"/>
    <d v="2014-05-27T00:00:00"/>
    <s v="Standard Class"/>
    <s v="JG-15805"/>
    <s v="John Grady"/>
    <x v="1"/>
    <s v="United States"/>
    <s v="Auburn"/>
    <x v="15"/>
    <n v="13021"/>
    <x v="3"/>
    <s v="OFF-AR-10001988"/>
    <x v="1"/>
    <x v="6"/>
    <s v="Bulldog Table or Wall-Mount Pencil Sharpener"/>
    <x v="897"/>
    <n v="3"/>
    <n v="0"/>
    <n v="5.2112999999999996"/>
  </r>
  <r>
    <n v="991"/>
    <x v="474"/>
    <x v="1"/>
    <x v="368"/>
    <d v="2012-03-31T00:00:00"/>
    <s v="Second Class"/>
    <s v="SL-20155"/>
    <s v="Sara Luxemburg"/>
    <x v="2"/>
    <s v="United States"/>
    <s v="Jacksonville"/>
    <x v="2"/>
    <n v="32216"/>
    <x v="0"/>
    <s v="FUR-CH-10004086"/>
    <x v="0"/>
    <x v="1"/>
    <s v="Hon 4070 Series Pagoda Armless Upholstered Stacking Chairs"/>
    <x v="898"/>
    <n v="5"/>
    <n v="0.2"/>
    <n v="131.27849999999995"/>
  </r>
  <r>
    <n v="992"/>
    <x v="475"/>
    <x v="0"/>
    <x v="369"/>
    <d v="2013-09-12T00:00:00"/>
    <s v="First Class"/>
    <s v="TS-21610"/>
    <s v="Troy Staebel"/>
    <x v="0"/>
    <s v="United States"/>
    <s v="New York City"/>
    <x v="15"/>
    <n v="10024"/>
    <x v="3"/>
    <s v="OFF-BI-10001036"/>
    <x v="1"/>
    <x v="8"/>
    <s v="Cardinal EasyOpen D-Ring Binders"/>
    <x v="899"/>
    <n v="2"/>
    <n v="0.2"/>
    <n v="5.484"/>
  </r>
  <r>
    <n v="993"/>
    <x v="476"/>
    <x v="0"/>
    <x v="370"/>
    <d v="2013-08-28T00:00:00"/>
    <s v="First Class"/>
    <s v="RF-19735"/>
    <s v="Roland Fjeld"/>
    <x v="0"/>
    <s v="United States"/>
    <s v="San Jose"/>
    <x v="1"/>
    <n v="95123"/>
    <x v="1"/>
    <s v="OFF-FA-10002983"/>
    <x v="1"/>
    <x v="13"/>
    <s v="Advantus SlideClip Paper Clips"/>
    <x v="900"/>
    <n v="3"/>
    <n v="0"/>
    <n v="4.9104000000000001"/>
  </r>
  <r>
    <n v="994"/>
    <x v="476"/>
    <x v="0"/>
    <x v="370"/>
    <d v="2013-08-28T00:00:00"/>
    <s v="First Class"/>
    <s v="RF-19735"/>
    <s v="Roland Fjeld"/>
    <x v="0"/>
    <s v="United States"/>
    <s v="San Jose"/>
    <x v="1"/>
    <n v="95123"/>
    <x v="1"/>
    <s v="OFF-PA-10003625"/>
    <x v="1"/>
    <x v="10"/>
    <s v="Xerox 1979"/>
    <x v="901"/>
    <n v="5"/>
    <n v="0"/>
    <n v="69.704999999999998"/>
  </r>
  <r>
    <n v="995"/>
    <x v="477"/>
    <x v="2"/>
    <x v="371"/>
    <d v="2011-05-25T00:00:00"/>
    <s v="Standard Class"/>
    <s v="MW-18235"/>
    <s v="Mitch Willingham"/>
    <x v="1"/>
    <s v="United States"/>
    <s v="Virginia Beach"/>
    <x v="17"/>
    <n v="23464"/>
    <x v="0"/>
    <s v="OFF-BI-10003925"/>
    <x v="1"/>
    <x v="8"/>
    <s v="Fellowes PB300 Plastic Comb Binding Machine"/>
    <x v="902"/>
    <n v="7"/>
    <n v="0"/>
    <n v="1276.4871000000001"/>
  </r>
  <r>
    <n v="996"/>
    <x v="477"/>
    <x v="2"/>
    <x v="371"/>
    <d v="2011-05-25T00:00:00"/>
    <s v="Standard Class"/>
    <s v="MW-18235"/>
    <s v="Mitch Willingham"/>
    <x v="1"/>
    <s v="United States"/>
    <s v="Virginia Beach"/>
    <x v="17"/>
    <n v="23464"/>
    <x v="0"/>
    <s v="TEC-PH-10001530"/>
    <x v="2"/>
    <x v="7"/>
    <s v="Plantronics Voyager Pro Legend"/>
    <x v="903"/>
    <n v="3"/>
    <n v="0"/>
    <n v="173.0316"/>
  </r>
  <r>
    <n v="997"/>
    <x v="478"/>
    <x v="1"/>
    <x v="372"/>
    <d v="2012-11-03T00:00:00"/>
    <s v="Standard Class"/>
    <s v="RD-19585"/>
    <s v="Rob Dowd"/>
    <x v="0"/>
    <s v="United States"/>
    <s v="Henderson"/>
    <x v="0"/>
    <n v="42420"/>
    <x v="0"/>
    <s v="OFF-EN-10003862"/>
    <x v="1"/>
    <x v="12"/>
    <s v="Laser &amp; Ink Jet Business Envelopes"/>
    <x v="904"/>
    <n v="1"/>
    <n v="0"/>
    <n v="4.9081999999999999"/>
  </r>
  <r>
    <n v="998"/>
    <x v="478"/>
    <x v="1"/>
    <x v="372"/>
    <d v="2012-11-03T00:00:00"/>
    <s v="Standard Class"/>
    <s v="RD-19585"/>
    <s v="Rob Dowd"/>
    <x v="0"/>
    <s v="United States"/>
    <s v="Henderson"/>
    <x v="0"/>
    <n v="42420"/>
    <x v="0"/>
    <s v="OFF-ST-10004258"/>
    <x v="1"/>
    <x v="4"/>
    <s v="Portable Personal File Box"/>
    <x v="905"/>
    <n v="3"/>
    <n v="0"/>
    <n v="9.8901000000000039"/>
  </r>
  <r>
    <n v="999"/>
    <x v="478"/>
    <x v="1"/>
    <x v="372"/>
    <d v="2012-11-03T00:00:00"/>
    <s v="Standard Class"/>
    <s v="RD-19585"/>
    <s v="Rob Dowd"/>
    <x v="0"/>
    <s v="United States"/>
    <s v="Henderson"/>
    <x v="0"/>
    <n v="42420"/>
    <x v="0"/>
    <s v="FUR-FU-10002885"/>
    <x v="0"/>
    <x v="5"/>
    <s v="Magna Visual Magnetic Picture Hangers"/>
    <x v="906"/>
    <n v="5"/>
    <n v="0"/>
    <n v="9.1580000000000013"/>
  </r>
  <r>
    <n v="1000"/>
    <x v="478"/>
    <x v="1"/>
    <x v="372"/>
    <d v="2012-11-03T00:00:00"/>
    <s v="Standard Class"/>
    <s v="RD-19585"/>
    <s v="Rob Dowd"/>
    <x v="0"/>
    <s v="United States"/>
    <s v="Henderson"/>
    <x v="0"/>
    <n v="42420"/>
    <x v="0"/>
    <s v="FUR-FU-10001918"/>
    <x v="0"/>
    <x v="5"/>
    <s v="C-Line Cubicle Keepers Polyproplyene Holder With Velcro Backings"/>
    <x v="907"/>
    <n v="7"/>
    <n v="0"/>
    <n v="12.912900000000004"/>
  </r>
  <r>
    <n v="1001"/>
    <x v="479"/>
    <x v="0"/>
    <x v="373"/>
    <d v="2013-11-18T00:00:00"/>
    <s v="Standard Class"/>
    <s v="FM-14290"/>
    <s v="Frank Merwin"/>
    <x v="2"/>
    <s v="United States"/>
    <s v="Vancouver"/>
    <x v="4"/>
    <n v="98661"/>
    <x v="1"/>
    <s v="OFF-AR-10002956"/>
    <x v="1"/>
    <x v="6"/>
    <s v="Boston 16801 Nautilus Battery Pencil Sharpener"/>
    <x v="908"/>
    <n v="2"/>
    <n v="0"/>
    <n v="11.4452"/>
  </r>
  <r>
    <n v="1002"/>
    <x v="480"/>
    <x v="1"/>
    <x v="374"/>
    <d v="2012-07-31T00:00:00"/>
    <s v="Same Day"/>
    <s v="RH-19495"/>
    <s v="Rick Hansen"/>
    <x v="0"/>
    <s v="United States"/>
    <s v="New York City"/>
    <x v="15"/>
    <n v="10024"/>
    <x v="3"/>
    <s v="TEC-AC-10003033"/>
    <x v="2"/>
    <x v="11"/>
    <s v="Plantronics CS510 - Over-the-Head monaural Wireless Headset System"/>
    <x v="909"/>
    <n v="7"/>
    <n v="0"/>
    <n v="762.18449999999984"/>
  </r>
  <r>
    <n v="1003"/>
    <x v="480"/>
    <x v="1"/>
    <x v="374"/>
    <d v="2012-07-31T00:00:00"/>
    <s v="Same Day"/>
    <s v="RH-19495"/>
    <s v="Rick Hansen"/>
    <x v="0"/>
    <s v="United States"/>
    <s v="New York City"/>
    <x v="15"/>
    <n v="10024"/>
    <x v="3"/>
    <s v="FUR-TA-10002903"/>
    <x v="0"/>
    <x v="3"/>
    <s v="Bevis Round Bullnose 29&quot; High Table Top"/>
    <x v="910"/>
    <n v="7"/>
    <n v="0.4"/>
    <n v="-290.87520000000001"/>
  </r>
  <r>
    <n v="1004"/>
    <x v="480"/>
    <x v="1"/>
    <x v="374"/>
    <d v="2012-07-31T00:00:00"/>
    <s v="Same Day"/>
    <s v="RH-19495"/>
    <s v="Rick Hansen"/>
    <x v="0"/>
    <s v="United States"/>
    <s v="New York City"/>
    <x v="15"/>
    <n v="10024"/>
    <x v="3"/>
    <s v="OFF-PA-10004621"/>
    <x v="1"/>
    <x v="10"/>
    <s v="Xerox 212"/>
    <x v="541"/>
    <n v="3"/>
    <n v="0"/>
    <n v="9.3312000000000008"/>
  </r>
  <r>
    <n v="1005"/>
    <x v="481"/>
    <x v="1"/>
    <x v="375"/>
    <d v="2012-08-31T00:00:00"/>
    <s v="Standard Class"/>
    <s v="RA-19945"/>
    <s v="Ryan Akin"/>
    <x v="0"/>
    <s v="United States"/>
    <s v="Murrieta"/>
    <x v="1"/>
    <n v="92563"/>
    <x v="1"/>
    <s v="OFF-ST-10000046"/>
    <x v="1"/>
    <x v="4"/>
    <s v="Fellowes Super Stor/Drawer Files"/>
    <x v="911"/>
    <n v="3"/>
    <n v="0"/>
    <n v="92.083500000000015"/>
  </r>
  <r>
    <n v="1006"/>
    <x v="482"/>
    <x v="1"/>
    <x v="50"/>
    <d v="2012-11-17T00:00:00"/>
    <s v="Standard Class"/>
    <s v="JK-15730"/>
    <s v="Joe Kamberova"/>
    <x v="0"/>
    <s v="United States"/>
    <s v="Jacksonville"/>
    <x v="3"/>
    <n v="28540"/>
    <x v="0"/>
    <s v="OFF-PA-10001790"/>
    <x v="1"/>
    <x v="10"/>
    <s v="Xerox 1910"/>
    <x v="912"/>
    <n v="3"/>
    <n v="0.2"/>
    <n v="40.353599999999986"/>
  </r>
  <r>
    <n v="1007"/>
    <x v="483"/>
    <x v="1"/>
    <x v="376"/>
    <d v="2012-11-09T00:00:00"/>
    <s v="First Class"/>
    <s v="MT-17815"/>
    <s v="Meg Tillman"/>
    <x v="0"/>
    <s v="United States"/>
    <s v="Scottsdale"/>
    <x v="16"/>
    <n v="85254"/>
    <x v="1"/>
    <s v="OFF-EN-10002600"/>
    <x v="1"/>
    <x v="12"/>
    <s v="Redi-Strip #10 Envelopes, 4 1/8 x 9 1/2"/>
    <x v="913"/>
    <n v="3"/>
    <n v="0.2"/>
    <n v="2.4779999999999989"/>
  </r>
  <r>
    <n v="1008"/>
    <x v="483"/>
    <x v="1"/>
    <x v="376"/>
    <d v="2012-11-09T00:00:00"/>
    <s v="First Class"/>
    <s v="MT-17815"/>
    <s v="Meg Tillman"/>
    <x v="0"/>
    <s v="United States"/>
    <s v="Scottsdale"/>
    <x v="16"/>
    <n v="85254"/>
    <x v="1"/>
    <s v="OFF-BI-10002049"/>
    <x v="1"/>
    <x v="8"/>
    <s v="UniKeep View Case Binders"/>
    <x v="914"/>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x v="485"/>
    <x v="3"/>
    <x v="378"/>
    <d v="2014-08-04T00:00:00"/>
    <s v="First Class"/>
    <s v="AT-10735"/>
    <s v="Annie Thurman"/>
    <x v="0"/>
    <s v="United States"/>
    <s v="Chicago"/>
    <x v="10"/>
    <n v="60653"/>
    <x v="2"/>
    <s v="TEC-PH-10003931"/>
    <x v="2"/>
    <x v="7"/>
    <s v="JBL Micro Wireless Portable Bluetooth Speaker"/>
    <x v="916"/>
    <n v="2"/>
    <n v="0.2"/>
    <n v="5.9990000000000023"/>
  </r>
  <r>
    <n v="1011"/>
    <x v="486"/>
    <x v="2"/>
    <x v="156"/>
    <d v="2011-11-26T00:00:00"/>
    <s v="First Class"/>
    <s v="VG-21790"/>
    <s v="Vivek Gonzalez"/>
    <x v="0"/>
    <s v="United States"/>
    <s v="San Diego"/>
    <x v="1"/>
    <n v="92037"/>
    <x v="1"/>
    <s v="FUR-FU-10001602"/>
    <x v="0"/>
    <x v="5"/>
    <s v="Eldon Delta Triangular Chair Mat, 52&quot; x 58&quot;, Clear"/>
    <x v="917"/>
    <n v="4"/>
    <n v="0"/>
    <n v="27.309599999999989"/>
  </r>
  <r>
    <n v="1012"/>
    <x v="487"/>
    <x v="3"/>
    <x v="46"/>
    <d v="2014-06-22T00:00:00"/>
    <s v="Second Class"/>
    <s v="PF-19165"/>
    <s v="Philip Fox"/>
    <x v="0"/>
    <s v="United States"/>
    <s v="Olympia"/>
    <x v="4"/>
    <n v="98502"/>
    <x v="1"/>
    <s v="FUR-FU-10004848"/>
    <x v="0"/>
    <x v="5"/>
    <s v="Howard Miller 13-3/4&quot; Diameter Brushed Chrome Round Wall Clock"/>
    <x v="918"/>
    <n v="3"/>
    <n v="0"/>
    <n v="46.574999999999996"/>
  </r>
  <r>
    <n v="1013"/>
    <x v="487"/>
    <x v="3"/>
    <x v="46"/>
    <d v="2014-06-22T00:00:00"/>
    <s v="Second Class"/>
    <s v="PF-19165"/>
    <s v="Philip Fox"/>
    <x v="0"/>
    <s v="United States"/>
    <s v="Olympia"/>
    <x v="4"/>
    <n v="98502"/>
    <x v="1"/>
    <s v="OFF-ST-10003722"/>
    <x v="1"/>
    <x v="4"/>
    <s v="Project Tote Personal File"/>
    <x v="919"/>
    <n v="1"/>
    <n v="0"/>
    <n v="4.068699999999998"/>
  </r>
  <r>
    <n v="1014"/>
    <x v="488"/>
    <x v="1"/>
    <x v="379"/>
    <d v="2012-12-24T00:00:00"/>
    <s v="Second Class"/>
    <s v="JS-15880"/>
    <s v="John Stevenson"/>
    <x v="0"/>
    <s v="United States"/>
    <s v="Seattle"/>
    <x v="4"/>
    <n v="98103"/>
    <x v="1"/>
    <s v="FUR-TA-10003748"/>
    <x v="0"/>
    <x v="3"/>
    <s v="Bevis 36 x 72 Conference Tables"/>
    <x v="920"/>
    <n v="13"/>
    <n v="0"/>
    <n v="356.04139999999995"/>
  </r>
  <r>
    <n v="1015"/>
    <x v="488"/>
    <x v="1"/>
    <x v="379"/>
    <d v="2012-12-24T00:00:00"/>
    <s v="Second Class"/>
    <s v="JS-15880"/>
    <s v="John Stevenson"/>
    <x v="0"/>
    <s v="United States"/>
    <s v="Seattle"/>
    <x v="4"/>
    <n v="98103"/>
    <x v="1"/>
    <s v="TEC-AC-10003198"/>
    <x v="2"/>
    <x v="11"/>
    <s v="Enermax Acrylux Wireless Keyboard"/>
    <x v="921"/>
    <n v="1"/>
    <n v="0"/>
    <n v="36.851999999999997"/>
  </r>
  <r>
    <n v="1016"/>
    <x v="489"/>
    <x v="1"/>
    <x v="14"/>
    <d v="2012-09-19T00:00:00"/>
    <s v="Second Class"/>
    <s v="MO-17800"/>
    <s v="Meg O'Connel"/>
    <x v="2"/>
    <s v="United States"/>
    <s v="Los Angeles"/>
    <x v="1"/>
    <n v="90036"/>
    <x v="1"/>
    <s v="OFF-PA-10004100"/>
    <x v="1"/>
    <x v="10"/>
    <s v="Xerox 216"/>
    <x v="56"/>
    <n v="5"/>
    <n v="0"/>
    <n v="15.552000000000001"/>
  </r>
  <r>
    <n v="1017"/>
    <x v="490"/>
    <x v="1"/>
    <x v="380"/>
    <d v="2012-07-10T00:00:00"/>
    <s v="Standard Class"/>
    <s v="KM-16225"/>
    <s v="Kalyca Meade"/>
    <x v="1"/>
    <s v="United States"/>
    <s v="New York City"/>
    <x v="15"/>
    <n v="10011"/>
    <x v="3"/>
    <s v="FUR-FU-10002191"/>
    <x v="0"/>
    <x v="5"/>
    <s v="G.E. Halogen Desk Lamp Bulbs"/>
    <x v="544"/>
    <n v="2"/>
    <n v="0"/>
    <n v="6.7008000000000001"/>
  </r>
  <r>
    <n v="1018"/>
    <x v="490"/>
    <x v="1"/>
    <x v="380"/>
    <d v="2012-07-10T00:00:00"/>
    <s v="Standard Class"/>
    <s v="KM-16225"/>
    <s v="Kalyca Meade"/>
    <x v="1"/>
    <s v="United States"/>
    <s v="New York City"/>
    <x v="15"/>
    <n v="10011"/>
    <x v="3"/>
    <s v="FUR-FU-10000965"/>
    <x v="0"/>
    <x v="5"/>
    <s v="Howard Miller 11-1/2&quot; Diameter Ridgewood Wall Clock"/>
    <x v="922"/>
    <n v="3"/>
    <n v="0"/>
    <n v="63.886200000000002"/>
  </r>
  <r>
    <n v="1019"/>
    <x v="490"/>
    <x v="1"/>
    <x v="380"/>
    <d v="2012-07-10T00:00:00"/>
    <s v="Standard Class"/>
    <s v="KM-16225"/>
    <s v="Kalyca Meade"/>
    <x v="1"/>
    <s v="United States"/>
    <s v="New York City"/>
    <x v="15"/>
    <n v="10011"/>
    <x v="3"/>
    <s v="TEC-PH-10004188"/>
    <x v="2"/>
    <x v="7"/>
    <s v="OtterBox Commuter Series Case - Samsung Galaxy S4"/>
    <x v="923"/>
    <n v="5"/>
    <n v="0"/>
    <n v="2.4990000000000023"/>
  </r>
  <r>
    <n v="1020"/>
    <x v="490"/>
    <x v="1"/>
    <x v="380"/>
    <d v="2012-07-10T00:00:00"/>
    <s v="Standard Class"/>
    <s v="KM-16225"/>
    <s v="Kalyca Meade"/>
    <x v="1"/>
    <s v="United States"/>
    <s v="New York City"/>
    <x v="15"/>
    <n v="10011"/>
    <x v="3"/>
    <s v="OFF-ST-10001526"/>
    <x v="1"/>
    <x v="4"/>
    <s v="Iceberg Mobile Mega Data/Printer Cart "/>
    <x v="924"/>
    <n v="5"/>
    <n v="0"/>
    <n v="156.42899999999997"/>
  </r>
  <r>
    <n v="1021"/>
    <x v="491"/>
    <x v="1"/>
    <x v="381"/>
    <d v="2012-05-03T00:00:00"/>
    <s v="Standard Class"/>
    <s v="GT-14710"/>
    <s v="Greg Tran"/>
    <x v="0"/>
    <s v="United States"/>
    <s v="Washington"/>
    <x v="40"/>
    <n v="20016"/>
    <x v="3"/>
    <s v="OFF-AR-10001166"/>
    <x v="1"/>
    <x v="6"/>
    <s v="Staples"/>
    <x v="925"/>
    <n v="3"/>
    <n v="0"/>
    <n v="8.8686000000000007"/>
  </r>
  <r>
    <n v="1022"/>
    <x v="491"/>
    <x v="1"/>
    <x v="381"/>
    <d v="2012-05-03T00:00:00"/>
    <s v="Standard Class"/>
    <s v="GT-14710"/>
    <s v="Greg Tran"/>
    <x v="0"/>
    <s v="United States"/>
    <s v="Washington"/>
    <x v="40"/>
    <n v="20016"/>
    <x v="3"/>
    <s v="FUR-CH-10000309"/>
    <x v="0"/>
    <x v="1"/>
    <s v="Global Comet Stacking Arm Chair"/>
    <x v="926"/>
    <n v="3"/>
    <n v="0"/>
    <n v="316.88249999999999"/>
  </r>
  <r>
    <n v="1023"/>
    <x v="491"/>
    <x v="1"/>
    <x v="381"/>
    <d v="2012-05-03T00:00:00"/>
    <s v="Standard Class"/>
    <s v="GT-14710"/>
    <s v="Greg Tran"/>
    <x v="0"/>
    <s v="United States"/>
    <s v="Washington"/>
    <x v="40"/>
    <n v="20016"/>
    <x v="3"/>
    <s v="TEC-MA-10004212"/>
    <x v="2"/>
    <x v="15"/>
    <s v="Cisco SPA525G2 5-Line IP Phone"/>
    <x v="927"/>
    <n v="8"/>
    <n v="0"/>
    <n v="648.56240000000003"/>
  </r>
  <r>
    <n v="1024"/>
    <x v="492"/>
    <x v="1"/>
    <x v="382"/>
    <d v="2012-06-20T00:00:00"/>
    <s v="Standard Class"/>
    <s v="PB-19150"/>
    <s v="Philip Brown"/>
    <x v="0"/>
    <s v="United States"/>
    <s v="Philadelphia"/>
    <x v="9"/>
    <n v="19134"/>
    <x v="3"/>
    <s v="OFF-EN-10003072"/>
    <x v="1"/>
    <x v="12"/>
    <s v="Peel &amp; Seel Envelopes"/>
    <x v="928"/>
    <n v="2"/>
    <n v="0.2"/>
    <n v="2.1728000000000001"/>
  </r>
  <r>
    <n v="1025"/>
    <x v="493"/>
    <x v="3"/>
    <x v="94"/>
    <d v="2014-12-21T00:00:00"/>
    <s v="First Class"/>
    <s v="HR-14770"/>
    <s v="Hallie Redmond"/>
    <x v="2"/>
    <s v="United States"/>
    <s v="Los Angeles"/>
    <x v="1"/>
    <n v="90045"/>
    <x v="1"/>
    <s v="OFF-BI-10000320"/>
    <x v="1"/>
    <x v="8"/>
    <s v="GBC Plastic Binding Combs"/>
    <x v="929"/>
    <n v="2"/>
    <n v="0.2"/>
    <n v="4.2804000000000002"/>
  </r>
  <r>
    <n v="1026"/>
    <x v="494"/>
    <x v="0"/>
    <x v="383"/>
    <d v="2013-01-13T00:00:00"/>
    <s v="Second Class"/>
    <s v="DE-13255"/>
    <s v="Deanra Eno"/>
    <x v="2"/>
    <s v="United States"/>
    <s v="Springfield"/>
    <x v="24"/>
    <n v="45503"/>
    <x v="3"/>
    <s v="OFF-PA-10001166"/>
    <x v="1"/>
    <x v="10"/>
    <s v="Xerox 2"/>
    <x v="12"/>
    <n v="3"/>
    <n v="0.2"/>
    <n v="5.4432"/>
  </r>
  <r>
    <n v="1027"/>
    <x v="494"/>
    <x v="0"/>
    <x v="383"/>
    <d v="2013-01-13T00:00:00"/>
    <s v="Second Class"/>
    <s v="DE-13255"/>
    <s v="Deanra Eno"/>
    <x v="2"/>
    <s v="United States"/>
    <s v="Springfield"/>
    <x v="24"/>
    <n v="45503"/>
    <x v="3"/>
    <s v="OFF-PA-10003656"/>
    <x v="1"/>
    <x v="10"/>
    <s v="Xerox 1935"/>
    <x v="930"/>
    <n v="3"/>
    <n v="0.2"/>
    <n v="20.576399999999996"/>
  </r>
  <r>
    <n v="1028"/>
    <x v="494"/>
    <x v="0"/>
    <x v="383"/>
    <d v="2013-01-13T00:00:00"/>
    <s v="Second Class"/>
    <s v="DE-13255"/>
    <s v="Deanra Eno"/>
    <x v="2"/>
    <s v="United States"/>
    <s v="Springfield"/>
    <x v="24"/>
    <n v="45503"/>
    <x v="3"/>
    <s v="TEC-PH-10000148"/>
    <x v="2"/>
    <x v="7"/>
    <s v="Cyber Acoustics AC-202b Speech Recognition Stereo Headset"/>
    <x v="931"/>
    <n v="2"/>
    <n v="0.4"/>
    <n v="-9.8724000000000007"/>
  </r>
  <r>
    <n v="1029"/>
    <x v="495"/>
    <x v="2"/>
    <x v="384"/>
    <d v="2011-07-15T00:00:00"/>
    <s v="Standard Class"/>
    <s v="LA-16780"/>
    <s v="Laura Armstrong"/>
    <x v="1"/>
    <s v="United States"/>
    <s v="Hackensack"/>
    <x v="30"/>
    <n v="7601"/>
    <x v="3"/>
    <s v="OFF-PA-10000474"/>
    <x v="1"/>
    <x v="10"/>
    <s v="Staples"/>
    <x v="932"/>
    <n v="5"/>
    <n v="0"/>
    <n v="83.283999999999992"/>
  </r>
  <r>
    <n v="1030"/>
    <x v="495"/>
    <x v="2"/>
    <x v="384"/>
    <d v="2011-07-15T00:00:00"/>
    <s v="Standard Class"/>
    <s v="LA-16780"/>
    <s v="Laura Armstrong"/>
    <x v="1"/>
    <s v="United States"/>
    <s v="Hackensack"/>
    <x v="30"/>
    <n v="7601"/>
    <x v="3"/>
    <s v="TEC-PH-10003885"/>
    <x v="2"/>
    <x v="7"/>
    <s v="Cisco SPA508G"/>
    <x v="933"/>
    <n v="3"/>
    <n v="0"/>
    <n v="57.41129999999999"/>
  </r>
  <r>
    <n v="1031"/>
    <x v="495"/>
    <x v="2"/>
    <x v="384"/>
    <d v="2011-07-15T00:00:00"/>
    <s v="Standard Class"/>
    <s v="LA-16780"/>
    <s v="Laura Armstrong"/>
    <x v="1"/>
    <s v="United States"/>
    <s v="Hackensack"/>
    <x v="30"/>
    <n v="7601"/>
    <x v="3"/>
    <s v="FUR-CH-10003379"/>
    <x v="0"/>
    <x v="1"/>
    <s v="Global Commerce Series High-Back Swivel/Tilt Chairs"/>
    <x v="934"/>
    <n v="3"/>
    <n v="0"/>
    <n v="213.73500000000001"/>
  </r>
  <r>
    <n v="1032"/>
    <x v="495"/>
    <x v="2"/>
    <x v="384"/>
    <d v="2011-07-15T00:00:00"/>
    <s v="Standard Class"/>
    <s v="LA-16780"/>
    <s v="Laura Armstrong"/>
    <x v="1"/>
    <s v="United States"/>
    <s v="Hackensack"/>
    <x v="30"/>
    <n v="7601"/>
    <x v="3"/>
    <s v="FUR-FU-10000629"/>
    <x v="0"/>
    <x v="5"/>
    <s v="9-3/4 Diameter Round Wall Clock"/>
    <x v="935"/>
    <n v="9"/>
    <n v="0"/>
    <n v="52.126200000000004"/>
  </r>
  <r>
    <n v="1033"/>
    <x v="495"/>
    <x v="2"/>
    <x v="384"/>
    <d v="2011-07-15T00:00:00"/>
    <s v="Standard Class"/>
    <s v="LA-16780"/>
    <s v="Laura Armstrong"/>
    <x v="1"/>
    <s v="United States"/>
    <s v="Hackensack"/>
    <x v="30"/>
    <n v="7601"/>
    <x v="3"/>
    <s v="OFF-LA-10001175"/>
    <x v="1"/>
    <x v="2"/>
    <s v="Avery 514"/>
    <x v="936"/>
    <n v="5"/>
    <n v="0"/>
    <n v="7.056"/>
  </r>
  <r>
    <n v="1034"/>
    <x v="496"/>
    <x v="0"/>
    <x v="73"/>
    <d v="2013-11-23T00:00:00"/>
    <s v="First Class"/>
    <s v="AG-10390"/>
    <s v="Allen Goldenen"/>
    <x v="0"/>
    <s v="United States"/>
    <s v="Cincinnati"/>
    <x v="24"/>
    <n v="45231"/>
    <x v="3"/>
    <s v="OFF-PA-10000955"/>
    <x v="1"/>
    <x v="10"/>
    <s v="Southworth 25% Cotton Granite Paper &amp; Envelopes"/>
    <x v="937"/>
    <n v="3"/>
    <n v="0.2"/>
    <n v="5.1011999999999995"/>
  </r>
  <r>
    <n v="1035"/>
    <x v="496"/>
    <x v="0"/>
    <x v="73"/>
    <d v="2013-11-23T00:00:00"/>
    <s v="First Class"/>
    <s v="AG-10390"/>
    <s v="Allen Goldenen"/>
    <x v="0"/>
    <s v="United States"/>
    <s v="Cincinnati"/>
    <x v="24"/>
    <n v="45231"/>
    <x v="3"/>
    <s v="OFF-BI-10003460"/>
    <x v="1"/>
    <x v="8"/>
    <s v="Acco 3-Hole Punch"/>
    <x v="938"/>
    <n v="2"/>
    <n v="0.7"/>
    <n v="-1.9272"/>
  </r>
  <r>
    <n v="1036"/>
    <x v="496"/>
    <x v="0"/>
    <x v="73"/>
    <d v="2013-11-23T00:00:00"/>
    <s v="First Class"/>
    <s v="AG-10390"/>
    <s v="Allen Goldenen"/>
    <x v="0"/>
    <s v="United States"/>
    <s v="Cincinnati"/>
    <x v="24"/>
    <n v="45231"/>
    <x v="3"/>
    <s v="OFF-BI-10000474"/>
    <x v="1"/>
    <x v="8"/>
    <s v="Avery Recycled Flexi-View Covers for Binding Systems"/>
    <x v="939"/>
    <n v="3"/>
    <n v="0.7"/>
    <n v="-10.579799999999999"/>
  </r>
  <r>
    <n v="1037"/>
    <x v="497"/>
    <x v="0"/>
    <x v="183"/>
    <d v="2013-04-27T00:00:00"/>
    <s v="Standard Class"/>
    <s v="EL-13735"/>
    <s v="Ed Ludwig"/>
    <x v="2"/>
    <s v="United States"/>
    <s v="Jefferson City"/>
    <x v="25"/>
    <n v="65109"/>
    <x v="2"/>
    <s v="FUR-FU-10003975"/>
    <x v="0"/>
    <x v="5"/>
    <s v="Eldon Advantage Chair Mats for Low to Medium Pile Carpets"/>
    <x v="940"/>
    <n v="2"/>
    <n v="0"/>
    <n v="8.6619999999999919"/>
  </r>
  <r>
    <n v="1038"/>
    <x v="498"/>
    <x v="1"/>
    <x v="385"/>
    <d v="2012-06-14T00:00:00"/>
    <s v="First Class"/>
    <s v="JJ-15445"/>
    <s v="Jennifer Jackson"/>
    <x v="0"/>
    <s v="United States"/>
    <s v="Los Angeles"/>
    <x v="1"/>
    <n v="90004"/>
    <x v="1"/>
    <s v="OFF-BI-10003707"/>
    <x v="1"/>
    <x v="8"/>
    <s v="Aluminum Screw Posts"/>
    <x v="941"/>
    <n v="3"/>
    <n v="0.2"/>
    <n v="13.734"/>
  </r>
  <r>
    <n v="1039"/>
    <x v="499"/>
    <x v="3"/>
    <x v="225"/>
    <d v="2014-11-22T00:00:00"/>
    <s v="First Class"/>
    <s v="JH-15430"/>
    <s v="Jennifer Halladay"/>
    <x v="0"/>
    <s v="United States"/>
    <s v="Burlington"/>
    <x v="3"/>
    <n v="27217"/>
    <x v="0"/>
    <s v="OFF-AR-10000203"/>
    <x v="1"/>
    <x v="6"/>
    <s v="Newell 336"/>
    <x v="942"/>
    <n v="7"/>
    <n v="0.2"/>
    <n v="2.696399999999997"/>
  </r>
  <r>
    <n v="1040"/>
    <x v="499"/>
    <x v="3"/>
    <x v="225"/>
    <d v="2014-11-22T00:00:00"/>
    <s v="First Class"/>
    <s v="JH-15430"/>
    <s v="Jennifer Halladay"/>
    <x v="0"/>
    <s v="United States"/>
    <s v="Burlington"/>
    <x v="3"/>
    <n v="27217"/>
    <x v="0"/>
    <s v="OFF-AR-10004790"/>
    <x v="1"/>
    <x v="6"/>
    <s v="Staples"/>
    <x v="943"/>
    <n v="3"/>
    <n v="0.2"/>
    <n v="1.7954999999999988"/>
  </r>
  <r>
    <n v="1041"/>
    <x v="500"/>
    <x v="0"/>
    <x v="231"/>
    <d v="2013-03-25T00:00:00"/>
    <s v="Standard Class"/>
    <s v="RD-19660"/>
    <s v="Robert Dilbeck"/>
    <x v="2"/>
    <s v="United States"/>
    <s v="Saint Peters"/>
    <x v="25"/>
    <n v="63376"/>
    <x v="2"/>
    <s v="FUR-TA-10001095"/>
    <x v="0"/>
    <x v="3"/>
    <s v="Chromcraft Round Conference Tables"/>
    <x v="944"/>
    <n v="4"/>
    <n v="0"/>
    <n v="146.40359999999998"/>
  </r>
  <r>
    <n v="1042"/>
    <x v="501"/>
    <x v="0"/>
    <x v="47"/>
    <d v="2013-09-10T00:00:00"/>
    <s v="Second Class"/>
    <s v="MO-17500"/>
    <s v="Mary O'Rourke"/>
    <x v="0"/>
    <s v="United States"/>
    <s v="New York City"/>
    <x v="15"/>
    <n v="10035"/>
    <x v="3"/>
    <s v="TEC-AC-10004761"/>
    <x v="2"/>
    <x v="11"/>
    <s v="Maxell 4.7GB DVD+RW 3/Pack"/>
    <x v="945"/>
    <n v="2"/>
    <n v="0"/>
    <n v="11.151"/>
  </r>
  <r>
    <n v="1043"/>
    <x v="501"/>
    <x v="0"/>
    <x v="47"/>
    <d v="2013-09-10T00:00:00"/>
    <s v="Second Class"/>
    <s v="MO-17500"/>
    <s v="Mary O'Rourke"/>
    <x v="0"/>
    <s v="United States"/>
    <s v="New York City"/>
    <x v="15"/>
    <n v="10035"/>
    <x v="3"/>
    <s v="FUR-BO-10001811"/>
    <x v="0"/>
    <x v="0"/>
    <s v="Atlantic Metals Mobile 5-Shelf Bookcases, Custom Colors"/>
    <x v="946"/>
    <n v="3"/>
    <n v="0.2"/>
    <n v="90.293999999999926"/>
  </r>
  <r>
    <n v="1044"/>
    <x v="502"/>
    <x v="3"/>
    <x v="362"/>
    <d v="2014-07-13T00:00:00"/>
    <s v="First Class"/>
    <s v="NS-18640"/>
    <s v="Noel Staavos"/>
    <x v="1"/>
    <s v="United States"/>
    <s v="Chicago"/>
    <x v="10"/>
    <n v="60610"/>
    <x v="2"/>
    <s v="OFF-AR-10001130"/>
    <x v="1"/>
    <x v="6"/>
    <s v="Quartet Alpha White Chalk, 12/Pack"/>
    <x v="947"/>
    <n v="5"/>
    <n v="0.2"/>
    <n v="2.9835000000000003"/>
  </r>
  <r>
    <n v="1045"/>
    <x v="502"/>
    <x v="3"/>
    <x v="362"/>
    <d v="2014-07-13T00:00:00"/>
    <s v="First Class"/>
    <s v="NS-18640"/>
    <s v="Noel Staavos"/>
    <x v="1"/>
    <s v="United States"/>
    <s v="Chicago"/>
    <x v="10"/>
    <n v="60610"/>
    <x v="2"/>
    <s v="OFF-AP-10000055"/>
    <x v="1"/>
    <x v="9"/>
    <s v="Belkin F9S820V06 8 Outlet Surge"/>
    <x v="948"/>
    <n v="9"/>
    <n v="0.8"/>
    <n v="-146.16000000000003"/>
  </r>
  <r>
    <n v="1046"/>
    <x v="503"/>
    <x v="3"/>
    <x v="386"/>
    <d v="2014-10-17T00:00:00"/>
    <s v="Standard Class"/>
    <s v="SN-20710"/>
    <s v="Steve Nguyen"/>
    <x v="2"/>
    <s v="United States"/>
    <s v="Rockford"/>
    <x v="10"/>
    <n v="61107"/>
    <x v="2"/>
    <s v="FUR-CH-10002304"/>
    <x v="0"/>
    <x v="1"/>
    <s v="Global Stack Chair without Arms, Black"/>
    <x v="949"/>
    <n v="14"/>
    <n v="0.3"/>
    <n v="-18.185999999999993"/>
  </r>
  <r>
    <n v="1047"/>
    <x v="504"/>
    <x v="0"/>
    <x v="387"/>
    <d v="2013-03-14T00:00:00"/>
    <s v="Standard Class"/>
    <s v="ZC-21910"/>
    <s v="Zuschuss Carroll"/>
    <x v="0"/>
    <s v="United States"/>
    <s v="Miami"/>
    <x v="2"/>
    <n v="33142"/>
    <x v="0"/>
    <s v="TEC-PH-10001530"/>
    <x v="2"/>
    <x v="7"/>
    <s v="Cisco Unified IP Phone 7945G VoIP phone"/>
    <x v="744"/>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x v="505"/>
    <x v="2"/>
    <x v="279"/>
    <d v="2011-06-01T00:00:00"/>
    <s v="Second Class"/>
    <s v="LC-16885"/>
    <s v="Lena Creighton"/>
    <x v="0"/>
    <s v="United States"/>
    <s v="San Francisco"/>
    <x v="1"/>
    <n v="94109"/>
    <x v="1"/>
    <s v="TEC-PH-10000486"/>
    <x v="2"/>
    <x v="7"/>
    <s v="Plantronics HL10 Handset Lifter"/>
    <x v="950"/>
    <n v="12"/>
    <n v="0.2"/>
    <n v="125.2691999999999"/>
  </r>
  <r>
    <n v="1050"/>
    <x v="505"/>
    <x v="2"/>
    <x v="279"/>
    <d v="2011-06-01T00:00:00"/>
    <s v="Second Class"/>
    <s v="LC-16885"/>
    <s v="Lena Creighton"/>
    <x v="0"/>
    <s v="United States"/>
    <s v="San Francisco"/>
    <x v="1"/>
    <n v="94109"/>
    <x v="1"/>
    <s v="TEC-AC-10001606"/>
    <x v="2"/>
    <x v="11"/>
    <s v="Logitech Wireless Performance Mouse MX for PC and Mac"/>
    <x v="313"/>
    <n v="1"/>
    <n v="0"/>
    <n v="37.996200000000002"/>
  </r>
  <r>
    <n v="1051"/>
    <x v="506"/>
    <x v="1"/>
    <x v="230"/>
    <d v="2012-07-05T00:00:00"/>
    <s v="First Class"/>
    <s v="DG-13300"/>
    <s v="Deirdre Greer"/>
    <x v="1"/>
    <s v="United States"/>
    <s v="Philadelphia"/>
    <x v="9"/>
    <n v="19134"/>
    <x v="3"/>
    <s v="FUR-FU-10000293"/>
    <x v="0"/>
    <x v="5"/>
    <s v="Eldon Antistatic Chair Mats for Low to Medium Pile Carpets"/>
    <x v="951"/>
    <n v="2"/>
    <n v="0.2"/>
    <n v="-29.481200000000022"/>
  </r>
  <r>
    <n v="1052"/>
    <x v="506"/>
    <x v="1"/>
    <x v="230"/>
    <d v="2012-07-05T00:00:00"/>
    <s v="First Class"/>
    <s v="DG-13300"/>
    <s v="Deirdre Greer"/>
    <x v="1"/>
    <s v="United States"/>
    <s v="Philadelphia"/>
    <x v="9"/>
    <n v="19134"/>
    <x v="3"/>
    <s v="OFF-PA-10001307"/>
    <x v="1"/>
    <x v="10"/>
    <s v="Important Message Pads, 50 4-1/4 x 5-1/2 Forms per Pad"/>
    <x v="952"/>
    <n v="2"/>
    <n v="0.2"/>
    <n v="2.4359999999999995"/>
  </r>
  <r>
    <n v="1053"/>
    <x v="506"/>
    <x v="1"/>
    <x v="230"/>
    <d v="2012-07-05T00:00:00"/>
    <s v="First Class"/>
    <s v="DG-13300"/>
    <s v="Deirdre Greer"/>
    <x v="1"/>
    <s v="United States"/>
    <s v="Philadelphia"/>
    <x v="9"/>
    <n v="19134"/>
    <x v="3"/>
    <s v="FUR-FU-10004460"/>
    <x v="0"/>
    <x v="5"/>
    <s v="Howard Miller 12&quot; Round Wall Clock"/>
    <x v="953"/>
    <n v="9"/>
    <n v="0.2"/>
    <n v="56.577599999999961"/>
  </r>
  <r>
    <n v="1054"/>
    <x v="507"/>
    <x v="1"/>
    <x v="388"/>
    <d v="2012-04-08T00:00:00"/>
    <s v="Standard Class"/>
    <s v="NF-18595"/>
    <s v="Nicole Fjeld"/>
    <x v="2"/>
    <s v="United States"/>
    <s v="New York City"/>
    <x v="15"/>
    <n v="10009"/>
    <x v="3"/>
    <s v="OFF-AR-10000716"/>
    <x v="1"/>
    <x v="6"/>
    <s v="DIXON Ticonderoga Erasable Checking Pencils"/>
    <x v="954"/>
    <n v="2"/>
    <n v="0"/>
    <n v="4.3524000000000003"/>
  </r>
  <r>
    <n v="1055"/>
    <x v="507"/>
    <x v="1"/>
    <x v="388"/>
    <d v="2012-04-08T00:00:00"/>
    <s v="Standard Class"/>
    <s v="NF-18595"/>
    <s v="Nicole Fjeld"/>
    <x v="2"/>
    <s v="United States"/>
    <s v="New York City"/>
    <x v="15"/>
    <n v="10009"/>
    <x v="3"/>
    <s v="FUR-FU-10004622"/>
    <x v="0"/>
    <x v="5"/>
    <s v="Eldon Advantage Foldable Chair Mats for Low Pile Carpets"/>
    <x v="955"/>
    <n v="2"/>
    <n v="0"/>
    <n v="22.763999999999996"/>
  </r>
  <r>
    <n v="1056"/>
    <x v="507"/>
    <x v="1"/>
    <x v="388"/>
    <d v="2012-04-08T00:00:00"/>
    <s v="Standard Class"/>
    <s v="NF-18595"/>
    <s v="Nicole Fjeld"/>
    <x v="2"/>
    <s v="United States"/>
    <s v="New York City"/>
    <x v="15"/>
    <n v="10009"/>
    <x v="3"/>
    <s v="OFF-BI-10002735"/>
    <x v="1"/>
    <x v="8"/>
    <s v="GBC Prestige Therm-A-Bind Covers"/>
    <x v="956"/>
    <n v="3"/>
    <n v="0.2"/>
    <n v="27.791100000000004"/>
  </r>
  <r>
    <n v="1057"/>
    <x v="507"/>
    <x v="1"/>
    <x v="388"/>
    <d v="2012-04-08T00:00:00"/>
    <s v="Standard Class"/>
    <s v="NF-18595"/>
    <s v="Nicole Fjeld"/>
    <x v="2"/>
    <s v="United States"/>
    <s v="New York City"/>
    <x v="15"/>
    <n v="10009"/>
    <x v="3"/>
    <s v="OFF-BI-10003529"/>
    <x v="1"/>
    <x v="8"/>
    <s v="Avery Round Ring Poly Binders"/>
    <x v="957"/>
    <n v="4"/>
    <n v="0.2"/>
    <n v="3.2944"/>
  </r>
  <r>
    <n v="1058"/>
    <x v="508"/>
    <x v="3"/>
    <x v="389"/>
    <d v="2014-12-18T00:00:00"/>
    <s v="Standard Class"/>
    <s v="BP-11185"/>
    <s v="Ben Peterman"/>
    <x v="1"/>
    <s v="United States"/>
    <s v="San Diego"/>
    <x v="1"/>
    <n v="92037"/>
    <x v="1"/>
    <s v="OFF-BI-10001097"/>
    <x v="1"/>
    <x v="8"/>
    <s v="Avery Hole Reinforcements"/>
    <x v="958"/>
    <n v="4"/>
    <n v="0.2"/>
    <n v="7.2267999999999999"/>
  </r>
  <r>
    <n v="1059"/>
    <x v="508"/>
    <x v="3"/>
    <x v="389"/>
    <d v="2014-12-18T00:00:00"/>
    <s v="Standard Class"/>
    <s v="BP-11185"/>
    <s v="Ben Peterman"/>
    <x v="1"/>
    <s v="United States"/>
    <s v="San Diego"/>
    <x v="1"/>
    <n v="92037"/>
    <x v="1"/>
    <s v="OFF-BI-10001597"/>
    <x v="1"/>
    <x v="8"/>
    <s v="Wilson Jones Ledger-Size, Piano-Hinge Binder, 2&quot;, Blue"/>
    <x v="959"/>
    <n v="2"/>
    <n v="0.2"/>
    <n v="22.948799999999995"/>
  </r>
  <r>
    <n v="1060"/>
    <x v="509"/>
    <x v="0"/>
    <x v="390"/>
    <d v="2013-12-02T00:00:00"/>
    <s v="Standard Class"/>
    <s v="MG-17650"/>
    <s v="Matthew Grinstein"/>
    <x v="2"/>
    <s v="United States"/>
    <s v="Philadelphia"/>
    <x v="9"/>
    <n v="19143"/>
    <x v="3"/>
    <s v="OFF-FA-10001754"/>
    <x v="1"/>
    <x v="13"/>
    <s v="Stockwell Gold Paper Clips"/>
    <x v="960"/>
    <n v="3"/>
    <n v="0.2"/>
    <n v="1.6008"/>
  </r>
  <r>
    <n v="1061"/>
    <x v="510"/>
    <x v="1"/>
    <x v="391"/>
    <d v="2012-03-29T00:00:00"/>
    <s v="Standard Class"/>
    <s v="JD-16060"/>
    <s v="Julia Dunbar"/>
    <x v="0"/>
    <s v="United States"/>
    <s v="Houston"/>
    <x v="5"/>
    <n v="77095"/>
    <x v="2"/>
    <s v="FUR-CH-10003396"/>
    <x v="0"/>
    <x v="1"/>
    <s v="Global Deluxe Steno Chair"/>
    <x v="961"/>
    <n v="2"/>
    <n v="0.3"/>
    <n v="-29.252400000000009"/>
  </r>
  <r>
    <n v="1062"/>
    <x v="511"/>
    <x v="1"/>
    <x v="392"/>
    <d v="2012-04-21T00:00:00"/>
    <s v="Standard Class"/>
    <s v="TS-21160"/>
    <s v="Theresa Swint"/>
    <x v="1"/>
    <s v="United States"/>
    <s v="Toledo"/>
    <x v="24"/>
    <n v="43615"/>
    <x v="3"/>
    <s v="OFF-AP-10002350"/>
    <x v="1"/>
    <x v="9"/>
    <s v="Belkin F9H710-06 7 Outlet SurgeMaster Surge Protector"/>
    <x v="962"/>
    <n v="3"/>
    <n v="0.2"/>
    <n v="4.5215999999999994"/>
  </r>
  <r>
    <n v="1063"/>
    <x v="511"/>
    <x v="1"/>
    <x v="392"/>
    <d v="2012-04-21T00:00:00"/>
    <s v="Standard Class"/>
    <s v="TS-21160"/>
    <s v="Theresa Swint"/>
    <x v="1"/>
    <s v="United States"/>
    <s v="Toledo"/>
    <x v="24"/>
    <n v="43615"/>
    <x v="3"/>
    <s v="OFF-FA-10004838"/>
    <x v="1"/>
    <x v="13"/>
    <s v="Super Bands, 12/Pack"/>
    <x v="963"/>
    <n v="7"/>
    <n v="0.2"/>
    <n v="-2.2134"/>
  </r>
  <r>
    <n v="1064"/>
    <x v="511"/>
    <x v="1"/>
    <x v="392"/>
    <d v="2012-04-21T00:00:00"/>
    <s v="Standard Class"/>
    <s v="TS-21160"/>
    <s v="Theresa Swint"/>
    <x v="1"/>
    <s v="United States"/>
    <s v="Toledo"/>
    <x v="24"/>
    <n v="43615"/>
    <x v="3"/>
    <s v="OFF-AR-10004757"/>
    <x v="1"/>
    <x v="6"/>
    <s v="Crayola Colored Pencils"/>
    <x v="964"/>
    <n v="3"/>
    <n v="0.2"/>
    <n v="1.2791999999999994"/>
  </r>
  <r>
    <n v="1065"/>
    <x v="511"/>
    <x v="1"/>
    <x v="392"/>
    <d v="2012-04-21T00:00:00"/>
    <s v="Standard Class"/>
    <s v="TS-21160"/>
    <s v="Theresa Swint"/>
    <x v="1"/>
    <s v="United States"/>
    <s v="Toledo"/>
    <x v="24"/>
    <n v="43615"/>
    <x v="3"/>
    <s v="TEC-PH-10002115"/>
    <x v="2"/>
    <x v="7"/>
    <s v="Plantronics 81402"/>
    <x v="965"/>
    <n v="3"/>
    <n v="0.4"/>
    <n v="-27.715799999999994"/>
  </r>
  <r>
    <n v="1066"/>
    <x v="511"/>
    <x v="1"/>
    <x v="392"/>
    <d v="2012-04-21T00:00:00"/>
    <s v="Standard Class"/>
    <s v="TS-21160"/>
    <s v="Theresa Swint"/>
    <x v="1"/>
    <s v="United States"/>
    <s v="Toledo"/>
    <x v="24"/>
    <n v="43615"/>
    <x v="3"/>
    <s v="OFF-FA-10003059"/>
    <x v="1"/>
    <x v="13"/>
    <s v="Assorted Color Push Pins"/>
    <x v="966"/>
    <n v="1"/>
    <n v="0.2"/>
    <n v="0.2352999999999999"/>
  </r>
  <r>
    <n v="1067"/>
    <x v="511"/>
    <x v="1"/>
    <x v="392"/>
    <d v="2012-04-21T00:00:00"/>
    <s v="Standard Class"/>
    <s v="TS-21160"/>
    <s v="Theresa Swint"/>
    <x v="1"/>
    <s v="United States"/>
    <s v="Toledo"/>
    <x v="24"/>
    <n v="43615"/>
    <x v="3"/>
    <s v="OFF-BI-10004330"/>
    <x v="1"/>
    <x v="8"/>
    <s v="GBC Velobind Prepunched Cover Sets, Regency Series"/>
    <x v="967"/>
    <n v="5"/>
    <n v="0.7"/>
    <n v="-46.224999999999994"/>
  </r>
  <r>
    <n v="1068"/>
    <x v="512"/>
    <x v="0"/>
    <x v="393"/>
    <d v="2013-10-03T00:00:00"/>
    <s v="First Class"/>
    <s v="BD-11620"/>
    <s v="Brian DeCherney"/>
    <x v="0"/>
    <s v="United States"/>
    <s v="San Francisco"/>
    <x v="1"/>
    <n v="94122"/>
    <x v="1"/>
    <s v="FUR-CH-10001146"/>
    <x v="0"/>
    <x v="1"/>
    <s v="Global Value Mid-Back Manager's Chair, Gray"/>
    <x v="968"/>
    <n v="4"/>
    <n v="0.2"/>
    <n v="12.177999999999983"/>
  </r>
  <r>
    <n v="1069"/>
    <x v="513"/>
    <x v="3"/>
    <x v="394"/>
    <d v="2014-10-01T00:00:00"/>
    <s v="Second Class"/>
    <s v="CM-12160"/>
    <s v="Charles McCrossin"/>
    <x v="0"/>
    <s v="United States"/>
    <s v="Brownsville"/>
    <x v="5"/>
    <n v="78521"/>
    <x v="2"/>
    <s v="OFF-SU-10001935"/>
    <x v="1"/>
    <x v="14"/>
    <s v="Staples"/>
    <x v="969"/>
    <n v="1"/>
    <n v="0.2"/>
    <n v="-0.34880000000000033"/>
  </r>
  <r>
    <n v="1070"/>
    <x v="514"/>
    <x v="1"/>
    <x v="395"/>
    <d v="2012-07-29T00:00:00"/>
    <s v="Standard Class"/>
    <s v="RB-19795"/>
    <s v="Ross Baird"/>
    <x v="2"/>
    <s v="United States"/>
    <s v="Philadelphia"/>
    <x v="9"/>
    <n v="19143"/>
    <x v="3"/>
    <s v="OFF-BI-10001524"/>
    <x v="1"/>
    <x v="8"/>
    <s v="GBC Premium Transparent Covers with Diagonal Lined Pattern"/>
    <x v="970"/>
    <n v="4"/>
    <n v="0.7"/>
    <n v="-18.462400000000002"/>
  </r>
  <r>
    <n v="1071"/>
    <x v="515"/>
    <x v="1"/>
    <x v="312"/>
    <d v="2012-11-26T00:00:00"/>
    <s v="Standard Class"/>
    <s v="SN-20560"/>
    <s v="Skye Norling"/>
    <x v="2"/>
    <s v="United States"/>
    <s v="Los Angeles"/>
    <x v="1"/>
    <n v="90008"/>
    <x v="1"/>
    <s v="OFF-AR-10003732"/>
    <x v="1"/>
    <x v="6"/>
    <s v="Newell 333"/>
    <x v="21"/>
    <n v="7"/>
    <n v="0"/>
    <n v="5.0595999999999997"/>
  </r>
  <r>
    <n v="1072"/>
    <x v="516"/>
    <x v="0"/>
    <x v="236"/>
    <d v="2013-05-03T00:00:00"/>
    <s v="Standard Class"/>
    <s v="EH-14005"/>
    <s v="Erica Hernandez"/>
    <x v="2"/>
    <s v="United States"/>
    <s v="Denver"/>
    <x v="22"/>
    <n v="80219"/>
    <x v="1"/>
    <s v="OFF-PA-10001970"/>
    <x v="1"/>
    <x v="10"/>
    <s v="Xerox 1881"/>
    <x v="34"/>
    <n v="3"/>
    <n v="0.2"/>
    <n v="9.9467999999999979"/>
  </r>
  <r>
    <n v="1073"/>
    <x v="517"/>
    <x v="3"/>
    <x v="237"/>
    <d v="2014-11-20T00:00:00"/>
    <s v="Standard Class"/>
    <s v="FO-14305"/>
    <s v="Frank Olsen"/>
    <x v="0"/>
    <s v="United States"/>
    <s v="New York City"/>
    <x v="15"/>
    <n v="10035"/>
    <x v="3"/>
    <s v="OFF-BI-10003669"/>
    <x v="1"/>
    <x v="8"/>
    <s v="3M Organizer Strips"/>
    <x v="880"/>
    <n v="2"/>
    <n v="0.2"/>
    <n v="3.024"/>
  </r>
  <r>
    <n v="1074"/>
    <x v="518"/>
    <x v="0"/>
    <x v="396"/>
    <d v="2013-11-20T00:00:00"/>
    <s v="Standard Class"/>
    <s v="MS-17710"/>
    <s v="Maurice Satty"/>
    <x v="0"/>
    <s v="United States"/>
    <s v="Mesa"/>
    <x v="16"/>
    <n v="85204"/>
    <x v="1"/>
    <s v="OFF-BI-10003727"/>
    <x v="1"/>
    <x v="8"/>
    <s v="Avery Durable Slant Ring Binders With Label Holder"/>
    <x v="971"/>
    <n v="5"/>
    <n v="0.7"/>
    <n v="-4.5980000000000008"/>
  </r>
  <r>
    <n v="1075"/>
    <x v="518"/>
    <x v="0"/>
    <x v="396"/>
    <d v="2013-11-20T00:00:00"/>
    <s v="Standard Class"/>
    <s v="MS-17710"/>
    <s v="Maurice Satty"/>
    <x v="0"/>
    <s v="United States"/>
    <s v="Mesa"/>
    <x v="16"/>
    <n v="85204"/>
    <x v="1"/>
    <s v="OFF-BI-10004967"/>
    <x v="1"/>
    <x v="8"/>
    <s v="Round Ring Binders"/>
    <x v="972"/>
    <n v="7"/>
    <n v="0.7"/>
    <n v="-3.3487999999999998"/>
  </r>
  <r>
    <n v="1076"/>
    <x v="518"/>
    <x v="0"/>
    <x v="396"/>
    <d v="2013-11-20T00:00:00"/>
    <s v="Standard Class"/>
    <s v="MS-17710"/>
    <s v="Maurice Satty"/>
    <x v="0"/>
    <s v="United States"/>
    <s v="Mesa"/>
    <x v="16"/>
    <n v="85204"/>
    <x v="1"/>
    <s v="TEC-AC-10003447"/>
    <x v="2"/>
    <x v="11"/>
    <s v="Micropad Numeric Keypads"/>
    <x v="236"/>
    <n v="2"/>
    <n v="0.2"/>
    <n v="1.9989999999999979"/>
  </r>
  <r>
    <n v="1077"/>
    <x v="519"/>
    <x v="0"/>
    <x v="321"/>
    <d v="2013-10-01T00:00:00"/>
    <s v="First Class"/>
    <s v="CC-12100"/>
    <s v="Chad Cunningham"/>
    <x v="2"/>
    <s v="United States"/>
    <s v="Columbus"/>
    <x v="14"/>
    <n v="47201"/>
    <x v="2"/>
    <s v="OFF-AR-10000255"/>
    <x v="1"/>
    <x v="6"/>
    <s v="Newell 328"/>
    <x v="973"/>
    <n v="7"/>
    <n v="0"/>
    <n v="10.628799999999998"/>
  </r>
  <r>
    <n v="1078"/>
    <x v="520"/>
    <x v="3"/>
    <x v="397"/>
    <d v="2014-09-26T00:00:00"/>
    <s v="Second Class"/>
    <s v="DW-13540"/>
    <s v="Don Weiss"/>
    <x v="0"/>
    <s v="United States"/>
    <s v="Seattle"/>
    <x v="4"/>
    <n v="98105"/>
    <x v="1"/>
    <s v="OFF-AP-10002191"/>
    <x v="1"/>
    <x v="9"/>
    <s v="Belkin 8 Outlet SurgeMaster II Gold Surge Protector"/>
    <x v="668"/>
    <n v="2"/>
    <n v="0"/>
    <n v="33.588800000000006"/>
  </r>
  <r>
    <n v="1079"/>
    <x v="520"/>
    <x v="3"/>
    <x v="397"/>
    <d v="2014-09-26T00:00:00"/>
    <s v="Second Class"/>
    <s v="DW-13540"/>
    <s v="Don Weiss"/>
    <x v="0"/>
    <s v="United States"/>
    <s v="Seattle"/>
    <x v="4"/>
    <n v="98105"/>
    <x v="1"/>
    <s v="OFF-ST-10001325"/>
    <x v="1"/>
    <x v="4"/>
    <s v="Sterilite Officeware Hinged File Box"/>
    <x v="974"/>
    <n v="3"/>
    <n v="0"/>
    <n v="8.4888000000000012"/>
  </r>
  <r>
    <n v="1080"/>
    <x v="520"/>
    <x v="3"/>
    <x v="397"/>
    <d v="2014-09-26T00:00:00"/>
    <s v="Second Class"/>
    <s v="DW-13540"/>
    <s v="Don Weiss"/>
    <x v="0"/>
    <s v="United States"/>
    <s v="Seattle"/>
    <x v="4"/>
    <n v="98105"/>
    <x v="1"/>
    <s v="OFF-BI-10000404"/>
    <x v="1"/>
    <x v="8"/>
    <s v="Avery Printable Repositionable Plastic Tabs"/>
    <x v="975"/>
    <n v="1"/>
    <n v="0.2"/>
    <n v="2.3220000000000001"/>
  </r>
  <r>
    <n v="1081"/>
    <x v="521"/>
    <x v="1"/>
    <x v="239"/>
    <d v="2012-12-04T00:00:00"/>
    <s v="Standard Class"/>
    <s v="BT-11395"/>
    <s v="Bill Tyler"/>
    <x v="1"/>
    <s v="United States"/>
    <s v="Detroit"/>
    <x v="12"/>
    <n v="48227"/>
    <x v="2"/>
    <s v="OFF-PA-10000349"/>
    <x v="1"/>
    <x v="10"/>
    <s v="Staples"/>
    <x v="548"/>
    <n v="4"/>
    <n v="0"/>
    <n v="9.3624000000000009"/>
  </r>
  <r>
    <n v="1082"/>
    <x v="521"/>
    <x v="1"/>
    <x v="239"/>
    <d v="2012-12-04T00:00:00"/>
    <s v="Standard Class"/>
    <s v="BT-11395"/>
    <s v="Bill Tyler"/>
    <x v="1"/>
    <s v="United States"/>
    <s v="Detroit"/>
    <x v="12"/>
    <n v="48227"/>
    <x v="2"/>
    <s v="FUR-CH-10002880"/>
    <x v="0"/>
    <x v="1"/>
    <s v="Global High-Back Leather Tilter, Burgundy"/>
    <x v="976"/>
    <n v="9"/>
    <n v="0"/>
    <n v="121.76009999999994"/>
  </r>
  <r>
    <n v="1083"/>
    <x v="522"/>
    <x v="0"/>
    <x v="398"/>
    <d v="2013-03-06T00:00:00"/>
    <s v="Standard Class"/>
    <s v="KD-16270"/>
    <s v="Karen Daniels"/>
    <x v="0"/>
    <s v="United States"/>
    <s v="Yonkers"/>
    <x v="15"/>
    <n v="10701"/>
    <x v="3"/>
    <s v="FUR-TA-10001095"/>
    <x v="0"/>
    <x v="3"/>
    <s v="Chromcraft Round Conference Tables"/>
    <x v="977"/>
    <n v="8"/>
    <n v="0.4"/>
    <n v="-264.92079999999999"/>
  </r>
  <r>
    <n v="1084"/>
    <x v="522"/>
    <x v="0"/>
    <x v="398"/>
    <d v="2013-03-06T00:00:00"/>
    <s v="Standard Class"/>
    <s v="KD-16270"/>
    <s v="Karen Daniels"/>
    <x v="0"/>
    <s v="United States"/>
    <s v="Yonkers"/>
    <x v="15"/>
    <n v="10701"/>
    <x v="3"/>
    <s v="OFF-PA-10003127"/>
    <x v="1"/>
    <x v="10"/>
    <s v="Staples"/>
    <x v="978"/>
    <n v="1"/>
    <n v="0"/>
    <n v="12.134799999999998"/>
  </r>
  <r>
    <n v="1085"/>
    <x v="522"/>
    <x v="0"/>
    <x v="398"/>
    <d v="2013-03-06T00:00:00"/>
    <s v="Standard Class"/>
    <s v="KD-16270"/>
    <s v="Karen Daniels"/>
    <x v="0"/>
    <s v="United States"/>
    <s v="Yonkers"/>
    <x v="15"/>
    <n v="10701"/>
    <x v="3"/>
    <s v="OFF-ST-10003208"/>
    <x v="1"/>
    <x v="4"/>
    <s v="Adjustable Depth Letter/Legal Cart"/>
    <x v="979"/>
    <n v="2"/>
    <n v="0"/>
    <n v="105.24679999999995"/>
  </r>
  <r>
    <n v="1086"/>
    <x v="522"/>
    <x v="0"/>
    <x v="398"/>
    <d v="2013-03-06T00:00:00"/>
    <s v="Standard Class"/>
    <s v="KD-16270"/>
    <s v="Karen Daniels"/>
    <x v="0"/>
    <s v="United States"/>
    <s v="Yonkers"/>
    <x v="15"/>
    <n v="10701"/>
    <x v="3"/>
    <s v="TEC-MA-10003979"/>
    <x v="2"/>
    <x v="15"/>
    <s v="Ativa V4110MDD Micro-Cut Shredder"/>
    <x v="980"/>
    <n v="7"/>
    <n v="0"/>
    <n v="2400.9656999999997"/>
  </r>
  <r>
    <n v="1087"/>
    <x v="523"/>
    <x v="0"/>
    <x v="399"/>
    <d v="2013-08-13T00:00:00"/>
    <s v="Same Day"/>
    <s v="LC-16870"/>
    <s v="Lena Cacioppo"/>
    <x v="0"/>
    <s v="United States"/>
    <s v="Des Moines"/>
    <x v="23"/>
    <n v="50315"/>
    <x v="2"/>
    <s v="OFF-PA-10000029"/>
    <x v="1"/>
    <x v="10"/>
    <s v="Xerox 224"/>
    <x v="90"/>
    <n v="1"/>
    <n v="0"/>
    <n v="3.1104000000000003"/>
  </r>
  <r>
    <n v="1088"/>
    <x v="524"/>
    <x v="0"/>
    <x v="243"/>
    <d v="2013-08-21T00:00:00"/>
    <s v="Second Class"/>
    <s v="CY-12745"/>
    <s v="Craig Yedwab"/>
    <x v="1"/>
    <s v="United States"/>
    <s v="Oakland"/>
    <x v="1"/>
    <n v="94601"/>
    <x v="1"/>
    <s v="TEC-PH-10004896"/>
    <x v="2"/>
    <x v="7"/>
    <s v="Nokia Lumia 521 (T-Mobile)"/>
    <x v="981"/>
    <n v="3"/>
    <n v="0.2"/>
    <n v="7.1976000000000049"/>
  </r>
  <r>
    <n v="1089"/>
    <x v="524"/>
    <x v="0"/>
    <x v="243"/>
    <d v="2013-08-21T00:00:00"/>
    <s v="Second Class"/>
    <s v="CY-12745"/>
    <s v="Craig Yedwab"/>
    <x v="1"/>
    <s v="United States"/>
    <s v="Oakland"/>
    <x v="1"/>
    <n v="94601"/>
    <x v="1"/>
    <s v="OFF-LA-10000452"/>
    <x v="1"/>
    <x v="2"/>
    <s v="Avery 488"/>
    <x v="982"/>
    <n v="1"/>
    <n v="0"/>
    <n v="1.512"/>
  </r>
  <r>
    <n v="1090"/>
    <x v="525"/>
    <x v="3"/>
    <x v="400"/>
    <d v="2014-06-11T00:00:00"/>
    <s v="Standard Class"/>
    <s v="LW-16990"/>
    <s v="Lindsay Williams"/>
    <x v="1"/>
    <s v="United States"/>
    <s v="Monroe"/>
    <x v="3"/>
    <n v="28110"/>
    <x v="0"/>
    <s v="FUR-FU-10001967"/>
    <x v="0"/>
    <x v="5"/>
    <s v="Telescoping Adjustable Floor Lamp"/>
    <x v="236"/>
    <n v="2"/>
    <n v="0.2"/>
    <n v="1.9989999999999979"/>
  </r>
  <r>
    <n v="1091"/>
    <x v="525"/>
    <x v="3"/>
    <x v="400"/>
    <d v="2014-06-11T00:00:00"/>
    <s v="Standard Class"/>
    <s v="LW-16990"/>
    <s v="Lindsay Williams"/>
    <x v="1"/>
    <s v="United States"/>
    <s v="Monroe"/>
    <x v="3"/>
    <n v="28110"/>
    <x v="0"/>
    <s v="TEC-PH-10001819"/>
    <x v="2"/>
    <x v="7"/>
    <s v="Innergie mMini Combo Duo USB Travel Charging Kit"/>
    <x v="983"/>
    <n v="2"/>
    <n v="0.2"/>
    <n v="25.194399999999995"/>
  </r>
  <r>
    <n v="1092"/>
    <x v="526"/>
    <x v="1"/>
    <x v="401"/>
    <d v="2012-12-13T00:00:00"/>
    <s v="Standard Class"/>
    <s v="NP-18325"/>
    <s v="Naresj Patel"/>
    <x v="0"/>
    <s v="United States"/>
    <s v="San Diego"/>
    <x v="1"/>
    <n v="92105"/>
    <x v="1"/>
    <s v="OFF-AR-10002952"/>
    <x v="1"/>
    <x v="6"/>
    <s v="Stanley Contemporary Battery Pencil Sharpeners"/>
    <x v="984"/>
    <n v="9"/>
    <n v="0"/>
    <n v="33.641999999999996"/>
  </r>
  <r>
    <n v="1093"/>
    <x v="526"/>
    <x v="1"/>
    <x v="401"/>
    <d v="2012-12-13T00:00:00"/>
    <s v="Standard Class"/>
    <s v="NP-18325"/>
    <s v="Naresj Patel"/>
    <x v="0"/>
    <s v="United States"/>
    <s v="San Diego"/>
    <x v="1"/>
    <n v="92105"/>
    <x v="1"/>
    <s v="TEC-PH-10000576"/>
    <x v="2"/>
    <x v="7"/>
    <s v="AT&amp;T 1080 Corded phone"/>
    <x v="985"/>
    <n v="2"/>
    <n v="0.2"/>
    <n v="19.178600000000003"/>
  </r>
  <r>
    <n v="1094"/>
    <x v="527"/>
    <x v="1"/>
    <x v="17"/>
    <d v="2012-12-31T00:00:00"/>
    <s v="Standard Class"/>
    <s v="BT-11485"/>
    <s v="Brad Thomas"/>
    <x v="2"/>
    <s v="United States"/>
    <s v="Clinton"/>
    <x v="39"/>
    <n v="20735"/>
    <x v="3"/>
    <s v="OFF-PA-10000605"/>
    <x v="1"/>
    <x v="10"/>
    <s v="Xerox 1950"/>
    <x v="986"/>
    <n v="5"/>
    <n v="0"/>
    <n v="14.161000000000001"/>
  </r>
  <r>
    <n v="1095"/>
    <x v="527"/>
    <x v="1"/>
    <x v="17"/>
    <d v="2012-12-31T00:00:00"/>
    <s v="Standard Class"/>
    <s v="BT-11485"/>
    <s v="Brad Thomas"/>
    <x v="2"/>
    <s v="United States"/>
    <s v="Clinton"/>
    <x v="39"/>
    <n v="20735"/>
    <x v="3"/>
    <s v="OFF-AP-10002518"/>
    <x v="1"/>
    <x v="9"/>
    <s v="Kensington 7 Outlet MasterPiece Power Center"/>
    <x v="987"/>
    <n v="2"/>
    <n v="0"/>
    <n v="103.22839999999997"/>
  </r>
  <r>
    <n v="1096"/>
    <x v="528"/>
    <x v="3"/>
    <x v="276"/>
    <d v="2014-01-27T00:00:00"/>
    <s v="Standard Class"/>
    <s v="PS-19045"/>
    <s v="Penelope Sewall"/>
    <x v="2"/>
    <s v="United States"/>
    <s v="Charlotte"/>
    <x v="3"/>
    <n v="28205"/>
    <x v="0"/>
    <s v="OFF-ST-10004340"/>
    <x v="1"/>
    <x v="4"/>
    <s v="Fellowes Mobile File Cart, Black"/>
    <x v="988"/>
    <n v="7"/>
    <n v="0.2"/>
    <n v="30.468200000000024"/>
  </r>
  <r>
    <n v="1097"/>
    <x v="528"/>
    <x v="3"/>
    <x v="276"/>
    <d v="2014-01-27T00:00:00"/>
    <s v="Standard Class"/>
    <s v="PS-19045"/>
    <s v="Penelope Sewall"/>
    <x v="2"/>
    <s v="United States"/>
    <s v="Charlotte"/>
    <x v="3"/>
    <n v="28205"/>
    <x v="0"/>
    <s v="OFF-BI-10004001"/>
    <x v="1"/>
    <x v="8"/>
    <s v="GBC Recycled VeloBinder Covers"/>
    <x v="989"/>
    <n v="7"/>
    <n v="0.7"/>
    <n v="-28.627200000000009"/>
  </r>
  <r>
    <n v="1098"/>
    <x v="529"/>
    <x v="2"/>
    <x v="402"/>
    <d v="2011-06-28T00:00:00"/>
    <s v="First Class"/>
    <s v="NS-18640"/>
    <s v="Noel Staavos"/>
    <x v="1"/>
    <s v="United States"/>
    <s v="Los Angeles"/>
    <x v="1"/>
    <n v="90049"/>
    <x v="1"/>
    <s v="FUR-TA-10004147"/>
    <x v="0"/>
    <x v="3"/>
    <s v="Hon 4060 Series Tables"/>
    <x v="990"/>
    <n v="5"/>
    <n v="0.2"/>
    <n v="11.19599999999997"/>
  </r>
  <r>
    <n v="1099"/>
    <x v="530"/>
    <x v="0"/>
    <x v="403"/>
    <d v="2013-06-18T00:00:00"/>
    <s v="First Class"/>
    <s v="PV-18985"/>
    <s v="Paul Van Hugh"/>
    <x v="2"/>
    <s v="United States"/>
    <s v="San Francisco"/>
    <x v="1"/>
    <n v="94122"/>
    <x v="1"/>
    <s v="OFF-AR-10001545"/>
    <x v="1"/>
    <x v="6"/>
    <s v="Newell 326"/>
    <x v="991"/>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x v="530"/>
    <x v="0"/>
    <x v="403"/>
    <d v="2013-06-18T00:00:00"/>
    <s v="First Class"/>
    <s v="PV-18985"/>
    <s v="Paul Van Hugh"/>
    <x v="2"/>
    <s v="United States"/>
    <s v="San Francisco"/>
    <x v="1"/>
    <n v="94122"/>
    <x v="1"/>
    <s v="TEC-AC-10001013"/>
    <x v="2"/>
    <x v="11"/>
    <s v="Logitech ClearChat Comfort/USB Headset H390"/>
    <x v="993"/>
    <n v="1"/>
    <n v="0"/>
    <n v="9.6656999999999975"/>
  </r>
  <r>
    <n v="1102"/>
    <x v="530"/>
    <x v="0"/>
    <x v="403"/>
    <d v="2013-06-18T00:00:00"/>
    <s v="First Class"/>
    <s v="PV-18985"/>
    <s v="Paul Van Hugh"/>
    <x v="2"/>
    <s v="United States"/>
    <s v="San Francisco"/>
    <x v="1"/>
    <n v="94122"/>
    <x v="1"/>
    <s v="OFF-AR-10002255"/>
    <x v="1"/>
    <x v="6"/>
    <s v="Newell 346"/>
    <x v="880"/>
    <n v="3"/>
    <n v="0"/>
    <n v="2.5055999999999998"/>
  </r>
  <r>
    <n v="1103"/>
    <x v="531"/>
    <x v="3"/>
    <x v="81"/>
    <d v="2014-04-28T00:00:00"/>
    <s v="Standard Class"/>
    <s v="RP-19390"/>
    <s v="Resi Pölking"/>
    <x v="0"/>
    <s v="United States"/>
    <s v="Houston"/>
    <x v="5"/>
    <n v="77041"/>
    <x v="2"/>
    <s v="OFF-BI-10004140"/>
    <x v="1"/>
    <x v="8"/>
    <s v="Avery Non-Stick Binders"/>
    <x v="994"/>
    <n v="3"/>
    <n v="0.8"/>
    <n v="-4.7145000000000028"/>
  </r>
  <r>
    <n v="1104"/>
    <x v="531"/>
    <x v="3"/>
    <x v="81"/>
    <d v="2014-04-28T00:00:00"/>
    <s v="Standard Class"/>
    <s v="RP-19390"/>
    <s v="Resi Pölking"/>
    <x v="0"/>
    <s v="United States"/>
    <s v="Houston"/>
    <x v="5"/>
    <n v="77041"/>
    <x v="2"/>
    <s v="OFF-BI-10002049"/>
    <x v="1"/>
    <x v="8"/>
    <s v="UniKeep View Case Binders"/>
    <x v="995"/>
    <n v="3"/>
    <n v="0.8"/>
    <n v="-4.9878000000000018"/>
  </r>
  <r>
    <n v="1105"/>
    <x v="532"/>
    <x v="0"/>
    <x v="147"/>
    <d v="2013-10-28T00:00:00"/>
    <s v="Standard Class"/>
    <s v="NM-18520"/>
    <s v="Neoma Murray"/>
    <x v="0"/>
    <s v="United States"/>
    <s v="Riverside"/>
    <x v="1"/>
    <n v="92503"/>
    <x v="1"/>
    <s v="OFF-PA-10001892"/>
    <x v="1"/>
    <x v="10"/>
    <s v="Rediform Wirebound &quot;Phone Memo&quot; Message Book, 11 x 5-3/4"/>
    <x v="996"/>
    <n v="3"/>
    <n v="0"/>
    <n v="11.230799999999999"/>
  </r>
  <r>
    <n v="1106"/>
    <x v="533"/>
    <x v="0"/>
    <x v="258"/>
    <d v="2013-11-25T00:00:00"/>
    <s v="Standard Class"/>
    <s v="EH-13945"/>
    <s v="Eric Hoffmann"/>
    <x v="0"/>
    <s v="United States"/>
    <s v="Houston"/>
    <x v="5"/>
    <n v="77041"/>
    <x v="2"/>
    <s v="OFF-ST-10000642"/>
    <x v="1"/>
    <x v="4"/>
    <s v="Tennsco Lockers, Gray"/>
    <x v="997"/>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x v="533"/>
    <x v="0"/>
    <x v="258"/>
    <d v="2013-11-25T00:00:00"/>
    <s v="Standard Class"/>
    <s v="EH-13945"/>
    <s v="Eric Hoffmann"/>
    <x v="0"/>
    <s v="United States"/>
    <s v="Houston"/>
    <x v="5"/>
    <n v="77041"/>
    <x v="2"/>
    <s v="OFF-BI-10003676"/>
    <x v="1"/>
    <x v="8"/>
    <s v="GBC Standard Recycled Report Covers, Clear Plastic Sheets"/>
    <x v="999"/>
    <n v="5"/>
    <n v="0.8"/>
    <n v="-17.248000000000008"/>
  </r>
  <r>
    <n v="1109"/>
    <x v="533"/>
    <x v="0"/>
    <x v="258"/>
    <d v="2013-11-25T00:00:00"/>
    <s v="Standard Class"/>
    <s v="EH-13945"/>
    <s v="Eric Hoffmann"/>
    <x v="0"/>
    <s v="United States"/>
    <s v="Houston"/>
    <x v="5"/>
    <n v="77041"/>
    <x v="2"/>
    <s v="OFF-FA-10003495"/>
    <x v="1"/>
    <x v="13"/>
    <s v="Staples"/>
    <x v="1000"/>
    <n v="12"/>
    <n v="0.2"/>
    <n v="21.888000000000002"/>
  </r>
  <r>
    <n v="1110"/>
    <x v="533"/>
    <x v="0"/>
    <x v="258"/>
    <d v="2013-11-25T00:00:00"/>
    <s v="Standard Class"/>
    <s v="EH-13945"/>
    <s v="Eric Hoffmann"/>
    <x v="0"/>
    <s v="United States"/>
    <s v="Houston"/>
    <x v="5"/>
    <n v="77041"/>
    <x v="2"/>
    <s v="OFF-EN-10003798"/>
    <x v="1"/>
    <x v="12"/>
    <s v="Recycled Interoffice Envelopes with Re-Use-A-Seal Closure, 10 x 13"/>
    <x v="1001"/>
    <n v="3"/>
    <n v="0.2"/>
    <n v="13.826699999999999"/>
  </r>
  <r>
    <n v="1111"/>
    <x v="533"/>
    <x v="0"/>
    <x v="258"/>
    <d v="2013-11-25T00:00:00"/>
    <s v="Standard Class"/>
    <s v="EH-13945"/>
    <s v="Eric Hoffmann"/>
    <x v="0"/>
    <s v="United States"/>
    <s v="Houston"/>
    <x v="5"/>
    <n v="77041"/>
    <x v="2"/>
    <s v="TEC-PH-10003589"/>
    <x v="2"/>
    <x v="7"/>
    <s v="invisibleSHIELD by ZAGG Smudge-Free Screen Protector"/>
    <x v="1002"/>
    <n v="5"/>
    <n v="0.2"/>
    <n v="25.185999999999996"/>
  </r>
  <r>
    <n v="1112"/>
    <x v="533"/>
    <x v="0"/>
    <x v="258"/>
    <d v="2013-11-25T00:00:00"/>
    <s v="Standard Class"/>
    <s v="EH-13945"/>
    <s v="Eric Hoffmann"/>
    <x v="0"/>
    <s v="United States"/>
    <s v="Houston"/>
    <x v="5"/>
    <n v="77041"/>
    <x v="2"/>
    <s v="OFF-PA-10004735"/>
    <x v="1"/>
    <x v="10"/>
    <s v="Xerox 1905"/>
    <x v="563"/>
    <n v="2"/>
    <n v="0.2"/>
    <n v="3.6288"/>
  </r>
  <r>
    <n v="1113"/>
    <x v="533"/>
    <x v="0"/>
    <x v="258"/>
    <d v="2013-11-25T00:00:00"/>
    <s v="Standard Class"/>
    <s v="EH-13945"/>
    <s v="Eric Hoffmann"/>
    <x v="0"/>
    <s v="United States"/>
    <s v="Houston"/>
    <x v="5"/>
    <n v="77041"/>
    <x v="2"/>
    <s v="OFF-BI-10002609"/>
    <x v="1"/>
    <x v="8"/>
    <s v="Avery Hidden Tab Dividers for Binding Systems"/>
    <x v="1003"/>
    <n v="2"/>
    <n v="0.8"/>
    <n v="-2.0264000000000002"/>
  </r>
  <r>
    <n v="1114"/>
    <x v="534"/>
    <x v="3"/>
    <x v="404"/>
    <d v="2014-12-24T00:00:00"/>
    <s v="Second Class"/>
    <s v="RA-19915"/>
    <s v="Russell Applegate"/>
    <x v="0"/>
    <s v="United States"/>
    <s v="Encinitas"/>
    <x v="1"/>
    <n v="92024"/>
    <x v="1"/>
    <s v="OFF-BI-10003364"/>
    <x v="1"/>
    <x v="8"/>
    <s v="Binding Machine Supplies"/>
    <x v="1004"/>
    <n v="2"/>
    <n v="0.2"/>
    <n v="16.3352"/>
  </r>
  <r>
    <n v="1115"/>
    <x v="534"/>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x v="534"/>
    <x v="3"/>
    <x v="404"/>
    <d v="2014-12-24T00:00:00"/>
    <s v="Second Class"/>
    <s v="RA-19915"/>
    <s v="Russell Applegate"/>
    <x v="0"/>
    <s v="United States"/>
    <s v="Encinitas"/>
    <x v="1"/>
    <n v="92024"/>
    <x v="1"/>
    <s v="TEC-AC-10003610"/>
    <x v="2"/>
    <x v="11"/>
    <s v="Logitech Illuminated - Keyboard"/>
    <x v="1006"/>
    <n v="2"/>
    <n v="0"/>
    <n v="57.590400000000002"/>
  </r>
  <r>
    <n v="1117"/>
    <x v="535"/>
    <x v="0"/>
    <x v="405"/>
    <d v="2013-07-25T00:00:00"/>
    <s v="Second Class"/>
    <s v="DL-13495"/>
    <s v="Dionis Lloyd"/>
    <x v="1"/>
    <s v="United States"/>
    <s v="San Francisco"/>
    <x v="1"/>
    <n v="94110"/>
    <x v="1"/>
    <s v="OFF-LA-10003766"/>
    <x v="1"/>
    <x v="2"/>
    <s v="Self-Adhesive Removable Labels"/>
    <x v="689"/>
    <n v="2"/>
    <n v="0"/>
    <n v="3.024"/>
  </r>
  <r>
    <n v="1118"/>
    <x v="536"/>
    <x v="1"/>
    <x v="406"/>
    <d v="2012-09-08T00:00:00"/>
    <s v="Standard Class"/>
    <s v="CS-12355"/>
    <s v="Christine Sundaresam"/>
    <x v="0"/>
    <s v="United States"/>
    <s v="Roswell"/>
    <x v="32"/>
    <n v="30076"/>
    <x v="0"/>
    <s v="OFF-PA-10001970"/>
    <x v="1"/>
    <x v="10"/>
    <s v="Xerox 1908"/>
    <x v="1007"/>
    <n v="5"/>
    <n v="0"/>
    <n v="137.15100000000001"/>
  </r>
  <r>
    <n v="1119"/>
    <x v="536"/>
    <x v="1"/>
    <x v="406"/>
    <d v="2012-09-08T00:00:00"/>
    <s v="Standard Class"/>
    <s v="CS-12355"/>
    <s v="Christine Sundaresam"/>
    <x v="0"/>
    <s v="United States"/>
    <s v="Roswell"/>
    <x v="32"/>
    <n v="30076"/>
    <x v="0"/>
    <s v="TEC-AC-10002049"/>
    <x v="2"/>
    <x v="11"/>
    <s v="Logitech G19 Programmable Gaming Keyboard"/>
    <x v="1008"/>
    <n v="5"/>
    <n v="0"/>
    <n v="111.59099999999995"/>
  </r>
  <r>
    <n v="1120"/>
    <x v="536"/>
    <x v="1"/>
    <x v="406"/>
    <d v="2012-09-08T00:00:00"/>
    <s v="Standard Class"/>
    <s v="CS-12355"/>
    <s v="Christine Sundaresam"/>
    <x v="0"/>
    <s v="United States"/>
    <s v="Roswell"/>
    <x v="32"/>
    <n v="30076"/>
    <x v="0"/>
    <s v="OFF-PA-10000141"/>
    <x v="1"/>
    <x v="10"/>
    <s v="Ampad Evidence Wirebond Steno Books, 6&quot; x 9&quot;"/>
    <x v="1009"/>
    <n v="2"/>
    <n v="0"/>
    <n v="2.0491999999999999"/>
  </r>
  <r>
    <n v="1121"/>
    <x v="536"/>
    <x v="1"/>
    <x v="406"/>
    <d v="2012-09-08T00:00:00"/>
    <s v="Standard Class"/>
    <s v="CS-12355"/>
    <s v="Christine Sundaresam"/>
    <x v="0"/>
    <s v="United States"/>
    <s v="Roswell"/>
    <x v="32"/>
    <n v="30076"/>
    <x v="0"/>
    <s v="OFF-EN-10004459"/>
    <x v="1"/>
    <x v="12"/>
    <s v="Security-Tint Envelopes"/>
    <x v="770"/>
    <n v="2"/>
    <n v="0"/>
    <n v="7.4871999999999996"/>
  </r>
  <r>
    <n v="1122"/>
    <x v="537"/>
    <x v="2"/>
    <x v="407"/>
    <d v="2011-01-27T00:00:00"/>
    <s v="Standard Class"/>
    <s v="HL-15040"/>
    <s v="Hunter Lopez"/>
    <x v="0"/>
    <s v="United States"/>
    <s v="Jonesboro"/>
    <x v="36"/>
    <n v="72401"/>
    <x v="0"/>
    <s v="TEC-PH-10001061"/>
    <x v="2"/>
    <x v="7"/>
    <s v="Apple iPhone 5C"/>
    <x v="1010"/>
    <n v="7"/>
    <n v="0"/>
    <n v="181.98179999999999"/>
  </r>
  <r>
    <n v="1123"/>
    <x v="537"/>
    <x v="2"/>
    <x v="407"/>
    <d v="2011-01-27T00:00:00"/>
    <s v="Standard Class"/>
    <s v="HL-15040"/>
    <s v="Hunter Lopez"/>
    <x v="0"/>
    <s v="United States"/>
    <s v="Jonesboro"/>
    <x v="36"/>
    <n v="72401"/>
    <x v="0"/>
    <s v="OFF-AR-10002375"/>
    <x v="1"/>
    <x v="6"/>
    <s v="Newell 351"/>
    <x v="1011"/>
    <n v="7"/>
    <n v="0"/>
    <n v="6.6583999999999968"/>
  </r>
  <r>
    <n v="1124"/>
    <x v="537"/>
    <x v="2"/>
    <x v="407"/>
    <d v="2011-01-27T00:00:00"/>
    <s v="Standard Class"/>
    <s v="HL-15040"/>
    <s v="Hunter Lopez"/>
    <x v="0"/>
    <s v="United States"/>
    <s v="Jonesboro"/>
    <x v="36"/>
    <n v="72401"/>
    <x v="0"/>
    <s v="FUR-FU-10003194"/>
    <x v="0"/>
    <x v="5"/>
    <s v="Eldon Expressions Desk Accessory, Wood Pencil Holder, Oak"/>
    <x v="1012"/>
    <n v="4"/>
    <n v="0"/>
    <n v="11.579999999999998"/>
  </r>
  <r>
    <n v="1125"/>
    <x v="537"/>
    <x v="2"/>
    <x v="407"/>
    <d v="2011-01-27T00:00:00"/>
    <s v="Standard Class"/>
    <s v="HL-15040"/>
    <s v="Hunter Lopez"/>
    <x v="0"/>
    <s v="United States"/>
    <s v="Jonesboro"/>
    <x v="36"/>
    <n v="72401"/>
    <x v="0"/>
    <s v="OFF-AR-10003811"/>
    <x v="1"/>
    <x v="6"/>
    <s v="Newell 327"/>
    <x v="153"/>
    <n v="3"/>
    <n v="0"/>
    <n v="1.7901"/>
  </r>
  <r>
    <n v="1126"/>
    <x v="537"/>
    <x v="2"/>
    <x v="407"/>
    <d v="2011-01-27T00:00:00"/>
    <s v="Standard Class"/>
    <s v="HL-15040"/>
    <s v="Hunter Lopez"/>
    <x v="0"/>
    <s v="United States"/>
    <s v="Jonesboro"/>
    <x v="36"/>
    <n v="72401"/>
    <x v="0"/>
    <s v="OFF-EN-10001539"/>
    <x v="1"/>
    <x v="12"/>
    <s v="Staples"/>
    <x v="1013"/>
    <n v="3"/>
    <n v="0"/>
    <n v="10.969799999999999"/>
  </r>
  <r>
    <n v="1127"/>
    <x v="537"/>
    <x v="2"/>
    <x v="407"/>
    <d v="2011-01-27T00:00:00"/>
    <s v="Standard Class"/>
    <s v="HL-15040"/>
    <s v="Hunter Lopez"/>
    <x v="0"/>
    <s v="United States"/>
    <s v="Jonesboro"/>
    <x v="36"/>
    <n v="72401"/>
    <x v="0"/>
    <s v="FUR-CH-10002331"/>
    <x v="0"/>
    <x v="1"/>
    <s v="Hon 4700 Series Mobuis Mid-Back Task Chairs with Adjustable Arms"/>
    <x v="1014"/>
    <n v="3"/>
    <n v="0"/>
    <n v="224.2673999999999"/>
  </r>
  <r>
    <n v="1128"/>
    <x v="538"/>
    <x v="1"/>
    <x v="56"/>
    <d v="2012-03-07T00:00:00"/>
    <s v="Standard Class"/>
    <s v="PA-19060"/>
    <s v="Pete Armstrong"/>
    <x v="2"/>
    <s v="United States"/>
    <s v="Richmond"/>
    <x v="14"/>
    <n v="47374"/>
    <x v="2"/>
    <s v="OFF-AR-10003156"/>
    <x v="1"/>
    <x v="6"/>
    <s v="50 Colored Long Pencils"/>
    <x v="1015"/>
    <n v="1"/>
    <n v="0"/>
    <n v="2.6416000000000004"/>
  </r>
  <r>
    <n v="1129"/>
    <x v="538"/>
    <x v="1"/>
    <x v="56"/>
    <d v="2012-03-07T00:00:00"/>
    <s v="Standard Class"/>
    <s v="PA-19060"/>
    <s v="Pete Armstrong"/>
    <x v="2"/>
    <s v="United States"/>
    <s v="Richmond"/>
    <x v="14"/>
    <n v="47374"/>
    <x v="2"/>
    <s v="OFF-EN-10001532"/>
    <x v="1"/>
    <x v="12"/>
    <s v="Brown Kraft Recycled Envelopes"/>
    <x v="1016"/>
    <n v="6"/>
    <n v="0"/>
    <n v="50.94"/>
  </r>
  <r>
    <n v="1130"/>
    <x v="539"/>
    <x v="0"/>
    <x v="408"/>
    <d v="2013-04-17T00:00:00"/>
    <s v="Standard Class"/>
    <s v="BD-11605"/>
    <s v="Brian Dahlen"/>
    <x v="0"/>
    <s v="United States"/>
    <s v="Springfield"/>
    <x v="17"/>
    <n v="22153"/>
    <x v="0"/>
    <s v="FUR-TA-10004086"/>
    <x v="0"/>
    <x v="3"/>
    <s v="KI Adjustable-Height Table"/>
    <x v="1017"/>
    <n v="4"/>
    <n v="0"/>
    <n v="75.662399999999991"/>
  </r>
  <r>
    <n v="1131"/>
    <x v="539"/>
    <x v="0"/>
    <x v="408"/>
    <d v="2013-04-17T00:00:00"/>
    <s v="Standard Class"/>
    <s v="BD-11605"/>
    <s v="Brian Dahlen"/>
    <x v="0"/>
    <s v="United States"/>
    <s v="Springfield"/>
    <x v="17"/>
    <n v="22153"/>
    <x v="0"/>
    <s v="OFF-PA-10000100"/>
    <x v="1"/>
    <x v="10"/>
    <s v="Xerox 1945"/>
    <x v="1018"/>
    <n v="1"/>
    <n v="0"/>
    <n v="20.085100000000001"/>
  </r>
  <r>
    <n v="1132"/>
    <x v="539"/>
    <x v="0"/>
    <x v="408"/>
    <d v="2013-04-17T00:00:00"/>
    <s v="Standard Class"/>
    <s v="BD-11605"/>
    <s v="Brian Dahlen"/>
    <x v="0"/>
    <s v="United States"/>
    <s v="Springfield"/>
    <x v="17"/>
    <n v="22153"/>
    <x v="0"/>
    <s v="OFF-EN-10002500"/>
    <x v="1"/>
    <x v="12"/>
    <s v="Globe Weis Peel &amp; Seel First Class Envelopes"/>
    <x v="1019"/>
    <n v="5"/>
    <n v="0"/>
    <n v="28.754999999999995"/>
  </r>
  <r>
    <n v="1133"/>
    <x v="540"/>
    <x v="0"/>
    <x v="409"/>
    <d v="2013-12-08T00:00:00"/>
    <s v="First Class"/>
    <s v="GG-14650"/>
    <s v="Greg Guthrie"/>
    <x v="1"/>
    <s v="United States"/>
    <s v="Antioch"/>
    <x v="1"/>
    <n v="94509"/>
    <x v="1"/>
    <s v="OFF-PA-10004100"/>
    <x v="1"/>
    <x v="10"/>
    <s v="Xerox 216"/>
    <x v="541"/>
    <n v="3"/>
    <n v="0"/>
    <n v="9.3312000000000008"/>
  </r>
  <r>
    <n v="1134"/>
    <x v="541"/>
    <x v="0"/>
    <x v="410"/>
    <d v="2013-06-10T00:00:00"/>
    <s v="Standard Class"/>
    <s v="JS-15940"/>
    <s v="Joni Sundaresam"/>
    <x v="2"/>
    <s v="United States"/>
    <s v="Philadelphia"/>
    <x v="9"/>
    <n v="19134"/>
    <x v="3"/>
    <s v="OFF-ST-10003479"/>
    <x v="1"/>
    <x v="4"/>
    <s v="Eldon Base for stackable storage shelf, platinum"/>
    <x v="1020"/>
    <n v="4"/>
    <n v="0.2"/>
    <n v="-23.364000000000019"/>
  </r>
  <r>
    <n v="1135"/>
    <x v="541"/>
    <x v="0"/>
    <x v="410"/>
    <d v="2013-06-10T00:00:00"/>
    <s v="Standard Class"/>
    <s v="JS-15940"/>
    <s v="Joni Sundaresam"/>
    <x v="2"/>
    <s v="United States"/>
    <s v="Philadelphia"/>
    <x v="9"/>
    <n v="19134"/>
    <x v="3"/>
    <s v="OFF-LA-10000973"/>
    <x v="1"/>
    <x v="2"/>
    <s v="Avery 502"/>
    <x v="262"/>
    <n v="3"/>
    <n v="0.2"/>
    <n v="2.6459999999999995"/>
  </r>
  <r>
    <n v="1136"/>
    <x v="542"/>
    <x v="0"/>
    <x v="25"/>
    <d v="2013-12-12T00:00:00"/>
    <s v="Same Day"/>
    <s v="LR-16915"/>
    <s v="Lena Radford"/>
    <x v="0"/>
    <s v="United States"/>
    <s v="Homestead"/>
    <x v="2"/>
    <n v="33030"/>
    <x v="0"/>
    <s v="OFF-ST-10001476"/>
    <x v="1"/>
    <x v="4"/>
    <s v="Steel Personal Filing/Posting Tote"/>
    <x v="1021"/>
    <n v="3"/>
    <n v="0.2"/>
    <n v="7.4571000000000041"/>
  </r>
  <r>
    <n v="1137"/>
    <x v="543"/>
    <x v="0"/>
    <x v="396"/>
    <d v="2013-11-16T00:00:00"/>
    <s v="Second Class"/>
    <s v="FH-14275"/>
    <s v="Frank Hawley"/>
    <x v="1"/>
    <s v="United States"/>
    <s v="La Porte"/>
    <x v="14"/>
    <n v="46350"/>
    <x v="2"/>
    <s v="OFF-EN-10002831"/>
    <x v="1"/>
    <x v="12"/>
    <s v="Tyvek  Top-Opening Peel &amp; Seel  Envelopes, Gray"/>
    <x v="1022"/>
    <n v="8"/>
    <n v="0"/>
    <n v="129.38399999999999"/>
  </r>
  <r>
    <n v="1138"/>
    <x v="543"/>
    <x v="0"/>
    <x v="396"/>
    <d v="2013-11-16T00:00:00"/>
    <s v="Second Class"/>
    <s v="FH-14275"/>
    <s v="Frank Hawley"/>
    <x v="1"/>
    <s v="United States"/>
    <s v="La Porte"/>
    <x v="14"/>
    <n v="46350"/>
    <x v="2"/>
    <s v="OFF-AP-10002350"/>
    <x v="1"/>
    <x v="9"/>
    <s v="Belkin F9H710-06 7 Outlet SurgeMaster Surge Protector"/>
    <x v="1023"/>
    <n v="2"/>
    <n v="0"/>
    <n v="10.5504"/>
  </r>
  <r>
    <n v="1139"/>
    <x v="543"/>
    <x v="0"/>
    <x v="396"/>
    <d v="2013-11-16T00:00:00"/>
    <s v="Second Class"/>
    <s v="FH-14275"/>
    <s v="Frank Hawley"/>
    <x v="1"/>
    <s v="United States"/>
    <s v="La Porte"/>
    <x v="14"/>
    <n v="46350"/>
    <x v="2"/>
    <s v="OFF-PA-10001763"/>
    <x v="1"/>
    <x v="10"/>
    <s v="Xerox 1896"/>
    <x v="1024"/>
    <n v="2"/>
    <n v="0"/>
    <n v="8.9909999999999997"/>
  </r>
  <r>
    <n v="1140"/>
    <x v="543"/>
    <x v="0"/>
    <x v="396"/>
    <d v="2013-11-16T00:00:00"/>
    <s v="Second Class"/>
    <s v="FH-14275"/>
    <s v="Frank Hawley"/>
    <x v="1"/>
    <s v="United States"/>
    <s v="La Porte"/>
    <x v="14"/>
    <n v="46350"/>
    <x v="2"/>
    <s v="OFF-AR-10003394"/>
    <x v="1"/>
    <x v="6"/>
    <s v="Newell 332"/>
    <x v="1025"/>
    <n v="7"/>
    <n v="0"/>
    <n v="5.5566000000000004"/>
  </r>
  <r>
    <n v="1141"/>
    <x v="543"/>
    <x v="0"/>
    <x v="396"/>
    <d v="2013-11-16T00:00:00"/>
    <s v="Second Class"/>
    <s v="FH-14275"/>
    <s v="Frank Hawley"/>
    <x v="1"/>
    <s v="United States"/>
    <s v="La Porte"/>
    <x v="14"/>
    <n v="46350"/>
    <x v="2"/>
    <s v="OFF-BI-10002072"/>
    <x v="1"/>
    <x v="8"/>
    <s v="Cardinal Slant-D Ring Binders"/>
    <x v="1026"/>
    <n v="2"/>
    <n v="0"/>
    <n v="8.69"/>
  </r>
  <r>
    <n v="1142"/>
    <x v="544"/>
    <x v="2"/>
    <x v="411"/>
    <d v="2011-10-03T00:00:00"/>
    <s v="Standard Class"/>
    <s v="AP-10915"/>
    <s v="Arthur Prichep"/>
    <x v="0"/>
    <s v="United States"/>
    <s v="Los Angeles"/>
    <x v="1"/>
    <n v="90045"/>
    <x v="1"/>
    <s v="FUR-FU-10004188"/>
    <x v="0"/>
    <x v="5"/>
    <s v="Luxo Professional Combination Clamp-On Lamps"/>
    <x v="874"/>
    <n v="2"/>
    <n v="0"/>
    <n v="53.195999999999998"/>
  </r>
  <r>
    <n v="1143"/>
    <x v="544"/>
    <x v="2"/>
    <x v="411"/>
    <d v="2011-10-03T00:00:00"/>
    <s v="Standard Class"/>
    <s v="AP-10915"/>
    <s v="Arthur Prichep"/>
    <x v="0"/>
    <s v="United States"/>
    <s v="Los Angeles"/>
    <x v="1"/>
    <n v="90045"/>
    <x v="1"/>
    <s v="OFF-FA-10001561"/>
    <x v="1"/>
    <x v="13"/>
    <s v="Stockwell Push Pins"/>
    <x v="525"/>
    <n v="4"/>
    <n v="0"/>
    <n v="2.8776000000000002"/>
  </r>
  <r>
    <n v="1144"/>
    <x v="544"/>
    <x v="2"/>
    <x v="411"/>
    <d v="2011-10-03T00:00:00"/>
    <s v="Standard Class"/>
    <s v="AP-10915"/>
    <s v="Arthur Prichep"/>
    <x v="0"/>
    <s v="United States"/>
    <s v="Los Angeles"/>
    <x v="1"/>
    <n v="90045"/>
    <x v="1"/>
    <s v="OFF-PA-10002105"/>
    <x v="1"/>
    <x v="10"/>
    <s v="Xerox 223"/>
    <x v="90"/>
    <n v="1"/>
    <n v="0"/>
    <n v="3.1104000000000003"/>
  </r>
  <r>
    <n v="1145"/>
    <x v="544"/>
    <x v="2"/>
    <x v="411"/>
    <d v="2011-10-03T00:00:00"/>
    <s v="Standard Class"/>
    <s v="AP-10915"/>
    <s v="Arthur Prichep"/>
    <x v="0"/>
    <s v="United States"/>
    <s v="Los Angeles"/>
    <x v="1"/>
    <n v="90045"/>
    <x v="1"/>
    <s v="TEC-MA-10004241"/>
    <x v="2"/>
    <x v="15"/>
    <s v="Star Micronics TSP800 TSP847IIU Receipt Printer"/>
    <x v="1027"/>
    <n v="2"/>
    <n v="0.2"/>
    <n v="223.05399999999995"/>
  </r>
  <r>
    <n v="1146"/>
    <x v="544"/>
    <x v="2"/>
    <x v="411"/>
    <d v="2011-10-03T00:00:00"/>
    <s v="Standard Class"/>
    <s v="AP-10915"/>
    <s v="Arthur Prichep"/>
    <x v="0"/>
    <s v="United States"/>
    <s v="Los Angeles"/>
    <x v="1"/>
    <n v="90045"/>
    <x v="1"/>
    <s v="OFF-ST-10004340"/>
    <x v="1"/>
    <x v="4"/>
    <s v="Fellowes Mobile File Cart, Black"/>
    <x v="1028"/>
    <n v="1"/>
    <n v="0"/>
    <n v="16.788600000000002"/>
  </r>
  <r>
    <n v="1147"/>
    <x v="545"/>
    <x v="1"/>
    <x v="388"/>
    <d v="2012-04-04T00:00:00"/>
    <s v="Same Day"/>
    <s v="NC-18340"/>
    <s v="Nat Carroll"/>
    <x v="0"/>
    <s v="United States"/>
    <s v="Lansing"/>
    <x v="12"/>
    <n v="48911"/>
    <x v="2"/>
    <s v="OFF-AP-10003849"/>
    <x v="1"/>
    <x v="9"/>
    <s v="Hoover Shoulder Vac Commercial Portable Vacuum"/>
    <x v="1029"/>
    <n v="2"/>
    <n v="0.1"/>
    <n v="107.34599999999996"/>
  </r>
  <r>
    <n v="1148"/>
    <x v="545"/>
    <x v="1"/>
    <x v="388"/>
    <d v="2012-04-04T00:00:00"/>
    <s v="Same Day"/>
    <s v="NC-18340"/>
    <s v="Nat Carroll"/>
    <x v="0"/>
    <s v="United States"/>
    <s v="Lansing"/>
    <x v="12"/>
    <n v="48911"/>
    <x v="2"/>
    <s v="OFF-FA-10000735"/>
    <x v="1"/>
    <x v="13"/>
    <s v="Staples"/>
    <x v="572"/>
    <n v="2"/>
    <n v="0"/>
    <n v="2.6279999999999997"/>
  </r>
  <r>
    <n v="1149"/>
    <x v="545"/>
    <x v="1"/>
    <x v="388"/>
    <d v="2012-04-04T00:00:00"/>
    <s v="Same Day"/>
    <s v="NC-18340"/>
    <s v="Nat Carroll"/>
    <x v="0"/>
    <s v="United States"/>
    <s v="Lansing"/>
    <x v="12"/>
    <n v="48911"/>
    <x v="2"/>
    <s v="OFF-BI-10003350"/>
    <x v="1"/>
    <x v="8"/>
    <s v="Acco Expandable Hanging Binders"/>
    <x v="1030"/>
    <n v="2"/>
    <n v="0"/>
    <n v="5.8695999999999993"/>
  </r>
  <r>
    <n v="1150"/>
    <x v="545"/>
    <x v="1"/>
    <x v="388"/>
    <d v="2012-04-04T00:00:00"/>
    <s v="Same Day"/>
    <s v="NC-18340"/>
    <s v="Nat Carroll"/>
    <x v="0"/>
    <s v="United States"/>
    <s v="Lansing"/>
    <x v="12"/>
    <n v="48911"/>
    <x v="2"/>
    <s v="TEC-PH-10000307"/>
    <x v="2"/>
    <x v="7"/>
    <s v="Shocksock Galaxy S4 Armband"/>
    <x v="1031"/>
    <n v="1"/>
    <n v="0"/>
    <n v="0.43799999999999883"/>
  </r>
  <r>
    <n v="1151"/>
    <x v="545"/>
    <x v="1"/>
    <x v="388"/>
    <d v="2012-04-04T00:00:00"/>
    <s v="Same Day"/>
    <s v="NC-18340"/>
    <s v="Nat Carroll"/>
    <x v="0"/>
    <s v="United States"/>
    <s v="Lansing"/>
    <x v="12"/>
    <n v="48911"/>
    <x v="2"/>
    <s v="TEC-CO-10004202"/>
    <x v="2"/>
    <x v="16"/>
    <s v="Brother DCP1000 Digital 3 in 1 Multifunction Machine"/>
    <x v="1032"/>
    <n v="2"/>
    <n v="0"/>
    <n v="209.99299999999999"/>
  </r>
  <r>
    <n v="1152"/>
    <x v="546"/>
    <x v="1"/>
    <x v="412"/>
    <d v="2012-05-14T00:00:00"/>
    <s v="Standard Class"/>
    <s v="CB-12535"/>
    <s v="Claudia Bergmann"/>
    <x v="1"/>
    <s v="United States"/>
    <s v="Cuyahoga Falls"/>
    <x v="24"/>
    <n v="44221"/>
    <x v="3"/>
    <s v="FUR-FU-10001852"/>
    <x v="0"/>
    <x v="5"/>
    <s v="Eldon Regeneration Recycled Desk Accessories, Smoke"/>
    <x v="1033"/>
    <n v="6"/>
    <n v="0.2"/>
    <n v="1.2527999999999997"/>
  </r>
  <r>
    <n v="1153"/>
    <x v="547"/>
    <x v="3"/>
    <x v="413"/>
    <d v="2014-01-07T00:00:00"/>
    <s v="Standard Class"/>
    <s v="KL-16555"/>
    <s v="Kelly Lampkin"/>
    <x v="1"/>
    <s v="United States"/>
    <s v="Reno"/>
    <x v="33"/>
    <n v="89502"/>
    <x v="1"/>
    <s v="OFF-AR-10003759"/>
    <x v="1"/>
    <x v="6"/>
    <s v="Crayola Anti Dust Chalk, 12/Pack"/>
    <x v="1034"/>
    <n v="2"/>
    <n v="0"/>
    <n v="1.6379999999999999"/>
  </r>
  <r>
    <n v="1154"/>
    <x v="547"/>
    <x v="3"/>
    <x v="413"/>
    <d v="2014-01-07T00:00:00"/>
    <s v="Standard Class"/>
    <s v="KL-16555"/>
    <s v="Kelly Lampkin"/>
    <x v="1"/>
    <s v="United States"/>
    <s v="Reno"/>
    <x v="33"/>
    <n v="89502"/>
    <x v="1"/>
    <s v="OFF-BI-10003984"/>
    <x v="1"/>
    <x v="8"/>
    <s v="Lock-Up Easel 'Spel-Binder'"/>
    <x v="1035"/>
    <n v="7"/>
    <n v="0.2"/>
    <n v="53.921700000000008"/>
  </r>
  <r>
    <n v="1155"/>
    <x v="548"/>
    <x v="2"/>
    <x v="414"/>
    <d v="2011-12-21T00:00:00"/>
    <s v="First Class"/>
    <s v="PS-19045"/>
    <s v="Penelope Sewall"/>
    <x v="2"/>
    <s v="United States"/>
    <s v="Harrisonburg"/>
    <x v="17"/>
    <n v="22801"/>
    <x v="0"/>
    <s v="OFF-ST-10004337"/>
    <x v="1"/>
    <x v="4"/>
    <s v="SAFCO Commercial Wire Shelving, 72h"/>
    <x v="1036"/>
    <n v="2"/>
    <n v="0"/>
    <n v="0"/>
  </r>
  <r>
    <n v="1156"/>
    <x v="548"/>
    <x v="2"/>
    <x v="414"/>
    <d v="2011-12-21T00:00:00"/>
    <s v="First Class"/>
    <s v="PS-19045"/>
    <s v="Penelope Sewall"/>
    <x v="2"/>
    <s v="United States"/>
    <s v="Harrisonburg"/>
    <x v="17"/>
    <n v="22801"/>
    <x v="0"/>
    <s v="FUR-TA-10001932"/>
    <x v="0"/>
    <x v="3"/>
    <s v="Chromcraft 48&quot; x 96&quot; Racetrack Double Pedestal Table"/>
    <x v="1037"/>
    <n v="7"/>
    <n v="0"/>
    <n v="493.78559999999993"/>
  </r>
  <r>
    <n v="1157"/>
    <x v="548"/>
    <x v="2"/>
    <x v="414"/>
    <d v="2011-12-21T00:00:00"/>
    <s v="First Class"/>
    <s v="PS-19045"/>
    <s v="Penelope Sewall"/>
    <x v="2"/>
    <s v="United States"/>
    <s v="Harrisonburg"/>
    <x v="17"/>
    <n v="22801"/>
    <x v="0"/>
    <s v="OFF-BI-10003982"/>
    <x v="1"/>
    <x v="8"/>
    <s v="Wilson Jones Century Plastic Molded Ring Binders"/>
    <x v="1038"/>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x v="549"/>
    <x v="0"/>
    <x v="415"/>
    <d v="2013-07-08T00:00:00"/>
    <s v="Second Class"/>
    <s v="GB-14530"/>
    <s v="George Bell"/>
    <x v="1"/>
    <s v="United States"/>
    <s v="Los Angeles"/>
    <x v="1"/>
    <n v="90004"/>
    <x v="1"/>
    <s v="FUR-CH-10002126"/>
    <x v="0"/>
    <x v="1"/>
    <s v="Hon Deluxe Fabric Upholstered Stacking Chairs"/>
    <x v="1040"/>
    <n v="1"/>
    <n v="0.2"/>
    <n v="19.518400000000007"/>
  </r>
  <r>
    <n v="1160"/>
    <x v="550"/>
    <x v="3"/>
    <x v="222"/>
    <d v="2014-07-05T00:00:00"/>
    <s v="Standard Class"/>
    <s v="AA-10315"/>
    <s v="Alex Avila"/>
    <x v="0"/>
    <s v="United States"/>
    <s v="Minneapolis"/>
    <x v="11"/>
    <n v="55407"/>
    <x v="2"/>
    <s v="OFF-AP-10000576"/>
    <x v="1"/>
    <x v="9"/>
    <s v="Belkin 325VA UPS Surge Protector, 6'"/>
    <x v="1041"/>
    <n v="3"/>
    <n v="0"/>
    <n v="90.735000000000014"/>
  </r>
  <r>
    <n v="1161"/>
    <x v="550"/>
    <x v="3"/>
    <x v="222"/>
    <d v="2014-07-05T00:00:00"/>
    <s v="Standard Class"/>
    <s v="AA-10315"/>
    <s v="Alex Avila"/>
    <x v="0"/>
    <s v="United States"/>
    <s v="Minneapolis"/>
    <x v="11"/>
    <n v="55407"/>
    <x v="2"/>
    <s v="OFF-BI-10004654"/>
    <x v="1"/>
    <x v="8"/>
    <s v="Avery Binding System Hidden Tab Executive Style Index Sets"/>
    <x v="1042"/>
    <n v="2"/>
    <n v="0"/>
    <n v="5.77"/>
  </r>
  <r>
    <n v="1162"/>
    <x v="551"/>
    <x v="2"/>
    <x v="416"/>
    <d v="2011-09-05T00:00:00"/>
    <s v="Second Class"/>
    <s v="LT-16765"/>
    <s v="Larry Tron"/>
    <x v="0"/>
    <s v="United States"/>
    <s v="Escondido"/>
    <x v="1"/>
    <n v="92025"/>
    <x v="1"/>
    <s v="OFF-AR-10004042"/>
    <x v="1"/>
    <x v="6"/>
    <s v="BOSTON Model 1800 Electric Pencil Sharpeners, Putty/Woodgrain"/>
    <x v="1043"/>
    <n v="3"/>
    <n v="0"/>
    <n v="15.642599999999995"/>
  </r>
  <r>
    <n v="1163"/>
    <x v="552"/>
    <x v="2"/>
    <x v="223"/>
    <d v="2011-03-08T00:00:00"/>
    <s v="Standard Class"/>
    <s v="AP-10720"/>
    <s v="Anne Pryor"/>
    <x v="2"/>
    <s v="United States"/>
    <s v="New York City"/>
    <x v="15"/>
    <n v="10035"/>
    <x v="3"/>
    <s v="TEC-PH-10004700"/>
    <x v="2"/>
    <x v="7"/>
    <s v="PowerGen Dual USB Car Charger"/>
    <x v="1044"/>
    <n v="1"/>
    <n v="0"/>
    <n v="4.5953999999999997"/>
  </r>
  <r>
    <n v="1164"/>
    <x v="552"/>
    <x v="2"/>
    <x v="223"/>
    <d v="2011-03-08T00:00:00"/>
    <s v="Standard Class"/>
    <s v="AP-10720"/>
    <s v="Anne Pryor"/>
    <x v="2"/>
    <s v="United States"/>
    <s v="New York City"/>
    <x v="15"/>
    <n v="10035"/>
    <x v="3"/>
    <s v="OFF-BI-10004593"/>
    <x v="1"/>
    <x v="8"/>
    <s v="Ibico Laser Imprintable Binding System Covers"/>
    <x v="1045"/>
    <n v="3"/>
    <n v="0.2"/>
    <n v="40.872"/>
  </r>
  <r>
    <n v="1165"/>
    <x v="552"/>
    <x v="2"/>
    <x v="223"/>
    <d v="2011-03-08T00:00:00"/>
    <s v="Standard Class"/>
    <s v="AP-10720"/>
    <s v="Anne Pryor"/>
    <x v="2"/>
    <s v="United States"/>
    <s v="New York City"/>
    <x v="15"/>
    <n v="10035"/>
    <x v="3"/>
    <s v="OFF-BI-10003429"/>
    <x v="1"/>
    <x v="8"/>
    <s v="Cardinal HOLDit! Binder Insert Strips,Extra Strips"/>
    <x v="1046"/>
    <n v="5"/>
    <n v="0.2"/>
    <n v="9.1785000000000014"/>
  </r>
  <r>
    <n v="1166"/>
    <x v="553"/>
    <x v="2"/>
    <x v="417"/>
    <d v="2011-05-08T00:00:00"/>
    <s v="Standard Class"/>
    <s v="PM-18940"/>
    <s v="Paul MacIntyre"/>
    <x v="0"/>
    <s v="United States"/>
    <s v="Jackson"/>
    <x v="12"/>
    <n v="49201"/>
    <x v="2"/>
    <s v="OFF-BI-10001294"/>
    <x v="1"/>
    <x v="8"/>
    <s v="Fellowes Binding Cases"/>
    <x v="1047"/>
    <n v="4"/>
    <n v="0"/>
    <n v="21.059999999999995"/>
  </r>
  <r>
    <n v="1167"/>
    <x v="554"/>
    <x v="1"/>
    <x v="121"/>
    <d v="2012-11-02T00:00:00"/>
    <s v="Same Day"/>
    <s v="KC-16540"/>
    <s v="Kelly Collister"/>
    <x v="0"/>
    <s v="United States"/>
    <s v="Seattle"/>
    <x v="4"/>
    <n v="98115"/>
    <x v="1"/>
    <s v="TEC-AC-10001552"/>
    <x v="2"/>
    <x v="11"/>
    <s v="Logitech K350 2.4Ghz Wireless Keyboard"/>
    <x v="1048"/>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x v="555"/>
    <x v="3"/>
    <x v="166"/>
    <d v="2014-12-11T00:00:00"/>
    <s v="Second Class"/>
    <s v="DL-13315"/>
    <s v="Delfina Latchford"/>
    <x v="0"/>
    <s v="United States"/>
    <s v="New York City"/>
    <x v="15"/>
    <n v="10035"/>
    <x v="3"/>
    <s v="OFF-ST-10004123"/>
    <x v="1"/>
    <x v="4"/>
    <s v="Safco Industrial Wire Shelving System"/>
    <x v="1050"/>
    <n v="3"/>
    <n v="0"/>
    <n v="0"/>
  </r>
  <r>
    <n v="1170"/>
    <x v="555"/>
    <x v="3"/>
    <x v="166"/>
    <d v="2014-12-11T00:00:00"/>
    <s v="Second Class"/>
    <s v="DL-13315"/>
    <s v="Delfina Latchford"/>
    <x v="0"/>
    <s v="United States"/>
    <s v="New York City"/>
    <x v="15"/>
    <n v="10035"/>
    <x v="3"/>
    <s v="OFF-PA-10003172"/>
    <x v="1"/>
    <x v="10"/>
    <s v="Xerox 1996"/>
    <x v="541"/>
    <n v="3"/>
    <n v="0"/>
    <n v="9.3312000000000008"/>
  </r>
  <r>
    <n v="1171"/>
    <x v="555"/>
    <x v="3"/>
    <x v="166"/>
    <d v="2014-12-11T00:00:00"/>
    <s v="Second Class"/>
    <s v="DL-13315"/>
    <s v="Delfina Latchford"/>
    <x v="0"/>
    <s v="United States"/>
    <s v="New York City"/>
    <x v="15"/>
    <n v="10035"/>
    <x v="3"/>
    <s v="OFF-ST-10002352"/>
    <x v="1"/>
    <x v="4"/>
    <s v="Iris Project Case"/>
    <x v="1051"/>
    <n v="4"/>
    <n v="0"/>
    <n v="8.299199999999999"/>
  </r>
  <r>
    <n v="1172"/>
    <x v="556"/>
    <x v="2"/>
    <x v="418"/>
    <d v="2011-03-14T00:00:00"/>
    <s v="Standard Class"/>
    <s v="SW-20275"/>
    <s v="Scott Williamson"/>
    <x v="0"/>
    <s v="United States"/>
    <s v="Royal Oak"/>
    <x v="12"/>
    <n v="48073"/>
    <x v="2"/>
    <s v="OFF-PA-10002259"/>
    <x v="1"/>
    <x v="10"/>
    <s v="Geographics Note Cards, Blank, White, 8 1/2&quot; x 11&quot;"/>
    <x v="1052"/>
    <n v="2"/>
    <n v="0"/>
    <n v="10.7424"/>
  </r>
  <r>
    <n v="1173"/>
    <x v="557"/>
    <x v="2"/>
    <x v="419"/>
    <d v="2011-04-25T00:00:00"/>
    <s v="Standard Class"/>
    <s v="AA-10375"/>
    <s v="Allen Armold"/>
    <x v="0"/>
    <s v="United States"/>
    <s v="Los Angeles"/>
    <x v="1"/>
    <n v="90008"/>
    <x v="1"/>
    <s v="OFF-BI-10002976"/>
    <x v="1"/>
    <x v="8"/>
    <s v="ACCOHIDE Binder by Acco"/>
    <x v="1053"/>
    <n v="5"/>
    <n v="0.2"/>
    <n v="5.5754999999999999"/>
  </r>
  <r>
    <n v="1174"/>
    <x v="558"/>
    <x v="1"/>
    <x v="420"/>
    <d v="2012-10-26T00:00:00"/>
    <s v="Standard Class"/>
    <s v="LT-17110"/>
    <s v="Liz Thompson"/>
    <x v="0"/>
    <s v="United States"/>
    <s v="Bloomington"/>
    <x v="10"/>
    <n v="61701"/>
    <x v="2"/>
    <s v="OFF-BI-10000301"/>
    <x v="1"/>
    <x v="8"/>
    <s v="GBC Instant Report Kit"/>
    <x v="1054"/>
    <n v="4"/>
    <n v="0.8"/>
    <n v="-7.7640000000000011"/>
  </r>
  <r>
    <n v="1175"/>
    <x v="559"/>
    <x v="1"/>
    <x v="421"/>
    <d v="2012-08-25T00:00:00"/>
    <s v="First Class"/>
    <s v="DP-13105"/>
    <s v="Dave Poirier"/>
    <x v="1"/>
    <s v="United States"/>
    <s v="New York City"/>
    <x v="15"/>
    <n v="10035"/>
    <x v="3"/>
    <s v="OFF-BI-10003694"/>
    <x v="1"/>
    <x v="8"/>
    <s v="Avery 3 1/2&quot; Diskette Storage Pages, 10/Pack"/>
    <x v="1055"/>
    <n v="6"/>
    <n v="0.2"/>
    <n v="16.2864"/>
  </r>
  <r>
    <n v="1176"/>
    <x v="560"/>
    <x v="0"/>
    <x v="48"/>
    <d v="2013-09-04T00:00:00"/>
    <s v="Standard Class"/>
    <s v="AB-10060"/>
    <s v="Adam Bellavance"/>
    <x v="2"/>
    <s v="United States"/>
    <s v="Concord"/>
    <x v="38"/>
    <n v="3301"/>
    <x v="3"/>
    <s v="OFF-SU-10000381"/>
    <x v="1"/>
    <x v="14"/>
    <s v="Acme Forged Steel Scissors with Black Enamel Handles"/>
    <x v="1056"/>
    <n v="3"/>
    <n v="0"/>
    <n v="8.0996999999999986"/>
  </r>
  <r>
    <n v="1177"/>
    <x v="561"/>
    <x v="2"/>
    <x v="422"/>
    <d v="2011-12-30T00:00:00"/>
    <s v="Second Class"/>
    <s v="AT-10435"/>
    <s v="Alyssa Tate"/>
    <x v="2"/>
    <s v="United States"/>
    <s v="Los Angeles"/>
    <x v="1"/>
    <n v="90004"/>
    <x v="1"/>
    <s v="OFF-LA-10004425"/>
    <x v="1"/>
    <x v="2"/>
    <s v="Staples"/>
    <x v="1057"/>
    <n v="4"/>
    <n v="0"/>
    <n v="5.4332000000000003"/>
  </r>
  <r>
    <n v="1178"/>
    <x v="562"/>
    <x v="0"/>
    <x v="49"/>
    <d v="2013-12-06T00:00:00"/>
    <s v="Standard Class"/>
    <s v="JE-15745"/>
    <s v="Joel Eaton"/>
    <x v="0"/>
    <s v="United States"/>
    <s v="Rockville"/>
    <x v="39"/>
    <n v="20852"/>
    <x v="3"/>
    <s v="FUR-CH-10001270"/>
    <x v="0"/>
    <x v="1"/>
    <s v="Harbour Creations Steel Folding Chair"/>
    <x v="1058"/>
    <n v="2"/>
    <n v="0"/>
    <n v="51.749999999999986"/>
  </r>
  <r>
    <n v="1179"/>
    <x v="562"/>
    <x v="0"/>
    <x v="49"/>
    <d v="2013-12-06T00:00:00"/>
    <s v="Standard Class"/>
    <s v="JE-15745"/>
    <s v="Joel Eaton"/>
    <x v="0"/>
    <s v="United States"/>
    <s v="Rockville"/>
    <x v="39"/>
    <n v="20852"/>
    <x v="3"/>
    <s v="TEC-PH-10003931"/>
    <x v="2"/>
    <x v="7"/>
    <s v="JBL Micro Wireless Portable Bluetooth Speaker"/>
    <x v="690"/>
    <n v="3"/>
    <n v="0"/>
    <n v="44.992500000000007"/>
  </r>
  <r>
    <n v="1180"/>
    <x v="563"/>
    <x v="0"/>
    <x v="423"/>
    <d v="2013-04-28T00:00:00"/>
    <s v="Second Class"/>
    <s v="CA-12055"/>
    <s v="Cathy Armstrong"/>
    <x v="2"/>
    <s v="United States"/>
    <s v="Houston"/>
    <x v="5"/>
    <n v="77070"/>
    <x v="2"/>
    <s v="TEC-AC-10003174"/>
    <x v="2"/>
    <x v="11"/>
    <s v="Plantronics S12 Corded Telephone Headset System"/>
    <x v="1059"/>
    <n v="3"/>
    <n v="0.2"/>
    <n v="64.674000000000007"/>
  </r>
  <r>
    <n v="1181"/>
    <x v="564"/>
    <x v="2"/>
    <x v="261"/>
    <d v="2011-06-25T00:00:00"/>
    <s v="Standard Class"/>
    <s v="DB-13060"/>
    <s v="Dave Brooks"/>
    <x v="0"/>
    <s v="United States"/>
    <s v="Lakewood"/>
    <x v="30"/>
    <n v="8701"/>
    <x v="3"/>
    <s v="TEC-PH-10004539"/>
    <x v="2"/>
    <x v="7"/>
    <s v="Wireless Extenders zBoost YX545 SOHO Signal Booster"/>
    <x v="1060"/>
    <n v="7"/>
    <n v="0"/>
    <n v="357.19110000000001"/>
  </r>
  <r>
    <n v="1182"/>
    <x v="564"/>
    <x v="2"/>
    <x v="261"/>
    <d v="2011-06-25T00:00:00"/>
    <s v="Standard Class"/>
    <s v="DB-13060"/>
    <s v="Dave Brooks"/>
    <x v="0"/>
    <s v="United States"/>
    <s v="Lakewood"/>
    <x v="30"/>
    <n v="8701"/>
    <x v="3"/>
    <s v="OFF-AR-10001919"/>
    <x v="1"/>
    <x v="6"/>
    <s v="OIC #2 Pencils, Medium Soft"/>
    <x v="1061"/>
    <n v="2"/>
    <n v="0"/>
    <n v="1.0903999999999998"/>
  </r>
  <r>
    <n v="1183"/>
    <x v="565"/>
    <x v="3"/>
    <x v="424"/>
    <d v="2014-01-16T00:00:00"/>
    <s v="First Class"/>
    <s v="RB-19570"/>
    <s v="Rob Beeghly"/>
    <x v="0"/>
    <s v="United States"/>
    <s v="Jacksonville"/>
    <x v="3"/>
    <n v="28540"/>
    <x v="0"/>
    <s v="OFF-EN-10002504"/>
    <x v="1"/>
    <x v="12"/>
    <s v="Tyvek  Top-Opening Peel &amp; Seel Envelopes, Plain White"/>
    <x v="1062"/>
    <n v="1"/>
    <n v="0.2"/>
    <n v="7.3385999999999996"/>
  </r>
  <r>
    <n v="1184"/>
    <x v="565"/>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x v="566"/>
    <x v="2"/>
    <x v="156"/>
    <d v="2011-11-30T00:00:00"/>
    <s v="Standard Class"/>
    <s v="HR-14830"/>
    <s v="Harold Ryan"/>
    <x v="1"/>
    <s v="United States"/>
    <s v="Seattle"/>
    <x v="4"/>
    <n v="98103"/>
    <x v="1"/>
    <s v="OFF-BI-10004656"/>
    <x v="1"/>
    <x v="8"/>
    <s v="Peel &amp; Stick Add-On Corner Pockets"/>
    <x v="1064"/>
    <n v="7"/>
    <n v="0.2"/>
    <n v="4.2335999999999991"/>
  </r>
  <r>
    <n v="1186"/>
    <x v="566"/>
    <x v="2"/>
    <x v="156"/>
    <d v="2011-11-30T00:00:00"/>
    <s v="Standard Class"/>
    <s v="HR-14830"/>
    <s v="Harold Ryan"/>
    <x v="1"/>
    <s v="United States"/>
    <s v="Seattle"/>
    <x v="4"/>
    <n v="98103"/>
    <x v="1"/>
    <s v="OFF-ST-10002344"/>
    <x v="1"/>
    <x v="4"/>
    <s v="Carina 42&quot;Hx23 3/4&quot;W Media Storage Unit"/>
    <x v="1065"/>
    <n v="6"/>
    <n v="0"/>
    <n v="9.7176000000000329"/>
  </r>
  <r>
    <n v="1187"/>
    <x v="566"/>
    <x v="2"/>
    <x v="156"/>
    <d v="2011-11-30T00:00:00"/>
    <s v="Standard Class"/>
    <s v="HR-14830"/>
    <s v="Harold Ryan"/>
    <x v="1"/>
    <s v="United States"/>
    <s v="Seattle"/>
    <x v="4"/>
    <n v="98103"/>
    <x v="1"/>
    <s v="OFF-PA-10001800"/>
    <x v="1"/>
    <x v="10"/>
    <s v="Xerox 220"/>
    <x v="243"/>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x v="567"/>
    <x v="3"/>
    <x v="425"/>
    <d v="2014-03-01T00:00:00"/>
    <s v="Second Class"/>
    <s v="BT-11530"/>
    <s v="Bradley Talbott"/>
    <x v="2"/>
    <s v="United States"/>
    <s v="Los Angeles"/>
    <x v="1"/>
    <n v="90036"/>
    <x v="1"/>
    <s v="OFF-AP-10004532"/>
    <x v="1"/>
    <x v="9"/>
    <s v="Kensington 6 Outlet Guardian Standard Surge Protector"/>
    <x v="1067"/>
    <n v="4"/>
    <n v="0"/>
    <n v="22.118400000000001"/>
  </r>
  <r>
    <n v="1190"/>
    <x v="567"/>
    <x v="3"/>
    <x v="425"/>
    <d v="2014-03-01T00:00:00"/>
    <s v="Second Class"/>
    <s v="BT-11530"/>
    <s v="Bradley Talbott"/>
    <x v="2"/>
    <s v="United States"/>
    <s v="Los Angeles"/>
    <x v="1"/>
    <n v="90036"/>
    <x v="1"/>
    <s v="TEC-PH-10004447"/>
    <x v="2"/>
    <x v="7"/>
    <s v="Toshiba IPT2010-SD IP Telephone"/>
    <x v="1068"/>
    <n v="8"/>
    <n v="0.2"/>
    <n v="66.715199999999982"/>
  </r>
  <r>
    <n v="1191"/>
    <x v="567"/>
    <x v="3"/>
    <x v="425"/>
    <d v="2014-03-01T00:00:00"/>
    <s v="Second Class"/>
    <s v="BT-11530"/>
    <s v="Bradley Talbott"/>
    <x v="2"/>
    <s v="United States"/>
    <s v="Los Angeles"/>
    <x v="1"/>
    <n v="90036"/>
    <x v="1"/>
    <s v="FUR-CH-10003973"/>
    <x v="0"/>
    <x v="1"/>
    <s v="GuestStacker Chair with Chrome Finish Legs"/>
    <x v="1069"/>
    <n v="3"/>
    <n v="0.2"/>
    <n v="89.222400000000022"/>
  </r>
  <r>
    <n v="1192"/>
    <x v="567"/>
    <x v="3"/>
    <x v="425"/>
    <d v="2014-03-01T00:00:00"/>
    <s v="Second Class"/>
    <s v="BT-11530"/>
    <s v="Bradley Talbott"/>
    <x v="2"/>
    <s v="United States"/>
    <s v="Los Angeles"/>
    <x v="1"/>
    <n v="90036"/>
    <x v="1"/>
    <s v="OFF-PA-10001970"/>
    <x v="1"/>
    <x v="10"/>
    <s v="Xerox 1908"/>
    <x v="1070"/>
    <n v="4"/>
    <n v="0"/>
    <n v="109.7208"/>
  </r>
  <r>
    <n v="1193"/>
    <x v="567"/>
    <x v="3"/>
    <x v="425"/>
    <d v="2014-03-01T00:00:00"/>
    <s v="Second Class"/>
    <s v="BT-11530"/>
    <s v="Bradley Talbott"/>
    <x v="2"/>
    <s v="United States"/>
    <s v="Los Angeles"/>
    <x v="1"/>
    <n v="90036"/>
    <x v="1"/>
    <s v="OFF-PA-10000682"/>
    <x v="1"/>
    <x v="10"/>
    <s v="Xerox 1924"/>
    <x v="1071"/>
    <n v="4"/>
    <n v="0"/>
    <n v="11.328800000000001"/>
  </r>
  <r>
    <n v="1194"/>
    <x v="568"/>
    <x v="1"/>
    <x v="426"/>
    <d v="2012-09-15T00:00:00"/>
    <s v="Same Day"/>
    <s v="NG-18355"/>
    <s v="Nat Gilpin"/>
    <x v="1"/>
    <s v="United States"/>
    <s v="Coral Springs"/>
    <x v="2"/>
    <n v="33065"/>
    <x v="0"/>
    <s v="OFF-PA-10001937"/>
    <x v="1"/>
    <x v="10"/>
    <s v="Xerox 21"/>
    <x v="12"/>
    <n v="3"/>
    <n v="0.2"/>
    <n v="5.4432"/>
  </r>
  <r>
    <n v="1195"/>
    <x v="568"/>
    <x v="1"/>
    <x v="426"/>
    <d v="2012-09-15T00:00:00"/>
    <s v="Same Day"/>
    <s v="NG-18355"/>
    <s v="Nat Gilpin"/>
    <x v="1"/>
    <s v="United States"/>
    <s v="Coral Springs"/>
    <x v="2"/>
    <n v="33065"/>
    <x v="0"/>
    <s v="FUR-FU-10002268"/>
    <x v="0"/>
    <x v="5"/>
    <s v="Ultra Door Push Plate"/>
    <x v="581"/>
    <n v="4"/>
    <n v="0.2"/>
    <n v="2.553199999999999"/>
  </r>
  <r>
    <n v="1196"/>
    <x v="568"/>
    <x v="1"/>
    <x v="426"/>
    <d v="2012-09-15T00:00:00"/>
    <s v="Same Day"/>
    <s v="NG-18355"/>
    <s v="Nat Gilpin"/>
    <x v="1"/>
    <s v="United States"/>
    <s v="Coral Springs"/>
    <x v="2"/>
    <n v="33065"/>
    <x v="0"/>
    <s v="OFF-ST-10001321"/>
    <x v="1"/>
    <x v="4"/>
    <s v="Decoflex Hanging Personal Folder File, Blue"/>
    <x v="1072"/>
    <n v="2"/>
    <n v="0.2"/>
    <n v="2.1588000000000021"/>
  </r>
  <r>
    <n v="1197"/>
    <x v="568"/>
    <x v="1"/>
    <x v="426"/>
    <d v="2012-09-15T00:00:00"/>
    <s v="Same Day"/>
    <s v="NG-18355"/>
    <s v="Nat Gilpin"/>
    <x v="1"/>
    <s v="United States"/>
    <s v="Coral Springs"/>
    <x v="2"/>
    <n v="33065"/>
    <x v="0"/>
    <s v="FUR-FU-10003394"/>
    <x v="0"/>
    <x v="5"/>
    <s v="Tenex &quot;The Solids&quot; Textured Chair Mats"/>
    <x v="1073"/>
    <n v="1"/>
    <n v="0.2"/>
    <n v="-2.098800000000006"/>
  </r>
  <r>
    <n v="1198"/>
    <x v="569"/>
    <x v="0"/>
    <x v="143"/>
    <d v="2013-04-13T00:00:00"/>
    <s v="Standard Class"/>
    <s v="ZC-21910"/>
    <s v="Zuschuss Carroll"/>
    <x v="0"/>
    <s v="United States"/>
    <s v="Houston"/>
    <x v="5"/>
    <n v="77041"/>
    <x v="2"/>
    <s v="TEC-AC-10001990"/>
    <x v="2"/>
    <x v="11"/>
    <s v="Kensington Orbit Wireless Mobile Trackball for PC and Mac"/>
    <x v="1074"/>
    <n v="9"/>
    <n v="0.2"/>
    <n v="64.789199999999951"/>
  </r>
  <r>
    <n v="1199"/>
    <x v="569"/>
    <x v="0"/>
    <x v="143"/>
    <d v="2013-04-13T00:00:00"/>
    <s v="Standard Class"/>
    <s v="ZC-21910"/>
    <s v="Zuschuss Carroll"/>
    <x v="0"/>
    <s v="United States"/>
    <s v="Houston"/>
    <x v="5"/>
    <n v="77041"/>
    <x v="2"/>
    <s v="FUR-CH-10004540"/>
    <x v="0"/>
    <x v="1"/>
    <s v="Global Chrome Stack Chair"/>
    <x v="1075"/>
    <n v="4"/>
    <n v="0.3"/>
    <n v="-4.1135999999999981"/>
  </r>
  <r>
    <n v="1200"/>
    <x v="569"/>
    <x v="0"/>
    <x v="143"/>
    <d v="2013-04-13T00:00:00"/>
    <s v="Standard Class"/>
    <s v="ZC-21910"/>
    <s v="Zuschuss Carroll"/>
    <x v="0"/>
    <s v="United States"/>
    <s v="Houston"/>
    <x v="5"/>
    <n v="77041"/>
    <x v="2"/>
    <s v="OFF-BI-10004995"/>
    <x v="1"/>
    <x v="8"/>
    <s v="GBC DocuBind P400 Electric Binding System"/>
    <x v="1076"/>
    <n v="4"/>
    <n v="0.8"/>
    <n v="-1850.9464000000007"/>
  </r>
  <r>
    <n v="1201"/>
    <x v="570"/>
    <x v="0"/>
    <x v="427"/>
    <d v="2013-07-25T00:00:00"/>
    <s v="Standard Class"/>
    <s v="LS-16945"/>
    <s v="Linda Southworth"/>
    <x v="1"/>
    <s v="United States"/>
    <s v="Denver"/>
    <x v="22"/>
    <n v="80219"/>
    <x v="1"/>
    <s v="FUR-CH-10002335"/>
    <x v="0"/>
    <x v="1"/>
    <s v="Hon GuestStacker Chair"/>
    <x v="730"/>
    <n v="3"/>
    <n v="0.2"/>
    <n v="40.800600000000003"/>
  </r>
  <r>
    <n v="1202"/>
    <x v="570"/>
    <x v="0"/>
    <x v="427"/>
    <d v="2013-07-25T00:00:00"/>
    <s v="Standard Class"/>
    <s v="LS-16945"/>
    <s v="Linda Southworth"/>
    <x v="1"/>
    <s v="United States"/>
    <s v="Denver"/>
    <x v="22"/>
    <n v="80219"/>
    <x v="1"/>
    <s v="OFF-BI-10004967"/>
    <x v="1"/>
    <x v="8"/>
    <s v="Round Ring Binders"/>
    <x v="1077"/>
    <n v="3"/>
    <n v="0.7"/>
    <n v="-1.4352"/>
  </r>
  <r>
    <n v="1203"/>
    <x v="570"/>
    <x v="0"/>
    <x v="427"/>
    <d v="2013-07-25T00:00:00"/>
    <s v="Standard Class"/>
    <s v="LS-16945"/>
    <s v="Linda Southworth"/>
    <x v="1"/>
    <s v="United States"/>
    <s v="Denver"/>
    <x v="22"/>
    <n v="80219"/>
    <x v="1"/>
    <s v="FUR-CH-10002331"/>
    <x v="0"/>
    <x v="1"/>
    <s v="Hon 4700 Series Mobuis Mid-Back Task Chairs with Adjustable Arms"/>
    <x v="1078"/>
    <n v="3"/>
    <n v="0.2"/>
    <n v="10.679399999999873"/>
  </r>
  <r>
    <n v="1204"/>
    <x v="570"/>
    <x v="0"/>
    <x v="427"/>
    <d v="2013-07-25T00:00:00"/>
    <s v="Standard Class"/>
    <s v="LS-16945"/>
    <s v="Linda Southworth"/>
    <x v="1"/>
    <s v="United States"/>
    <s v="Denver"/>
    <x v="22"/>
    <n v="80219"/>
    <x v="1"/>
    <s v="OFF-ST-10002292"/>
    <x v="1"/>
    <x v="4"/>
    <s v="Sauder Facets Collection Locker/File Cabinet, Sky Alder Finish"/>
    <x v="1079"/>
    <n v="2"/>
    <n v="0.2"/>
    <n v="0"/>
  </r>
  <r>
    <n v="1205"/>
    <x v="570"/>
    <x v="0"/>
    <x v="427"/>
    <d v="2013-07-25T00:00:00"/>
    <s v="Standard Class"/>
    <s v="LS-16945"/>
    <s v="Linda Southworth"/>
    <x v="1"/>
    <s v="United States"/>
    <s v="Denver"/>
    <x v="22"/>
    <n v="80219"/>
    <x v="1"/>
    <s v="OFF-ST-10000689"/>
    <x v="1"/>
    <x v="4"/>
    <s v="Fellowes Strictly Business Drawer File, Letter/Legal Size"/>
    <x v="1080"/>
    <n v="3"/>
    <n v="0.2"/>
    <n v="-33.804000000000002"/>
  </r>
  <r>
    <n v="1206"/>
    <x v="571"/>
    <x v="3"/>
    <x v="378"/>
    <d v="2014-08-05T00:00:00"/>
    <s v="First Class"/>
    <s v="LH-16750"/>
    <s v="Larry Hughes"/>
    <x v="0"/>
    <s v="United States"/>
    <s v="Charlotte"/>
    <x v="3"/>
    <n v="28205"/>
    <x v="0"/>
    <s v="TEC-PH-10002660"/>
    <x v="2"/>
    <x v="7"/>
    <s v="Nortel Networks T7316 E Nt8 B27"/>
    <x v="1081"/>
    <n v="5"/>
    <n v="0.2"/>
    <n v="16.997500000000016"/>
  </r>
  <r>
    <n v="1207"/>
    <x v="572"/>
    <x v="0"/>
    <x v="216"/>
    <d v="2013-07-19T00:00:00"/>
    <s v="Second Class"/>
    <s v="SW-20755"/>
    <s v="Steven Ward"/>
    <x v="1"/>
    <s v="United States"/>
    <s v="New York City"/>
    <x v="15"/>
    <n v="10009"/>
    <x v="3"/>
    <s v="OFF-ST-10004634"/>
    <x v="1"/>
    <x v="4"/>
    <s v="Personal Folder Holder, Ebony"/>
    <x v="1082"/>
    <n v="1"/>
    <n v="0"/>
    <n v="3.3629999999999995"/>
  </r>
  <r>
    <n v="1208"/>
    <x v="572"/>
    <x v="0"/>
    <x v="216"/>
    <d v="2013-07-19T00:00:00"/>
    <s v="Second Class"/>
    <s v="SW-20755"/>
    <s v="Steven Ward"/>
    <x v="1"/>
    <s v="United States"/>
    <s v="New York City"/>
    <x v="15"/>
    <n v="10009"/>
    <x v="3"/>
    <s v="OFF-BI-10002160"/>
    <x v="1"/>
    <x v="8"/>
    <s v="Acco Hanging Data Binders"/>
    <x v="1083"/>
    <n v="3"/>
    <n v="0.2"/>
    <n v="3.2003999999999997"/>
  </r>
  <r>
    <n v="1209"/>
    <x v="572"/>
    <x v="0"/>
    <x v="216"/>
    <d v="2013-07-19T00:00:00"/>
    <s v="Second Class"/>
    <s v="SW-20755"/>
    <s v="Steven Ward"/>
    <x v="1"/>
    <s v="United States"/>
    <s v="New York City"/>
    <x v="15"/>
    <n v="10009"/>
    <x v="3"/>
    <s v="OFF-FA-10002988"/>
    <x v="1"/>
    <x v="13"/>
    <s v="Ideal Clamps"/>
    <x v="1084"/>
    <n v="7"/>
    <n v="0"/>
    <n v="6.8942999999999994"/>
  </r>
  <r>
    <n v="1210"/>
    <x v="572"/>
    <x v="0"/>
    <x v="216"/>
    <d v="2013-07-19T00:00:00"/>
    <s v="Second Class"/>
    <s v="SW-20755"/>
    <s v="Steven Ward"/>
    <x v="1"/>
    <s v="United States"/>
    <s v="New York City"/>
    <x v="15"/>
    <n v="10009"/>
    <x v="3"/>
    <s v="OFF-AR-10004999"/>
    <x v="1"/>
    <x v="6"/>
    <s v="Newell 315"/>
    <x v="1085"/>
    <n v="7"/>
    <n v="0"/>
    <n v="10.465"/>
  </r>
  <r>
    <n v="1211"/>
    <x v="572"/>
    <x v="0"/>
    <x v="216"/>
    <d v="2013-07-19T00:00:00"/>
    <s v="Second Class"/>
    <s v="SW-20755"/>
    <s v="Steven Ward"/>
    <x v="1"/>
    <s v="United States"/>
    <s v="New York City"/>
    <x v="15"/>
    <n v="10009"/>
    <x v="3"/>
    <s v="OFF-BI-10001031"/>
    <x v="1"/>
    <x v="8"/>
    <s v="Pressboard Data Binders by Wilson Jones"/>
    <x v="1086"/>
    <n v="2"/>
    <n v="0.2"/>
    <n v="2.8835999999999995"/>
  </r>
  <r>
    <n v="1212"/>
    <x v="572"/>
    <x v="0"/>
    <x v="216"/>
    <d v="2013-07-19T00:00:00"/>
    <s v="Second Class"/>
    <s v="SW-20755"/>
    <s v="Steven Ward"/>
    <x v="1"/>
    <s v="United States"/>
    <s v="New York City"/>
    <x v="15"/>
    <n v="10009"/>
    <x v="3"/>
    <s v="FUR-BO-10004695"/>
    <x v="0"/>
    <x v="0"/>
    <s v="O'Sullivan 2-Door Barrister Bookcase in Odessa Pine"/>
    <x v="1087"/>
    <n v="4"/>
    <n v="0.2"/>
    <n v="21.717599999999948"/>
  </r>
  <r>
    <n v="1213"/>
    <x v="573"/>
    <x v="3"/>
    <x v="428"/>
    <d v="2014-09-14T00:00:00"/>
    <s v="Standard Class"/>
    <s v="SP-20620"/>
    <s v="Stefania Perrino"/>
    <x v="1"/>
    <s v="United States"/>
    <s v="Philadelphia"/>
    <x v="9"/>
    <n v="19134"/>
    <x v="3"/>
    <s v="FUR-CH-10004860"/>
    <x v="0"/>
    <x v="1"/>
    <s v="Global Low Back Tilter Chair"/>
    <x v="1088"/>
    <n v="2"/>
    <n v="0.3"/>
    <n v="-48.470400000000019"/>
  </r>
  <r>
    <n v="1214"/>
    <x v="573"/>
    <x v="3"/>
    <x v="428"/>
    <d v="2014-09-14T00:00:00"/>
    <s v="Standard Class"/>
    <s v="SP-20620"/>
    <s v="Stefania Perrino"/>
    <x v="1"/>
    <s v="United States"/>
    <s v="Philadelphia"/>
    <x v="9"/>
    <n v="19134"/>
    <x v="3"/>
    <s v="OFF-BI-10002432"/>
    <x v="1"/>
    <x v="8"/>
    <s v="Wilson Jones Standard D-Ring Binders"/>
    <x v="1089"/>
    <n v="2"/>
    <n v="0.7"/>
    <n v="-2.3275999999999994"/>
  </r>
  <r>
    <n v="1215"/>
    <x v="573"/>
    <x v="3"/>
    <x v="428"/>
    <d v="2014-09-14T00:00:00"/>
    <s v="Standard Class"/>
    <s v="SP-20620"/>
    <s v="Stefania Perrino"/>
    <x v="1"/>
    <s v="United States"/>
    <s v="Philadelphia"/>
    <x v="9"/>
    <n v="19134"/>
    <x v="3"/>
    <s v="OFF-BI-10000069"/>
    <x v="1"/>
    <x v="8"/>
    <s v="GBC Prepunched Paper, 19-Hole, for Binding Systems, 24-lb"/>
    <x v="1090"/>
    <n v="1"/>
    <n v="0.7"/>
    <n v="-3.6024000000000012"/>
  </r>
  <r>
    <n v="1216"/>
    <x v="573"/>
    <x v="3"/>
    <x v="428"/>
    <d v="2014-09-14T00:00:00"/>
    <s v="Standard Class"/>
    <s v="SP-20620"/>
    <s v="Stefania Perrino"/>
    <x v="1"/>
    <s v="United States"/>
    <s v="Philadelphia"/>
    <x v="9"/>
    <n v="19134"/>
    <x v="3"/>
    <s v="OFF-AR-10003602"/>
    <x v="1"/>
    <x v="6"/>
    <s v="Quartet Omega Colored Chalk, 12/Pack"/>
    <x v="1091"/>
    <n v="1"/>
    <n v="0.2"/>
    <n v="1.5767999999999998"/>
  </r>
  <r>
    <n v="1217"/>
    <x v="573"/>
    <x v="3"/>
    <x v="428"/>
    <d v="2014-09-14T00:00:00"/>
    <s v="Standard Class"/>
    <s v="SP-20620"/>
    <s v="Stefania Perrino"/>
    <x v="1"/>
    <s v="United States"/>
    <s v="Philadelphia"/>
    <x v="9"/>
    <n v="19134"/>
    <x v="3"/>
    <s v="TEC-AC-10004469"/>
    <x v="2"/>
    <x v="11"/>
    <s v="Microsoft Sculpt Comfort Mouse"/>
    <x v="1092"/>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x v="573"/>
    <x v="3"/>
    <x v="428"/>
    <d v="2014-09-14T00:00:00"/>
    <s v="Standard Class"/>
    <s v="SP-20620"/>
    <s v="Stefania Perrino"/>
    <x v="1"/>
    <s v="United States"/>
    <s v="Philadelphia"/>
    <x v="9"/>
    <n v="19134"/>
    <x v="3"/>
    <s v="TEC-AC-10003174"/>
    <x v="2"/>
    <x v="11"/>
    <s v="Plantronics S12 Corded Telephone Headset System"/>
    <x v="1059"/>
    <n v="3"/>
    <n v="0.2"/>
    <n v="64.674000000000007"/>
  </r>
  <r>
    <n v="1220"/>
    <x v="573"/>
    <x v="3"/>
    <x v="428"/>
    <d v="2014-09-14T00:00:00"/>
    <s v="Standard Class"/>
    <s v="SP-20620"/>
    <s v="Stefania Perrino"/>
    <x v="1"/>
    <s v="United States"/>
    <s v="Philadelphia"/>
    <x v="9"/>
    <n v="19134"/>
    <x v="3"/>
    <s v="TEC-PH-10002200"/>
    <x v="2"/>
    <x v="7"/>
    <s v="Samsung Galaxy Note 2"/>
    <x v="1094"/>
    <n v="7"/>
    <n v="0.4"/>
    <n v="-386.3915999999997"/>
  </r>
  <r>
    <n v="1221"/>
    <x v="574"/>
    <x v="2"/>
    <x v="136"/>
    <d v="2011-07-16T00:00:00"/>
    <s v="Standard Class"/>
    <s v="BF-11170"/>
    <s v="Ben Ferrer"/>
    <x v="2"/>
    <s v="United States"/>
    <s v="Los Angeles"/>
    <x v="1"/>
    <n v="90036"/>
    <x v="1"/>
    <s v="OFF-ST-10000107"/>
    <x v="1"/>
    <x v="4"/>
    <s v="Fellowes Super Stor/Drawer"/>
    <x v="1095"/>
    <n v="9"/>
    <n v="0"/>
    <n v="44.954999999999977"/>
  </r>
  <r>
    <n v="1222"/>
    <x v="574"/>
    <x v="2"/>
    <x v="136"/>
    <d v="2011-07-16T00:00:00"/>
    <s v="Standard Class"/>
    <s v="BF-11170"/>
    <s v="Ben Ferrer"/>
    <x v="2"/>
    <s v="United States"/>
    <s v="Los Angeles"/>
    <x v="1"/>
    <n v="90036"/>
    <x v="1"/>
    <s v="TEC-PH-10000439"/>
    <x v="2"/>
    <x v="7"/>
    <s v="GE DSL Phone Line Filter"/>
    <x v="1096"/>
    <n v="8"/>
    <n v="0.2"/>
    <n v="28.792799999999971"/>
  </r>
  <r>
    <n v="1223"/>
    <x v="575"/>
    <x v="0"/>
    <x v="429"/>
    <d v="2013-12-06T00:00:00"/>
    <s v="First Class"/>
    <s v="BM-11140"/>
    <s v="Becky Martin"/>
    <x v="0"/>
    <s v="United States"/>
    <s v="New York City"/>
    <x v="15"/>
    <n v="10024"/>
    <x v="3"/>
    <s v="FUR-FU-10001602"/>
    <x v="0"/>
    <x v="5"/>
    <s v="Eldon Delta Triangular Chair Mat, 52&quot; x 58&quot;, Clear"/>
    <x v="1097"/>
    <n v="3"/>
    <n v="0"/>
    <n v="20.482199999999992"/>
  </r>
  <r>
    <n v="1224"/>
    <x v="575"/>
    <x v="0"/>
    <x v="429"/>
    <d v="2013-12-06T00:00:00"/>
    <s v="First Class"/>
    <s v="BM-11140"/>
    <s v="Becky Martin"/>
    <x v="0"/>
    <s v="United States"/>
    <s v="New York City"/>
    <x v="15"/>
    <n v="10024"/>
    <x v="3"/>
    <s v="TEC-AC-10001432"/>
    <x v="2"/>
    <x v="11"/>
    <s v="Enermax Aurora Lite Keyboard"/>
    <x v="1098"/>
    <n v="1"/>
    <n v="0"/>
    <n v="34.38600000000001"/>
  </r>
  <r>
    <n v="1225"/>
    <x v="575"/>
    <x v="0"/>
    <x v="429"/>
    <d v="2013-12-06T00:00:00"/>
    <s v="First Class"/>
    <s v="BM-11140"/>
    <s v="Becky Martin"/>
    <x v="0"/>
    <s v="United States"/>
    <s v="New York City"/>
    <x v="15"/>
    <n v="10024"/>
    <x v="3"/>
    <s v="OFF-BI-10004656"/>
    <x v="1"/>
    <x v="8"/>
    <s v="Peel &amp; Stick Add-On Corner Pockets"/>
    <x v="1099"/>
    <n v="1"/>
    <n v="0.2"/>
    <n v="0.60479999999999989"/>
  </r>
  <r>
    <n v="1226"/>
    <x v="575"/>
    <x v="0"/>
    <x v="429"/>
    <d v="2013-12-06T00:00:00"/>
    <s v="First Class"/>
    <s v="BM-11140"/>
    <s v="Becky Martin"/>
    <x v="0"/>
    <s v="United States"/>
    <s v="New York City"/>
    <x v="15"/>
    <n v="10024"/>
    <x v="3"/>
    <s v="OFF-PA-10001685"/>
    <x v="1"/>
    <x v="10"/>
    <s v="Staples"/>
    <x v="1100"/>
    <n v="4"/>
    <n v="0"/>
    <n v="19.874400000000001"/>
  </r>
  <r>
    <n v="1227"/>
    <x v="575"/>
    <x v="0"/>
    <x v="429"/>
    <d v="2013-12-06T00:00:00"/>
    <s v="First Class"/>
    <s v="BM-11140"/>
    <s v="Becky Martin"/>
    <x v="0"/>
    <s v="United States"/>
    <s v="New York City"/>
    <x v="15"/>
    <n v="10024"/>
    <x v="3"/>
    <s v="OFF-ST-10001418"/>
    <x v="1"/>
    <x v="4"/>
    <s v="Carina Media Storage Towers in Natural &amp; Black"/>
    <x v="1101"/>
    <n v="3"/>
    <n v="0"/>
    <n v="3.6587999999999994"/>
  </r>
  <r>
    <n v="1228"/>
    <x v="575"/>
    <x v="0"/>
    <x v="429"/>
    <d v="2013-12-06T00:00:00"/>
    <s v="First Class"/>
    <s v="BM-11140"/>
    <s v="Becky Martin"/>
    <x v="0"/>
    <s v="United States"/>
    <s v="New York City"/>
    <x v="15"/>
    <n v="10024"/>
    <x v="3"/>
    <s v="OFF-ST-10000676"/>
    <x v="1"/>
    <x v="4"/>
    <s v="Fellowes Econo/Stor Drawers"/>
    <x v="1102"/>
    <n v="2"/>
    <n v="0"/>
    <n v="11.631599999999992"/>
  </r>
  <r>
    <n v="1229"/>
    <x v="576"/>
    <x v="3"/>
    <x v="44"/>
    <d v="2014-11-12T00:00:00"/>
    <s v="Standard Class"/>
    <s v="ZC-21910"/>
    <s v="Zuschuss Carroll"/>
    <x v="0"/>
    <s v="United States"/>
    <s v="Los Angeles"/>
    <x v="1"/>
    <n v="90045"/>
    <x v="1"/>
    <s v="OFF-EN-10001219"/>
    <x v="1"/>
    <x v="12"/>
    <s v="#10- 4 1/8&quot; x 9 1/2&quot; Security-Tint Envelopes"/>
    <x v="770"/>
    <n v="2"/>
    <n v="0"/>
    <n v="7.4871999999999996"/>
  </r>
  <r>
    <n v="1230"/>
    <x v="576"/>
    <x v="3"/>
    <x v="44"/>
    <d v="2014-11-12T00:00:00"/>
    <s v="Standard Class"/>
    <s v="ZC-21910"/>
    <s v="Zuschuss Carroll"/>
    <x v="0"/>
    <s v="United States"/>
    <s v="Los Angeles"/>
    <x v="1"/>
    <n v="90045"/>
    <x v="1"/>
    <s v="FUR-FU-10001424"/>
    <x v="0"/>
    <x v="5"/>
    <s v="Dax Clear Box Frame"/>
    <x v="992"/>
    <n v="1"/>
    <n v="0"/>
    <n v="2.9681999999999995"/>
  </r>
  <r>
    <n v="1231"/>
    <x v="576"/>
    <x v="3"/>
    <x v="44"/>
    <d v="2014-11-12T00:00:00"/>
    <s v="Standard Class"/>
    <s v="ZC-21910"/>
    <s v="Zuschuss Carroll"/>
    <x v="0"/>
    <s v="United States"/>
    <s v="Los Angeles"/>
    <x v="1"/>
    <n v="90045"/>
    <x v="1"/>
    <s v="OFF-AR-10001022"/>
    <x v="1"/>
    <x v="6"/>
    <s v="SANFORD Liquid Accent Tank-Style Highlighters"/>
    <x v="1103"/>
    <n v="2"/>
    <n v="0"/>
    <n v="1.7607999999999997"/>
  </r>
  <r>
    <n v="1232"/>
    <x v="577"/>
    <x v="1"/>
    <x v="89"/>
    <d v="2012-11-02T00:00:00"/>
    <s v="Second Class"/>
    <s v="KT-16480"/>
    <s v="Kean Thornton"/>
    <x v="0"/>
    <s v="United States"/>
    <s v="Buffalo"/>
    <x v="15"/>
    <n v="14215"/>
    <x v="3"/>
    <s v="OFF-AR-10000369"/>
    <x v="1"/>
    <x v="6"/>
    <s v="Design Ebony Sketching Pencil"/>
    <x v="1104"/>
    <n v="2"/>
    <n v="0"/>
    <n v="0.72279999999999989"/>
  </r>
  <r>
    <n v="1233"/>
    <x v="577"/>
    <x v="1"/>
    <x v="89"/>
    <d v="2012-11-02T00:00:00"/>
    <s v="Second Class"/>
    <s v="KT-16480"/>
    <s v="Kean Thornton"/>
    <x v="0"/>
    <s v="United States"/>
    <s v="Buffalo"/>
    <x v="15"/>
    <n v="14215"/>
    <x v="3"/>
    <s v="OFF-EN-10003055"/>
    <x v="1"/>
    <x v="12"/>
    <s v="Blue String-Tie &amp; Button Interoffice Envelopes, 10 x 13"/>
    <x v="1105"/>
    <n v="2"/>
    <n v="0"/>
    <n v="35.981999999999992"/>
  </r>
  <r>
    <n v="1234"/>
    <x v="578"/>
    <x v="0"/>
    <x v="198"/>
    <d v="2013-06-02T00:00:00"/>
    <s v="First Class"/>
    <s v="BG-11695"/>
    <s v="Brooke Gillingham"/>
    <x v="1"/>
    <s v="United States"/>
    <s v="Cincinnati"/>
    <x v="24"/>
    <n v="45231"/>
    <x v="3"/>
    <s v="TEC-CO-10001046"/>
    <x v="2"/>
    <x v="16"/>
    <s v="Canon Imageclass D680 Copier / Fax"/>
    <x v="1106"/>
    <n v="2"/>
    <n v="0.4"/>
    <n v="69.99899999999991"/>
  </r>
  <r>
    <n v="1235"/>
    <x v="579"/>
    <x v="0"/>
    <x v="99"/>
    <d v="2013-10-29T00:00:00"/>
    <s v="Same Day"/>
    <s v="PG-18820"/>
    <s v="Patrick Gardner"/>
    <x v="0"/>
    <s v="United States"/>
    <s v="Boynton Beach"/>
    <x v="2"/>
    <n v="33437"/>
    <x v="0"/>
    <s v="FUR-FU-10000076"/>
    <x v="0"/>
    <x v="5"/>
    <s v="24-Hour Round Wall Clock"/>
    <x v="1107"/>
    <n v="3"/>
    <n v="0.2"/>
    <n v="13.786200000000006"/>
  </r>
  <r>
    <n v="1236"/>
    <x v="579"/>
    <x v="0"/>
    <x v="99"/>
    <d v="2013-10-29T00:00:00"/>
    <s v="Same Day"/>
    <s v="PG-18820"/>
    <s v="Patrick Gardner"/>
    <x v="0"/>
    <s v="United States"/>
    <s v="Boynton Beach"/>
    <x v="2"/>
    <n v="33437"/>
    <x v="0"/>
    <s v="OFF-BI-10003719"/>
    <x v="1"/>
    <x v="8"/>
    <s v="Large Capacity Hanging Post Binders"/>
    <x v="1108"/>
    <n v="5"/>
    <n v="0.7"/>
    <n v="-29.940000000000012"/>
  </r>
  <r>
    <n v="1237"/>
    <x v="579"/>
    <x v="0"/>
    <x v="99"/>
    <d v="2013-10-29T00:00:00"/>
    <s v="Same Day"/>
    <s v="PG-18820"/>
    <s v="Patrick Gardner"/>
    <x v="0"/>
    <s v="United States"/>
    <s v="Boynton Beach"/>
    <x v="2"/>
    <n v="33437"/>
    <x v="0"/>
    <s v="FUR-FU-10003268"/>
    <x v="0"/>
    <x v="5"/>
    <s v="Eldon Radial Chair Mat for Low to Medium Pile Carpets"/>
    <x v="1109"/>
    <n v="2"/>
    <n v="0.2"/>
    <n v="0"/>
  </r>
  <r>
    <n v="1238"/>
    <x v="579"/>
    <x v="0"/>
    <x v="99"/>
    <d v="2013-10-29T00:00:00"/>
    <s v="Same Day"/>
    <s v="PG-18820"/>
    <s v="Patrick Gardner"/>
    <x v="0"/>
    <s v="United States"/>
    <s v="Boynton Beach"/>
    <x v="2"/>
    <n v="33437"/>
    <x v="0"/>
    <s v="FUR-FU-10003553"/>
    <x v="0"/>
    <x v="5"/>
    <s v="Howard Miller 13-1/2&quot; Diameter Rosebrook Wall Clock"/>
    <x v="1110"/>
    <n v="3"/>
    <n v="0.2"/>
    <n v="41.262"/>
  </r>
  <r>
    <n v="1239"/>
    <x v="580"/>
    <x v="2"/>
    <x v="430"/>
    <d v="2011-08-15T00:00:00"/>
    <s v="Standard Class"/>
    <s v="GM-14680"/>
    <s v="Greg Matthias"/>
    <x v="0"/>
    <s v="United States"/>
    <s v="Seattle"/>
    <x v="4"/>
    <n v="98105"/>
    <x v="1"/>
    <s v="FUR-FU-10003691"/>
    <x v="0"/>
    <x v="5"/>
    <s v="Eldon Image Series Desk Accessories, Ebony"/>
    <x v="1111"/>
    <n v="1"/>
    <n v="0"/>
    <n v="5.4340000000000002"/>
  </r>
  <r>
    <n v="1240"/>
    <x v="580"/>
    <x v="2"/>
    <x v="430"/>
    <d v="2011-08-15T00:00:00"/>
    <s v="Standard Class"/>
    <s v="GM-14680"/>
    <s v="Greg Matthias"/>
    <x v="0"/>
    <s v="United States"/>
    <s v="Seattle"/>
    <x v="4"/>
    <n v="98105"/>
    <x v="1"/>
    <s v="OFF-AR-10003903"/>
    <x v="1"/>
    <x v="6"/>
    <s v="Sanford 52201 APSCO Electric Pencil Sharpener"/>
    <x v="1112"/>
    <n v="1"/>
    <n v="0"/>
    <n v="10.652200000000001"/>
  </r>
  <r>
    <n v="1241"/>
    <x v="580"/>
    <x v="2"/>
    <x v="430"/>
    <d v="2011-08-15T00:00:00"/>
    <s v="Standard Class"/>
    <s v="GM-14680"/>
    <s v="Greg Matthias"/>
    <x v="0"/>
    <s v="United States"/>
    <s v="Seattle"/>
    <x v="4"/>
    <n v="98105"/>
    <x v="1"/>
    <s v="OFF-FA-10004854"/>
    <x v="1"/>
    <x v="13"/>
    <s v="Vinyl Coated Wire Paper Clips in Organizer Box, 800/Box"/>
    <x v="1113"/>
    <n v="2"/>
    <n v="0"/>
    <n v="10.7912"/>
  </r>
  <r>
    <n v="1242"/>
    <x v="581"/>
    <x v="0"/>
    <x v="48"/>
    <d v="2013-09-05T00:00:00"/>
    <s v="Standard Class"/>
    <s v="MO-17800"/>
    <s v="Meg O'Connel"/>
    <x v="2"/>
    <s v="United States"/>
    <s v="New York City"/>
    <x v="15"/>
    <n v="10024"/>
    <x v="3"/>
    <s v="TEC-PH-10003442"/>
    <x v="2"/>
    <x v="7"/>
    <s v="Samsung Replacement EH64AVFWE Premium Headset"/>
    <x v="1114"/>
    <n v="4"/>
    <n v="0"/>
    <n v="5.5"/>
  </r>
  <r>
    <n v="1243"/>
    <x v="582"/>
    <x v="0"/>
    <x v="431"/>
    <d v="2013-02-22T00:00:00"/>
    <s v="Standard Class"/>
    <s v="PG-18820"/>
    <s v="Patrick Gardner"/>
    <x v="0"/>
    <s v="United States"/>
    <s v="New York City"/>
    <x v="15"/>
    <n v="10009"/>
    <x v="3"/>
    <s v="OFF-BI-10004519"/>
    <x v="1"/>
    <x v="8"/>
    <s v="GBC DocuBind P100 Manual Binding Machine"/>
    <x v="1115"/>
    <n v="3"/>
    <n v="0.2"/>
    <n v="124.48499999999999"/>
  </r>
  <r>
    <n v="1244"/>
    <x v="582"/>
    <x v="0"/>
    <x v="431"/>
    <d v="2013-02-22T00:00:00"/>
    <s v="Standard Class"/>
    <s v="PG-18820"/>
    <s v="Patrick Gardner"/>
    <x v="0"/>
    <s v="United States"/>
    <s v="New York City"/>
    <x v="15"/>
    <n v="10009"/>
    <x v="3"/>
    <s v="OFF-FA-10000304"/>
    <x v="1"/>
    <x v="13"/>
    <s v="Advantus Push Pins"/>
    <x v="525"/>
    <n v="4"/>
    <n v="0"/>
    <n v="3.5752000000000006"/>
  </r>
  <r>
    <n v="1245"/>
    <x v="583"/>
    <x v="3"/>
    <x v="304"/>
    <d v="2014-05-22T00:00:00"/>
    <s v="Standard Class"/>
    <s v="EJ-14155"/>
    <s v="Eva Jacobs"/>
    <x v="0"/>
    <s v="United States"/>
    <s v="Gulfport"/>
    <x v="35"/>
    <n v="39503"/>
    <x v="0"/>
    <s v="OFF-EN-10004955"/>
    <x v="1"/>
    <x v="12"/>
    <s v="Fashion Color Clasp Envelopes"/>
    <x v="1116"/>
    <n v="9"/>
    <n v="0"/>
    <n v="23.8581"/>
  </r>
  <r>
    <n v="1246"/>
    <x v="584"/>
    <x v="2"/>
    <x v="432"/>
    <d v="2011-12-14T00:00:00"/>
    <s v="Second Class"/>
    <s v="NP-18700"/>
    <s v="Nora Preis"/>
    <x v="0"/>
    <s v="United States"/>
    <s v="Fresno"/>
    <x v="1"/>
    <n v="93727"/>
    <x v="1"/>
    <s v="FUR-TA-10004619"/>
    <x v="0"/>
    <x v="3"/>
    <s v="Hon Non-Folding Utility Tables"/>
    <x v="1117"/>
    <n v="6"/>
    <n v="0.2"/>
    <n v="95.585999999999899"/>
  </r>
  <r>
    <n v="1247"/>
    <x v="584"/>
    <x v="2"/>
    <x v="432"/>
    <d v="2011-12-14T00:00:00"/>
    <s v="Second Class"/>
    <s v="NP-18700"/>
    <s v="Nora Preis"/>
    <x v="0"/>
    <s v="United States"/>
    <s v="Fresno"/>
    <x v="1"/>
    <n v="93727"/>
    <x v="1"/>
    <s v="FUR-TA-10003473"/>
    <x v="0"/>
    <x v="3"/>
    <s v="Bretford Rectangular Conference Table Tops"/>
    <x v="1118"/>
    <n v="12"/>
    <n v="0.2"/>
    <n v="135.4068000000002"/>
  </r>
  <r>
    <n v="1248"/>
    <x v="584"/>
    <x v="2"/>
    <x v="432"/>
    <d v="2011-12-14T00:00:00"/>
    <s v="Second Class"/>
    <s v="NP-18700"/>
    <s v="Nora Preis"/>
    <x v="0"/>
    <s v="United States"/>
    <s v="Fresno"/>
    <x v="1"/>
    <n v="93727"/>
    <x v="1"/>
    <s v="FUR-BO-10004467"/>
    <x v="0"/>
    <x v="0"/>
    <s v="Bestar Classic Bookcase"/>
    <x v="1119"/>
    <n v="3"/>
    <n v="0.15"/>
    <n v="11.998799999999989"/>
  </r>
  <r>
    <n v="1249"/>
    <x v="585"/>
    <x v="3"/>
    <x v="404"/>
    <d v="2014-12-25T00:00:00"/>
    <s v="Standard Class"/>
    <s v="DJ-13630"/>
    <s v="Doug Jacobs"/>
    <x v="0"/>
    <s v="United States"/>
    <s v="New York City"/>
    <x v="15"/>
    <n v="10009"/>
    <x v="3"/>
    <s v="OFF-AR-10002280"/>
    <x v="1"/>
    <x v="6"/>
    <s v="Staples"/>
    <x v="1120"/>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x v="585"/>
    <x v="3"/>
    <x v="404"/>
    <d v="2014-12-25T00:00:00"/>
    <s v="Standard Class"/>
    <s v="DJ-13630"/>
    <s v="Doug Jacobs"/>
    <x v="0"/>
    <s v="United States"/>
    <s v="New York City"/>
    <x v="15"/>
    <n v="10009"/>
    <x v="3"/>
    <s v="OFF-AR-10000462"/>
    <x v="1"/>
    <x v="6"/>
    <s v="Sanford Pocket Accent Highlighters"/>
    <x v="1123"/>
    <n v="2"/>
    <n v="0"/>
    <n v="1.3760000000000003"/>
  </r>
  <r>
    <n v="1253"/>
    <x v="586"/>
    <x v="1"/>
    <x v="433"/>
    <d v="2012-07-09T00:00:00"/>
    <s v="Standard Class"/>
    <s v="IM-15070"/>
    <s v="Irene Maddox"/>
    <x v="0"/>
    <s v="United States"/>
    <s v="Milwaukee"/>
    <x v="6"/>
    <n v="53209"/>
    <x v="2"/>
    <s v="TEC-PH-10004165"/>
    <x v="2"/>
    <x v="7"/>
    <s v="Mitel MiVoice 5330e IP Phone"/>
    <x v="1124"/>
    <n v="4"/>
    <n v="0"/>
    <n v="285.9896"/>
  </r>
  <r>
    <n v="1254"/>
    <x v="587"/>
    <x v="3"/>
    <x v="434"/>
    <d v="2014-03-15T00:00:00"/>
    <s v="Standard Class"/>
    <s v="MH-18115"/>
    <s v="Mick Hernandez"/>
    <x v="2"/>
    <s v="United States"/>
    <s v="Chester"/>
    <x v="9"/>
    <n v="19013"/>
    <x v="3"/>
    <s v="OFF-AR-10003958"/>
    <x v="1"/>
    <x v="6"/>
    <s v="Newell 337"/>
    <x v="797"/>
    <n v="2"/>
    <n v="0.2"/>
    <n v="0.59039999999999915"/>
  </r>
  <r>
    <n v="1255"/>
    <x v="587"/>
    <x v="3"/>
    <x v="434"/>
    <d v="2014-03-15T00:00:00"/>
    <s v="Standard Class"/>
    <s v="MH-18115"/>
    <s v="Mick Hernandez"/>
    <x v="2"/>
    <s v="United States"/>
    <s v="Chester"/>
    <x v="9"/>
    <n v="19013"/>
    <x v="3"/>
    <s v="TEC-PH-10000149"/>
    <x v="2"/>
    <x v="7"/>
    <s v="Cisco SPA525G2 IP Phone - Wireless"/>
    <x v="1125"/>
    <n v="3"/>
    <n v="0.4"/>
    <n v="-8.3790000000000031"/>
  </r>
  <r>
    <n v="1256"/>
    <x v="587"/>
    <x v="3"/>
    <x v="434"/>
    <d v="2014-03-15T00:00:00"/>
    <s v="Standard Class"/>
    <s v="MH-18115"/>
    <s v="Mick Hernandez"/>
    <x v="2"/>
    <s v="United States"/>
    <s v="Chester"/>
    <x v="9"/>
    <n v="19013"/>
    <x v="3"/>
    <s v="FUR-FU-10003724"/>
    <x v="0"/>
    <x v="5"/>
    <s v="Westinghouse Clip-On Gooseneck Lamps"/>
    <x v="1126"/>
    <n v="1"/>
    <n v="0.2"/>
    <n v="0.50219999999999976"/>
  </r>
  <r>
    <n v="1257"/>
    <x v="587"/>
    <x v="3"/>
    <x v="434"/>
    <d v="2014-03-15T00:00:00"/>
    <s v="Standard Class"/>
    <s v="MH-18115"/>
    <s v="Mick Hernandez"/>
    <x v="2"/>
    <s v="United States"/>
    <s v="Chester"/>
    <x v="9"/>
    <n v="19013"/>
    <x v="3"/>
    <s v="FUR-FU-10003535"/>
    <x v="0"/>
    <x v="5"/>
    <s v="Howard Miller Distant Time Traveler Alarm Clock"/>
    <x v="1127"/>
    <n v="2"/>
    <n v="0.2"/>
    <n v="11.516399999999999"/>
  </r>
  <r>
    <n v="1258"/>
    <x v="588"/>
    <x v="0"/>
    <x v="435"/>
    <d v="2013-12-29T00:00:00"/>
    <s v="Second Class"/>
    <s v="RB-19795"/>
    <s v="Ross Baird"/>
    <x v="2"/>
    <s v="United States"/>
    <s v="Charlotte"/>
    <x v="3"/>
    <n v="28205"/>
    <x v="0"/>
    <s v="OFF-BI-10001575"/>
    <x v="1"/>
    <x v="8"/>
    <s v="GBC Linen Binding Covers"/>
    <x v="1128"/>
    <n v="3"/>
    <n v="0.7"/>
    <n v="-20.446799999999996"/>
  </r>
  <r>
    <n v="1259"/>
    <x v="588"/>
    <x v="0"/>
    <x v="435"/>
    <d v="2013-12-29T00:00:00"/>
    <s v="Second Class"/>
    <s v="RB-19795"/>
    <s v="Ross Baird"/>
    <x v="2"/>
    <s v="United States"/>
    <s v="Charlotte"/>
    <x v="3"/>
    <n v="28205"/>
    <x v="0"/>
    <s v="OFF-ST-10003716"/>
    <x v="1"/>
    <x v="4"/>
    <s v="Tennsco Double-Tier Lockers"/>
    <x v="1129"/>
    <n v="3"/>
    <n v="0.2"/>
    <n v="-47.254199999999997"/>
  </r>
  <r>
    <n v="1260"/>
    <x v="588"/>
    <x v="0"/>
    <x v="435"/>
    <d v="2013-12-29T00:00:00"/>
    <s v="Second Class"/>
    <s v="RB-19795"/>
    <s v="Ross Baird"/>
    <x v="2"/>
    <s v="United States"/>
    <s v="Charlotte"/>
    <x v="3"/>
    <n v="28205"/>
    <x v="0"/>
    <s v="TEC-AC-10004469"/>
    <x v="2"/>
    <x v="11"/>
    <s v="Microsoft Sculpt Comfort Mouse"/>
    <x v="1130"/>
    <n v="8"/>
    <n v="0.2"/>
    <n v="76.704000000000008"/>
  </r>
  <r>
    <n v="1261"/>
    <x v="589"/>
    <x v="3"/>
    <x v="436"/>
    <d v="2014-10-28T00:00:00"/>
    <s v="Standard Class"/>
    <s v="JR-15700"/>
    <s v="Jocasta Rupert"/>
    <x v="0"/>
    <s v="United States"/>
    <s v="Jacksonville"/>
    <x v="2"/>
    <n v="32216"/>
    <x v="0"/>
    <s v="TEC-PH-10004586"/>
    <x v="2"/>
    <x v="7"/>
    <s v="Wilson SignalBoost 841262 DB PRO Amplifier Kit"/>
    <x v="1131"/>
    <n v="3"/>
    <n v="0.2"/>
    <n v="107.98499999999996"/>
  </r>
  <r>
    <n v="1262"/>
    <x v="590"/>
    <x v="0"/>
    <x v="99"/>
    <d v="2013-11-05T00:00:00"/>
    <s v="Standard Class"/>
    <s v="SM-20950"/>
    <s v="Suzanne McNair"/>
    <x v="1"/>
    <s v="United States"/>
    <s v="Greenville"/>
    <x v="3"/>
    <n v="27834"/>
    <x v="0"/>
    <s v="OFF-BI-10004236"/>
    <x v="1"/>
    <x v="8"/>
    <s v="XtraLife ClearVue Slant-D Ring Binder, White, 3&quot;"/>
    <x v="1132"/>
    <n v="4"/>
    <n v="0.7"/>
    <n v="-14.0928"/>
  </r>
  <r>
    <n v="1263"/>
    <x v="591"/>
    <x v="3"/>
    <x v="437"/>
    <d v="2014-07-10T00:00:00"/>
    <s v="Second Class"/>
    <s v="CS-12355"/>
    <s v="Christine Sundaresam"/>
    <x v="0"/>
    <s v="United States"/>
    <s v="Long Beach"/>
    <x v="15"/>
    <n v="11561"/>
    <x v="3"/>
    <s v="OFF-BI-10001634"/>
    <x v="1"/>
    <x v="8"/>
    <s v="Wilson Jones Active Use Binders"/>
    <x v="1133"/>
    <n v="3"/>
    <n v="0.2"/>
    <n v="6.3336000000000006"/>
  </r>
  <r>
    <n v="1264"/>
    <x v="592"/>
    <x v="0"/>
    <x v="393"/>
    <d v="2013-10-03T00:00:00"/>
    <s v="First Class"/>
    <s v="CC-12220"/>
    <s v="Chris Cortes"/>
    <x v="0"/>
    <s v="United States"/>
    <s v="La Porte"/>
    <x v="14"/>
    <n v="46350"/>
    <x v="2"/>
    <s v="TEC-PH-10000215"/>
    <x v="2"/>
    <x v="7"/>
    <s v="Plantronics Cordless Phone Headset with In-line Volume - M214C"/>
    <x v="1134"/>
    <n v="2"/>
    <n v="0"/>
    <n v="18.873000000000005"/>
  </r>
  <r>
    <n v="1265"/>
    <x v="592"/>
    <x v="0"/>
    <x v="393"/>
    <d v="2013-10-03T00:00:00"/>
    <s v="First Class"/>
    <s v="CC-12220"/>
    <s v="Chris Cortes"/>
    <x v="0"/>
    <s v="United States"/>
    <s v="La Porte"/>
    <x v="14"/>
    <n v="46350"/>
    <x v="2"/>
    <s v="FUR-FU-10003724"/>
    <x v="0"/>
    <x v="5"/>
    <s v="Westinghouse Clip-On Gooseneck Lamps"/>
    <x v="1135"/>
    <n v="5"/>
    <n v="0"/>
    <n v="10.880999999999998"/>
  </r>
  <r>
    <n v="1266"/>
    <x v="593"/>
    <x v="3"/>
    <x v="264"/>
    <d v="2014-09-08T00:00:00"/>
    <s v="Standard Class"/>
    <s v="PF-19225"/>
    <s v="Phillip Flathmann"/>
    <x v="0"/>
    <s v="United States"/>
    <s v="San Francisco"/>
    <x v="1"/>
    <n v="94122"/>
    <x v="1"/>
    <s v="OFF-AR-10000422"/>
    <x v="1"/>
    <x v="6"/>
    <s v="Pencil and Crayon Sharpener"/>
    <x v="1136"/>
    <n v="3"/>
    <n v="0"/>
    <n v="1.7738999999999998"/>
  </r>
  <r>
    <n v="1267"/>
    <x v="594"/>
    <x v="2"/>
    <x v="163"/>
    <d v="2011-12-29T00:00:00"/>
    <s v="Standard Class"/>
    <s v="JC-16105"/>
    <s v="Julie Creighton"/>
    <x v="1"/>
    <s v="United States"/>
    <s v="Los Angeles"/>
    <x v="1"/>
    <n v="90045"/>
    <x v="1"/>
    <s v="OFF-ST-10003306"/>
    <x v="1"/>
    <x v="4"/>
    <s v="Letter Size Cart"/>
    <x v="1137"/>
    <n v="1"/>
    <n v="0"/>
    <n v="41.429399999999987"/>
  </r>
  <r>
    <n v="1268"/>
    <x v="594"/>
    <x v="2"/>
    <x v="163"/>
    <d v="2011-12-29T00:00:00"/>
    <s v="Standard Class"/>
    <s v="JC-16105"/>
    <s v="Julie Creighton"/>
    <x v="1"/>
    <s v="United States"/>
    <s v="Los Angeles"/>
    <x v="1"/>
    <n v="90045"/>
    <x v="1"/>
    <s v="FUR-CH-10001146"/>
    <x v="0"/>
    <x v="1"/>
    <s v="Global Value Mid-Back Manager's Chair, Gray"/>
    <x v="1138"/>
    <n v="6"/>
    <n v="0.2"/>
    <n v="18.266999999999967"/>
  </r>
  <r>
    <n v="1269"/>
    <x v="595"/>
    <x v="3"/>
    <x v="397"/>
    <d v="2014-09-28T00:00:00"/>
    <s v="Standard Class"/>
    <s v="BG-11695"/>
    <s v="Brooke Gillingham"/>
    <x v="1"/>
    <s v="United States"/>
    <s v="Louisville"/>
    <x v="22"/>
    <n v="80027"/>
    <x v="1"/>
    <s v="FUR-FU-10000246"/>
    <x v="0"/>
    <x v="5"/>
    <s v="Aluminum Document Frame"/>
    <x v="1139"/>
    <n v="3"/>
    <n v="0.2"/>
    <n v="3.665999999999995"/>
  </r>
  <r>
    <n v="1270"/>
    <x v="596"/>
    <x v="3"/>
    <x v="400"/>
    <d v="2014-06-09T00:00:00"/>
    <s v="Standard Class"/>
    <s v="DC-12850"/>
    <s v="Dan Campbell"/>
    <x v="0"/>
    <s v="United States"/>
    <s v="Florence"/>
    <x v="19"/>
    <n v="35630"/>
    <x v="0"/>
    <s v="OFF-PA-10002870"/>
    <x v="1"/>
    <x v="10"/>
    <s v="Ampad Phone Message Book, Recycled, 400 Message Capacity, 5 ¾” x 11”"/>
    <x v="1140"/>
    <n v="2"/>
    <n v="0"/>
    <n v="5.6159999999999997"/>
  </r>
  <r>
    <n v="1271"/>
    <x v="597"/>
    <x v="0"/>
    <x v="438"/>
    <d v="2013-04-27T00:00:00"/>
    <s v="Standard Class"/>
    <s v="SP-20545"/>
    <s v="Sibella Parks"/>
    <x v="1"/>
    <s v="United States"/>
    <s v="Chicago"/>
    <x v="10"/>
    <n v="60623"/>
    <x v="2"/>
    <s v="OFF-ST-10000563"/>
    <x v="1"/>
    <x v="4"/>
    <s v="Fellowes Bankers Box Stor/Drawer Steel Plus"/>
    <x v="1141"/>
    <n v="4"/>
    <n v="0.2"/>
    <n v="-12.792000000000002"/>
  </r>
  <r>
    <n v="1272"/>
    <x v="597"/>
    <x v="0"/>
    <x v="438"/>
    <d v="2013-04-27T00:00:00"/>
    <s v="Standard Class"/>
    <s v="SP-20545"/>
    <s v="Sibella Parks"/>
    <x v="1"/>
    <s v="United States"/>
    <s v="Chicago"/>
    <x v="10"/>
    <n v="60623"/>
    <x v="2"/>
    <s v="OFF-AP-10004487"/>
    <x v="1"/>
    <x v="9"/>
    <s v="Kensington 4 Outlet MasterPiece Compact Power Control Center"/>
    <x v="1142"/>
    <n v="3"/>
    <n v="0.8"/>
    <n v="-126.85920000000002"/>
  </r>
  <r>
    <n v="1273"/>
    <x v="597"/>
    <x v="0"/>
    <x v="438"/>
    <d v="2013-04-27T00:00:00"/>
    <s v="Standard Class"/>
    <s v="SP-20545"/>
    <s v="Sibella Parks"/>
    <x v="1"/>
    <s v="United States"/>
    <s v="Chicago"/>
    <x v="10"/>
    <n v="60623"/>
    <x v="2"/>
    <s v="OFF-BI-10002854"/>
    <x v="1"/>
    <x v="8"/>
    <s v="Performers Binder/Pad Holder, Black"/>
    <x v="1143"/>
    <n v="8"/>
    <n v="0.8"/>
    <n v="-67.27200000000002"/>
  </r>
  <r>
    <n v="1274"/>
    <x v="598"/>
    <x v="0"/>
    <x v="439"/>
    <d v="2013-05-27T00:00:00"/>
    <s v="Same Day"/>
    <s v="MS-17710"/>
    <s v="Maurice Satty"/>
    <x v="0"/>
    <s v="United States"/>
    <s v="Fort Worth"/>
    <x v="5"/>
    <n v="76106"/>
    <x v="2"/>
    <s v="OFF-PA-10004621"/>
    <x v="1"/>
    <x v="10"/>
    <s v="Xerox 212"/>
    <x v="563"/>
    <n v="2"/>
    <n v="0.2"/>
    <n v="3.6288"/>
  </r>
  <r>
    <n v="1275"/>
    <x v="598"/>
    <x v="0"/>
    <x v="439"/>
    <d v="2013-05-27T00:00:00"/>
    <s v="Same Day"/>
    <s v="MS-17710"/>
    <s v="Maurice Satty"/>
    <x v="0"/>
    <s v="United States"/>
    <s v="Fort Worth"/>
    <x v="5"/>
    <n v="76106"/>
    <x v="2"/>
    <s v="FUR-CH-10001973"/>
    <x v="0"/>
    <x v="1"/>
    <s v="Office Star Flex Back Scooter Chair with White Frame"/>
    <x v="1144"/>
    <n v="5"/>
    <n v="0.3"/>
    <n v="-88.783999999999978"/>
  </r>
  <r>
    <n v="1276"/>
    <x v="598"/>
    <x v="0"/>
    <x v="439"/>
    <d v="2013-05-27T00:00:00"/>
    <s v="Same Day"/>
    <s v="MS-17710"/>
    <s v="Maurice Satty"/>
    <x v="0"/>
    <s v="United States"/>
    <s v="Fort Worth"/>
    <x v="5"/>
    <n v="76106"/>
    <x v="2"/>
    <s v="OFF-PA-10004040"/>
    <x v="1"/>
    <x v="10"/>
    <s v="Universal Premium White Copier/Laser Paper (20Lb. and 87 Bright)"/>
    <x v="646"/>
    <n v="3"/>
    <n v="0.2"/>
    <n v="5.2026000000000003"/>
  </r>
  <r>
    <n v="1277"/>
    <x v="598"/>
    <x v="0"/>
    <x v="439"/>
    <d v="2013-05-27T00:00:00"/>
    <s v="Same Day"/>
    <s v="MS-17710"/>
    <s v="Maurice Satty"/>
    <x v="0"/>
    <s v="United States"/>
    <s v="Fort Worth"/>
    <x v="5"/>
    <n v="76106"/>
    <x v="2"/>
    <s v="TEC-AC-10000580"/>
    <x v="2"/>
    <x v="11"/>
    <s v="Logitech G13 Programmable Gameboard with LCD Display"/>
    <x v="1145"/>
    <n v="1"/>
    <n v="0.2"/>
    <n v="-7.1990999999999961"/>
  </r>
  <r>
    <n v="1278"/>
    <x v="599"/>
    <x v="0"/>
    <x v="440"/>
    <d v="2013-05-08T00:00:00"/>
    <s v="Standard Class"/>
    <s v="BD-11770"/>
    <s v="Bryan Davis"/>
    <x v="0"/>
    <s v="United States"/>
    <s v="Houston"/>
    <x v="5"/>
    <n v="77070"/>
    <x v="2"/>
    <s v="OFF-AR-10004022"/>
    <x v="1"/>
    <x v="6"/>
    <s v="Panasonic KP-380BK Classic Electric Pencil Sharpener"/>
    <x v="1146"/>
    <n v="3"/>
    <n v="0.2"/>
    <n v="5.3969999999999914"/>
  </r>
  <r>
    <n v="1279"/>
    <x v="600"/>
    <x v="2"/>
    <x v="78"/>
    <d v="2011-09-11T00:00:00"/>
    <s v="First Class"/>
    <s v="KC-16255"/>
    <s v="Karen Carlisle"/>
    <x v="1"/>
    <s v="United States"/>
    <s v="Macon"/>
    <x v="32"/>
    <n v="31204"/>
    <x v="0"/>
    <s v="TEC-AC-10004209"/>
    <x v="2"/>
    <x v="11"/>
    <s v="Memorex Froggy Flash Drive 4 GB"/>
    <x v="1147"/>
    <n v="3"/>
    <n v="0"/>
    <n v="12.8583"/>
  </r>
  <r>
    <n v="1280"/>
    <x v="600"/>
    <x v="2"/>
    <x v="78"/>
    <d v="2011-09-11T00:00:00"/>
    <s v="First Class"/>
    <s v="KC-16255"/>
    <s v="Karen Carlisle"/>
    <x v="1"/>
    <s v="United States"/>
    <s v="Macon"/>
    <x v="32"/>
    <n v="31204"/>
    <x v="0"/>
    <s v="TEC-AC-10000023"/>
    <x v="2"/>
    <x v="11"/>
    <s v="Maxell 74 Minute CD-R Spindle, 50/Pack"/>
    <x v="1148"/>
    <n v="4"/>
    <n v="0"/>
    <n v="30.196799999999996"/>
  </r>
  <r>
    <n v="1281"/>
    <x v="601"/>
    <x v="0"/>
    <x v="64"/>
    <d v="2013-09-07T00:00:00"/>
    <s v="First Class"/>
    <s v="TR-21325"/>
    <s v="Toby Ritter"/>
    <x v="0"/>
    <s v="United States"/>
    <s v="Cedar Rapids"/>
    <x v="23"/>
    <n v="52402"/>
    <x v="2"/>
    <s v="TEC-PH-10003505"/>
    <x v="2"/>
    <x v="7"/>
    <s v="Geemarc AmpliPOWER60"/>
    <x v="1149"/>
    <n v="3"/>
    <n v="0"/>
    <n v="80.735999999999976"/>
  </r>
  <r>
    <n v="1282"/>
    <x v="602"/>
    <x v="3"/>
    <x v="359"/>
    <d v="2014-04-12T00:00:00"/>
    <s v="First Class"/>
    <s v="SA-20830"/>
    <s v="Sue Ann Reed"/>
    <x v="0"/>
    <s v="United States"/>
    <s v="Jacksonville"/>
    <x v="2"/>
    <n v="32216"/>
    <x v="0"/>
    <s v="OFF-LA-10000121"/>
    <x v="1"/>
    <x v="2"/>
    <s v="Avery 48"/>
    <x v="1150"/>
    <n v="3"/>
    <n v="0.2"/>
    <n v="4.9139999999999988"/>
  </r>
  <r>
    <n v="1283"/>
    <x v="602"/>
    <x v="3"/>
    <x v="359"/>
    <d v="2014-04-12T00:00:00"/>
    <s v="First Class"/>
    <s v="SA-20830"/>
    <s v="Sue Ann Reed"/>
    <x v="0"/>
    <s v="United States"/>
    <s v="Jacksonville"/>
    <x v="2"/>
    <n v="32216"/>
    <x v="0"/>
    <s v="OFF-BI-10002026"/>
    <x v="1"/>
    <x v="8"/>
    <s v="Avery Arch Ring Binders"/>
    <x v="1151"/>
    <n v="1"/>
    <n v="0.7"/>
    <n v="-13.363000000000003"/>
  </r>
  <r>
    <n v="1284"/>
    <x v="602"/>
    <x v="3"/>
    <x v="359"/>
    <d v="2014-04-12T00:00:00"/>
    <s v="First Class"/>
    <s v="SA-20830"/>
    <s v="Sue Ann Reed"/>
    <x v="0"/>
    <s v="United States"/>
    <s v="Jacksonville"/>
    <x v="2"/>
    <n v="32216"/>
    <x v="0"/>
    <s v="OFF-PA-10000994"/>
    <x v="1"/>
    <x v="10"/>
    <s v="Xerox 1915"/>
    <x v="1152"/>
    <n v="3"/>
    <n v="0.2"/>
    <n v="88.073999999999984"/>
  </r>
  <r>
    <n v="1285"/>
    <x v="603"/>
    <x v="1"/>
    <x v="401"/>
    <d v="2012-12-12T00:00:00"/>
    <s v="Standard Class"/>
    <s v="KW-16435"/>
    <s v="Katrina Willman"/>
    <x v="0"/>
    <s v="United States"/>
    <s v="Austin"/>
    <x v="5"/>
    <n v="78745"/>
    <x v="2"/>
    <s v="OFF-BI-10002813"/>
    <x v="1"/>
    <x v="8"/>
    <s v="Avery Reinforcements for Hole-Punch Pages"/>
    <x v="1153"/>
    <n v="7"/>
    <n v="0.8"/>
    <n v="-4.8510000000000009"/>
  </r>
  <r>
    <n v="1286"/>
    <x v="604"/>
    <x v="0"/>
    <x v="190"/>
    <d v="2013-07-04T00:00:00"/>
    <s v="Standard Class"/>
    <s v="GM-14500"/>
    <s v="Gene McClure"/>
    <x v="0"/>
    <s v="United States"/>
    <s v="Providence"/>
    <x v="34"/>
    <n v="2908"/>
    <x v="3"/>
    <s v="OFF-ST-10000617"/>
    <x v="1"/>
    <x v="4"/>
    <s v="Woodgrain Magazine Files by Perma"/>
    <x v="81"/>
    <n v="5"/>
    <n v="0"/>
    <n v="1.0429999999999984"/>
  </r>
  <r>
    <n v="1287"/>
    <x v="605"/>
    <x v="1"/>
    <x v="433"/>
    <d v="2012-07-08T00:00:00"/>
    <s v="Standard Class"/>
    <s v="AD-10180"/>
    <s v="Alan Dominguez"/>
    <x v="2"/>
    <s v="United States"/>
    <s v="New York City"/>
    <x v="15"/>
    <n v="10035"/>
    <x v="3"/>
    <s v="OFF-AR-10004817"/>
    <x v="1"/>
    <x v="6"/>
    <s v="Colorific Watercolor Pencils"/>
    <x v="1154"/>
    <n v="3"/>
    <n v="0"/>
    <n v="4.4891999999999985"/>
  </r>
  <r>
    <n v="1288"/>
    <x v="606"/>
    <x v="0"/>
    <x v="441"/>
    <d v="2013-11-27T00:00:00"/>
    <s v="Standard Class"/>
    <s v="TB-21355"/>
    <s v="Todd Boyes"/>
    <x v="1"/>
    <s v="United States"/>
    <s v="New York City"/>
    <x v="15"/>
    <n v="10009"/>
    <x v="3"/>
    <s v="FUR-FU-10000397"/>
    <x v="0"/>
    <x v="5"/>
    <s v="Luxo Economy Swing Arm Lamp"/>
    <x v="1155"/>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x v="606"/>
    <x v="0"/>
    <x v="441"/>
    <d v="2013-11-27T00:00:00"/>
    <s v="Standard Class"/>
    <s v="TB-21355"/>
    <s v="Todd Boyes"/>
    <x v="1"/>
    <s v="United States"/>
    <s v="New York City"/>
    <x v="15"/>
    <n v="10009"/>
    <x v="3"/>
    <s v="OFF-AR-10001860"/>
    <x v="1"/>
    <x v="6"/>
    <s v="BIC Liqua Brite Liner"/>
    <x v="1156"/>
    <n v="3"/>
    <n v="0"/>
    <n v="7.4952000000000005"/>
  </r>
  <r>
    <n v="1291"/>
    <x v="607"/>
    <x v="0"/>
    <x v="338"/>
    <d v="2013-11-13T00:00:00"/>
    <s v="First Class"/>
    <s v="CC-12430"/>
    <s v="Chuck Clark"/>
    <x v="2"/>
    <s v="United States"/>
    <s v="San Francisco"/>
    <x v="1"/>
    <n v="94122"/>
    <x v="1"/>
    <s v="OFF-BI-10004970"/>
    <x v="1"/>
    <x v="8"/>
    <s v="ACCOHIDE 3-Ring Binder, Blue, 1&quot;"/>
    <x v="1157"/>
    <n v="4"/>
    <n v="0.2"/>
    <n v="4.4603999999999999"/>
  </r>
  <r>
    <n v="1292"/>
    <x v="607"/>
    <x v="0"/>
    <x v="338"/>
    <d v="2013-11-13T00:00:00"/>
    <s v="First Class"/>
    <s v="CC-12430"/>
    <s v="Chuck Clark"/>
    <x v="2"/>
    <s v="United States"/>
    <s v="San Francisco"/>
    <x v="1"/>
    <n v="94122"/>
    <x v="1"/>
    <s v="OFF-PA-10003172"/>
    <x v="1"/>
    <x v="10"/>
    <s v="Xerox 1996"/>
    <x v="56"/>
    <n v="5"/>
    <n v="0"/>
    <n v="15.552000000000001"/>
  </r>
  <r>
    <n v="1293"/>
    <x v="608"/>
    <x v="1"/>
    <x v="375"/>
    <d v="2012-09-01T00:00:00"/>
    <s v="Standard Class"/>
    <s v="PF-19165"/>
    <s v="Philip Fox"/>
    <x v="0"/>
    <s v="United States"/>
    <s v="San Diego"/>
    <x v="1"/>
    <n v="92105"/>
    <x v="1"/>
    <s v="OFF-SU-10001218"/>
    <x v="1"/>
    <x v="14"/>
    <s v="Fiskars Softgrip Scissors"/>
    <x v="1158"/>
    <n v="3"/>
    <n v="0"/>
    <n v="9.2232000000000021"/>
  </r>
  <r>
    <n v="1294"/>
    <x v="608"/>
    <x v="1"/>
    <x v="375"/>
    <d v="2012-09-01T00:00:00"/>
    <s v="Standard Class"/>
    <s v="PF-19165"/>
    <s v="Philip Fox"/>
    <x v="0"/>
    <s v="United States"/>
    <s v="San Diego"/>
    <x v="1"/>
    <n v="92105"/>
    <x v="1"/>
    <s v="OFF-PA-10002968"/>
    <x v="1"/>
    <x v="10"/>
    <s v="Xerox 1973"/>
    <x v="1159"/>
    <n v="5"/>
    <n v="0"/>
    <n v="52.531999999999996"/>
  </r>
  <r>
    <n v="1295"/>
    <x v="608"/>
    <x v="1"/>
    <x v="375"/>
    <d v="2012-09-01T00:00:00"/>
    <s v="Standard Class"/>
    <s v="PF-19165"/>
    <s v="Philip Fox"/>
    <x v="0"/>
    <s v="United States"/>
    <s v="San Diego"/>
    <x v="1"/>
    <n v="92105"/>
    <x v="1"/>
    <s v="OFF-LA-10000134"/>
    <x v="1"/>
    <x v="2"/>
    <s v="Avery 511"/>
    <x v="1160"/>
    <n v="1"/>
    <n v="0"/>
    <n v="1.4783999999999999"/>
  </r>
  <r>
    <n v="1296"/>
    <x v="609"/>
    <x v="1"/>
    <x v="442"/>
    <d v="2012-05-29T00:00:00"/>
    <s v="Standard Class"/>
    <s v="JH-16180"/>
    <s v="Justin Hirsh"/>
    <x v="0"/>
    <s v="United States"/>
    <s v="Pueblo"/>
    <x v="22"/>
    <n v="81001"/>
    <x v="1"/>
    <s v="OFF-AP-10004487"/>
    <x v="1"/>
    <x v="9"/>
    <s v="Kensington 4 Outlet MasterPiece Compact Power Control Center"/>
    <x v="1161"/>
    <n v="13"/>
    <n v="0.2"/>
    <n v="84.572799999999944"/>
  </r>
  <r>
    <n v="1297"/>
    <x v="610"/>
    <x v="3"/>
    <x v="247"/>
    <d v="2015-01-04T00:00:00"/>
    <s v="Standard Class"/>
    <s v="EB-13975"/>
    <s v="Erica Bern"/>
    <x v="1"/>
    <s v="United States"/>
    <s v="Fairfield"/>
    <x v="1"/>
    <n v="94533"/>
    <x v="1"/>
    <s v="OFF-BI-10002103"/>
    <x v="1"/>
    <x v="8"/>
    <s v="Cardinal Slant-D Ring Binder, Heavy Gauge Vinyl"/>
    <x v="1162"/>
    <n v="2"/>
    <n v="0.2"/>
    <n v="4.5187999999999997"/>
  </r>
  <r>
    <n v="1298"/>
    <x v="610"/>
    <x v="3"/>
    <x v="247"/>
    <d v="2015-01-04T00:00:00"/>
    <s v="Standard Class"/>
    <s v="EB-13975"/>
    <s v="Erica Bern"/>
    <x v="1"/>
    <s v="United States"/>
    <s v="Fairfield"/>
    <x v="1"/>
    <n v="94533"/>
    <x v="1"/>
    <s v="OFF-BI-10004632"/>
    <x v="1"/>
    <x v="8"/>
    <s v="GBC Binding covers"/>
    <x v="1163"/>
    <n v="2"/>
    <n v="0.2"/>
    <n v="6.4749999999999979"/>
  </r>
  <r>
    <n v="1299"/>
    <x v="611"/>
    <x v="0"/>
    <x v="16"/>
    <d v="2013-12-13T00:00:00"/>
    <s v="Second Class"/>
    <s v="QJ-19255"/>
    <s v="Quincy Jones"/>
    <x v="1"/>
    <s v="United States"/>
    <s v="Saint Paul"/>
    <x v="11"/>
    <n v="55106"/>
    <x v="2"/>
    <s v="TEC-PH-10003555"/>
    <x v="2"/>
    <x v="7"/>
    <s v="Motorola HK250 Universal Bluetooth Headset"/>
    <x v="1164"/>
    <n v="5"/>
    <n v="0"/>
    <n v="2.2990000000000066"/>
  </r>
  <r>
    <n v="1300"/>
    <x v="612"/>
    <x v="1"/>
    <x v="242"/>
    <d v="2012-10-07T00:00:00"/>
    <s v="First Class"/>
    <s v="AA-10315"/>
    <s v="Alex Avila"/>
    <x v="0"/>
    <s v="United States"/>
    <s v="San Francisco"/>
    <x v="1"/>
    <n v="94109"/>
    <x v="1"/>
    <s v="OFF-ST-10001590"/>
    <x v="1"/>
    <x v="4"/>
    <s v="Tenex Personal Project File with Scoop Front Design, Black"/>
    <x v="1165"/>
    <n v="2"/>
    <n v="0"/>
    <n v="7.0095999999999989"/>
  </r>
  <r>
    <n v="1301"/>
    <x v="613"/>
    <x v="0"/>
    <x v="443"/>
    <d v="2013-12-26T00:00:00"/>
    <s v="Second Class"/>
    <s v="LC-17140"/>
    <s v="Logan Currie"/>
    <x v="0"/>
    <s v="United States"/>
    <s v="Springfield"/>
    <x v="17"/>
    <n v="22153"/>
    <x v="0"/>
    <s v="FUR-FU-10003664"/>
    <x v="0"/>
    <x v="5"/>
    <s v="Electrix Architect's Clamp-On Swing Arm Lamp, Black"/>
    <x v="1166"/>
    <n v="6"/>
    <n v="0"/>
    <n v="166.10039999999995"/>
  </r>
  <r>
    <n v="1302"/>
    <x v="613"/>
    <x v="0"/>
    <x v="443"/>
    <d v="2013-12-26T00:00:00"/>
    <s v="Second Class"/>
    <s v="LC-17140"/>
    <s v="Logan Currie"/>
    <x v="0"/>
    <s v="United States"/>
    <s v="Springfield"/>
    <x v="17"/>
    <n v="22153"/>
    <x v="0"/>
    <s v="FUR-FU-10003664"/>
    <x v="0"/>
    <x v="5"/>
    <s v="Electrix Architect's Clamp-On Swing Arm Lamp, Black"/>
    <x v="1167"/>
    <n v="3"/>
    <n v="0"/>
    <n v="83.050199999999975"/>
  </r>
  <r>
    <n v="1303"/>
    <x v="614"/>
    <x v="1"/>
    <x v="444"/>
    <d v="2012-09-24T00:00:00"/>
    <s v="Second Class"/>
    <s v="TC-21535"/>
    <s v="Tracy Collins"/>
    <x v="2"/>
    <s v="United States"/>
    <s v="Arlington"/>
    <x v="17"/>
    <n v="22204"/>
    <x v="0"/>
    <s v="FUR-BO-10003433"/>
    <x v="0"/>
    <x v="0"/>
    <s v="Sauder Cornerstone Collection Library"/>
    <x v="1168"/>
    <n v="2"/>
    <n v="0"/>
    <n v="4.3371999999999957"/>
  </r>
  <r>
    <n v="1304"/>
    <x v="615"/>
    <x v="3"/>
    <x v="445"/>
    <d v="2014-07-08T00:00:00"/>
    <s v="Standard Class"/>
    <s v="CS-12460"/>
    <s v="Chuck Sachs"/>
    <x v="0"/>
    <s v="United States"/>
    <s v="Columbus"/>
    <x v="32"/>
    <n v="31907"/>
    <x v="0"/>
    <s v="FUR-FU-10002554"/>
    <x v="0"/>
    <x v="5"/>
    <s v="Westinghouse Floor Lamp with Metal Mesh Shade, Black"/>
    <x v="1169"/>
    <n v="1"/>
    <n v="0"/>
    <n v="5.5176999999999978"/>
  </r>
  <r>
    <n v="1305"/>
    <x v="615"/>
    <x v="3"/>
    <x v="445"/>
    <d v="2014-07-08T00:00:00"/>
    <s v="Standard Class"/>
    <s v="CS-12460"/>
    <s v="Chuck Sachs"/>
    <x v="0"/>
    <s v="United States"/>
    <s v="Columbus"/>
    <x v="32"/>
    <n v="31907"/>
    <x v="0"/>
    <s v="TEC-PH-10001557"/>
    <x v="2"/>
    <x v="7"/>
    <s v="Pyle PMP37LED"/>
    <x v="1170"/>
    <n v="3"/>
    <n v="0"/>
    <n v="77.751899999999992"/>
  </r>
  <r>
    <n v="1306"/>
    <x v="616"/>
    <x v="0"/>
    <x v="216"/>
    <d v="2013-07-17T00:00:00"/>
    <s v="Second Class"/>
    <s v="BM-11785"/>
    <s v="Bryan Mills"/>
    <x v="0"/>
    <s v="United States"/>
    <s v="Houston"/>
    <x v="5"/>
    <n v="77036"/>
    <x v="2"/>
    <s v="TEC-PH-10003437"/>
    <x v="2"/>
    <x v="7"/>
    <s v="Blue Parrot B250XT Professional Grade Wireless Bluetooth Headset with"/>
    <x v="1171"/>
    <n v="7"/>
    <n v="0.2"/>
    <n v="52.492999999999967"/>
  </r>
  <r>
    <n v="1307"/>
    <x v="617"/>
    <x v="0"/>
    <x v="23"/>
    <d v="2013-06-22T00:00:00"/>
    <s v="First Class"/>
    <s v="RC-19825"/>
    <s v="Roy Collins"/>
    <x v="0"/>
    <s v="United States"/>
    <s v="Pasadena"/>
    <x v="1"/>
    <n v="91104"/>
    <x v="1"/>
    <s v="OFF-PA-10002986"/>
    <x v="1"/>
    <x v="10"/>
    <s v="Xerox 1898"/>
    <x v="1172"/>
    <n v="7"/>
    <n v="0"/>
    <n v="22.444800000000001"/>
  </r>
  <r>
    <n v="1308"/>
    <x v="617"/>
    <x v="0"/>
    <x v="23"/>
    <d v="2013-06-22T00:00:00"/>
    <s v="First Class"/>
    <s v="RC-19825"/>
    <s v="Roy Collins"/>
    <x v="0"/>
    <s v="United States"/>
    <s v="Pasadena"/>
    <x v="1"/>
    <n v="91104"/>
    <x v="1"/>
    <s v="OFF-BI-10000320"/>
    <x v="1"/>
    <x v="8"/>
    <s v="GBC Plastic Binding Combs"/>
    <x v="1173"/>
    <n v="3"/>
    <n v="0.2"/>
    <n v="6.4206000000000012"/>
  </r>
  <r>
    <n v="1309"/>
    <x v="617"/>
    <x v="0"/>
    <x v="23"/>
    <d v="2013-06-22T00:00:00"/>
    <s v="First Class"/>
    <s v="RC-19825"/>
    <s v="Roy Collins"/>
    <x v="0"/>
    <s v="United States"/>
    <s v="Pasadena"/>
    <x v="1"/>
    <n v="91104"/>
    <x v="1"/>
    <s v="OFF-AP-10003971"/>
    <x v="1"/>
    <x v="9"/>
    <s v="Belkin 6 Outlet Metallic Surge Strip"/>
    <x v="1174"/>
    <n v="2"/>
    <n v="0"/>
    <n v="5.6628000000000007"/>
  </r>
  <r>
    <n v="1310"/>
    <x v="617"/>
    <x v="0"/>
    <x v="23"/>
    <d v="2013-06-22T00:00:00"/>
    <s v="First Class"/>
    <s v="RC-19825"/>
    <s v="Roy Collins"/>
    <x v="0"/>
    <s v="United States"/>
    <s v="Pasadena"/>
    <x v="1"/>
    <n v="91104"/>
    <x v="1"/>
    <s v="OFF-ST-10001469"/>
    <x v="1"/>
    <x v="4"/>
    <s v="Fellowes Bankers Box Recycled Super Stor/Drawer"/>
    <x v="427"/>
    <n v="3"/>
    <n v="0"/>
    <n v="9.716399999999993"/>
  </r>
  <r>
    <n v="1311"/>
    <x v="617"/>
    <x v="0"/>
    <x v="23"/>
    <d v="2013-06-22T00:00:00"/>
    <s v="First Class"/>
    <s v="RC-19825"/>
    <s v="Roy Collins"/>
    <x v="0"/>
    <s v="United States"/>
    <s v="Pasadena"/>
    <x v="1"/>
    <n v="91104"/>
    <x v="1"/>
    <s v="FUR-CH-10003846"/>
    <x v="0"/>
    <x v="1"/>
    <s v="Hon Valutask Swivel Chairs"/>
    <x v="224"/>
    <n v="2"/>
    <n v="0.2"/>
    <n v="-8.0783999999999949"/>
  </r>
  <r>
    <n v="1312"/>
    <x v="618"/>
    <x v="0"/>
    <x v="10"/>
    <d v="2013-12-14T00:00:00"/>
    <s v="Standard Class"/>
    <s v="FM-14380"/>
    <s v="Fred McMath"/>
    <x v="0"/>
    <s v="United States"/>
    <s v="Lawrence"/>
    <x v="31"/>
    <n v="1841"/>
    <x v="3"/>
    <s v="OFF-LA-10001404"/>
    <x v="1"/>
    <x v="2"/>
    <s v="Avery 517"/>
    <x v="1175"/>
    <n v="1"/>
    <n v="0"/>
    <n v="1.7343"/>
  </r>
  <r>
    <n v="1313"/>
    <x v="618"/>
    <x v="0"/>
    <x v="10"/>
    <d v="2013-12-14T00:00:00"/>
    <s v="Standard Class"/>
    <s v="FM-14380"/>
    <s v="Fred McMath"/>
    <x v="0"/>
    <s v="United States"/>
    <s v="Lawrence"/>
    <x v="31"/>
    <n v="1841"/>
    <x v="3"/>
    <s v="OFF-LA-10001474"/>
    <x v="1"/>
    <x v="2"/>
    <s v="Avery 477"/>
    <x v="1176"/>
    <n v="4"/>
    <n v="0"/>
    <n v="56.175200000000004"/>
  </r>
  <r>
    <n v="1314"/>
    <x v="619"/>
    <x v="0"/>
    <x v="446"/>
    <d v="2013-10-02T00:00:00"/>
    <s v="Standard Class"/>
    <s v="PK-19075"/>
    <s v="Pete Kriz"/>
    <x v="0"/>
    <s v="United States"/>
    <s v="Columbus"/>
    <x v="24"/>
    <n v="43229"/>
    <x v="3"/>
    <s v="FUR-CH-10003199"/>
    <x v="0"/>
    <x v="1"/>
    <s v="Office Star - Contemporary Task Swivel Chair"/>
    <x v="1177"/>
    <n v="2"/>
    <n v="0.3"/>
    <n v="-13.317599999999999"/>
  </r>
  <r>
    <n v="1315"/>
    <x v="620"/>
    <x v="0"/>
    <x v="122"/>
    <d v="2013-12-24T00:00:00"/>
    <s v="Standard Class"/>
    <s v="HG-14965"/>
    <s v="Henry Goldwyn"/>
    <x v="1"/>
    <s v="United States"/>
    <s v="Los Angeles"/>
    <x v="1"/>
    <n v="90032"/>
    <x v="1"/>
    <s v="OFF-PA-10003072"/>
    <x v="1"/>
    <x v="10"/>
    <s v="Eureka Recycled Copy Paper 8 1/2&quot; x 11&quot;, Ream"/>
    <x v="789"/>
    <n v="6"/>
    <n v="0"/>
    <n v="18.662400000000002"/>
  </r>
  <r>
    <n v="1316"/>
    <x v="620"/>
    <x v="0"/>
    <x v="122"/>
    <d v="2013-12-24T00:00:00"/>
    <s v="Standard Class"/>
    <s v="HG-14965"/>
    <s v="Henry Goldwyn"/>
    <x v="1"/>
    <s v="United States"/>
    <s v="Los Angeles"/>
    <x v="1"/>
    <n v="90032"/>
    <x v="1"/>
    <s v="FUR-FU-10004960"/>
    <x v="0"/>
    <x v="5"/>
    <s v="Seth Thomas 12&quot; Clock w/ Goldtone Case"/>
    <x v="1178"/>
    <n v="8"/>
    <n v="0"/>
    <n v="62.505600000000001"/>
  </r>
  <r>
    <n v="1317"/>
    <x v="620"/>
    <x v="0"/>
    <x v="122"/>
    <d v="2013-12-24T00:00:00"/>
    <s v="Standard Class"/>
    <s v="HG-14965"/>
    <s v="Henry Goldwyn"/>
    <x v="1"/>
    <s v="United States"/>
    <s v="Los Angeles"/>
    <x v="1"/>
    <n v="90032"/>
    <x v="1"/>
    <s v="OFF-SU-10003505"/>
    <x v="1"/>
    <x v="14"/>
    <s v="Premier Electric Letter Opener"/>
    <x v="1179"/>
    <n v="5"/>
    <n v="0"/>
    <n v="28.964999999999961"/>
  </r>
  <r>
    <n v="1318"/>
    <x v="621"/>
    <x v="3"/>
    <x v="389"/>
    <d v="2014-12-15T00:00:00"/>
    <s v="Standard Class"/>
    <s v="HA-14920"/>
    <s v="Helen Andreada"/>
    <x v="0"/>
    <s v="United States"/>
    <s v="Philadelphia"/>
    <x v="9"/>
    <n v="19120"/>
    <x v="3"/>
    <s v="TEC-AC-10003116"/>
    <x v="2"/>
    <x v="11"/>
    <s v="Memorex Froggy Flash Drive 8 GB"/>
    <x v="1180"/>
    <n v="1"/>
    <n v="0.2"/>
    <n v="3.3724999999999992"/>
  </r>
  <r>
    <n v="1319"/>
    <x v="622"/>
    <x v="2"/>
    <x v="268"/>
    <d v="2011-07-05T00:00:00"/>
    <s v="Standard Class"/>
    <s v="LW-16825"/>
    <s v="Laurel Workman"/>
    <x v="1"/>
    <s v="United States"/>
    <s v="Deltona"/>
    <x v="2"/>
    <n v="32725"/>
    <x v="0"/>
    <s v="TEC-PH-10004586"/>
    <x v="2"/>
    <x v="7"/>
    <s v="Wilson SignalBoost 841262 DB PRO Amplifier Kit"/>
    <x v="1181"/>
    <n v="2"/>
    <n v="0.2"/>
    <n v="71.989999999999981"/>
  </r>
  <r>
    <n v="1320"/>
    <x v="622"/>
    <x v="2"/>
    <x v="268"/>
    <d v="2011-07-05T00:00:00"/>
    <s v="Standard Class"/>
    <s v="LW-16825"/>
    <s v="Laurel Workman"/>
    <x v="1"/>
    <s v="United States"/>
    <s v="Deltona"/>
    <x v="2"/>
    <n v="32725"/>
    <x v="0"/>
    <s v="OFF-BI-10000546"/>
    <x v="1"/>
    <x v="8"/>
    <s v="Avery Durable Binders"/>
    <x v="1182"/>
    <n v="6"/>
    <n v="0.7"/>
    <n v="-3.6288"/>
  </r>
  <r>
    <n v="1321"/>
    <x v="623"/>
    <x v="3"/>
    <x v="447"/>
    <d v="2014-02-09T00:00:00"/>
    <s v="Standard Class"/>
    <s v="MC-17575"/>
    <s v="Matt Collins"/>
    <x v="0"/>
    <s v="United States"/>
    <s v="Cincinnati"/>
    <x v="24"/>
    <n v="45231"/>
    <x v="3"/>
    <s v="OFF-BI-10002071"/>
    <x v="1"/>
    <x v="8"/>
    <s v="Fellowes Black Plastic Comb Bindings"/>
    <x v="1183"/>
    <n v="3"/>
    <n v="0.7"/>
    <n v="-4.1831999999999976"/>
  </r>
  <r>
    <n v="1322"/>
    <x v="623"/>
    <x v="3"/>
    <x v="447"/>
    <d v="2014-02-09T00:00:00"/>
    <s v="Standard Class"/>
    <s v="MC-17575"/>
    <s v="Matt Collins"/>
    <x v="0"/>
    <s v="United States"/>
    <s v="Cincinnati"/>
    <x v="24"/>
    <n v="45231"/>
    <x v="3"/>
    <s v="OFF-ST-10001490"/>
    <x v="1"/>
    <x v="4"/>
    <s v="Hot File 7-Pocket, Floor Stand"/>
    <x v="1184"/>
    <n v="2"/>
    <n v="0.2"/>
    <n v="35.69399999999996"/>
  </r>
  <r>
    <n v="1323"/>
    <x v="624"/>
    <x v="3"/>
    <x v="448"/>
    <d v="2014-03-09T00:00:00"/>
    <s v="Standard Class"/>
    <s v="LP-17095"/>
    <s v="Liz Preis"/>
    <x v="0"/>
    <s v="United States"/>
    <s v="Murray"/>
    <x v="0"/>
    <n v="42071"/>
    <x v="0"/>
    <s v="OFF-AP-10004859"/>
    <x v="1"/>
    <x v="9"/>
    <s v="Acco 6 Outlet Guardian Premium Surge Suppressor"/>
    <x v="1185"/>
    <n v="5"/>
    <n v="0"/>
    <n v="19.656000000000002"/>
  </r>
  <r>
    <n v="1324"/>
    <x v="625"/>
    <x v="3"/>
    <x v="449"/>
    <d v="2014-10-11T00:00:00"/>
    <s v="First Class"/>
    <s v="EB-14170"/>
    <s v="Evan Bailliet"/>
    <x v="0"/>
    <s v="United States"/>
    <s v="Wilmington"/>
    <x v="3"/>
    <n v="28403"/>
    <x v="0"/>
    <s v="OFF-PA-10002659"/>
    <x v="1"/>
    <x v="10"/>
    <s v="Avoid Verbal Orders Carbonless Minifold Book"/>
    <x v="1186"/>
    <n v="4"/>
    <n v="0.2"/>
    <n v="3.5151999999999988"/>
  </r>
  <r>
    <n v="1325"/>
    <x v="626"/>
    <x v="2"/>
    <x v="450"/>
    <d v="2011-10-03T00:00:00"/>
    <s v="Standard Class"/>
    <s v="GZ-14545"/>
    <s v="George Zrebassa"/>
    <x v="1"/>
    <s v="United States"/>
    <s v="Lawrence"/>
    <x v="31"/>
    <n v="1841"/>
    <x v="3"/>
    <s v="OFF-ST-10001321"/>
    <x v="1"/>
    <x v="4"/>
    <s v="Decoflex Hanging Personal Folder File, Blue"/>
    <x v="193"/>
    <n v="3"/>
    <n v="0"/>
    <n v="12.490200000000003"/>
  </r>
  <r>
    <n v="1326"/>
    <x v="627"/>
    <x v="2"/>
    <x v="279"/>
    <d v="2011-05-30T00:00:00"/>
    <s v="First Class"/>
    <s v="LE-16810"/>
    <s v="Laurel Elliston"/>
    <x v="0"/>
    <s v="United States"/>
    <s v="Chicago"/>
    <x v="10"/>
    <n v="60653"/>
    <x v="2"/>
    <s v="OFF-BI-10004139"/>
    <x v="1"/>
    <x v="8"/>
    <s v="Fellowes Presentation Covers for Comb Binding Machines"/>
    <x v="118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x v="629"/>
    <x v="0"/>
    <x v="452"/>
    <d v="2013-04-02T00:00:00"/>
    <s v="First Class"/>
    <s v="CP-12085"/>
    <s v="Cathy Prescott"/>
    <x v="1"/>
    <s v="United States"/>
    <s v="Norwich"/>
    <x v="29"/>
    <n v="6360"/>
    <x v="3"/>
    <s v="OFF-PA-10004156"/>
    <x v="1"/>
    <x v="10"/>
    <s v="Xerox 188"/>
    <x v="1189"/>
    <n v="1"/>
    <n v="0"/>
    <n v="5.5565999999999995"/>
  </r>
  <r>
    <n v="1329"/>
    <x v="630"/>
    <x v="3"/>
    <x v="453"/>
    <d v="2014-10-19T00:00:00"/>
    <s v="Second Class"/>
    <s v="FG-14260"/>
    <s v="Frank Gastineau"/>
    <x v="2"/>
    <s v="United States"/>
    <s v="San Francisco"/>
    <x v="1"/>
    <n v="94110"/>
    <x v="1"/>
    <s v="OFF-AR-10002818"/>
    <x v="1"/>
    <x v="6"/>
    <s v="Panasonic KP-310 Heavy-Duty Electric Pencil Sharpener"/>
    <x v="1190"/>
    <n v="4"/>
    <n v="0"/>
    <n v="26.375999999999998"/>
  </r>
  <r>
    <n v="1330"/>
    <x v="631"/>
    <x v="0"/>
    <x v="454"/>
    <d v="2013-05-28T00:00:00"/>
    <s v="Standard Class"/>
    <s v="LD-17005"/>
    <s v="Lisa DeCherney"/>
    <x v="0"/>
    <s v="United States"/>
    <s v="San Francisco"/>
    <x v="1"/>
    <n v="94109"/>
    <x v="1"/>
    <s v="FUR-FU-10003691"/>
    <x v="0"/>
    <x v="5"/>
    <s v="Eldon Image Series Desk Accessories, Ebony"/>
    <x v="1191"/>
    <n v="3"/>
    <n v="0"/>
    <n v="16.302"/>
  </r>
  <r>
    <n v="1331"/>
    <x v="632"/>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x v="632"/>
    <x v="3"/>
    <x v="455"/>
    <d v="2014-06-07T00:00:00"/>
    <s v="Standard Class"/>
    <s v="AB-10255"/>
    <s v="Alejandro Ballentine"/>
    <x v="2"/>
    <s v="United States"/>
    <s v="Lorain"/>
    <x v="24"/>
    <n v="44052"/>
    <x v="3"/>
    <s v="OFF-ST-10004507"/>
    <x v="1"/>
    <x v="4"/>
    <s v="Advantus Rolling Storage Box"/>
    <x v="1193"/>
    <n v="2"/>
    <n v="0.2"/>
    <n v="2.4009999999999998"/>
  </r>
  <r>
    <n v="1333"/>
    <x v="633"/>
    <x v="2"/>
    <x v="456"/>
    <d v="2011-02-22T00:00:00"/>
    <s v="Standard Class"/>
    <s v="MN-17935"/>
    <s v="Michael Nguyen"/>
    <x v="0"/>
    <s v="United States"/>
    <s v="Dallas"/>
    <x v="5"/>
    <n v="75220"/>
    <x v="2"/>
    <s v="OFF-BI-10002012"/>
    <x v="1"/>
    <x v="8"/>
    <s v="Wilson Jones Easy Flow II Sheet Lifters"/>
    <x v="1194"/>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x v="634"/>
    <x v="2"/>
    <x v="457"/>
    <d v="2011-05-10T00:00:00"/>
    <s v="Standard Class"/>
    <s v="HP-14815"/>
    <s v="Harold Pawlan"/>
    <x v="2"/>
    <s v="United States"/>
    <s v="Los Angeles"/>
    <x v="1"/>
    <n v="90049"/>
    <x v="1"/>
    <s v="OFF-BI-10003684"/>
    <x v="1"/>
    <x v="8"/>
    <s v="Wilson Jones Legal Size Ring Binders"/>
    <x v="1196"/>
    <n v="8"/>
    <n v="0.2"/>
    <n v="52.775999999999996"/>
  </r>
  <r>
    <n v="1336"/>
    <x v="635"/>
    <x v="0"/>
    <x v="458"/>
    <d v="2013-05-24T00:00:00"/>
    <s v="Standard Class"/>
    <s v="JR-15670"/>
    <s v="Jim Radford"/>
    <x v="0"/>
    <s v="United States"/>
    <s v="Middletown"/>
    <x v="29"/>
    <n v="6457"/>
    <x v="3"/>
    <s v="OFF-ST-10002574"/>
    <x v="1"/>
    <x v="4"/>
    <s v="SAFCO Commercial Wire Shelving, Black"/>
    <x v="1197"/>
    <n v="4"/>
    <n v="0"/>
    <n v="0"/>
  </r>
  <r>
    <n v="1337"/>
    <x v="636"/>
    <x v="3"/>
    <x v="459"/>
    <d v="2014-04-08T00:00:00"/>
    <s v="Standard Class"/>
    <s v="JF-15190"/>
    <s v="Jamie Frazer"/>
    <x v="0"/>
    <s v="United States"/>
    <s v="Los Angeles"/>
    <x v="1"/>
    <n v="90008"/>
    <x v="1"/>
    <s v="FUR-FU-10003724"/>
    <x v="0"/>
    <x v="5"/>
    <s v="Westinghouse Clip-On Gooseneck Lamps"/>
    <x v="1198"/>
    <n v="3"/>
    <n v="0"/>
    <n v="6.5285999999999991"/>
  </r>
  <r>
    <n v="1338"/>
    <x v="637"/>
    <x v="3"/>
    <x v="185"/>
    <d v="2014-04-03T00:00:00"/>
    <s v="Second Class"/>
    <s v="CM-12115"/>
    <s v="Chad McGuire"/>
    <x v="0"/>
    <s v="United States"/>
    <s v="New York City"/>
    <x v="15"/>
    <n v="10011"/>
    <x v="3"/>
    <s v="FUR-FU-10004018"/>
    <x v="0"/>
    <x v="5"/>
    <s v="Tensor Computer Mounted Lamp"/>
    <x v="1199"/>
    <n v="2"/>
    <n v="0"/>
    <n v="8.0406000000000013"/>
  </r>
  <r>
    <n v="1339"/>
    <x v="637"/>
    <x v="3"/>
    <x v="185"/>
    <d v="2014-04-03T00:00:00"/>
    <s v="Second Class"/>
    <s v="CM-12115"/>
    <s v="Chad McGuire"/>
    <x v="0"/>
    <s v="United States"/>
    <s v="New York City"/>
    <x v="15"/>
    <n v="10011"/>
    <x v="3"/>
    <s v="TEC-PH-10002549"/>
    <x v="2"/>
    <x v="7"/>
    <s v="Polycom SoundPoint IP 450 VoIP phone"/>
    <x v="1200"/>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x v="638"/>
    <x v="3"/>
    <x v="460"/>
    <d v="2014-01-05T00:00:00"/>
    <s v="First Class"/>
    <s v="AS-10045"/>
    <s v="Aaron Smayling"/>
    <x v="1"/>
    <s v="United States"/>
    <s v="Jacksonville"/>
    <x v="3"/>
    <n v="28540"/>
    <x v="0"/>
    <s v="TEC-MA-10002178"/>
    <x v="2"/>
    <x v="15"/>
    <s v="Cisco CP-7937G Unified IP Conference Station Phone"/>
    <x v="1202"/>
    <n v="2"/>
    <n v="0.5"/>
    <n v="-27.827999999999975"/>
  </r>
  <r>
    <n v="1342"/>
    <x v="638"/>
    <x v="3"/>
    <x v="460"/>
    <d v="2014-01-05T00:00:00"/>
    <s v="First Class"/>
    <s v="AS-10045"/>
    <s v="Aaron Smayling"/>
    <x v="1"/>
    <s v="United States"/>
    <s v="Jacksonville"/>
    <x v="3"/>
    <n v="28540"/>
    <x v="0"/>
    <s v="OFF-BI-10003694"/>
    <x v="1"/>
    <x v="8"/>
    <s v="Avery 3 1/2&quot; Diskette Storage Pages, 10/Pack"/>
    <x v="1203"/>
    <n v="5"/>
    <n v="0.7"/>
    <n v="-12.527999999999995"/>
  </r>
  <r>
    <n v="1343"/>
    <x v="638"/>
    <x v="3"/>
    <x v="460"/>
    <d v="2014-01-05T00:00:00"/>
    <s v="First Class"/>
    <s v="AS-10045"/>
    <s v="Aaron Smayling"/>
    <x v="1"/>
    <s v="United States"/>
    <s v="Jacksonville"/>
    <x v="3"/>
    <n v="28540"/>
    <x v="0"/>
    <s v="OFF-BI-10000474"/>
    <x v="1"/>
    <x v="8"/>
    <s v="Avery Recycled Flexi-View Covers for Binding Systems"/>
    <x v="1204"/>
    <n v="6"/>
    <n v="0.7"/>
    <n v="-21.159599999999998"/>
  </r>
  <r>
    <n v="1344"/>
    <x v="639"/>
    <x v="1"/>
    <x v="71"/>
    <d v="2012-06-01T00:00:00"/>
    <s v="Standard Class"/>
    <s v="KB-16315"/>
    <s v="Karl Braun"/>
    <x v="0"/>
    <s v="United States"/>
    <s v="Freeport"/>
    <x v="15"/>
    <n v="11520"/>
    <x v="3"/>
    <s v="OFF-AR-10000411"/>
    <x v="1"/>
    <x v="6"/>
    <s v="Boston 16701 Slimline Battery Pencil Sharpener"/>
    <x v="1205"/>
    <n v="3"/>
    <n v="0"/>
    <n v="14.345999999999995"/>
  </r>
  <r>
    <n v="1345"/>
    <x v="639"/>
    <x v="1"/>
    <x v="71"/>
    <d v="2012-06-01T00:00:00"/>
    <s v="Standard Class"/>
    <s v="KB-16315"/>
    <s v="Karl Braun"/>
    <x v="0"/>
    <s v="United States"/>
    <s v="Freeport"/>
    <x v="15"/>
    <n v="11520"/>
    <x v="3"/>
    <s v="OFF-LA-10000262"/>
    <x v="1"/>
    <x v="2"/>
    <s v="Avery 494"/>
    <x v="1206"/>
    <n v="5"/>
    <n v="0"/>
    <n v="6.0029999999999992"/>
  </r>
  <r>
    <n v="1346"/>
    <x v="640"/>
    <x v="2"/>
    <x v="461"/>
    <d v="2011-03-24T00:00:00"/>
    <s v="Standard Class"/>
    <s v="BN-11515"/>
    <s v="Bradley Nguyen"/>
    <x v="0"/>
    <s v="United States"/>
    <s v="Lakeville"/>
    <x v="11"/>
    <n v="55044"/>
    <x v="2"/>
    <s v="OFF-AP-10001154"/>
    <x v="1"/>
    <x v="9"/>
    <s v="Bionaire Personal Warm Mist Humidifier/Vaporizer"/>
    <x v="1207"/>
    <n v="2"/>
    <n v="0"/>
    <n v="36.574200000000005"/>
  </r>
  <r>
    <n v="1347"/>
    <x v="640"/>
    <x v="2"/>
    <x v="461"/>
    <d v="2011-03-24T00:00:00"/>
    <s v="Standard Class"/>
    <s v="BN-11515"/>
    <s v="Bradley Nguyen"/>
    <x v="0"/>
    <s v="United States"/>
    <s v="Lakeville"/>
    <x v="11"/>
    <n v="55044"/>
    <x v="2"/>
    <s v="OFF-PA-10000466"/>
    <x v="1"/>
    <x v="10"/>
    <s v="Memo Book, 100 Message Capacity, 5 3/8” x 11”"/>
    <x v="1208"/>
    <n v="7"/>
    <n v="0"/>
    <n v="23.59"/>
  </r>
  <r>
    <n v="1348"/>
    <x v="640"/>
    <x v="2"/>
    <x v="461"/>
    <d v="2011-03-24T00:00:00"/>
    <s v="Standard Class"/>
    <s v="BN-11515"/>
    <s v="Bradley Nguyen"/>
    <x v="0"/>
    <s v="United States"/>
    <s v="Lakeville"/>
    <x v="11"/>
    <n v="55044"/>
    <x v="2"/>
    <s v="OFF-AR-10003829"/>
    <x v="1"/>
    <x v="6"/>
    <s v="Newell 35"/>
    <x v="1209"/>
    <n v="6"/>
    <n v="0"/>
    <n v="5.7071999999999976"/>
  </r>
  <r>
    <n v="1349"/>
    <x v="640"/>
    <x v="2"/>
    <x v="461"/>
    <d v="2011-03-24T00:00:00"/>
    <s v="Standard Class"/>
    <s v="BN-11515"/>
    <s v="Bradley Nguyen"/>
    <x v="0"/>
    <s v="United States"/>
    <s v="Lakeville"/>
    <x v="11"/>
    <n v="55044"/>
    <x v="2"/>
    <s v="OFF-BI-10001758"/>
    <x v="1"/>
    <x v="8"/>
    <s v="Wilson Jones 14 Line Acrylic Coated Pressboard Data Binders"/>
    <x v="1210"/>
    <n v="10"/>
    <n v="0"/>
    <n v="25.097999999999999"/>
  </r>
  <r>
    <n v="1350"/>
    <x v="640"/>
    <x v="2"/>
    <x v="461"/>
    <d v="2011-03-24T00:00:00"/>
    <s v="Standard Class"/>
    <s v="BN-11515"/>
    <s v="Bradley Nguyen"/>
    <x v="0"/>
    <s v="United States"/>
    <s v="Lakeville"/>
    <x v="11"/>
    <n v="55044"/>
    <x v="2"/>
    <s v="OFF-BI-10000136"/>
    <x v="1"/>
    <x v="8"/>
    <s v="Avery Non-Stick Heavy Duty View Round Locking Ring Binders"/>
    <x v="1211"/>
    <n v="6"/>
    <n v="0"/>
    <n v="17.2224"/>
  </r>
  <r>
    <n v="1351"/>
    <x v="641"/>
    <x v="2"/>
    <x v="462"/>
    <d v="2011-10-08T00:00:00"/>
    <s v="Second Class"/>
    <s v="BP-11290"/>
    <s v="Beth Paige"/>
    <x v="0"/>
    <s v="United States"/>
    <s v="Evanston"/>
    <x v="10"/>
    <n v="60201"/>
    <x v="2"/>
    <s v="FUR-CH-10002880"/>
    <x v="0"/>
    <x v="1"/>
    <s v="Global High-Back Leather Tilter, Burgundy"/>
    <x v="1212"/>
    <n v="3"/>
    <n v="0.3"/>
    <n v="-70.104300000000023"/>
  </r>
  <r>
    <n v="1352"/>
    <x v="642"/>
    <x v="0"/>
    <x v="463"/>
    <d v="2013-04-01T00:00:00"/>
    <s v="First Class"/>
    <s v="AS-10045"/>
    <s v="Aaron Smayling"/>
    <x v="1"/>
    <s v="United States"/>
    <s v="Arlington"/>
    <x v="17"/>
    <n v="22204"/>
    <x v="0"/>
    <s v="OFF-ST-10000649"/>
    <x v="1"/>
    <x v="4"/>
    <s v="Hanging Personal Folder File"/>
    <x v="1213"/>
    <n v="2"/>
    <n v="0"/>
    <n v="7.8500000000000014"/>
  </r>
  <r>
    <n v="1353"/>
    <x v="643"/>
    <x v="3"/>
    <x v="464"/>
    <d v="2014-05-10T00:00:00"/>
    <s v="Standard Class"/>
    <s v="LW-16990"/>
    <s v="Lindsay Williams"/>
    <x v="1"/>
    <s v="United States"/>
    <s v="San Francisco"/>
    <x v="1"/>
    <n v="94109"/>
    <x v="1"/>
    <s v="TEC-PH-10003092"/>
    <x v="2"/>
    <x v="7"/>
    <s v="Motorola L804"/>
    <x v="1214"/>
    <n v="5"/>
    <n v="0.2"/>
    <n v="20.695499999999988"/>
  </r>
  <r>
    <n v="1354"/>
    <x v="643"/>
    <x v="3"/>
    <x v="464"/>
    <d v="2014-05-10T00:00:00"/>
    <s v="Standard Class"/>
    <s v="LW-16990"/>
    <s v="Lindsay Williams"/>
    <x v="1"/>
    <s v="United States"/>
    <s v="San Francisco"/>
    <x v="1"/>
    <n v="94109"/>
    <x v="1"/>
    <s v="OFF-PA-10002250"/>
    <x v="1"/>
    <x v="10"/>
    <s v="Things To Do Today Pad"/>
    <x v="1215"/>
    <n v="3"/>
    <n v="0"/>
    <n v="8.4527999999999999"/>
  </r>
  <r>
    <n v="1355"/>
    <x v="643"/>
    <x v="3"/>
    <x v="464"/>
    <d v="2014-05-10T00:00:00"/>
    <s v="Standard Class"/>
    <s v="LW-16990"/>
    <s v="Lindsay Williams"/>
    <x v="1"/>
    <s v="United States"/>
    <s v="San Francisco"/>
    <x v="1"/>
    <n v="94109"/>
    <x v="1"/>
    <s v="FUR-TA-10003473"/>
    <x v="0"/>
    <x v="3"/>
    <s v="Bretford Rectangular Conference Table Tops"/>
    <x v="1216"/>
    <n v="1"/>
    <n v="0.2"/>
    <n v="11.283900000000017"/>
  </r>
  <r>
    <n v="1356"/>
    <x v="644"/>
    <x v="2"/>
    <x v="260"/>
    <d v="2011-07-05T00:00:00"/>
    <s v="Same Day"/>
    <s v="DC-12850"/>
    <s v="Dan Campbell"/>
    <x v="0"/>
    <s v="United States"/>
    <s v="Houston"/>
    <x v="5"/>
    <n v="77036"/>
    <x v="2"/>
    <s v="OFF-ST-10001522"/>
    <x v="1"/>
    <x v="4"/>
    <s v="Gould Plastics 18-Pocket Panel Bin, 34w x 5-1/4d x 20-1/2h"/>
    <x v="1217"/>
    <n v="3"/>
    <n v="0.2"/>
    <n v="-44.155200000000022"/>
  </r>
  <r>
    <n v="1357"/>
    <x v="644"/>
    <x v="2"/>
    <x v="260"/>
    <d v="2011-07-05T00:00:00"/>
    <s v="Same Day"/>
    <s v="DC-12850"/>
    <s v="Dan Campbell"/>
    <x v="0"/>
    <s v="United States"/>
    <s v="Houston"/>
    <x v="5"/>
    <n v="77036"/>
    <x v="2"/>
    <s v="OFF-ST-10000563"/>
    <x v="1"/>
    <x v="4"/>
    <s v="Fellowes Bankers Box Stor/Drawer Steel Plus"/>
    <x v="1218"/>
    <n v="11"/>
    <n v="0.2"/>
    <n v="-35.178000000000004"/>
  </r>
  <r>
    <n v="1358"/>
    <x v="645"/>
    <x v="0"/>
    <x v="465"/>
    <d v="2013-05-08T00:00:00"/>
    <s v="First Class"/>
    <s v="ND-18370"/>
    <s v="Natalie DeCherney"/>
    <x v="0"/>
    <s v="United States"/>
    <s v="Louisville"/>
    <x v="0"/>
    <n v="40214"/>
    <x v="0"/>
    <s v="OFF-PA-10003641"/>
    <x v="1"/>
    <x v="10"/>
    <s v="Xerox 1909"/>
    <x v="1219"/>
    <n v="3"/>
    <n v="0"/>
    <n v="36.404399999999995"/>
  </r>
  <r>
    <n v="1359"/>
    <x v="646"/>
    <x v="3"/>
    <x v="466"/>
    <d v="2014-04-28T00:00:00"/>
    <s v="First Class"/>
    <s v="LB-16735"/>
    <s v="Larry Blacks"/>
    <x v="0"/>
    <s v="United States"/>
    <s v="Fort Worth"/>
    <x v="5"/>
    <n v="76106"/>
    <x v="2"/>
    <s v="FUR-FU-10000010"/>
    <x v="0"/>
    <x v="5"/>
    <s v="DAX Value U-Channel Document Frames, Easel Back"/>
    <x v="1220"/>
    <n v="1"/>
    <n v="0.6"/>
    <n v="-1.4413"/>
  </r>
  <r>
    <n v="1360"/>
    <x v="647"/>
    <x v="2"/>
    <x v="467"/>
    <d v="2011-10-01T00:00:00"/>
    <s v="Second Class"/>
    <s v="KT-16465"/>
    <s v="Kean Takahito"/>
    <x v="0"/>
    <s v="United States"/>
    <s v="Los Angeles"/>
    <x v="1"/>
    <n v="90049"/>
    <x v="1"/>
    <s v="FUR-CH-10002961"/>
    <x v="0"/>
    <x v="1"/>
    <s v="Leather Task Chair, Black"/>
    <x v="1221"/>
    <n v="2"/>
    <n v="0.2"/>
    <n v="0"/>
  </r>
  <r>
    <n v="1361"/>
    <x v="648"/>
    <x v="3"/>
    <x v="15"/>
    <d v="2014-10-26T00:00:00"/>
    <s v="Standard Class"/>
    <s v="HM-14860"/>
    <s v="Harry Marie"/>
    <x v="1"/>
    <s v="United States"/>
    <s v="Philadelphia"/>
    <x v="9"/>
    <n v="19120"/>
    <x v="3"/>
    <s v="OFF-AR-10002956"/>
    <x v="1"/>
    <x v="6"/>
    <s v="Boston 16801 Nautilus Battery Pencil Sharpener"/>
    <x v="1222"/>
    <n v="7"/>
    <n v="0.2"/>
    <n v="9.2441999999999993"/>
  </r>
  <r>
    <n v="1362"/>
    <x v="648"/>
    <x v="3"/>
    <x v="15"/>
    <d v="2014-10-26T00:00:00"/>
    <s v="Standard Class"/>
    <s v="HM-14860"/>
    <s v="Harry Marie"/>
    <x v="1"/>
    <s v="United States"/>
    <s v="Philadelphia"/>
    <x v="9"/>
    <n v="19120"/>
    <x v="3"/>
    <s v="OFF-PA-10004041"/>
    <x v="1"/>
    <x v="10"/>
    <s v="It's Hot Message Books with Stickers, 2 3/4&quot; x 5&quot;"/>
    <x v="208"/>
    <n v="4"/>
    <n v="0.2"/>
    <n v="7.3999999999999995"/>
  </r>
  <r>
    <n v="1363"/>
    <x v="648"/>
    <x v="3"/>
    <x v="15"/>
    <d v="2014-10-26T00:00:00"/>
    <s v="Standard Class"/>
    <s v="HM-14860"/>
    <s v="Harry Marie"/>
    <x v="1"/>
    <s v="United States"/>
    <s v="Philadelphia"/>
    <x v="9"/>
    <n v="19120"/>
    <x v="3"/>
    <s v="TEC-PH-10001336"/>
    <x v="2"/>
    <x v="7"/>
    <s v="Digium D40 VoIP phone"/>
    <x v="1223"/>
    <n v="4"/>
    <n v="0.4"/>
    <n v="-56.755600000000015"/>
  </r>
  <r>
    <n v="1364"/>
    <x v="649"/>
    <x v="3"/>
    <x v="468"/>
    <d v="2014-11-12T00:00:00"/>
    <s v="First Class"/>
    <s v="AB-10600"/>
    <s v="Ann Blume"/>
    <x v="1"/>
    <s v="United States"/>
    <s v="Tucson"/>
    <x v="16"/>
    <n v="85705"/>
    <x v="1"/>
    <s v="OFF-BI-10001036"/>
    <x v="1"/>
    <x v="8"/>
    <s v="Cardinal EasyOpen D-Ring Binders"/>
    <x v="1224"/>
    <n v="14"/>
    <n v="0.7"/>
    <n v="-25.591999999999999"/>
  </r>
  <r>
    <n v="1365"/>
    <x v="649"/>
    <x v="3"/>
    <x v="468"/>
    <d v="2014-11-12T00:00:00"/>
    <s v="First Class"/>
    <s v="AB-10600"/>
    <s v="Ann Blume"/>
    <x v="1"/>
    <s v="United States"/>
    <s v="Tucson"/>
    <x v="16"/>
    <n v="85705"/>
    <x v="1"/>
    <s v="TEC-MA-10003183"/>
    <x v="2"/>
    <x v="15"/>
    <s v="DYMO CardScan Personal V9 Business Card Scanner"/>
    <x v="1225"/>
    <n v="2"/>
    <n v="0.7"/>
    <n v="-63.995999999999981"/>
  </r>
  <r>
    <n v="1366"/>
    <x v="649"/>
    <x v="3"/>
    <x v="468"/>
    <d v="2014-11-12T00:00:00"/>
    <s v="First Class"/>
    <s v="AB-10600"/>
    <s v="Ann Blume"/>
    <x v="1"/>
    <s v="United States"/>
    <s v="Tucson"/>
    <x v="16"/>
    <n v="85705"/>
    <x v="1"/>
    <s v="TEC-AC-10001314"/>
    <x v="2"/>
    <x v="11"/>
    <s v="Case Logic 2.4GHz Wireless Keyboard"/>
    <x v="1226"/>
    <n v="6"/>
    <n v="0.2"/>
    <n v="-35.992800000000038"/>
  </r>
  <r>
    <n v="1367"/>
    <x v="649"/>
    <x v="3"/>
    <x v="468"/>
    <d v="2014-11-12T00:00:00"/>
    <s v="First Class"/>
    <s v="AB-10600"/>
    <s v="Ann Blume"/>
    <x v="1"/>
    <s v="United States"/>
    <s v="Tucson"/>
    <x v="16"/>
    <n v="85705"/>
    <x v="1"/>
    <s v="TEC-PH-10002563"/>
    <x v="2"/>
    <x v="7"/>
    <s v="Adtran 1202752G1"/>
    <x v="1227"/>
    <n v="2"/>
    <n v="0.2"/>
    <n v="15.118800000000007"/>
  </r>
  <r>
    <n v="1368"/>
    <x v="649"/>
    <x v="3"/>
    <x v="468"/>
    <d v="2014-11-12T00:00:00"/>
    <s v="First Class"/>
    <s v="AB-10600"/>
    <s v="Ann Blume"/>
    <x v="1"/>
    <s v="United States"/>
    <s v="Tucson"/>
    <x v="16"/>
    <n v="85705"/>
    <x v="1"/>
    <s v="FUR-CH-10003312"/>
    <x v="0"/>
    <x v="1"/>
    <s v="Hon 2090 “Pillow Soft” Series Mid Back Swivel/Tilt Chairs"/>
    <x v="185"/>
    <n v="4"/>
    <n v="0.2"/>
    <n v="-146.10960000000014"/>
  </r>
  <r>
    <n v="1369"/>
    <x v="650"/>
    <x v="3"/>
    <x v="141"/>
    <d v="2014-07-12T00:00:00"/>
    <s v="First Class"/>
    <s v="SZ-20035"/>
    <s v="Sam Zeldin"/>
    <x v="2"/>
    <s v="United States"/>
    <s v="Pico Rivera"/>
    <x v="1"/>
    <n v="90660"/>
    <x v="1"/>
    <s v="FUR-FU-10001588"/>
    <x v="0"/>
    <x v="5"/>
    <s v="Deflect-o SuperTray Unbreakable Stackable Tray, Letter, Black"/>
    <x v="1228"/>
    <n v="5"/>
    <n v="0"/>
    <n v="62.736999999999995"/>
  </r>
  <r>
    <n v="1370"/>
    <x v="651"/>
    <x v="1"/>
    <x v="100"/>
    <d v="2012-12-28T00:00:00"/>
    <s v="Standard Class"/>
    <s v="JR-15670"/>
    <s v="Jim Radford"/>
    <x v="0"/>
    <s v="United States"/>
    <s v="Colorado Springs"/>
    <x v="22"/>
    <n v="80906"/>
    <x v="1"/>
    <s v="FUR-BO-10002613"/>
    <x v="0"/>
    <x v="0"/>
    <s v="Atlantic Metals Mobile 4-Shelf Bookcases, Custom Colors"/>
    <x v="1229"/>
    <n v="7"/>
    <n v="0.7"/>
    <n v="-786.74400000000026"/>
  </r>
  <r>
    <n v="1371"/>
    <x v="651"/>
    <x v="1"/>
    <x v="100"/>
    <d v="2012-12-28T00:00:00"/>
    <s v="Standard Class"/>
    <s v="JR-15670"/>
    <s v="Jim Radford"/>
    <x v="0"/>
    <s v="United States"/>
    <s v="Colorado Springs"/>
    <x v="22"/>
    <n v="80906"/>
    <x v="1"/>
    <s v="OFF-AR-10003405"/>
    <x v="1"/>
    <x v="6"/>
    <s v="Dixon My First Ticonderoga Pencil, #2"/>
    <x v="1230"/>
    <n v="3"/>
    <n v="0.2"/>
    <n v="1.5794999999999986"/>
  </r>
  <r>
    <n v="1372"/>
    <x v="652"/>
    <x v="3"/>
    <x v="469"/>
    <d v="2014-03-13T00:00:00"/>
    <s v="Standard Class"/>
    <s v="MG-17890"/>
    <s v="Michael Granlund"/>
    <x v="2"/>
    <s v="United States"/>
    <s v="Clinton"/>
    <x v="39"/>
    <n v="20735"/>
    <x v="3"/>
    <s v="TEC-AC-10004510"/>
    <x v="2"/>
    <x v="11"/>
    <s v="Logitech Desktop MK120 Mouse and keyboard Combo"/>
    <x v="1231"/>
    <n v="3"/>
    <n v="0"/>
    <n v="4.9079999999999977"/>
  </r>
  <r>
    <n v="1373"/>
    <x v="653"/>
    <x v="2"/>
    <x v="470"/>
    <d v="2011-04-06T00:00:00"/>
    <s v="Second Class"/>
    <s v="KM-16720"/>
    <s v="Kunst Miller"/>
    <x v="0"/>
    <s v="United States"/>
    <s v="Vallejo"/>
    <x v="1"/>
    <n v="94591"/>
    <x v="1"/>
    <s v="OFF-LA-10002312"/>
    <x v="1"/>
    <x v="2"/>
    <s v="Avery 490"/>
    <x v="461"/>
    <n v="2"/>
    <n v="0"/>
    <n v="14.8"/>
  </r>
  <r>
    <n v="1374"/>
    <x v="653"/>
    <x v="2"/>
    <x v="470"/>
    <d v="2011-04-06T00:00:00"/>
    <s v="Second Class"/>
    <s v="KM-16720"/>
    <s v="Kunst Miller"/>
    <x v="0"/>
    <s v="United States"/>
    <s v="Vallejo"/>
    <x v="1"/>
    <n v="94591"/>
    <x v="1"/>
    <s v="OFF-BI-10000042"/>
    <x v="1"/>
    <x v="8"/>
    <s v="Pressboard Data Binder, Crimson, 12&quot; X 8 1/2&quot;"/>
    <x v="1232"/>
    <n v="4"/>
    <n v="0.2"/>
    <n v="5.5535999999999994"/>
  </r>
  <r>
    <n v="1375"/>
    <x v="654"/>
    <x v="1"/>
    <x v="471"/>
    <d v="2012-09-19T00:00:00"/>
    <s v="Standard Class"/>
    <s v="CA-12265"/>
    <s v="Christina Anderson"/>
    <x v="0"/>
    <s v="United States"/>
    <s v="Provo"/>
    <x v="7"/>
    <n v="84604"/>
    <x v="1"/>
    <s v="FUR-TA-10003008"/>
    <x v="0"/>
    <x v="3"/>
    <s v="Lesro Round Back Collection Coffee Table, End Table"/>
    <x v="1233"/>
    <n v="5"/>
    <n v="0"/>
    <n v="118.65750000000006"/>
  </r>
  <r>
    <n v="1376"/>
    <x v="655"/>
    <x v="2"/>
    <x v="472"/>
    <d v="2011-08-09T00:00:00"/>
    <s v="Second Class"/>
    <s v="VD-21670"/>
    <s v="Valerie Dominguez"/>
    <x v="0"/>
    <s v="United States"/>
    <s v="Pleasant Grove"/>
    <x v="7"/>
    <n v="84062"/>
    <x v="1"/>
    <s v="OFF-AP-10003590"/>
    <x v="1"/>
    <x v="9"/>
    <s v="Hoover WindTunnel Plus Canister Vacuum"/>
    <x v="1234"/>
    <n v="3"/>
    <n v="0"/>
    <n v="305.13000000000011"/>
  </r>
  <r>
    <n v="1377"/>
    <x v="655"/>
    <x v="2"/>
    <x v="472"/>
    <d v="2011-08-09T00:00:00"/>
    <s v="Second Class"/>
    <s v="VD-21670"/>
    <s v="Valerie Dominguez"/>
    <x v="0"/>
    <s v="United States"/>
    <s v="Pleasant Grove"/>
    <x v="7"/>
    <n v="84062"/>
    <x v="1"/>
    <s v="OFF-PA-10000806"/>
    <x v="1"/>
    <x v="10"/>
    <s v="Xerox 1934"/>
    <x v="990"/>
    <n v="8"/>
    <n v="0"/>
    <n v="219.44159999999999"/>
  </r>
  <r>
    <n v="1378"/>
    <x v="655"/>
    <x v="2"/>
    <x v="472"/>
    <d v="2011-08-09T00:00:00"/>
    <s v="Second Class"/>
    <s v="VD-21670"/>
    <s v="Valerie Dominguez"/>
    <x v="0"/>
    <s v="United States"/>
    <s v="Pleasant Grove"/>
    <x v="7"/>
    <n v="84062"/>
    <x v="1"/>
    <s v="OFF-AR-10000896"/>
    <x v="1"/>
    <x v="6"/>
    <s v="Newell 329"/>
    <x v="1235"/>
    <n v="5"/>
    <n v="0"/>
    <n v="4.2639999999999993"/>
  </r>
  <r>
    <n v="1379"/>
    <x v="655"/>
    <x v="2"/>
    <x v="472"/>
    <d v="2011-08-09T00:00:00"/>
    <s v="Second Class"/>
    <s v="VD-21670"/>
    <s v="Valerie Dominguez"/>
    <x v="0"/>
    <s v="United States"/>
    <s v="Pleasant Grove"/>
    <x v="7"/>
    <n v="84062"/>
    <x v="1"/>
    <s v="TEC-PH-10002310"/>
    <x v="2"/>
    <x v="7"/>
    <s v="Panasonic KX T7731-B Digital phone"/>
    <x v="1236"/>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x v="655"/>
    <x v="2"/>
    <x v="472"/>
    <d v="2011-08-09T00:00:00"/>
    <s v="Second Class"/>
    <s v="VD-21670"/>
    <s v="Valerie Dominguez"/>
    <x v="0"/>
    <s v="United States"/>
    <s v="Pleasant Grove"/>
    <x v="7"/>
    <n v="84062"/>
    <x v="1"/>
    <s v="OFF-BI-10002852"/>
    <x v="1"/>
    <x v="8"/>
    <s v="Ibico Standard Transparent Covers"/>
    <x v="1238"/>
    <n v="1"/>
    <n v="0.2"/>
    <n v="4.7792000000000003"/>
  </r>
  <r>
    <n v="1382"/>
    <x v="656"/>
    <x v="0"/>
    <x v="323"/>
    <d v="2013-09-10T00:00:00"/>
    <s v="Standard Class"/>
    <s v="JK-16120"/>
    <s v="Julie Kriz"/>
    <x v="2"/>
    <s v="United States"/>
    <s v="Aurora"/>
    <x v="10"/>
    <n v="60505"/>
    <x v="2"/>
    <s v="FUR-FU-10003394"/>
    <x v="0"/>
    <x v="5"/>
    <s v="Tenex &quot;The Solids&quot; Textured Chair Mats"/>
    <x v="1239"/>
    <n v="3"/>
    <n v="0.6"/>
    <n v="-90.24839999999999"/>
  </r>
  <r>
    <n v="1383"/>
    <x v="657"/>
    <x v="0"/>
    <x v="473"/>
    <d v="2013-02-05T00:00:00"/>
    <s v="Same Day"/>
    <s v="PP-18955"/>
    <s v="Paul Prost"/>
    <x v="2"/>
    <s v="United States"/>
    <s v="Smyrna"/>
    <x v="32"/>
    <n v="30080"/>
    <x v="0"/>
    <s v="OFF-ST-10002344"/>
    <x v="1"/>
    <x v="4"/>
    <s v="Carina 42&quot;Hx23 3/4&quot;W Media Storage Unit"/>
    <x v="1240"/>
    <n v="1"/>
    <n v="0"/>
    <n v="1.6196000000000055"/>
  </r>
  <r>
    <n v="1384"/>
    <x v="657"/>
    <x v="0"/>
    <x v="473"/>
    <d v="2013-02-05T00:00:00"/>
    <s v="Same Day"/>
    <s v="PP-18955"/>
    <s v="Paul Prost"/>
    <x v="2"/>
    <s v="United States"/>
    <s v="Smyrna"/>
    <x v="32"/>
    <n v="30080"/>
    <x v="0"/>
    <s v="OFF-PA-10001289"/>
    <x v="1"/>
    <x v="10"/>
    <s v="White Computer Printout Paper by Universal"/>
    <x v="1241"/>
    <n v="9"/>
    <n v="0"/>
    <n v="170.9316"/>
  </r>
  <r>
    <n v="1385"/>
    <x v="657"/>
    <x v="0"/>
    <x v="473"/>
    <d v="2013-02-05T00:00:00"/>
    <s v="Same Day"/>
    <s v="PP-18955"/>
    <s v="Paul Prost"/>
    <x v="2"/>
    <s v="United States"/>
    <s v="Smyrna"/>
    <x v="32"/>
    <n v="30080"/>
    <x v="0"/>
    <s v="OFF-FA-10000053"/>
    <x v="1"/>
    <x v="13"/>
    <s v="Revere Boxed Rubber Bands by Revere"/>
    <x v="1242"/>
    <n v="5"/>
    <n v="0"/>
    <n v="0.18900000000000028"/>
  </r>
  <r>
    <n v="1386"/>
    <x v="657"/>
    <x v="0"/>
    <x v="473"/>
    <d v="2013-02-05T00:00:00"/>
    <s v="Same Day"/>
    <s v="PP-18955"/>
    <s v="Paul Prost"/>
    <x v="2"/>
    <s v="United States"/>
    <s v="Smyrna"/>
    <x v="32"/>
    <n v="30080"/>
    <x v="0"/>
    <s v="FUR-FU-10004091"/>
    <x v="0"/>
    <x v="5"/>
    <s v="Eldon 200 Class Desk Accessories, Black"/>
    <x v="609"/>
    <n v="3"/>
    <n v="0"/>
    <n v="7.1592000000000002"/>
  </r>
  <r>
    <n v="1387"/>
    <x v="657"/>
    <x v="0"/>
    <x v="473"/>
    <d v="2013-02-05T00:00:00"/>
    <s v="Same Day"/>
    <s v="PP-18955"/>
    <s v="Paul Prost"/>
    <x v="2"/>
    <s v="United States"/>
    <s v="Smyrna"/>
    <x v="32"/>
    <n v="30080"/>
    <x v="0"/>
    <s v="FUR-BO-10004015"/>
    <x v="0"/>
    <x v="0"/>
    <s v="Bush Andora Bookcase, Maple/Graphite Gray Finish"/>
    <x v="1243"/>
    <n v="2"/>
    <n v="0"/>
    <n v="52.795599999999979"/>
  </r>
  <r>
    <n v="1388"/>
    <x v="657"/>
    <x v="0"/>
    <x v="473"/>
    <d v="2013-02-05T00:00:00"/>
    <s v="Same Day"/>
    <s v="PP-18955"/>
    <s v="Paul Prost"/>
    <x v="2"/>
    <s v="United States"/>
    <s v="Smyrna"/>
    <x v="32"/>
    <n v="30080"/>
    <x v="0"/>
    <s v="OFF-EN-10003001"/>
    <x v="1"/>
    <x v="12"/>
    <s v="Ames Color-File Green Diamond Border X-ray Mailers"/>
    <x v="1244"/>
    <n v="2"/>
    <n v="0"/>
    <n v="78.941199999999995"/>
  </r>
  <r>
    <n v="1389"/>
    <x v="657"/>
    <x v="0"/>
    <x v="473"/>
    <d v="2013-02-05T00:00:00"/>
    <s v="Same Day"/>
    <s v="PP-18955"/>
    <s v="Paul Prost"/>
    <x v="2"/>
    <s v="United States"/>
    <s v="Smyrna"/>
    <x v="32"/>
    <n v="30080"/>
    <x v="0"/>
    <s v="TEC-PH-10000215"/>
    <x v="2"/>
    <x v="7"/>
    <s v="Plantronics Cordless Phone Headset with In-line Volume - M214C"/>
    <x v="1245"/>
    <n v="3"/>
    <n v="0"/>
    <n v="28.309500000000007"/>
  </r>
  <r>
    <n v="1390"/>
    <x v="657"/>
    <x v="0"/>
    <x v="473"/>
    <d v="2013-02-05T00:00:00"/>
    <s v="Same Day"/>
    <s v="PP-18955"/>
    <s v="Paul Prost"/>
    <x v="2"/>
    <s v="United States"/>
    <s v="Smyrna"/>
    <x v="32"/>
    <n v="30080"/>
    <x v="0"/>
    <s v="TEC-PH-10003645"/>
    <x v="2"/>
    <x v="7"/>
    <s v="Aastra 57i VoIP phone"/>
    <x v="1246"/>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x v="657"/>
    <x v="0"/>
    <x v="473"/>
    <d v="2013-02-05T00:00:00"/>
    <s v="Same Day"/>
    <s v="PP-18955"/>
    <s v="Paul Prost"/>
    <x v="2"/>
    <s v="United States"/>
    <s v="Smyrna"/>
    <x v="32"/>
    <n v="30080"/>
    <x v="0"/>
    <s v="OFF-ST-10004804"/>
    <x v="1"/>
    <x v="4"/>
    <s v="Belkin 19&quot; Vented Equipment Shelf, Black"/>
    <x v="1248"/>
    <n v="3"/>
    <n v="0"/>
    <n v="1.5444000000000031"/>
  </r>
  <r>
    <n v="1393"/>
    <x v="657"/>
    <x v="0"/>
    <x v="473"/>
    <d v="2013-02-05T00:00:00"/>
    <s v="Same Day"/>
    <s v="PP-18955"/>
    <s v="Paul Prost"/>
    <x v="2"/>
    <s v="United States"/>
    <s v="Smyrna"/>
    <x v="32"/>
    <n v="30080"/>
    <x v="0"/>
    <s v="OFF-PA-10003892"/>
    <x v="1"/>
    <x v="10"/>
    <s v="Xerox 1943"/>
    <x v="1249"/>
    <n v="7"/>
    <n v="0"/>
    <n v="160.91389999999998"/>
  </r>
  <r>
    <n v="1394"/>
    <x v="658"/>
    <x v="3"/>
    <x v="445"/>
    <d v="2014-07-05T00:00:00"/>
    <s v="First Class"/>
    <s v="YS-21880"/>
    <s v="Yana Sorensen"/>
    <x v="1"/>
    <s v="United States"/>
    <s v="Burlington"/>
    <x v="3"/>
    <n v="27217"/>
    <x v="0"/>
    <s v="OFF-AR-10003514"/>
    <x v="1"/>
    <x v="6"/>
    <s v="4009 Highlighters by Sanford"/>
    <x v="1250"/>
    <n v="3"/>
    <n v="0.2"/>
    <n v="1.5521999999999991"/>
  </r>
  <r>
    <n v="1395"/>
    <x v="659"/>
    <x v="3"/>
    <x v="449"/>
    <d v="2014-10-15T00:00:00"/>
    <s v="Standard Class"/>
    <s v="CK-12760"/>
    <s v="Cyma Kinney"/>
    <x v="1"/>
    <s v="United States"/>
    <s v="Aurora"/>
    <x v="10"/>
    <n v="60505"/>
    <x v="2"/>
    <s v="FUR-TA-10002958"/>
    <x v="0"/>
    <x v="3"/>
    <s v="Bevis Oval Conference Table, Walnut"/>
    <x v="1251"/>
    <n v="5"/>
    <n v="0.5"/>
    <n v="-430.61700000000019"/>
  </r>
  <r>
    <n v="1396"/>
    <x v="659"/>
    <x v="3"/>
    <x v="449"/>
    <d v="2014-10-15T00:00:00"/>
    <s v="Standard Class"/>
    <s v="CK-12760"/>
    <s v="Cyma Kinney"/>
    <x v="1"/>
    <s v="United States"/>
    <s v="Aurora"/>
    <x v="10"/>
    <n v="60505"/>
    <x v="2"/>
    <s v="FUR-TA-10001676"/>
    <x v="0"/>
    <x v="3"/>
    <s v="Hon 61000 Series Interactive Training Tables"/>
    <x v="1252"/>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x v="660"/>
    <x v="0"/>
    <x v="390"/>
    <d v="2013-11-27T00:00:00"/>
    <s v="First Class"/>
    <s v="NC-18340"/>
    <s v="Nat Carroll"/>
    <x v="0"/>
    <s v="United States"/>
    <s v="New York City"/>
    <x v="15"/>
    <n v="10035"/>
    <x v="3"/>
    <s v="OFF-PA-10004971"/>
    <x v="1"/>
    <x v="10"/>
    <s v="Xerox 196"/>
    <x v="1057"/>
    <n v="2"/>
    <n v="0"/>
    <n v="5.6644000000000005"/>
  </r>
  <r>
    <n v="1399"/>
    <x v="660"/>
    <x v="0"/>
    <x v="390"/>
    <d v="2013-11-27T00:00:00"/>
    <s v="First Class"/>
    <s v="NC-18340"/>
    <s v="Nat Carroll"/>
    <x v="0"/>
    <s v="United States"/>
    <s v="New York City"/>
    <x v="15"/>
    <n v="10035"/>
    <x v="3"/>
    <s v="TEC-AC-10002323"/>
    <x v="2"/>
    <x v="11"/>
    <s v="SanDisk Ultra 32 GB MicroSDHC Class 10 Memory Card"/>
    <x v="1254"/>
    <n v="4"/>
    <n v="0"/>
    <n v="11.492000000000004"/>
  </r>
  <r>
    <n v="1400"/>
    <x v="660"/>
    <x v="0"/>
    <x v="390"/>
    <d v="2013-11-27T00:00:00"/>
    <s v="First Class"/>
    <s v="NC-18340"/>
    <s v="Nat Carroll"/>
    <x v="0"/>
    <s v="United States"/>
    <s v="New York City"/>
    <x v="15"/>
    <n v="10035"/>
    <x v="3"/>
    <s v="OFF-PA-10004888"/>
    <x v="1"/>
    <x v="10"/>
    <s v="Xerox 217"/>
    <x v="90"/>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x v="661"/>
    <x v="0"/>
    <x v="474"/>
    <d v="2013-11-06T00:00:00"/>
    <s v="Standard Class"/>
    <s v="KM-16375"/>
    <s v="Katherine Murray"/>
    <x v="2"/>
    <s v="United States"/>
    <s v="Salem"/>
    <x v="17"/>
    <n v="24153"/>
    <x v="0"/>
    <s v="OFF-EN-10002230"/>
    <x v="1"/>
    <x v="12"/>
    <s v="Airmail Envelopes"/>
    <x v="1255"/>
    <n v="3"/>
    <n v="0"/>
    <n v="118.34129999999999"/>
  </r>
  <r>
    <n v="1403"/>
    <x v="662"/>
    <x v="0"/>
    <x v="475"/>
    <d v="2013-04-26T00:00:00"/>
    <s v="Standard Class"/>
    <s v="GM-14455"/>
    <s v="Gary Mitchum"/>
    <x v="2"/>
    <s v="United States"/>
    <s v="Columbus"/>
    <x v="24"/>
    <n v="43229"/>
    <x v="3"/>
    <s v="FUR-TA-10002622"/>
    <x v="0"/>
    <x v="3"/>
    <s v="Bush Andora Conference Table, Maple/Graphite Gray Finish"/>
    <x v="1256"/>
    <n v="2"/>
    <n v="0.4"/>
    <n v="-58.133199999999988"/>
  </r>
  <r>
    <n v="1404"/>
    <x v="662"/>
    <x v="0"/>
    <x v="475"/>
    <d v="2013-04-26T00:00:00"/>
    <s v="Standard Class"/>
    <s v="GM-14455"/>
    <s v="Gary Mitchum"/>
    <x v="2"/>
    <s v="United States"/>
    <s v="Columbus"/>
    <x v="24"/>
    <n v="43229"/>
    <x v="3"/>
    <s v="OFF-PA-10000418"/>
    <x v="1"/>
    <x v="10"/>
    <s v="Xerox 189"/>
    <x v="1257"/>
    <n v="5"/>
    <n v="0.2"/>
    <n v="146.79"/>
  </r>
  <r>
    <n v="1405"/>
    <x v="663"/>
    <x v="2"/>
    <x v="322"/>
    <d v="2011-04-08T00:00:00"/>
    <s v="First Class"/>
    <s v="SD-20485"/>
    <s v="Shirley Daniels"/>
    <x v="2"/>
    <s v="United States"/>
    <s v="Philadelphia"/>
    <x v="9"/>
    <n v="19143"/>
    <x v="3"/>
    <s v="OFF-SU-10004498"/>
    <x v="1"/>
    <x v="14"/>
    <s v="Martin-Yale Premier Letter Opener"/>
    <x v="1258"/>
    <n v="1"/>
    <n v="0.2"/>
    <n v="-2.1896000000000004"/>
  </r>
  <r>
    <n v="1406"/>
    <x v="663"/>
    <x v="2"/>
    <x v="322"/>
    <d v="2011-04-08T00:00:00"/>
    <s v="First Class"/>
    <s v="SD-20485"/>
    <s v="Shirley Daniels"/>
    <x v="2"/>
    <s v="United States"/>
    <s v="Philadelphia"/>
    <x v="9"/>
    <n v="19143"/>
    <x v="3"/>
    <s v="FUR-TA-10001039"/>
    <x v="0"/>
    <x v="3"/>
    <s v="KI Adjustable-Height Table"/>
    <x v="1259"/>
    <n v="3"/>
    <n v="0.4"/>
    <n v="-36.11160000000001"/>
  </r>
  <r>
    <n v="1407"/>
    <x v="663"/>
    <x v="2"/>
    <x v="322"/>
    <d v="2011-04-08T00:00:00"/>
    <s v="First Class"/>
    <s v="SD-20485"/>
    <s v="Shirley Daniels"/>
    <x v="2"/>
    <s v="United States"/>
    <s v="Philadelphia"/>
    <x v="9"/>
    <n v="19143"/>
    <x v="3"/>
    <s v="TEC-AC-10004659"/>
    <x v="2"/>
    <x v="11"/>
    <s v="Imation Secure+ Hardware Encrypted USB 2.0 Flash Drive; 16GB"/>
    <x v="1260"/>
    <n v="2"/>
    <n v="0.2"/>
    <n v="21.896999999999991"/>
  </r>
  <r>
    <n v="1408"/>
    <x v="664"/>
    <x v="0"/>
    <x v="476"/>
    <d v="2013-09-07T00:00:00"/>
    <s v="Standard Class"/>
    <s v="KD-16270"/>
    <s v="Karen Daniels"/>
    <x v="0"/>
    <s v="United States"/>
    <s v="New York City"/>
    <x v="15"/>
    <n v="10024"/>
    <x v="3"/>
    <s v="OFF-AR-10002240"/>
    <x v="1"/>
    <x v="6"/>
    <s v="Panasonic KP-150 Electric Pencil Sharpener"/>
    <x v="1261"/>
    <n v="2"/>
    <n v="0"/>
    <n v="19.6248"/>
  </r>
  <r>
    <n v="1409"/>
    <x v="664"/>
    <x v="0"/>
    <x v="476"/>
    <d v="2013-09-07T00:00:00"/>
    <s v="Standard Class"/>
    <s v="KD-16270"/>
    <s v="Karen Daniels"/>
    <x v="0"/>
    <s v="United States"/>
    <s v="New York City"/>
    <x v="15"/>
    <n v="10024"/>
    <x v="3"/>
    <s v="FUR-FU-10001967"/>
    <x v="0"/>
    <x v="5"/>
    <s v="Telescoping Adjustable Floor Lamp"/>
    <x v="372"/>
    <n v="2"/>
    <n v="0"/>
    <n v="9.9949999999999974"/>
  </r>
  <r>
    <n v="1410"/>
    <x v="665"/>
    <x v="0"/>
    <x v="477"/>
    <d v="2013-10-01T00:00:00"/>
    <s v="Standard Class"/>
    <s v="AB-10105"/>
    <s v="Adrian Barton"/>
    <x v="0"/>
    <s v="United States"/>
    <s v="Phoenix"/>
    <x v="16"/>
    <n v="85023"/>
    <x v="1"/>
    <s v="FUR-TA-10002356"/>
    <x v="0"/>
    <x v="3"/>
    <s v="Bevis Boat-Shaped Conference Table"/>
    <x v="865"/>
    <n v="3"/>
    <n v="0.5"/>
    <n v="-204.44580000000005"/>
  </r>
  <r>
    <n v="1411"/>
    <x v="666"/>
    <x v="3"/>
    <x v="259"/>
    <d v="2014-11-12T00:00:00"/>
    <s v="Standard Class"/>
    <s v="SZ-20035"/>
    <s v="Sam Zeldin"/>
    <x v="2"/>
    <s v="United States"/>
    <s v="Grand Prairie"/>
    <x v="5"/>
    <n v="75051"/>
    <x v="2"/>
    <s v="OFF-LA-10003923"/>
    <x v="1"/>
    <x v="2"/>
    <s v="Alphabetical Labels for Top Tab Filing"/>
    <x v="208"/>
    <n v="2"/>
    <n v="0.2"/>
    <n v="8.879999999999999"/>
  </r>
  <r>
    <n v="1412"/>
    <x v="667"/>
    <x v="0"/>
    <x v="478"/>
    <d v="2013-07-14T00:00:00"/>
    <s v="Standard Class"/>
    <s v="JD-15895"/>
    <s v="Jonathan Doherty"/>
    <x v="1"/>
    <s v="United States"/>
    <s v="New York City"/>
    <x v="15"/>
    <n v="10035"/>
    <x v="3"/>
    <s v="FUR-CH-10002335"/>
    <x v="0"/>
    <x v="1"/>
    <s v="Hon GuestStacker Chair"/>
    <x v="1262"/>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x v="668"/>
    <x v="2"/>
    <x v="479"/>
    <d v="2011-07-05T00:00:00"/>
    <s v="Standard Class"/>
    <s v="HA-14905"/>
    <s v="Helen Abelman"/>
    <x v="0"/>
    <s v="United States"/>
    <s v="New York City"/>
    <x v="15"/>
    <n v="10024"/>
    <x v="3"/>
    <s v="OFF-BI-10002867"/>
    <x v="1"/>
    <x v="8"/>
    <s v="GBC Recycled Regency Composition Covers"/>
    <x v="1264"/>
    <n v="7"/>
    <n v="0.2"/>
    <n v="108.79959999999997"/>
  </r>
  <r>
    <n v="1415"/>
    <x v="669"/>
    <x v="3"/>
    <x v="480"/>
    <d v="2014-02-01T00:00:00"/>
    <s v="Second Class"/>
    <s v="BT-11305"/>
    <s v="Beth Thompson"/>
    <x v="2"/>
    <s v="United States"/>
    <s v="Costa Mesa"/>
    <x v="1"/>
    <n v="92627"/>
    <x v="1"/>
    <s v="TEC-AC-10000580"/>
    <x v="2"/>
    <x v="11"/>
    <s v="Logitech G13 Programmable Gameboard with LCD Display"/>
    <x v="764"/>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x v="670"/>
    <x v="1"/>
    <x v="481"/>
    <d v="2012-09-24T00:00:00"/>
    <s v="First Class"/>
    <s v="SV-20815"/>
    <s v="Stuart Van"/>
    <x v="1"/>
    <s v="United States"/>
    <s v="Houston"/>
    <x v="5"/>
    <n v="77041"/>
    <x v="2"/>
    <s v="TEC-PH-10002922"/>
    <x v="2"/>
    <x v="7"/>
    <s v="ShoreTel ShorePhone IP 230 VoIP phone"/>
    <x v="1266"/>
    <n v="7"/>
    <n v="0.2"/>
    <n v="118.29299999999989"/>
  </r>
  <r>
    <n v="1418"/>
    <x v="670"/>
    <x v="1"/>
    <x v="481"/>
    <d v="2012-09-24T00:00:00"/>
    <s v="First Class"/>
    <s v="SV-20815"/>
    <s v="Stuart Van"/>
    <x v="1"/>
    <s v="United States"/>
    <s v="Houston"/>
    <x v="5"/>
    <n v="77041"/>
    <x v="2"/>
    <s v="TEC-AC-10004353"/>
    <x v="2"/>
    <x v="11"/>
    <s v="Hypercom P1300 Pinpad"/>
    <x v="1267"/>
    <n v="3"/>
    <n v="0.2"/>
    <n v="32.130000000000003"/>
  </r>
  <r>
    <n v="1419"/>
    <x v="670"/>
    <x v="1"/>
    <x v="481"/>
    <d v="2012-09-24T00:00:00"/>
    <s v="First Class"/>
    <s v="SV-20815"/>
    <s v="Stuart Van"/>
    <x v="1"/>
    <s v="United States"/>
    <s v="Houston"/>
    <x v="5"/>
    <n v="77041"/>
    <x v="2"/>
    <s v="FUR-FU-10001706"/>
    <x v="0"/>
    <x v="5"/>
    <s v="Longer-Life Soft White Bulbs"/>
    <x v="1268"/>
    <n v="4"/>
    <n v="0.6"/>
    <n v="-1.4783999999999997"/>
  </r>
  <r>
    <n v="1420"/>
    <x v="671"/>
    <x v="1"/>
    <x v="120"/>
    <d v="2012-09-30T00:00:00"/>
    <s v="Standard Class"/>
    <s v="RW-19540"/>
    <s v="Rick Wilson"/>
    <x v="1"/>
    <s v="United States"/>
    <s v="Mesa"/>
    <x v="16"/>
    <n v="85204"/>
    <x v="1"/>
    <s v="OFF-PA-10000501"/>
    <x v="1"/>
    <x v="10"/>
    <s v="Petty Cash Envelope"/>
    <x v="1269"/>
    <n v="4"/>
    <n v="0.2"/>
    <n v="31.273599999999998"/>
  </r>
  <r>
    <n v="1421"/>
    <x v="671"/>
    <x v="1"/>
    <x v="120"/>
    <d v="2012-09-30T00:00:00"/>
    <s v="Standard Class"/>
    <s v="RW-19540"/>
    <s v="Rick Wilson"/>
    <x v="1"/>
    <s v="United States"/>
    <s v="Mesa"/>
    <x v="16"/>
    <n v="85204"/>
    <x v="1"/>
    <s v="OFF-BI-10000778"/>
    <x v="1"/>
    <x v="8"/>
    <s v="GBC VeloBinder Electric Binding Machine"/>
    <x v="1270"/>
    <n v="2"/>
    <n v="0.7"/>
    <n v="-48.391999999999982"/>
  </r>
  <r>
    <n v="1422"/>
    <x v="671"/>
    <x v="1"/>
    <x v="120"/>
    <d v="2012-09-30T00:00:00"/>
    <s v="Standard Class"/>
    <s v="RW-19540"/>
    <s v="Rick Wilson"/>
    <x v="1"/>
    <s v="United States"/>
    <s v="Mesa"/>
    <x v="16"/>
    <n v="85204"/>
    <x v="1"/>
    <s v="OFF-AP-10004980"/>
    <x v="1"/>
    <x v="9"/>
    <s v="3M Replacement Filter for Office Air Cleaner for 20' x 33' Room"/>
    <x v="1271"/>
    <n v="2"/>
    <n v="0.2"/>
    <n v="14.409600000000003"/>
  </r>
  <r>
    <n v="1423"/>
    <x v="671"/>
    <x v="1"/>
    <x v="120"/>
    <d v="2012-09-30T00:00:00"/>
    <s v="Standard Class"/>
    <s v="RW-19540"/>
    <s v="Rick Wilson"/>
    <x v="1"/>
    <s v="United States"/>
    <s v="Mesa"/>
    <x v="16"/>
    <n v="85204"/>
    <x v="1"/>
    <s v="OFF-BI-10003984"/>
    <x v="1"/>
    <x v="8"/>
    <s v="Lock-Up Easel 'Spel-Binder'"/>
    <x v="1272"/>
    <n v="9"/>
    <n v="0.7"/>
    <n v="-59.057100000000005"/>
  </r>
  <r>
    <n v="1424"/>
    <x v="671"/>
    <x v="1"/>
    <x v="120"/>
    <d v="2012-09-30T00:00:00"/>
    <s v="Standard Class"/>
    <s v="RW-19540"/>
    <s v="Rick Wilson"/>
    <x v="1"/>
    <s v="United States"/>
    <s v="Mesa"/>
    <x v="16"/>
    <n v="85204"/>
    <x v="1"/>
    <s v="OFF-ST-10000798"/>
    <x v="1"/>
    <x v="4"/>
    <s v="2300 Heavy-Duty Transfer File Systems by Perma"/>
    <x v="1273"/>
    <n v="6"/>
    <n v="0.2"/>
    <n v="-1.4988000000000135"/>
  </r>
  <r>
    <n v="1425"/>
    <x v="671"/>
    <x v="1"/>
    <x v="120"/>
    <d v="2012-09-30T00:00:00"/>
    <s v="Standard Class"/>
    <s v="RW-19540"/>
    <s v="Rick Wilson"/>
    <x v="1"/>
    <s v="United States"/>
    <s v="Mesa"/>
    <x v="16"/>
    <n v="85204"/>
    <x v="1"/>
    <s v="TEC-PH-10001750"/>
    <x v="2"/>
    <x v="7"/>
    <s v="Samsung Rugby III"/>
    <x v="1274"/>
    <n v="5"/>
    <n v="0.2"/>
    <n v="23.096500000000006"/>
  </r>
  <r>
    <n v="1426"/>
    <x v="671"/>
    <x v="1"/>
    <x v="120"/>
    <d v="2012-09-30T00:00:00"/>
    <s v="Standard Class"/>
    <s v="RW-19540"/>
    <s v="Rick Wilson"/>
    <x v="1"/>
    <s v="United States"/>
    <s v="Mesa"/>
    <x v="16"/>
    <n v="85204"/>
    <x v="1"/>
    <s v="OFF-ST-10002743"/>
    <x v="1"/>
    <x v="4"/>
    <s v="SAFCO Boltless Steel Shelving"/>
    <x v="1275"/>
    <n v="4"/>
    <n v="0.2"/>
    <n v="-86.366400000000027"/>
  </r>
  <r>
    <n v="1427"/>
    <x v="672"/>
    <x v="1"/>
    <x v="89"/>
    <d v="2012-11-04T00:00:00"/>
    <s v="Second Class"/>
    <s v="DK-12835"/>
    <s v="Damala Kotsonis"/>
    <x v="1"/>
    <s v="United States"/>
    <s v="Salinas"/>
    <x v="1"/>
    <n v="93905"/>
    <x v="1"/>
    <s v="OFF-BI-10002949"/>
    <x v="1"/>
    <x v="8"/>
    <s v="Prestige Round Ring Binders"/>
    <x v="1276"/>
    <n v="2"/>
    <n v="0.2"/>
    <n v="3.283199999999999"/>
  </r>
  <r>
    <n v="1428"/>
    <x v="672"/>
    <x v="1"/>
    <x v="89"/>
    <d v="2012-11-04T00:00:00"/>
    <s v="Second Class"/>
    <s v="DK-12835"/>
    <s v="Damala Kotsonis"/>
    <x v="1"/>
    <s v="United States"/>
    <s v="Salinas"/>
    <x v="1"/>
    <n v="93905"/>
    <x v="1"/>
    <s v="OFF-EN-10002600"/>
    <x v="1"/>
    <x v="12"/>
    <s v="Redi-Strip #10 Envelopes, 4 1/8 x 9 1/2"/>
    <x v="1277"/>
    <n v="5"/>
    <n v="0"/>
    <n v="7.08"/>
  </r>
  <r>
    <n v="1429"/>
    <x v="672"/>
    <x v="1"/>
    <x v="89"/>
    <d v="2012-11-04T00:00:00"/>
    <s v="Second Class"/>
    <s v="DK-12835"/>
    <s v="Damala Kotsonis"/>
    <x v="1"/>
    <s v="United States"/>
    <s v="Salinas"/>
    <x v="1"/>
    <n v="93905"/>
    <x v="1"/>
    <s v="OFF-BI-10003708"/>
    <x v="1"/>
    <x v="8"/>
    <s v="Acco Four Pocket Poly Ring Binder with Label Holder, Smoke, 1&quot;"/>
    <x v="1278"/>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x v="673"/>
    <x v="3"/>
    <x v="200"/>
    <d v="2014-12-01T00:00:00"/>
    <s v="Standard Class"/>
    <s v="LT-17110"/>
    <s v="Liz Thompson"/>
    <x v="0"/>
    <s v="United States"/>
    <s v="Columbus"/>
    <x v="24"/>
    <n v="43229"/>
    <x v="3"/>
    <s v="TEC-PH-10003092"/>
    <x v="2"/>
    <x v="7"/>
    <s v="Motorola L804"/>
    <x v="1280"/>
    <n v="8"/>
    <n v="0.4"/>
    <n v="-40.47120000000001"/>
  </r>
  <r>
    <n v="1432"/>
    <x v="674"/>
    <x v="2"/>
    <x v="174"/>
    <d v="2011-12-21T00:00:00"/>
    <s v="Second Class"/>
    <s v="IM-15070"/>
    <s v="Irene Maddox"/>
    <x v="0"/>
    <s v="United States"/>
    <s v="Florence"/>
    <x v="19"/>
    <n v="35630"/>
    <x v="0"/>
    <s v="OFF-BI-10001191"/>
    <x v="1"/>
    <x v="8"/>
    <s v="Canvas Sectional Post Binders"/>
    <x v="1281"/>
    <n v="6"/>
    <n v="0"/>
    <n v="74.852400000000003"/>
  </r>
  <r>
    <n v="1433"/>
    <x v="674"/>
    <x v="2"/>
    <x v="174"/>
    <d v="2011-12-21T00:00:00"/>
    <s v="Second Class"/>
    <s v="IM-15070"/>
    <s v="Irene Maddox"/>
    <x v="0"/>
    <s v="United States"/>
    <s v="Florence"/>
    <x v="19"/>
    <n v="35630"/>
    <x v="0"/>
    <s v="OFF-SU-10004115"/>
    <x v="1"/>
    <x v="14"/>
    <s v="Acme Stainless Steel Office Snips"/>
    <x v="1282"/>
    <n v="1"/>
    <n v="0"/>
    <n v="1.9629000000000003"/>
  </r>
  <r>
    <n v="1434"/>
    <x v="674"/>
    <x v="2"/>
    <x v="174"/>
    <d v="2011-12-21T00:00:00"/>
    <s v="Second Class"/>
    <s v="IM-15070"/>
    <s v="Irene Maddox"/>
    <x v="0"/>
    <s v="United States"/>
    <s v="Florence"/>
    <x v="19"/>
    <n v="35630"/>
    <x v="0"/>
    <s v="FUR-CH-10000513"/>
    <x v="0"/>
    <x v="1"/>
    <s v="High-Back Leather Manager's Chair"/>
    <x v="1283"/>
    <n v="14"/>
    <n v="0"/>
    <n v="163.78740000000002"/>
  </r>
  <r>
    <n v="1435"/>
    <x v="675"/>
    <x v="0"/>
    <x v="482"/>
    <d v="2013-12-31T00:00:00"/>
    <s v="Standard Class"/>
    <s v="FP-14320"/>
    <s v="Frank Preis"/>
    <x v="0"/>
    <s v="United States"/>
    <s v="Seattle"/>
    <x v="4"/>
    <n v="98105"/>
    <x v="1"/>
    <s v="OFF-PA-10003673"/>
    <x v="1"/>
    <x v="10"/>
    <s v="Strathmore Photo Mount Cards"/>
    <x v="1284"/>
    <n v="5"/>
    <n v="0"/>
    <n v="15.593999999999999"/>
  </r>
  <r>
    <n v="1436"/>
    <x v="676"/>
    <x v="3"/>
    <x v="308"/>
    <d v="2014-06-28T00:00:00"/>
    <s v="Standard Class"/>
    <s v="ST-20530"/>
    <s v="Shui Tom"/>
    <x v="0"/>
    <s v="United States"/>
    <s v="Parma"/>
    <x v="24"/>
    <n v="44134"/>
    <x v="3"/>
    <s v="OFF-PA-10001639"/>
    <x v="1"/>
    <x v="10"/>
    <s v="Xerox 203"/>
    <x v="277"/>
    <n v="6"/>
    <n v="0.2"/>
    <n v="10.8864"/>
  </r>
  <r>
    <n v="1437"/>
    <x v="676"/>
    <x v="3"/>
    <x v="308"/>
    <d v="2014-06-28T00:00:00"/>
    <s v="Standard Class"/>
    <s v="ST-20530"/>
    <s v="Shui Tom"/>
    <x v="0"/>
    <s v="United States"/>
    <s v="Parma"/>
    <x v="24"/>
    <n v="44134"/>
    <x v="3"/>
    <s v="OFF-AR-10003829"/>
    <x v="1"/>
    <x v="6"/>
    <s v="Newell 35"/>
    <x v="797"/>
    <n v="2"/>
    <n v="0.2"/>
    <n v="0.59039999999999915"/>
  </r>
  <r>
    <n v="1438"/>
    <x v="677"/>
    <x v="1"/>
    <x v="52"/>
    <d v="2012-10-15T00:00:00"/>
    <s v="Same Day"/>
    <s v="JE-15745"/>
    <s v="Joel Eaton"/>
    <x v="0"/>
    <s v="United States"/>
    <s v="Amarillo"/>
    <x v="5"/>
    <n v="79109"/>
    <x v="2"/>
    <s v="TEC-AC-10004975"/>
    <x v="2"/>
    <x v="11"/>
    <s v="Plantronics Audio 995 Wireless Stereo Headset"/>
    <x v="428"/>
    <n v="3"/>
    <n v="0.2"/>
    <n v="42.880500000000012"/>
  </r>
  <r>
    <n v="1439"/>
    <x v="677"/>
    <x v="1"/>
    <x v="52"/>
    <d v="2012-10-15T00:00:00"/>
    <s v="Same Day"/>
    <s v="JE-15745"/>
    <s v="Joel Eaton"/>
    <x v="0"/>
    <s v="United States"/>
    <s v="Amarillo"/>
    <x v="5"/>
    <n v="79109"/>
    <x v="2"/>
    <s v="FUR-CH-10002024"/>
    <x v="0"/>
    <x v="1"/>
    <s v="HON 5400 Series Task Chairs for Big and Tall"/>
    <x v="1285"/>
    <n v="5"/>
    <n v="0.3"/>
    <n v="-350.4899999999999"/>
  </r>
  <r>
    <n v="1440"/>
    <x v="678"/>
    <x v="3"/>
    <x v="483"/>
    <d v="2014-04-16T00:00:00"/>
    <s v="Second Class"/>
    <s v="BD-11320"/>
    <s v="Bill Donatelli"/>
    <x v="0"/>
    <s v="United States"/>
    <s v="Providence"/>
    <x v="34"/>
    <n v="2908"/>
    <x v="3"/>
    <s v="OFF-BI-10004364"/>
    <x v="1"/>
    <x v="8"/>
    <s v="Storex Dura Pro Binders"/>
    <x v="1286"/>
    <n v="5"/>
    <n v="0"/>
    <n v="13.365"/>
  </r>
  <r>
    <n v="1441"/>
    <x v="678"/>
    <x v="3"/>
    <x v="483"/>
    <d v="2014-04-16T00:00:00"/>
    <s v="Second Class"/>
    <s v="BD-11320"/>
    <s v="Bill Donatelli"/>
    <x v="0"/>
    <s v="United States"/>
    <s v="Providence"/>
    <x v="34"/>
    <n v="2908"/>
    <x v="3"/>
    <s v="OFF-PA-10001712"/>
    <x v="1"/>
    <x v="10"/>
    <s v="Xerox 1948"/>
    <x v="792"/>
    <n v="4"/>
    <n v="0"/>
    <n v="17.981999999999999"/>
  </r>
  <r>
    <n v="1442"/>
    <x v="679"/>
    <x v="3"/>
    <x v="484"/>
    <d v="2014-12-25T00:00:00"/>
    <s v="Second Class"/>
    <s v="MM-17920"/>
    <s v="Michael Moore"/>
    <x v="0"/>
    <s v="United States"/>
    <s v="San Francisco"/>
    <x v="1"/>
    <n v="94110"/>
    <x v="1"/>
    <s v="OFF-BI-10001510"/>
    <x v="1"/>
    <x v="8"/>
    <s v="Deluxe Heavy-Duty Vinyl Round Ring Binder"/>
    <x v="1287"/>
    <n v="2"/>
    <n v="0.2"/>
    <n v="11.459999999999999"/>
  </r>
  <r>
    <n v="1443"/>
    <x v="680"/>
    <x v="3"/>
    <x v="485"/>
    <d v="2014-08-09T00:00:00"/>
    <s v="First Class"/>
    <s v="PW-19030"/>
    <s v="Pauline Webber"/>
    <x v="1"/>
    <s v="United States"/>
    <s v="Richmond"/>
    <x v="0"/>
    <n v="40475"/>
    <x v="0"/>
    <s v="OFF-PA-10002713"/>
    <x v="1"/>
    <x v="10"/>
    <s v="Adams Phone Message Book, 200 Message Capacity, 8 1/16” x 11”"/>
    <x v="1288"/>
    <n v="2"/>
    <n v="0"/>
    <n v="6.3295999999999992"/>
  </r>
  <r>
    <n v="1444"/>
    <x v="681"/>
    <x v="1"/>
    <x v="486"/>
    <d v="2012-10-06T00:00:00"/>
    <s v="Standard Class"/>
    <s v="SC-20440"/>
    <s v="Shaun Chance"/>
    <x v="1"/>
    <s v="United States"/>
    <s v="Aurora"/>
    <x v="22"/>
    <n v="80013"/>
    <x v="1"/>
    <s v="OFF-ST-10002974"/>
    <x v="1"/>
    <x v="4"/>
    <s v="Trav-L-File Heavy-Duty Shuttle II, Black"/>
    <x v="1289"/>
    <n v="4"/>
    <n v="0.2"/>
    <n v="17.42799999999999"/>
  </r>
  <r>
    <n v="1445"/>
    <x v="682"/>
    <x v="0"/>
    <x v="454"/>
    <d v="2013-05-29T00:00:00"/>
    <s v="Standard Class"/>
    <s v="KL-16645"/>
    <s v="Ken Lonsdale"/>
    <x v="0"/>
    <s v="United States"/>
    <s v="Chicago"/>
    <x v="10"/>
    <n v="60623"/>
    <x v="2"/>
    <s v="TEC-PH-10004165"/>
    <x v="2"/>
    <x v="7"/>
    <s v="Mitel MiVoice 5330e IP Phone"/>
    <x v="1290"/>
    <n v="9"/>
    <n v="0.2"/>
    <n v="148.49459999999993"/>
  </r>
  <r>
    <n v="1446"/>
    <x v="683"/>
    <x v="3"/>
    <x v="487"/>
    <d v="2014-06-17T00:00:00"/>
    <s v="First Class"/>
    <s v="SD-20485"/>
    <s v="Shirley Daniels"/>
    <x v="2"/>
    <s v="United States"/>
    <s v="Chicago"/>
    <x v="10"/>
    <n v="60653"/>
    <x v="2"/>
    <s v="OFF-ST-10004804"/>
    <x v="1"/>
    <x v="4"/>
    <s v="Belkin 19&quot; Vented Equipment Shelf, Black"/>
    <x v="1291"/>
    <n v="4"/>
    <n v="0.2"/>
    <n v="-39.124799999999993"/>
  </r>
  <r>
    <n v="1447"/>
    <x v="683"/>
    <x v="3"/>
    <x v="487"/>
    <d v="2014-06-17T00:00:00"/>
    <s v="First Class"/>
    <s v="SD-20485"/>
    <s v="Shirley Daniels"/>
    <x v="2"/>
    <s v="United States"/>
    <s v="Chicago"/>
    <x v="10"/>
    <n v="60653"/>
    <x v="2"/>
    <s v="FUR-CH-10004289"/>
    <x v="0"/>
    <x v="1"/>
    <s v="Global Super Steno Chair"/>
    <x v="1292"/>
    <n v="7"/>
    <n v="0.3"/>
    <n v="-87.341800000000035"/>
  </r>
  <r>
    <n v="1448"/>
    <x v="683"/>
    <x v="3"/>
    <x v="487"/>
    <d v="2014-06-17T00:00:00"/>
    <s v="First Class"/>
    <s v="SD-20485"/>
    <s v="Shirley Daniels"/>
    <x v="2"/>
    <s v="United States"/>
    <s v="Chicago"/>
    <x v="10"/>
    <n v="60653"/>
    <x v="2"/>
    <s v="TEC-PH-10002564"/>
    <x v="2"/>
    <x v="7"/>
    <s v="OtterBox Defender Series Case - Samsung Galaxy S4"/>
    <x v="736"/>
    <n v="2"/>
    <n v="0.2"/>
    <n v="5.9979999999999922"/>
  </r>
  <r>
    <n v="1449"/>
    <x v="684"/>
    <x v="2"/>
    <x v="488"/>
    <d v="2011-04-24T00:00:00"/>
    <s v="First Class"/>
    <s v="TS-21160"/>
    <s v="Theresa Swint"/>
    <x v="1"/>
    <s v="United States"/>
    <s v="Philadelphia"/>
    <x v="9"/>
    <n v="19134"/>
    <x v="3"/>
    <s v="OFF-BI-10004876"/>
    <x v="1"/>
    <x v="8"/>
    <s v="Wilson Jones Suede Grain Vinyl Binders"/>
    <x v="1293"/>
    <n v="3"/>
    <n v="0.7"/>
    <n v="-1.7513999999999994"/>
  </r>
  <r>
    <n v="1450"/>
    <x v="685"/>
    <x v="1"/>
    <x v="489"/>
    <d v="2012-05-07T00:00:00"/>
    <s v="Standard Class"/>
    <s v="JB-15400"/>
    <s v="Jennifer Braxton"/>
    <x v="1"/>
    <s v="United States"/>
    <s v="Los Angeles"/>
    <x v="1"/>
    <n v="90008"/>
    <x v="1"/>
    <s v="TEC-PH-10004348"/>
    <x v="2"/>
    <x v="7"/>
    <s v="OtterBox Defender Series Case - iPhone 5c"/>
    <x v="1294"/>
    <n v="3"/>
    <n v="0.2"/>
    <n v="11.093999999999998"/>
  </r>
  <r>
    <n v="1451"/>
    <x v="686"/>
    <x v="1"/>
    <x v="490"/>
    <d v="2012-07-20T00:00:00"/>
    <s v="First Class"/>
    <s v="TS-21085"/>
    <s v="Thais Sissman"/>
    <x v="0"/>
    <s v="United States"/>
    <s v="Phoenix"/>
    <x v="16"/>
    <n v="85023"/>
    <x v="1"/>
    <s v="OFF-BI-10004352"/>
    <x v="1"/>
    <x v="8"/>
    <s v="Wilson Jones DublLock D-Ring Binders"/>
    <x v="1295"/>
    <n v="1"/>
    <n v="0.7"/>
    <n v="-1.3499999999999996"/>
  </r>
  <r>
    <n v="1452"/>
    <x v="687"/>
    <x v="0"/>
    <x v="491"/>
    <d v="2013-11-30T00:00:00"/>
    <s v="First Class"/>
    <s v="MC-17425"/>
    <s v="Mark Cousins"/>
    <x v="1"/>
    <s v="United States"/>
    <s v="Mobile"/>
    <x v="19"/>
    <n v="36608"/>
    <x v="0"/>
    <s v="OFF-PA-10001685"/>
    <x v="1"/>
    <x v="10"/>
    <s v="Staples"/>
    <x v="558"/>
    <n v="7"/>
    <n v="0"/>
    <n v="34.780200000000001"/>
  </r>
  <r>
    <n v="1453"/>
    <x v="687"/>
    <x v="0"/>
    <x v="491"/>
    <d v="2013-11-30T00:00:00"/>
    <s v="First Class"/>
    <s v="MC-17425"/>
    <s v="Mark Cousins"/>
    <x v="1"/>
    <s v="United States"/>
    <s v="Mobile"/>
    <x v="19"/>
    <n v="36608"/>
    <x v="0"/>
    <s v="OFF-BI-10000666"/>
    <x v="1"/>
    <x v="8"/>
    <s v="Surelock Post Binders"/>
    <x v="1296"/>
    <n v="3"/>
    <n v="0"/>
    <n v="45.839999999999996"/>
  </r>
  <r>
    <n v="1454"/>
    <x v="687"/>
    <x v="0"/>
    <x v="491"/>
    <d v="2013-11-30T00:00:00"/>
    <s v="First Class"/>
    <s v="MC-17425"/>
    <s v="Mark Cousins"/>
    <x v="1"/>
    <s v="United States"/>
    <s v="Mobile"/>
    <x v="19"/>
    <n v="36608"/>
    <x v="0"/>
    <s v="OFF-BI-10004352"/>
    <x v="1"/>
    <x v="8"/>
    <s v="Wilson Jones DublLock D-Ring Binders"/>
    <x v="1297"/>
    <n v="5"/>
    <n v="0"/>
    <n v="16.875"/>
  </r>
  <r>
    <n v="1455"/>
    <x v="687"/>
    <x v="0"/>
    <x v="491"/>
    <d v="2013-11-30T00:00:00"/>
    <s v="First Class"/>
    <s v="MC-17425"/>
    <s v="Mark Cousins"/>
    <x v="1"/>
    <s v="United States"/>
    <s v="Mobile"/>
    <x v="19"/>
    <n v="36608"/>
    <x v="0"/>
    <s v="TEC-MA-10000010"/>
    <x v="2"/>
    <x v="15"/>
    <s v="Hewlett-Packard Deskjet 3050a All-in-One Color Inkjet Printer"/>
    <x v="1298"/>
    <n v="8"/>
    <n v="0"/>
    <n v="1459.2"/>
  </r>
  <r>
    <n v="1456"/>
    <x v="688"/>
    <x v="3"/>
    <x v="492"/>
    <d v="2014-06-20T00:00:00"/>
    <s v="Standard Class"/>
    <s v="ME-17320"/>
    <s v="Maria Etezadi"/>
    <x v="2"/>
    <s v="United States"/>
    <s v="Columbus"/>
    <x v="32"/>
    <n v="31907"/>
    <x v="0"/>
    <s v="OFF-BI-10000977"/>
    <x v="1"/>
    <x v="8"/>
    <s v="Ibico Plastic Spiral Binding Combs"/>
    <x v="1299"/>
    <n v="3"/>
    <n v="0"/>
    <n v="41.951999999999998"/>
  </r>
  <r>
    <n v="1457"/>
    <x v="688"/>
    <x v="3"/>
    <x v="492"/>
    <d v="2014-06-20T00:00:00"/>
    <s v="Standard Class"/>
    <s v="ME-17320"/>
    <s v="Maria Etezadi"/>
    <x v="2"/>
    <s v="United States"/>
    <s v="Columbus"/>
    <x v="32"/>
    <n v="31907"/>
    <x v="0"/>
    <s v="FUR-TA-10002530"/>
    <x v="0"/>
    <x v="3"/>
    <s v="Iceberg OfficeWorks 42&quot; Round Tables"/>
    <x v="1300"/>
    <n v="3"/>
    <n v="0"/>
    <n v="67.940999999999974"/>
  </r>
  <r>
    <n v="1458"/>
    <x v="689"/>
    <x v="1"/>
    <x v="493"/>
    <d v="2012-08-21T00:00:00"/>
    <s v="Standard Class"/>
    <s v="SC-20440"/>
    <s v="Shaun Chance"/>
    <x v="1"/>
    <s v="United States"/>
    <s v="New Bedford"/>
    <x v="31"/>
    <n v="2740"/>
    <x v="3"/>
    <s v="OFF-BI-10002412"/>
    <x v="1"/>
    <x v="8"/>
    <s v="Wilson Jones “Snap” Scratch Pad Binder Tool for Ring Binders"/>
    <x v="1301"/>
    <n v="9"/>
    <n v="0"/>
    <n v="23.49"/>
  </r>
  <r>
    <n v="1459"/>
    <x v="690"/>
    <x v="0"/>
    <x v="477"/>
    <d v="2013-10-02T00:00:00"/>
    <s v="Standard Class"/>
    <s v="NH-18610"/>
    <s v="Nicole Hansen"/>
    <x v="1"/>
    <s v="United States"/>
    <s v="Irving"/>
    <x v="5"/>
    <n v="75061"/>
    <x v="2"/>
    <s v="OFF-LA-10001569"/>
    <x v="1"/>
    <x v="2"/>
    <s v="Avery 499"/>
    <x v="801"/>
    <n v="4"/>
    <n v="0.2"/>
    <n v="5.1791999999999998"/>
  </r>
  <r>
    <n v="1460"/>
    <x v="691"/>
    <x v="2"/>
    <x v="417"/>
    <d v="2011-05-04T00:00:00"/>
    <s v="Same Day"/>
    <s v="AA-10480"/>
    <s v="Andrew Allen"/>
    <x v="0"/>
    <s v="United States"/>
    <s v="Middletown"/>
    <x v="29"/>
    <n v="6457"/>
    <x v="3"/>
    <s v="FUR-FU-10001473"/>
    <x v="0"/>
    <x v="5"/>
    <s v="DAX Wood Document Frame"/>
    <x v="1302"/>
    <n v="2"/>
    <n v="0"/>
    <n v="9.8856000000000002"/>
  </r>
  <r>
    <n v="1461"/>
    <x v="692"/>
    <x v="1"/>
    <x v="494"/>
    <d v="2012-12-08T00:00:00"/>
    <s v="Standard Class"/>
    <s v="LC-17140"/>
    <s v="Logan Currie"/>
    <x v="0"/>
    <s v="United States"/>
    <s v="Seattle"/>
    <x v="4"/>
    <n v="98103"/>
    <x v="1"/>
    <s v="OFF-BI-10001765"/>
    <x v="1"/>
    <x v="8"/>
    <s v="Wilson Jones Heavy-Duty Casebound Ring Binders with Metal Hinges"/>
    <x v="1303"/>
    <n v="2"/>
    <n v="0.2"/>
    <n v="19.398399999999995"/>
  </r>
  <r>
    <n v="1462"/>
    <x v="693"/>
    <x v="0"/>
    <x v="21"/>
    <d v="2013-03-16T00:00:00"/>
    <s v="Standard Class"/>
    <s v="MB-18085"/>
    <s v="Mick Brown"/>
    <x v="0"/>
    <s v="United States"/>
    <s v="Vineland"/>
    <x v="30"/>
    <n v="8360"/>
    <x v="3"/>
    <s v="FUR-TA-10001095"/>
    <x v="0"/>
    <x v="3"/>
    <s v="Chromcraft Round Conference Tables"/>
    <x v="1304"/>
    <n v="2"/>
    <n v="0.3"/>
    <n v="-31.372200000000007"/>
  </r>
  <r>
    <n v="1463"/>
    <x v="694"/>
    <x v="0"/>
    <x v="370"/>
    <d v="2013-08-29T00:00:00"/>
    <s v="First Class"/>
    <s v="LC-16930"/>
    <s v="Linda Cazamias"/>
    <x v="1"/>
    <s v="United States"/>
    <s v="Pasadena"/>
    <x v="5"/>
    <n v="77506"/>
    <x v="2"/>
    <s v="TEC-AC-10004571"/>
    <x v="2"/>
    <x v="11"/>
    <s v="Logitech G700s Rechargeable Gaming Mouse"/>
    <x v="1305"/>
    <n v="2"/>
    <n v="0.2"/>
    <n v="43.995600000000003"/>
  </r>
  <r>
    <n v="1464"/>
    <x v="694"/>
    <x v="0"/>
    <x v="370"/>
    <d v="2013-08-29T00:00:00"/>
    <s v="First Class"/>
    <s v="LC-16930"/>
    <s v="Linda Cazamias"/>
    <x v="1"/>
    <s v="United States"/>
    <s v="Pasadena"/>
    <x v="5"/>
    <n v="77506"/>
    <x v="2"/>
    <s v="FUR-CH-10002126"/>
    <x v="0"/>
    <x v="1"/>
    <s v="Hon Deluxe Fabric Upholstered Stacking Chairs"/>
    <x v="1306"/>
    <n v="6"/>
    <n v="0.3"/>
    <n v="-29.277599999999893"/>
  </r>
  <r>
    <n v="1465"/>
    <x v="695"/>
    <x v="0"/>
    <x v="186"/>
    <d v="2013-12-20T00:00:00"/>
    <s v="First Class"/>
    <s v="KD-16495"/>
    <s v="Keith Dawkins"/>
    <x v="1"/>
    <s v="United States"/>
    <s v="New York City"/>
    <x v="15"/>
    <n v="10009"/>
    <x v="3"/>
    <s v="OFF-FA-10001754"/>
    <x v="1"/>
    <x v="13"/>
    <s v="Stockwell Gold Paper Clips"/>
    <x v="1307"/>
    <n v="2"/>
    <n v="0"/>
    <n v="1.8032000000000001"/>
  </r>
  <r>
    <n v="1466"/>
    <x v="696"/>
    <x v="2"/>
    <x v="233"/>
    <d v="2011-08-14T00:00:00"/>
    <s v="Standard Class"/>
    <s v="MB-17305"/>
    <s v="Maria Bertelson"/>
    <x v="0"/>
    <s v="United States"/>
    <s v="Glendale"/>
    <x v="16"/>
    <n v="85301"/>
    <x v="1"/>
    <s v="FUR-FU-10001602"/>
    <x v="0"/>
    <x v="5"/>
    <s v="Eldon Delta Triangular Chair Mat, 52&quot; x 58&quot;, Clear"/>
    <x v="1308"/>
    <n v="4"/>
    <n v="0.2"/>
    <n v="-3.0344000000000122"/>
  </r>
  <r>
    <n v="1467"/>
    <x v="696"/>
    <x v="2"/>
    <x v="233"/>
    <d v="2011-08-14T00:00:00"/>
    <s v="Standard Class"/>
    <s v="MB-17305"/>
    <s v="Maria Bertelson"/>
    <x v="0"/>
    <s v="United States"/>
    <s v="Glendale"/>
    <x v="16"/>
    <n v="85301"/>
    <x v="1"/>
    <s v="TEC-AC-10001767"/>
    <x v="2"/>
    <x v="11"/>
    <s v="SanDisk Ultra 64 GB MicroSDHC Class 10 Memory Card"/>
    <x v="98"/>
    <n v="3"/>
    <n v="0.2"/>
    <n v="-10.797300000000011"/>
  </r>
  <r>
    <n v="1468"/>
    <x v="697"/>
    <x v="1"/>
    <x v="495"/>
    <d v="2012-05-16T00:00:00"/>
    <s v="Same Day"/>
    <s v="TH-21550"/>
    <s v="Tracy Hopkins"/>
    <x v="2"/>
    <s v="United States"/>
    <s v="Jacksonville"/>
    <x v="2"/>
    <n v="32216"/>
    <x v="0"/>
    <s v="TEC-AC-10002402"/>
    <x v="2"/>
    <x v="11"/>
    <s v="Razer Kraken PRO Over Ear PC and Music Headset"/>
    <x v="1309"/>
    <n v="4"/>
    <n v="0.2"/>
    <n v="31.995999999999974"/>
  </r>
  <r>
    <n v="1469"/>
    <x v="698"/>
    <x v="3"/>
    <x v="34"/>
    <d v="2014-12-14T00:00:00"/>
    <s v="Standard Class"/>
    <s v="DK-12835"/>
    <s v="Damala Kotsonis"/>
    <x v="1"/>
    <s v="United States"/>
    <s v="Detroit"/>
    <x v="12"/>
    <n v="48234"/>
    <x v="2"/>
    <s v="FUR-CH-10000847"/>
    <x v="0"/>
    <x v="1"/>
    <s v="Global Executive Mid-Back Manager's Chair"/>
    <x v="1310"/>
    <n v="3"/>
    <n v="0"/>
    <n v="226.96439999999998"/>
  </r>
  <r>
    <n v="1470"/>
    <x v="698"/>
    <x v="3"/>
    <x v="34"/>
    <d v="2014-12-14T00:00:00"/>
    <s v="Standard Class"/>
    <s v="DK-12835"/>
    <s v="Damala Kotsonis"/>
    <x v="1"/>
    <s v="United States"/>
    <s v="Detroit"/>
    <x v="12"/>
    <n v="48234"/>
    <x v="2"/>
    <s v="OFF-BI-10003982"/>
    <x v="1"/>
    <x v="8"/>
    <s v="Wilson Jones Century Plastic Molded Ring Binders"/>
    <x v="1311"/>
    <n v="2"/>
    <n v="0"/>
    <n v="19.523799999999998"/>
  </r>
  <r>
    <n v="1471"/>
    <x v="698"/>
    <x v="3"/>
    <x v="34"/>
    <d v="2014-12-14T00:00:00"/>
    <s v="Standard Class"/>
    <s v="DK-12835"/>
    <s v="Damala Kotsonis"/>
    <x v="1"/>
    <s v="United States"/>
    <s v="Detroit"/>
    <x v="12"/>
    <n v="48234"/>
    <x v="2"/>
    <s v="OFF-PA-10001293"/>
    <x v="1"/>
    <x v="10"/>
    <s v="Xerox 1946"/>
    <x v="91"/>
    <n v="2"/>
    <n v="0"/>
    <n v="6.2208000000000006"/>
  </r>
  <r>
    <n v="1472"/>
    <x v="699"/>
    <x v="1"/>
    <x v="496"/>
    <d v="2012-09-27T00:00:00"/>
    <s v="Second Class"/>
    <s v="ON-18715"/>
    <s v="Odella Nelson"/>
    <x v="1"/>
    <s v="United States"/>
    <s v="Philadelphia"/>
    <x v="9"/>
    <n v="19120"/>
    <x v="3"/>
    <s v="OFF-AR-10000634"/>
    <x v="1"/>
    <x v="6"/>
    <s v="Newell 320"/>
    <x v="1312"/>
    <n v="2"/>
    <n v="0.2"/>
    <n v="0.59920000000000018"/>
  </r>
  <r>
    <n v="1473"/>
    <x v="700"/>
    <x v="3"/>
    <x v="497"/>
    <d v="2014-07-16T00:00:00"/>
    <s v="Standard Class"/>
    <s v="KN-16390"/>
    <s v="Katherine Nockton"/>
    <x v="1"/>
    <s v="United States"/>
    <s v="Los Angeles"/>
    <x v="1"/>
    <n v="90004"/>
    <x v="1"/>
    <s v="OFF-LA-10004272"/>
    <x v="1"/>
    <x v="2"/>
    <s v="Avery 482"/>
    <x v="1313"/>
    <n v="3"/>
    <n v="0"/>
    <n v="4.0749000000000004"/>
  </r>
  <r>
    <n v="1474"/>
    <x v="701"/>
    <x v="1"/>
    <x v="494"/>
    <d v="2012-12-02T00:00:00"/>
    <s v="Same Day"/>
    <s v="NM-18520"/>
    <s v="Neoma Murray"/>
    <x v="0"/>
    <s v="United States"/>
    <s v="Houston"/>
    <x v="5"/>
    <n v="77036"/>
    <x v="2"/>
    <s v="FUR-FU-10004270"/>
    <x v="0"/>
    <x v="5"/>
    <s v="Eldon Image Series Desk Accessories, Burgundy"/>
    <x v="1314"/>
    <n v="4"/>
    <n v="0.6"/>
    <n v="-4.0127999999999986"/>
  </r>
  <r>
    <n v="1475"/>
    <x v="702"/>
    <x v="0"/>
    <x v="258"/>
    <d v="2013-11-26T00:00:00"/>
    <s v="Standard Class"/>
    <s v="NP-18685"/>
    <s v="Nora Pelletier"/>
    <x v="2"/>
    <s v="United States"/>
    <s v="Niagara Falls"/>
    <x v="15"/>
    <n v="14304"/>
    <x v="3"/>
    <s v="OFF-AR-10003770"/>
    <x v="1"/>
    <x v="6"/>
    <s v="Newell 340"/>
    <x v="1315"/>
    <n v="6"/>
    <n v="0"/>
    <n v="5.0111999999999997"/>
  </r>
  <r>
    <n v="1476"/>
    <x v="702"/>
    <x v="0"/>
    <x v="258"/>
    <d v="2013-11-26T00:00:00"/>
    <s v="Standard Class"/>
    <s v="NP-18685"/>
    <s v="Nora Pelletier"/>
    <x v="2"/>
    <s v="United States"/>
    <s v="Niagara Falls"/>
    <x v="15"/>
    <n v="14304"/>
    <x v="3"/>
    <s v="OFF-BI-10000320"/>
    <x v="1"/>
    <x v="8"/>
    <s v="GBC Plastic Binding Combs"/>
    <x v="1173"/>
    <n v="3"/>
    <n v="0.2"/>
    <n v="6.4206000000000012"/>
  </r>
  <r>
    <n v="1477"/>
    <x v="703"/>
    <x v="3"/>
    <x v="498"/>
    <d v="2014-03-25T00:00:00"/>
    <s v="Standard Class"/>
    <s v="CG-12040"/>
    <s v="Catherine Glotzbach"/>
    <x v="2"/>
    <s v="United States"/>
    <s v="New York City"/>
    <x v="15"/>
    <n v="10024"/>
    <x v="3"/>
    <s v="OFF-LA-10003121"/>
    <x v="1"/>
    <x v="2"/>
    <s v="Avery 506"/>
    <x v="1316"/>
    <n v="7"/>
    <n v="0"/>
    <n v="13.2986"/>
  </r>
  <r>
    <n v="1478"/>
    <x v="704"/>
    <x v="0"/>
    <x v="373"/>
    <d v="2013-11-18T00:00:00"/>
    <s v="Standard Class"/>
    <s v="CS-12505"/>
    <s v="Cindy Stewart"/>
    <x v="0"/>
    <s v="United States"/>
    <s v="Thomasville"/>
    <x v="3"/>
    <n v="27360"/>
    <x v="0"/>
    <s v="OFF-SU-10000381"/>
    <x v="1"/>
    <x v="14"/>
    <s v="Acme Forged Steel Scissors with Black Enamel Handles"/>
    <x v="1317"/>
    <n v="7"/>
    <n v="0.2"/>
    <n v="5.865299999999996"/>
  </r>
  <r>
    <n v="1479"/>
    <x v="705"/>
    <x v="3"/>
    <x v="123"/>
    <d v="2014-11-21T00:00:00"/>
    <s v="First Class"/>
    <s v="KD-16345"/>
    <s v="Katherine Ducich"/>
    <x v="0"/>
    <s v="United States"/>
    <s v="Westminster"/>
    <x v="1"/>
    <n v="92683"/>
    <x v="1"/>
    <s v="TEC-PH-10000376"/>
    <x v="2"/>
    <x v="7"/>
    <s v="Square Credit Card Reader"/>
    <x v="1318"/>
    <n v="4"/>
    <n v="0.2"/>
    <n v="2.3976000000000006"/>
  </r>
  <r>
    <n v="1480"/>
    <x v="706"/>
    <x v="0"/>
    <x v="499"/>
    <d v="2013-12-09T00:00:00"/>
    <s v="Standard Class"/>
    <s v="MK-18160"/>
    <s v="Mike Kennedy"/>
    <x v="0"/>
    <s v="United States"/>
    <s v="San Francisco"/>
    <x v="1"/>
    <n v="94122"/>
    <x v="1"/>
    <s v="OFF-PA-10002262"/>
    <x v="1"/>
    <x v="10"/>
    <s v="Xerox 192"/>
    <x v="243"/>
    <n v="4"/>
    <n v="0"/>
    <n v="12.441600000000001"/>
  </r>
  <r>
    <n v="1481"/>
    <x v="706"/>
    <x v="0"/>
    <x v="499"/>
    <d v="2013-12-09T00:00:00"/>
    <s v="Standard Class"/>
    <s v="MK-18160"/>
    <s v="Mike Kennedy"/>
    <x v="0"/>
    <s v="United States"/>
    <s v="San Francisco"/>
    <x v="1"/>
    <n v="94122"/>
    <x v="1"/>
    <s v="OFF-PA-10002464"/>
    <x v="1"/>
    <x v="10"/>
    <s v="HP Office Recycled Paper (20Lb. and 87 Bright)"/>
    <x v="1319"/>
    <n v="7"/>
    <n v="0"/>
    <n v="19.825400000000002"/>
  </r>
  <r>
    <n v="1482"/>
    <x v="706"/>
    <x v="0"/>
    <x v="499"/>
    <d v="2013-12-09T00:00:00"/>
    <s v="Standard Class"/>
    <s v="MK-18160"/>
    <s v="Mike Kennedy"/>
    <x v="0"/>
    <s v="United States"/>
    <s v="San Francisco"/>
    <x v="1"/>
    <n v="94122"/>
    <x v="1"/>
    <s v="OFF-ST-10002214"/>
    <x v="1"/>
    <x v="4"/>
    <s v="X-Rack File for Hanging Folders"/>
    <x v="1320"/>
    <n v="3"/>
    <n v="0"/>
    <n v="8.8061999999999987"/>
  </r>
  <r>
    <n v="1483"/>
    <x v="707"/>
    <x v="3"/>
    <x v="326"/>
    <d v="2014-08-29T00:00:00"/>
    <s v="Second Class"/>
    <s v="DW-13540"/>
    <s v="Don Weiss"/>
    <x v="0"/>
    <s v="United States"/>
    <s v="Jackson"/>
    <x v="18"/>
    <n v="38301"/>
    <x v="0"/>
    <s v="OFF-AR-10003560"/>
    <x v="1"/>
    <x v="6"/>
    <s v="Zebra Zazzle Fluorescent Highlighters"/>
    <x v="1276"/>
    <n v="2"/>
    <n v="0.2"/>
    <n v="1.702399999999999"/>
  </r>
  <r>
    <n v="1484"/>
    <x v="707"/>
    <x v="3"/>
    <x v="326"/>
    <d v="2014-08-29T00:00:00"/>
    <s v="Second Class"/>
    <s v="DW-13540"/>
    <s v="Don Weiss"/>
    <x v="0"/>
    <s v="United States"/>
    <s v="Jackson"/>
    <x v="18"/>
    <n v="38301"/>
    <x v="0"/>
    <s v="OFF-PA-10000130"/>
    <x v="1"/>
    <x v="10"/>
    <s v="Xerox 199"/>
    <x v="1321"/>
    <n v="1"/>
    <n v="0.2"/>
    <n v="1.0699999999999996"/>
  </r>
  <r>
    <n v="1485"/>
    <x v="708"/>
    <x v="0"/>
    <x v="500"/>
    <d v="2013-10-19T00:00:00"/>
    <s v="Standard Class"/>
    <s v="CP-12340"/>
    <s v="Christine Phan"/>
    <x v="1"/>
    <s v="United States"/>
    <s v="Seattle"/>
    <x v="4"/>
    <n v="98115"/>
    <x v="1"/>
    <s v="TEC-AC-10000865"/>
    <x v="2"/>
    <x v="11"/>
    <s v="WD My Passport Ultra 500GB Portable External Hard Drive"/>
    <x v="1322"/>
    <n v="3"/>
    <n v="0"/>
    <n v="30.089999999999982"/>
  </r>
  <r>
    <n v="1486"/>
    <x v="709"/>
    <x v="2"/>
    <x v="501"/>
    <d v="2011-12-03T00:00:00"/>
    <s v="Standard Class"/>
    <s v="MS-17770"/>
    <s v="Maxwell Schwartz"/>
    <x v="0"/>
    <s v="United States"/>
    <s v="New York City"/>
    <x v="15"/>
    <n v="10035"/>
    <x v="3"/>
    <s v="OFF-FA-10003021"/>
    <x v="1"/>
    <x v="13"/>
    <s v="Staples"/>
    <x v="1061"/>
    <n v="2"/>
    <n v="0"/>
    <n v="1.3159999999999998"/>
  </r>
  <r>
    <n v="1487"/>
    <x v="710"/>
    <x v="1"/>
    <x v="502"/>
    <d v="2012-11-07T00:00:00"/>
    <s v="Standard Class"/>
    <s v="CM-12655"/>
    <s v="Corinna Mitchell"/>
    <x v="2"/>
    <s v="United States"/>
    <s v="Los Angeles"/>
    <x v="1"/>
    <n v="90008"/>
    <x v="1"/>
    <s v="TEC-PH-10003580"/>
    <x v="2"/>
    <x v="7"/>
    <s v="Cisco IP Phone 7961G-GE VoIP phone"/>
    <x v="1323"/>
    <n v="7"/>
    <n v="0.2"/>
    <n v="106.12420000000014"/>
  </r>
  <r>
    <n v="1488"/>
    <x v="710"/>
    <x v="1"/>
    <x v="502"/>
    <d v="2012-11-07T00:00:00"/>
    <s v="Standard Class"/>
    <s v="CM-12655"/>
    <s v="Corinna Mitchell"/>
    <x v="2"/>
    <s v="United States"/>
    <s v="Los Angeles"/>
    <x v="1"/>
    <n v="90008"/>
    <x v="1"/>
    <s v="TEC-AC-10001109"/>
    <x v="2"/>
    <x v="11"/>
    <s v="Logitech Trackman Marble Mouse"/>
    <x v="1324"/>
    <n v="3"/>
    <n v="0"/>
    <n v="37.787400000000005"/>
  </r>
  <r>
    <n v="1489"/>
    <x v="710"/>
    <x v="1"/>
    <x v="502"/>
    <d v="2012-11-07T00:00:00"/>
    <s v="Standard Class"/>
    <s v="CM-12655"/>
    <s v="Corinna Mitchell"/>
    <x v="2"/>
    <s v="United States"/>
    <s v="Los Angeles"/>
    <x v="1"/>
    <n v="90008"/>
    <x v="1"/>
    <s v="FUR-FU-10003347"/>
    <x v="0"/>
    <x v="5"/>
    <s v="Coloredge Poster Frame"/>
    <x v="532"/>
    <n v="3"/>
    <n v="0"/>
    <n v="16.614000000000001"/>
  </r>
  <r>
    <n v="1490"/>
    <x v="711"/>
    <x v="2"/>
    <x v="503"/>
    <d v="2011-12-06T00:00:00"/>
    <s v="Standard Class"/>
    <s v="Co-12640"/>
    <s v="Corey-Lock"/>
    <x v="0"/>
    <s v="United States"/>
    <s v="Philadelphia"/>
    <x v="9"/>
    <n v="19143"/>
    <x v="3"/>
    <s v="OFF-LA-10000452"/>
    <x v="1"/>
    <x v="2"/>
    <s v="Avery 488"/>
    <x v="1325"/>
    <n v="2"/>
    <n v="0.2"/>
    <n v="1.764"/>
  </r>
  <r>
    <n v="1491"/>
    <x v="712"/>
    <x v="3"/>
    <x v="504"/>
    <d v="2014-05-06T00:00:00"/>
    <s v="Second Class"/>
    <s v="DL-13495"/>
    <s v="Dionis Lloyd"/>
    <x v="1"/>
    <s v="United States"/>
    <s v="New York City"/>
    <x v="15"/>
    <n v="10024"/>
    <x v="3"/>
    <s v="OFF-EN-10002986"/>
    <x v="1"/>
    <x v="12"/>
    <s v="#10-4 1/8&quot; x 9 1/2&quot; Premium Diagonal Seam Envelopes"/>
    <x v="132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x v="713"/>
    <x v="3"/>
    <x v="221"/>
    <d v="2014-11-29T00:00:00"/>
    <s v="Standard Class"/>
    <s v="TS-21370"/>
    <s v="Todd Sumrall"/>
    <x v="1"/>
    <s v="United States"/>
    <s v="New York City"/>
    <x v="15"/>
    <n v="10035"/>
    <x v="3"/>
    <s v="FUR-CH-10000785"/>
    <x v="0"/>
    <x v="1"/>
    <s v="Global Ergonomic Managers Chair"/>
    <x v="1327"/>
    <n v="6"/>
    <n v="0.1"/>
    <n v="173.74080000000001"/>
  </r>
  <r>
    <n v="1494"/>
    <x v="714"/>
    <x v="3"/>
    <x v="505"/>
    <d v="2014-11-04T00:00:00"/>
    <s v="Standard Class"/>
    <s v="JW-15220"/>
    <s v="Jane Waco"/>
    <x v="1"/>
    <s v="United States"/>
    <s v="Vancouver"/>
    <x v="4"/>
    <n v="98661"/>
    <x v="1"/>
    <s v="FUR-FU-10002885"/>
    <x v="0"/>
    <x v="5"/>
    <s v="Magna Visual Magnetic Picture Hangers"/>
    <x v="1328"/>
    <n v="2"/>
    <n v="0"/>
    <n v="3.6632000000000007"/>
  </r>
  <r>
    <n v="1495"/>
    <x v="715"/>
    <x v="2"/>
    <x v="506"/>
    <d v="2011-12-19T00:00:00"/>
    <s v="Second Class"/>
    <s v="RF-19840"/>
    <s v="Roy Französisch"/>
    <x v="0"/>
    <s v="United States"/>
    <s v="Columbus"/>
    <x v="32"/>
    <n v="31907"/>
    <x v="0"/>
    <s v="OFF-AR-10002952"/>
    <x v="1"/>
    <x v="6"/>
    <s v="Stanley Contemporary Battery Pencil Sharpeners"/>
    <x v="1329"/>
    <n v="3"/>
    <n v="0"/>
    <n v="11.213999999999999"/>
  </r>
  <r>
    <n v="1496"/>
    <x v="716"/>
    <x v="3"/>
    <x v="507"/>
    <d v="2014-09-09T00:00:00"/>
    <s v="Standard Class"/>
    <s v="JD-15790"/>
    <s v="John Dryer"/>
    <x v="0"/>
    <s v="United States"/>
    <s v="Coppell"/>
    <x v="5"/>
    <n v="75019"/>
    <x v="2"/>
    <s v="OFF-AR-10003759"/>
    <x v="1"/>
    <x v="6"/>
    <s v="Crayola Anti Dust Chalk, 12/Pack"/>
    <x v="1330"/>
    <n v="7"/>
    <n v="0.2"/>
    <n v="3.1849999999999992"/>
  </r>
  <r>
    <n v="1497"/>
    <x v="716"/>
    <x v="3"/>
    <x v="507"/>
    <d v="2014-09-09T00:00:00"/>
    <s v="Standard Class"/>
    <s v="JD-15790"/>
    <s v="John Dryer"/>
    <x v="0"/>
    <s v="United States"/>
    <s v="Coppell"/>
    <x v="5"/>
    <n v="75019"/>
    <x v="2"/>
    <s v="OFF-ST-10004950"/>
    <x v="1"/>
    <x v="4"/>
    <s v="Acco Perma 3000 Stacking Storage Drawers"/>
    <x v="1331"/>
    <n v="1"/>
    <n v="0.2"/>
    <n v="-0.20980000000000043"/>
  </r>
  <r>
    <n v="1498"/>
    <x v="716"/>
    <x v="3"/>
    <x v="507"/>
    <d v="2014-09-09T00:00:00"/>
    <s v="Standard Class"/>
    <s v="JD-15790"/>
    <s v="John Dryer"/>
    <x v="0"/>
    <s v="United States"/>
    <s v="Coppell"/>
    <x v="5"/>
    <n v="75019"/>
    <x v="2"/>
    <s v="OFF-AR-10001940"/>
    <x v="1"/>
    <x v="6"/>
    <s v="Sanford Colorific Eraseable Coloring Pencils, 12 Count"/>
    <x v="1332"/>
    <n v="5"/>
    <n v="0.2"/>
    <n v="3.7720000000000002"/>
  </r>
  <r>
    <n v="1499"/>
    <x v="717"/>
    <x v="0"/>
    <x v="508"/>
    <d v="2013-10-21T00:00:00"/>
    <s v="First Class"/>
    <s v="NK-18490"/>
    <s v="Neil Knudson"/>
    <x v="2"/>
    <s v="United States"/>
    <s v="San Francisco"/>
    <x v="1"/>
    <n v="94122"/>
    <x v="1"/>
    <s v="OFF-BI-10003981"/>
    <x v="1"/>
    <x v="8"/>
    <s v="Avery Durable Plastic 1&quot; Binders"/>
    <x v="1333"/>
    <n v="5"/>
    <n v="0.2"/>
    <n v="6.5830000000000011"/>
  </r>
  <r>
    <n v="1500"/>
    <x v="718"/>
    <x v="3"/>
    <x v="105"/>
    <d v="2014-11-19T00:00:00"/>
    <s v="Standard Class"/>
    <s v="NG-18430"/>
    <s v="Nathan Gelder"/>
    <x v="0"/>
    <s v="United States"/>
    <s v="Austin"/>
    <x v="5"/>
    <n v="78745"/>
    <x v="2"/>
    <s v="OFF-PA-10002749"/>
    <x v="1"/>
    <x v="10"/>
    <s v="Wirebound Message Books, 5-1/2 x 4 Forms, 2 or 4 Forms per Page"/>
    <x v="195"/>
    <n v="3"/>
    <n v="0.2"/>
    <n v="5.8203000000000005"/>
  </r>
  <r>
    <n v="1501"/>
    <x v="718"/>
    <x v="3"/>
    <x v="105"/>
    <d v="2014-11-19T00:00:00"/>
    <s v="Standard Class"/>
    <s v="NG-18430"/>
    <s v="Nathan Gelder"/>
    <x v="0"/>
    <s v="United States"/>
    <s v="Austin"/>
    <x v="5"/>
    <n v="78745"/>
    <x v="2"/>
    <s v="OFF-PA-10003823"/>
    <x v="1"/>
    <x v="10"/>
    <s v="Xerox 197"/>
    <x v="1334"/>
    <n v="9"/>
    <n v="0.2"/>
    <n v="69.704999999999984"/>
  </r>
  <r>
    <n v="1502"/>
    <x v="718"/>
    <x v="3"/>
    <x v="105"/>
    <d v="2014-11-19T00:00:00"/>
    <s v="Standard Class"/>
    <s v="NG-18430"/>
    <s v="Nathan Gelder"/>
    <x v="0"/>
    <s v="United States"/>
    <s v="Austin"/>
    <x v="5"/>
    <n v="78745"/>
    <x v="2"/>
    <s v="OFF-ST-10003716"/>
    <x v="1"/>
    <x v="4"/>
    <s v="Tennsco Double-Tier Lockers"/>
    <x v="1129"/>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x v="719"/>
    <x v="0"/>
    <x v="390"/>
    <d v="2013-12-02T00:00:00"/>
    <s v="Standard Class"/>
    <s v="AT-10435"/>
    <s v="Alyssa Tate"/>
    <x v="2"/>
    <s v="United States"/>
    <s v="Los Angeles"/>
    <x v="1"/>
    <n v="90045"/>
    <x v="1"/>
    <s v="FUR-FU-10000010"/>
    <x v="0"/>
    <x v="5"/>
    <s v="DAX Value U-Channel Document Frames, Easel Back"/>
    <x v="587"/>
    <n v="2"/>
    <n v="0"/>
    <n v="3.0813999999999995"/>
  </r>
  <r>
    <n v="1505"/>
    <x v="720"/>
    <x v="1"/>
    <x v="509"/>
    <d v="2012-08-07T00:00:00"/>
    <s v="Standard Class"/>
    <s v="PC-19000"/>
    <s v="Pauline Chand"/>
    <x v="2"/>
    <s v="United States"/>
    <s v="Los Angeles"/>
    <x v="1"/>
    <n v="90004"/>
    <x v="1"/>
    <s v="OFF-AR-10001868"/>
    <x v="1"/>
    <x v="6"/>
    <s v="Prang Dustless Chalk Sticks"/>
    <x v="1336"/>
    <n v="4"/>
    <n v="0"/>
    <n v="3.36"/>
  </r>
  <r>
    <n v="1506"/>
    <x v="720"/>
    <x v="1"/>
    <x v="509"/>
    <d v="2012-08-07T00:00:00"/>
    <s v="Standard Class"/>
    <s v="PC-19000"/>
    <s v="Pauline Chand"/>
    <x v="2"/>
    <s v="United States"/>
    <s v="Los Angeles"/>
    <x v="1"/>
    <n v="90004"/>
    <x v="1"/>
    <s v="FUR-TA-10003715"/>
    <x v="0"/>
    <x v="3"/>
    <s v="Hon 2111 Invitation Series Corner Table"/>
    <x v="1337"/>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x v="722"/>
    <x v="0"/>
    <x v="42"/>
    <d v="2013-09-24T00:00:00"/>
    <s v="Standard Class"/>
    <s v="CS-12505"/>
    <s v="Cindy Stewart"/>
    <x v="0"/>
    <s v="United States"/>
    <s v="Columbus"/>
    <x v="32"/>
    <n v="31907"/>
    <x v="0"/>
    <s v="TEC-MA-10004458"/>
    <x v="2"/>
    <x v="15"/>
    <s v="Lexmark X 9575 Professional All-in-One Color Printer"/>
    <x v="1338"/>
    <n v="4"/>
    <n v="0"/>
    <n v="190.07999999999998"/>
  </r>
  <r>
    <n v="1509"/>
    <x v="723"/>
    <x v="3"/>
    <x v="389"/>
    <d v="2014-12-11T00:00:00"/>
    <s v="Same Day"/>
    <s v="LS-16975"/>
    <s v="Lindsay Shagiari"/>
    <x v="2"/>
    <s v="United States"/>
    <s v="Omaha"/>
    <x v="8"/>
    <n v="68104"/>
    <x v="2"/>
    <s v="OFF-BI-10004965"/>
    <x v="1"/>
    <x v="8"/>
    <s v="Ibico Covers for Plastic or Wire Binding Elements"/>
    <x v="1339"/>
    <n v="3"/>
    <n v="0"/>
    <n v="15.524999999999999"/>
  </r>
  <r>
    <n v="1510"/>
    <x v="724"/>
    <x v="3"/>
    <x v="510"/>
    <d v="2014-09-16T00:00:00"/>
    <s v="First Class"/>
    <s v="JM-15535"/>
    <s v="Jessica Myrick"/>
    <x v="0"/>
    <s v="United States"/>
    <s v="Los Angeles"/>
    <x v="1"/>
    <n v="90036"/>
    <x v="1"/>
    <s v="FUR-FU-10004270"/>
    <x v="0"/>
    <x v="5"/>
    <s v="Eldon Image Series Desk Accessories, Burgundy"/>
    <x v="1340"/>
    <n v="2"/>
    <n v="0"/>
    <n v="3.0095999999999998"/>
  </r>
  <r>
    <n v="1511"/>
    <x v="725"/>
    <x v="3"/>
    <x v="92"/>
    <d v="2014-07-02T00:00:00"/>
    <s v="Standard Class"/>
    <s v="NH-18610"/>
    <s v="Nicole Hansen"/>
    <x v="1"/>
    <s v="United States"/>
    <s v="Pomona"/>
    <x v="1"/>
    <n v="91767"/>
    <x v="1"/>
    <s v="OFF-AR-10002135"/>
    <x v="1"/>
    <x v="6"/>
    <s v="Boston Heavy-Duty Trimline Electric Pencil Sharpeners"/>
    <x v="1341"/>
    <n v="8"/>
    <n v="0"/>
    <n v="111.82399999999996"/>
  </r>
  <r>
    <n v="1512"/>
    <x v="725"/>
    <x v="3"/>
    <x v="92"/>
    <d v="2014-07-02T00:00:00"/>
    <s v="Standard Class"/>
    <s v="NH-18610"/>
    <s v="Nicole Hansen"/>
    <x v="1"/>
    <s v="United States"/>
    <s v="Pomona"/>
    <x v="1"/>
    <n v="91767"/>
    <x v="1"/>
    <s v="OFF-AR-10003514"/>
    <x v="1"/>
    <x v="6"/>
    <s v="4009 Highlighters by Sanford"/>
    <x v="1342"/>
    <n v="9"/>
    <n v="0"/>
    <n v="11.820599999999997"/>
  </r>
  <r>
    <n v="1513"/>
    <x v="726"/>
    <x v="3"/>
    <x v="238"/>
    <d v="2014-08-23T00:00:00"/>
    <s v="Standard Class"/>
    <s v="RA-19915"/>
    <s v="Russell Applegate"/>
    <x v="0"/>
    <s v="United States"/>
    <s v="Dallas"/>
    <x v="5"/>
    <n v="75220"/>
    <x v="2"/>
    <s v="OFF-ST-10002276"/>
    <x v="1"/>
    <x v="4"/>
    <s v="Safco Steel Mobile File Cart"/>
    <x v="1343"/>
    <n v="3"/>
    <n v="0.2"/>
    <n v="12.504000000000005"/>
  </r>
  <r>
    <n v="1514"/>
    <x v="726"/>
    <x v="3"/>
    <x v="238"/>
    <d v="2014-08-23T00:00:00"/>
    <s v="Standard Class"/>
    <s v="RA-19915"/>
    <s v="Russell Applegate"/>
    <x v="0"/>
    <s v="United States"/>
    <s v="Dallas"/>
    <x v="5"/>
    <n v="75220"/>
    <x v="2"/>
    <s v="OFF-BI-10001098"/>
    <x v="1"/>
    <x v="8"/>
    <s v="Acco D-Ring Binder w/DublLock"/>
    <x v="1344"/>
    <n v="5"/>
    <n v="0.8"/>
    <n v="-33.139000000000003"/>
  </r>
  <r>
    <n v="1515"/>
    <x v="726"/>
    <x v="3"/>
    <x v="238"/>
    <d v="2014-08-23T00:00:00"/>
    <s v="Standard Class"/>
    <s v="RA-19915"/>
    <s v="Russell Applegate"/>
    <x v="0"/>
    <s v="United States"/>
    <s v="Dallas"/>
    <x v="5"/>
    <n v="75220"/>
    <x v="2"/>
    <s v="OFF-BI-10001636"/>
    <x v="1"/>
    <x v="8"/>
    <s v="Ibico Plastic and Wire Spiral Binding Combs"/>
    <x v="1345"/>
    <n v="4"/>
    <n v="0.8"/>
    <n v="-11.4648"/>
  </r>
  <r>
    <n v="1516"/>
    <x v="727"/>
    <x v="3"/>
    <x v="157"/>
    <d v="2014-12-18T00:00:00"/>
    <s v="Standard Class"/>
    <s v="AI-10855"/>
    <s v="Arianne Irving"/>
    <x v="0"/>
    <s v="United States"/>
    <s v="Philadelphia"/>
    <x v="9"/>
    <n v="19120"/>
    <x v="3"/>
    <s v="FUR-CH-10002961"/>
    <x v="0"/>
    <x v="1"/>
    <s v="Leather Task Chair, Black"/>
    <x v="1346"/>
    <n v="1"/>
    <n v="0.3"/>
    <n v="-9.0980000000000025"/>
  </r>
  <r>
    <n v="1517"/>
    <x v="728"/>
    <x v="3"/>
    <x v="389"/>
    <d v="2014-12-15T00:00:00"/>
    <s v="Second Class"/>
    <s v="MC-17845"/>
    <s v="Michael Chen"/>
    <x v="0"/>
    <s v="United States"/>
    <s v="North Las Vegas"/>
    <x v="33"/>
    <n v="89031"/>
    <x v="1"/>
    <s v="FUR-TA-10004256"/>
    <x v="0"/>
    <x v="3"/>
    <s v="Bretford “Just In Time” Height-Adjustable Multi-Task Work Tables"/>
    <x v="1347"/>
    <n v="4"/>
    <n v="0"/>
    <n v="116.87199999999984"/>
  </r>
  <r>
    <n v="1518"/>
    <x v="729"/>
    <x v="2"/>
    <x v="511"/>
    <d v="2011-02-07T00:00:00"/>
    <s v="Second Class"/>
    <s v="TB-21400"/>
    <s v="Tom Boeckenhauer"/>
    <x v="0"/>
    <s v="United States"/>
    <s v="Seattle"/>
    <x v="4"/>
    <n v="98105"/>
    <x v="1"/>
    <s v="OFF-BI-10004593"/>
    <x v="1"/>
    <x v="8"/>
    <s v="Ibico Laser Imprintable Binding System Covers"/>
    <x v="1348"/>
    <n v="2"/>
    <n v="0.2"/>
    <n v="27.247999999999998"/>
  </r>
  <r>
    <n v="1519"/>
    <x v="729"/>
    <x v="2"/>
    <x v="511"/>
    <d v="2011-02-07T00:00:00"/>
    <s v="Second Class"/>
    <s v="TB-21400"/>
    <s v="Tom Boeckenhauer"/>
    <x v="0"/>
    <s v="United States"/>
    <s v="Seattle"/>
    <x v="4"/>
    <n v="98105"/>
    <x v="1"/>
    <s v="OFF-BI-10002827"/>
    <x v="1"/>
    <x v="8"/>
    <s v="Avery Durable Poly Binders"/>
    <x v="1349"/>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x v="731"/>
    <x v="3"/>
    <x v="513"/>
    <d v="2014-04-22T00:00:00"/>
    <s v="Standard Class"/>
    <s v="PL-18925"/>
    <s v="Paul Lucas"/>
    <x v="2"/>
    <s v="United States"/>
    <s v="Chicago"/>
    <x v="10"/>
    <n v="60610"/>
    <x v="2"/>
    <s v="OFF-AR-10001419"/>
    <x v="1"/>
    <x v="6"/>
    <s v="Newell 325"/>
    <x v="1053"/>
    <n v="5"/>
    <n v="0.2"/>
    <n v="2.0649999999999986"/>
  </r>
  <r>
    <n v="1522"/>
    <x v="732"/>
    <x v="1"/>
    <x v="401"/>
    <d v="2012-12-11T00:00:00"/>
    <s v="Standard Class"/>
    <s v="GH-14425"/>
    <s v="Gary Hwang"/>
    <x v="0"/>
    <s v="United States"/>
    <s v="Tucson"/>
    <x v="16"/>
    <n v="85705"/>
    <x v="1"/>
    <s v="FUR-FU-10002253"/>
    <x v="0"/>
    <x v="5"/>
    <s v="Howard Miller 13&quot; Diameter Pewter Finish Round Wall Clock"/>
    <x v="1351"/>
    <n v="6"/>
    <n v="0.2"/>
    <n v="48.951600000000013"/>
  </r>
  <r>
    <n v="1523"/>
    <x v="732"/>
    <x v="1"/>
    <x v="401"/>
    <d v="2012-12-11T00:00:00"/>
    <s v="Standard Class"/>
    <s v="GH-14425"/>
    <s v="Gary Hwang"/>
    <x v="0"/>
    <s v="United States"/>
    <s v="Tucson"/>
    <x v="16"/>
    <n v="85705"/>
    <x v="1"/>
    <s v="OFF-PA-10002586"/>
    <x v="1"/>
    <x v="10"/>
    <s v="Xerox 1970"/>
    <x v="548"/>
    <n v="5"/>
    <n v="0.2"/>
    <n v="6.7230000000000008"/>
  </r>
  <r>
    <n v="1524"/>
    <x v="732"/>
    <x v="1"/>
    <x v="401"/>
    <d v="2012-12-11T00:00:00"/>
    <s v="Standard Class"/>
    <s v="GH-14425"/>
    <s v="Gary Hwang"/>
    <x v="0"/>
    <s v="United States"/>
    <s v="Tucson"/>
    <x v="16"/>
    <n v="85705"/>
    <x v="1"/>
    <s v="OFF-PA-10003039"/>
    <x v="1"/>
    <x v="10"/>
    <s v="Xerox 1960"/>
    <x v="658"/>
    <n v="8"/>
    <n v="0.2"/>
    <n v="61.959999999999987"/>
  </r>
  <r>
    <n v="1525"/>
    <x v="732"/>
    <x v="1"/>
    <x v="401"/>
    <d v="2012-12-11T00:00:00"/>
    <s v="Standard Class"/>
    <s v="GH-14425"/>
    <s v="Gary Hwang"/>
    <x v="0"/>
    <s v="United States"/>
    <s v="Tucson"/>
    <x v="16"/>
    <n v="85705"/>
    <x v="1"/>
    <s v="OFF-ST-10004804"/>
    <x v="1"/>
    <x v="4"/>
    <s v="Belkin 19&quot; Vented Equipment Shelf, Black"/>
    <x v="1352"/>
    <n v="6"/>
    <n v="0.2"/>
    <n v="-58.68719999999999"/>
  </r>
  <r>
    <n v="1526"/>
    <x v="732"/>
    <x v="1"/>
    <x v="401"/>
    <d v="2012-12-11T00:00:00"/>
    <s v="Standard Class"/>
    <s v="GH-14425"/>
    <s v="Gary Hwang"/>
    <x v="0"/>
    <s v="United States"/>
    <s v="Tucson"/>
    <x v="16"/>
    <n v="85705"/>
    <x v="1"/>
    <s v="OFF-AR-10004042"/>
    <x v="1"/>
    <x v="6"/>
    <s v="BOSTON Model 1800 Electric Pencil Sharpeners, Putty/Woodgrain"/>
    <x v="31"/>
    <n v="6"/>
    <n v="0.2"/>
    <n v="9.7091999999999885"/>
  </r>
  <r>
    <n v="1527"/>
    <x v="733"/>
    <x v="0"/>
    <x v="405"/>
    <d v="2013-07-28T00:00:00"/>
    <s v="Standard Class"/>
    <s v="CJ-12010"/>
    <s v="Caroline Jumper"/>
    <x v="0"/>
    <s v="United States"/>
    <s v="Allentown"/>
    <x v="9"/>
    <n v="18103"/>
    <x v="3"/>
    <s v="OFF-AR-10002221"/>
    <x v="1"/>
    <x v="6"/>
    <s v="12 Colored Short Pencils"/>
    <x v="1353"/>
    <n v="2"/>
    <n v="0.2"/>
    <n v="0.36400000000000032"/>
  </r>
  <r>
    <n v="1528"/>
    <x v="733"/>
    <x v="0"/>
    <x v="405"/>
    <d v="2013-07-28T00:00:00"/>
    <s v="Standard Class"/>
    <s v="CJ-12010"/>
    <s v="Caroline Jumper"/>
    <x v="0"/>
    <s v="United States"/>
    <s v="Allentown"/>
    <x v="9"/>
    <n v="18103"/>
    <x v="3"/>
    <s v="FUR-FU-10002456"/>
    <x v="0"/>
    <x v="5"/>
    <s v="Master Caster Door Stop, Large Neon Orange"/>
    <x v="25"/>
    <n v="2"/>
    <n v="0.2"/>
    <n v="3.3488000000000011"/>
  </r>
  <r>
    <n v="1529"/>
    <x v="734"/>
    <x v="1"/>
    <x v="209"/>
    <d v="2012-11-10T00:00:00"/>
    <s v="Second Class"/>
    <s v="MC-18130"/>
    <s v="Mike Caudle"/>
    <x v="1"/>
    <s v="United States"/>
    <s v="Newark"/>
    <x v="13"/>
    <n v="19711"/>
    <x v="3"/>
    <s v="OFF-FA-10004968"/>
    <x v="1"/>
    <x v="13"/>
    <s v="Rubber Band Ball"/>
    <x v="1354"/>
    <n v="7"/>
    <n v="0"/>
    <n v="0.5236000000000014"/>
  </r>
  <r>
    <n v="1530"/>
    <x v="734"/>
    <x v="1"/>
    <x v="209"/>
    <d v="2012-11-10T00:00:00"/>
    <s v="Second Class"/>
    <s v="MC-18130"/>
    <s v="Mike Caudle"/>
    <x v="1"/>
    <s v="United States"/>
    <s v="Newark"/>
    <x v="13"/>
    <n v="19711"/>
    <x v="3"/>
    <s v="OFF-PA-10001274"/>
    <x v="1"/>
    <x v="10"/>
    <s v="Loose Memo Sheets"/>
    <x v="549"/>
    <n v="2"/>
    <n v="0"/>
    <n v="3.4309999999999996"/>
  </r>
  <r>
    <n v="1531"/>
    <x v="735"/>
    <x v="1"/>
    <x v="514"/>
    <d v="2012-03-31T00:00:00"/>
    <s v="Standard Class"/>
    <s v="BV-11245"/>
    <s v="Benjamin Venier"/>
    <x v="1"/>
    <s v="United States"/>
    <s v="Miami"/>
    <x v="2"/>
    <n v="33142"/>
    <x v="0"/>
    <s v="OFF-PA-10001125"/>
    <x v="1"/>
    <x v="10"/>
    <s v="Xerox 1988"/>
    <x v="1355"/>
    <n v="3"/>
    <n v="0.2"/>
    <n v="23.234999999999992"/>
  </r>
  <r>
    <n v="1532"/>
    <x v="736"/>
    <x v="3"/>
    <x v="515"/>
    <d v="2014-09-06T00:00:00"/>
    <s v="Standard Class"/>
    <s v="JF-15490"/>
    <s v="Jeremy Farry"/>
    <x v="0"/>
    <s v="United States"/>
    <s v="Tempe"/>
    <x v="16"/>
    <n v="85281"/>
    <x v="1"/>
    <s v="OFF-ST-10000344"/>
    <x v="1"/>
    <x v="4"/>
    <s v="Neat Ideas Personal Hanging Folder Files, Black"/>
    <x v="1356"/>
    <n v="1"/>
    <n v="0.2"/>
    <n v="0.80579999999999963"/>
  </r>
  <r>
    <n v="1533"/>
    <x v="736"/>
    <x v="3"/>
    <x v="515"/>
    <d v="2014-09-06T00:00:00"/>
    <s v="Standard Class"/>
    <s v="JF-15490"/>
    <s v="Jeremy Farry"/>
    <x v="0"/>
    <s v="United States"/>
    <s v="Tempe"/>
    <x v="16"/>
    <n v="85281"/>
    <x v="1"/>
    <s v="OFF-FA-10000585"/>
    <x v="1"/>
    <x v="13"/>
    <s v="OIC Bulk Pack Metal Binder Clips"/>
    <x v="1357"/>
    <n v="3"/>
    <n v="0.2"/>
    <n v="2.7222"/>
  </r>
  <r>
    <n v="1534"/>
    <x v="737"/>
    <x v="0"/>
    <x v="429"/>
    <d v="2013-12-09T00:00:00"/>
    <s v="Standard Class"/>
    <s v="EB-13840"/>
    <s v="Ellis Ballard"/>
    <x v="1"/>
    <s v="United States"/>
    <s v="New York City"/>
    <x v="15"/>
    <n v="10035"/>
    <x v="3"/>
    <s v="OFF-ST-10003324"/>
    <x v="1"/>
    <x v="4"/>
    <s v="Belkin OmniView SE Rackmount Kit"/>
    <x v="1358"/>
    <n v="6"/>
    <n v="0"/>
    <n v="0"/>
  </r>
  <r>
    <n v="1535"/>
    <x v="738"/>
    <x v="3"/>
    <x v="516"/>
    <d v="2014-02-15T00:00:00"/>
    <s v="Standard Class"/>
    <s v="MP-18175"/>
    <s v="Mike Pelletier"/>
    <x v="2"/>
    <s v="United States"/>
    <s v="Laguna Niguel"/>
    <x v="1"/>
    <n v="92677"/>
    <x v="1"/>
    <s v="FUR-BO-10004015"/>
    <x v="0"/>
    <x v="0"/>
    <s v="Bush Andora Bookcase, Maple/Graphite Gray Finish"/>
    <x v="1359"/>
    <n v="2"/>
    <n v="0.15"/>
    <n v="16.798599999999979"/>
  </r>
  <r>
    <n v="1536"/>
    <x v="739"/>
    <x v="0"/>
    <x v="517"/>
    <d v="2013-11-03T00:00:00"/>
    <s v="Standard Class"/>
    <s v="JM-15655"/>
    <s v="Jim Mitchum"/>
    <x v="1"/>
    <s v="United States"/>
    <s v="Bridgeton"/>
    <x v="30"/>
    <n v="8302"/>
    <x v="3"/>
    <s v="OFF-ST-10000419"/>
    <x v="1"/>
    <x v="4"/>
    <s v="Rogers Jumbo File, Granite"/>
    <x v="1360"/>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x v="740"/>
    <x v="3"/>
    <x v="175"/>
    <d v="2014-09-18T00:00:00"/>
    <s v="Second Class"/>
    <s v="CL-11890"/>
    <s v="Carl Ludwig"/>
    <x v="0"/>
    <s v="United States"/>
    <s v="Everett"/>
    <x v="31"/>
    <n v="2149"/>
    <x v="3"/>
    <s v="TEC-PH-10000439"/>
    <x v="2"/>
    <x v="7"/>
    <s v="GE DSL Phone Line Filter"/>
    <x v="1362"/>
    <n v="1"/>
    <n v="0"/>
    <n v="11.597099999999998"/>
  </r>
  <r>
    <n v="1539"/>
    <x v="740"/>
    <x v="3"/>
    <x v="175"/>
    <d v="2014-09-18T00:00:00"/>
    <s v="Second Class"/>
    <s v="CL-11890"/>
    <s v="Carl Ludwig"/>
    <x v="0"/>
    <s v="United States"/>
    <s v="Everett"/>
    <x v="31"/>
    <n v="2149"/>
    <x v="3"/>
    <s v="OFF-AR-10003478"/>
    <x v="1"/>
    <x v="6"/>
    <s v="Avery Hi-Liter EverBold Pen Style Fluorescent Highlighters, 4/Pack"/>
    <x v="1363"/>
    <n v="2"/>
    <n v="0"/>
    <n v="6.5120000000000005"/>
  </r>
  <r>
    <n v="1540"/>
    <x v="740"/>
    <x v="3"/>
    <x v="175"/>
    <d v="2014-09-18T00:00:00"/>
    <s v="Second Class"/>
    <s v="CL-11890"/>
    <s v="Carl Ludwig"/>
    <x v="0"/>
    <s v="United States"/>
    <s v="Everett"/>
    <x v="31"/>
    <n v="2149"/>
    <x v="3"/>
    <s v="FUR-BO-10002545"/>
    <x v="0"/>
    <x v="0"/>
    <s v="Atlantic Metals Mobile 3-Shelf Bookcases, Custom Colors"/>
    <x v="1364"/>
    <n v="3"/>
    <n v="0"/>
    <n v="203.56440000000003"/>
  </r>
  <r>
    <n v="1541"/>
    <x v="740"/>
    <x v="3"/>
    <x v="175"/>
    <d v="2014-09-18T00:00:00"/>
    <s v="Second Class"/>
    <s v="CL-11890"/>
    <s v="Carl Ludwig"/>
    <x v="0"/>
    <s v="United States"/>
    <s v="Everett"/>
    <x v="31"/>
    <n v="2149"/>
    <x v="3"/>
    <s v="OFF-BI-10001765"/>
    <x v="1"/>
    <x v="8"/>
    <s v="Wilson Jones Heavy-Duty Casebound Ring Binders with Metal Hinges"/>
    <x v="1365"/>
    <n v="7"/>
    <n v="0"/>
    <n v="116.39039999999999"/>
  </r>
  <r>
    <n v="1542"/>
    <x v="741"/>
    <x v="2"/>
    <x v="518"/>
    <d v="2011-03-16T00:00:00"/>
    <s v="Second Class"/>
    <s v="CK-12205"/>
    <s v="Chloris Kastensmidt"/>
    <x v="0"/>
    <s v="United States"/>
    <s v="Columbus"/>
    <x v="24"/>
    <n v="43229"/>
    <x v="3"/>
    <s v="FUR-FU-10003981"/>
    <x v="0"/>
    <x v="5"/>
    <s v="Eldon Wave Desk Accessories"/>
    <x v="1366"/>
    <n v="5"/>
    <n v="0.2"/>
    <n v="2.2880000000000003"/>
  </r>
  <r>
    <n v="1543"/>
    <x v="741"/>
    <x v="2"/>
    <x v="518"/>
    <d v="2011-03-16T00:00:00"/>
    <s v="Second Class"/>
    <s v="CK-12205"/>
    <s v="Chloris Kastensmidt"/>
    <x v="0"/>
    <s v="United States"/>
    <s v="Columbus"/>
    <x v="24"/>
    <n v="43229"/>
    <x v="3"/>
    <s v="OFF-FA-10001561"/>
    <x v="1"/>
    <x v="13"/>
    <s v="Stockwell Push Pins"/>
    <x v="1367"/>
    <n v="6"/>
    <n v="0.2"/>
    <n v="1.7003999999999992"/>
  </r>
  <r>
    <n v="1544"/>
    <x v="742"/>
    <x v="2"/>
    <x v="519"/>
    <d v="2011-02-09T00:00:00"/>
    <s v="Standard Class"/>
    <s v="DB-13270"/>
    <s v="Deborah Brumfield"/>
    <x v="2"/>
    <s v="United States"/>
    <s v="San Diego"/>
    <x v="1"/>
    <n v="92024"/>
    <x v="1"/>
    <s v="OFF-BI-10004230"/>
    <x v="1"/>
    <x v="8"/>
    <s v="GBC Recycled Grain Textured Covers"/>
    <x v="1368"/>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x v="743"/>
    <x v="2"/>
    <x v="520"/>
    <d v="2012-01-04T00:00:00"/>
    <s v="Second Class"/>
    <s v="PC-18745"/>
    <s v="Pamela Coakley"/>
    <x v="1"/>
    <s v="United States"/>
    <s v="Watertown"/>
    <x v="15"/>
    <n v="13601"/>
    <x v="3"/>
    <s v="FUR-BO-10002613"/>
    <x v="0"/>
    <x v="0"/>
    <s v="Atlantic Metals Mobile 4-Shelf Bookcases, Custom Colors"/>
    <x v="1370"/>
    <n v="7"/>
    <n v="0.2"/>
    <n v="196.68599999999986"/>
  </r>
  <r>
    <n v="1547"/>
    <x v="744"/>
    <x v="1"/>
    <x v="521"/>
    <d v="2012-11-27T00:00:00"/>
    <s v="Standard Class"/>
    <s v="VB-21745"/>
    <s v="Victoria Brennan"/>
    <x v="1"/>
    <s v="United States"/>
    <s v="San Antonio"/>
    <x v="5"/>
    <n v="78207"/>
    <x v="2"/>
    <s v="OFF-PA-10000994"/>
    <x v="1"/>
    <x v="10"/>
    <s v="Xerox 1915"/>
    <x v="763"/>
    <n v="4"/>
    <n v="0.2"/>
    <n v="117.43199999999999"/>
  </r>
  <r>
    <n v="1548"/>
    <x v="744"/>
    <x v="1"/>
    <x v="521"/>
    <d v="2012-11-27T00:00:00"/>
    <s v="Standard Class"/>
    <s v="VB-21745"/>
    <s v="Victoria Brennan"/>
    <x v="1"/>
    <s v="United States"/>
    <s v="San Antonio"/>
    <x v="5"/>
    <n v="78207"/>
    <x v="2"/>
    <s v="OFF-BI-10002867"/>
    <x v="1"/>
    <x v="8"/>
    <s v="GBC Recycled Regency Composition Covers"/>
    <x v="1371"/>
    <n v="2"/>
    <n v="0.8"/>
    <n v="-40.650400000000019"/>
  </r>
  <r>
    <n v="1549"/>
    <x v="744"/>
    <x v="1"/>
    <x v="521"/>
    <d v="2012-11-27T00:00:00"/>
    <s v="Standard Class"/>
    <s v="VB-21745"/>
    <s v="Victoria Brennan"/>
    <x v="1"/>
    <s v="United States"/>
    <s v="San Antonio"/>
    <x v="5"/>
    <n v="78207"/>
    <x v="2"/>
    <s v="OFF-ST-10001291"/>
    <x v="1"/>
    <x v="4"/>
    <s v="Tenex Personal Self-Stacking Standard File Box, Black/Gray"/>
    <x v="1372"/>
    <n v="2"/>
    <n v="0.2"/>
    <n v="2.3673999999999991"/>
  </r>
  <r>
    <n v="1550"/>
    <x v="745"/>
    <x v="2"/>
    <x v="522"/>
    <d v="2011-07-08T00:00:00"/>
    <s v="First Class"/>
    <s v="EP-13915"/>
    <s v="Emily Phan"/>
    <x v="0"/>
    <s v="United States"/>
    <s v="New York City"/>
    <x v="15"/>
    <n v="10011"/>
    <x v="3"/>
    <s v="TEC-CO-10001046"/>
    <x v="2"/>
    <x v="16"/>
    <s v="Canon Imageclass D680 Copier / Fax"/>
    <x v="1373"/>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x v="747"/>
    <x v="0"/>
    <x v="26"/>
    <d v="2013-06-23T00:00:00"/>
    <s v="Standard Class"/>
    <s v="IG-15085"/>
    <s v="Ivan Gibson"/>
    <x v="0"/>
    <s v="United States"/>
    <s v="San Diego"/>
    <x v="1"/>
    <n v="92024"/>
    <x v="1"/>
    <s v="OFF-PA-10000806"/>
    <x v="1"/>
    <x v="10"/>
    <s v="Xerox 1934"/>
    <x v="1375"/>
    <n v="2"/>
    <n v="0"/>
    <n v="54.860399999999998"/>
  </r>
  <r>
    <n v="1553"/>
    <x v="748"/>
    <x v="2"/>
    <x v="523"/>
    <d v="2011-05-05T00:00:00"/>
    <s v="First Class"/>
    <s v="JS-15940"/>
    <s v="Joni Sundaresam"/>
    <x v="2"/>
    <s v="United States"/>
    <s v="Appleton"/>
    <x v="6"/>
    <n v="54915"/>
    <x v="2"/>
    <s v="OFF-LA-10002195"/>
    <x v="1"/>
    <x v="2"/>
    <s v="Avery 481"/>
    <x v="748"/>
    <n v="7"/>
    <n v="0"/>
    <n v="10.348799999999999"/>
  </r>
  <r>
    <n v="1554"/>
    <x v="749"/>
    <x v="3"/>
    <x v="524"/>
    <d v="2014-10-22T00:00:00"/>
    <s v="Standard Class"/>
    <s v="BO-11425"/>
    <s v="Bobby Odegard"/>
    <x v="0"/>
    <s v="United States"/>
    <s v="Richmond"/>
    <x v="0"/>
    <n v="40475"/>
    <x v="0"/>
    <s v="OFF-BI-10003719"/>
    <x v="1"/>
    <x v="8"/>
    <s v="Large Capacity Hanging Post Binders"/>
    <x v="1376"/>
    <n v="5"/>
    <n v="0"/>
    <n v="57.384999999999991"/>
  </r>
  <r>
    <n v="1555"/>
    <x v="750"/>
    <x v="1"/>
    <x v="525"/>
    <d v="2012-02-13T00:00:00"/>
    <s v="Standard Class"/>
    <s v="VW-21775"/>
    <s v="Victoria Wilson"/>
    <x v="1"/>
    <s v="United States"/>
    <s v="Bellevue"/>
    <x v="4"/>
    <n v="98006"/>
    <x v="1"/>
    <s v="OFF-AR-10001315"/>
    <x v="1"/>
    <x v="6"/>
    <s v="Newell 310"/>
    <x v="267"/>
    <n v="3"/>
    <n v="0"/>
    <n v="1.5311999999999999"/>
  </r>
  <r>
    <n v="1556"/>
    <x v="751"/>
    <x v="3"/>
    <x v="507"/>
    <d v="2014-09-09T00:00:00"/>
    <s v="Standard Class"/>
    <s v="AB-10150"/>
    <s v="Aimee Bixby"/>
    <x v="0"/>
    <s v="United States"/>
    <s v="Long Beach"/>
    <x v="15"/>
    <n v="11561"/>
    <x v="3"/>
    <s v="TEC-AC-10000171"/>
    <x v="2"/>
    <x v="11"/>
    <s v="Verbatim 25 GB 6x Blu-ray Single Layer Recordable Disc, 25/Pack"/>
    <x v="1377"/>
    <n v="4"/>
    <n v="0"/>
    <n v="39.5428"/>
  </r>
  <r>
    <n v="1557"/>
    <x v="752"/>
    <x v="0"/>
    <x v="195"/>
    <d v="2013-05-16T00:00:00"/>
    <s v="Standard Class"/>
    <s v="JW-16075"/>
    <s v="Julia West"/>
    <x v="0"/>
    <s v="United States"/>
    <s v="Philadelphia"/>
    <x v="9"/>
    <n v="19140"/>
    <x v="3"/>
    <s v="OFF-EN-10003134"/>
    <x v="1"/>
    <x v="12"/>
    <s v="Staples"/>
    <x v="564"/>
    <n v="1"/>
    <n v="0.2"/>
    <n v="3.504"/>
  </r>
  <r>
    <n v="1558"/>
    <x v="752"/>
    <x v="0"/>
    <x v="195"/>
    <d v="2013-05-16T00:00:00"/>
    <s v="Standard Class"/>
    <s v="JW-16075"/>
    <s v="Julia West"/>
    <x v="0"/>
    <s v="United States"/>
    <s v="Philadelphia"/>
    <x v="9"/>
    <n v="19140"/>
    <x v="3"/>
    <s v="OFF-AR-10001955"/>
    <x v="1"/>
    <x v="6"/>
    <s v="Newell 319"/>
    <x v="1378"/>
    <n v="5"/>
    <n v="0.2"/>
    <n v="9.919999999999991"/>
  </r>
  <r>
    <n v="1559"/>
    <x v="753"/>
    <x v="1"/>
    <x v="199"/>
    <d v="2012-03-18T00:00:00"/>
    <s v="Second Class"/>
    <s v="JE-15475"/>
    <s v="Jeremy Ellison"/>
    <x v="0"/>
    <s v="United States"/>
    <s v="Seattle"/>
    <x v="4"/>
    <n v="98103"/>
    <x v="1"/>
    <s v="FUR-TA-10001039"/>
    <x v="0"/>
    <x v="3"/>
    <s v="KI Adjustable-Height Table"/>
    <x v="1379"/>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x v="755"/>
    <x v="2"/>
    <x v="527"/>
    <d v="2011-04-09T00:00:00"/>
    <s v="Standard Class"/>
    <s v="PK-18910"/>
    <s v="Paul Knutson"/>
    <x v="2"/>
    <s v="United States"/>
    <s v="San Francisco"/>
    <x v="1"/>
    <n v="94109"/>
    <x v="1"/>
    <s v="OFF-LA-10001641"/>
    <x v="1"/>
    <x v="2"/>
    <s v="Avery 518"/>
    <x v="1381"/>
    <n v="6"/>
    <n v="0"/>
    <n v="9.0719999999999992"/>
  </r>
  <r>
    <n v="1562"/>
    <x v="756"/>
    <x v="3"/>
    <x v="528"/>
    <d v="2014-09-07T00:00:00"/>
    <s v="First Class"/>
    <s v="CS-12400"/>
    <s v="Christopher Schild"/>
    <x v="2"/>
    <s v="United States"/>
    <s v="Seattle"/>
    <x v="4"/>
    <n v="98115"/>
    <x v="1"/>
    <s v="OFF-AR-10003732"/>
    <x v="1"/>
    <x v="6"/>
    <s v="Newell 333"/>
    <x v="1104"/>
    <n v="1"/>
    <n v="0"/>
    <n v="0.72279999999999989"/>
  </r>
  <r>
    <n v="1563"/>
    <x v="757"/>
    <x v="3"/>
    <x v="160"/>
    <d v="2014-07-01T00:00:00"/>
    <s v="Same Day"/>
    <s v="SG-20470"/>
    <s v="Sheri Gordon"/>
    <x v="0"/>
    <s v="United States"/>
    <s v="New York City"/>
    <x v="15"/>
    <n v="10011"/>
    <x v="3"/>
    <s v="FUR-TA-10000577"/>
    <x v="0"/>
    <x v="3"/>
    <s v="Bretford CR4500 Series Slim Rectangular Table"/>
    <x v="24"/>
    <n v="5"/>
    <n v="0.4"/>
    <n v="-295.97849999999994"/>
  </r>
  <r>
    <n v="1564"/>
    <x v="758"/>
    <x v="1"/>
    <x v="529"/>
    <d v="2012-11-09T00:00:00"/>
    <s v="Same Day"/>
    <s v="CM-12190"/>
    <s v="Charlotte Melton"/>
    <x v="0"/>
    <s v="United States"/>
    <s v="Philadelphia"/>
    <x v="9"/>
    <n v="19134"/>
    <x v="3"/>
    <s v="OFF-PA-10004000"/>
    <x v="1"/>
    <x v="10"/>
    <s v="While You Were Out Pads, 50 per Pad, 4 x 5 1/4, Green Cycle"/>
    <x v="1382"/>
    <n v="3"/>
    <n v="0.2"/>
    <n v="4.1151"/>
  </r>
  <r>
    <n v="1565"/>
    <x v="759"/>
    <x v="2"/>
    <x v="530"/>
    <d v="2011-03-04T00:00:00"/>
    <s v="Same Day"/>
    <s v="CL-12565"/>
    <s v="Clay Ludtke"/>
    <x v="0"/>
    <s v="United States"/>
    <s v="Columbia"/>
    <x v="20"/>
    <n v="29203"/>
    <x v="0"/>
    <s v="OFF-ST-10001370"/>
    <x v="1"/>
    <x v="4"/>
    <s v="Sensible Storage WireTech Storage Systems"/>
    <x v="1383"/>
    <n v="5"/>
    <n v="0"/>
    <n v="17.744999999999962"/>
  </r>
  <r>
    <n v="1566"/>
    <x v="760"/>
    <x v="1"/>
    <x v="531"/>
    <d v="2012-03-25T00:00:00"/>
    <s v="Standard Class"/>
    <s v="JO-15550"/>
    <s v="Jesus Ocampo"/>
    <x v="2"/>
    <s v="United States"/>
    <s v="Seattle"/>
    <x v="4"/>
    <n v="98105"/>
    <x v="1"/>
    <s v="TEC-PH-10004539"/>
    <x v="2"/>
    <x v="7"/>
    <s v="Wireless Extenders zBoost YX545 SOHO Signal Booster"/>
    <x v="1384"/>
    <n v="3"/>
    <n v="0.2"/>
    <n v="39.687899999999985"/>
  </r>
  <r>
    <n v="1567"/>
    <x v="761"/>
    <x v="1"/>
    <x v="239"/>
    <d v="2012-11-30T00:00:00"/>
    <s v="First Class"/>
    <s v="AW-10840"/>
    <s v="Anthony Witt"/>
    <x v="0"/>
    <s v="United States"/>
    <s v="Allen"/>
    <x v="5"/>
    <n v="75002"/>
    <x v="2"/>
    <s v="TEC-AC-10003038"/>
    <x v="2"/>
    <x v="11"/>
    <s v="Kingston Digital DataTraveler 16GB USB 2.0"/>
    <x v="1385"/>
    <n v="3"/>
    <n v="0.2"/>
    <n v="-0.26850000000000307"/>
  </r>
  <r>
    <n v="1568"/>
    <x v="761"/>
    <x v="1"/>
    <x v="239"/>
    <d v="2012-11-30T00:00:00"/>
    <s v="First Class"/>
    <s v="AW-10840"/>
    <s v="Anthony Witt"/>
    <x v="0"/>
    <s v="United States"/>
    <s v="Allen"/>
    <x v="5"/>
    <n v="75002"/>
    <x v="2"/>
    <s v="OFF-BI-10000088"/>
    <x v="1"/>
    <x v="8"/>
    <s v="GBC Imprintable Covers"/>
    <x v="1386"/>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x v="763"/>
    <x v="3"/>
    <x v="200"/>
    <d v="2014-12-01T00:00:00"/>
    <s v="Standard Class"/>
    <s v="AH-10075"/>
    <s v="Adam Hart"/>
    <x v="1"/>
    <s v="United States"/>
    <s v="Atlanta"/>
    <x v="32"/>
    <n v="30318"/>
    <x v="0"/>
    <s v="OFF-AR-10003504"/>
    <x v="1"/>
    <x v="6"/>
    <s v="Newell 347"/>
    <x v="1387"/>
    <n v="3"/>
    <n v="0"/>
    <n v="3.7235999999999989"/>
  </r>
  <r>
    <n v="1571"/>
    <x v="764"/>
    <x v="2"/>
    <x v="533"/>
    <d v="2011-11-25T00:00:00"/>
    <s v="First Class"/>
    <s v="SC-20095"/>
    <s v="Sanjit Chand"/>
    <x v="0"/>
    <s v="United States"/>
    <s v="Los Angeles"/>
    <x v="1"/>
    <n v="90004"/>
    <x v="1"/>
    <s v="FUR-CH-10000863"/>
    <x v="0"/>
    <x v="1"/>
    <s v="Novimex Swivel Fabric Task Chair"/>
    <x v="891"/>
    <n v="5"/>
    <n v="0.2"/>
    <n v="-67.941000000000003"/>
  </r>
  <r>
    <n v="1572"/>
    <x v="764"/>
    <x v="2"/>
    <x v="533"/>
    <d v="2011-11-25T00:00:00"/>
    <s v="First Class"/>
    <s v="SC-20095"/>
    <s v="Sanjit Chand"/>
    <x v="0"/>
    <s v="United States"/>
    <s v="Los Angeles"/>
    <x v="1"/>
    <n v="90004"/>
    <x v="1"/>
    <s v="OFF-EN-10003160"/>
    <x v="1"/>
    <x v="12"/>
    <s v="Pastel Pink Envelopes"/>
    <x v="1388"/>
    <n v="3"/>
    <n v="0"/>
    <n v="10.4832"/>
  </r>
  <r>
    <n v="1573"/>
    <x v="764"/>
    <x v="2"/>
    <x v="533"/>
    <d v="2011-11-25T00:00:00"/>
    <s v="First Class"/>
    <s v="SC-20095"/>
    <s v="Sanjit Chand"/>
    <x v="0"/>
    <s v="United States"/>
    <s v="Los Angeles"/>
    <x v="1"/>
    <n v="90004"/>
    <x v="1"/>
    <s v="TEC-AC-10003280"/>
    <x v="2"/>
    <x v="11"/>
    <s v="Belkin F8E887 USB Wired Ergonomic Keyboard"/>
    <x v="809"/>
    <n v="1"/>
    <n v="0"/>
    <n v="6.2978999999999985"/>
  </r>
  <r>
    <n v="1574"/>
    <x v="764"/>
    <x v="2"/>
    <x v="533"/>
    <d v="2011-11-25T00:00:00"/>
    <s v="First Class"/>
    <s v="SC-20095"/>
    <s v="Sanjit Chand"/>
    <x v="0"/>
    <s v="United States"/>
    <s v="Los Angeles"/>
    <x v="1"/>
    <n v="90004"/>
    <x v="1"/>
    <s v="FUR-CH-10000595"/>
    <x v="0"/>
    <x v="1"/>
    <s v="Safco Contoured Stacking Chairs"/>
    <x v="1389"/>
    <n v="2"/>
    <n v="0.2"/>
    <n v="23.839999999999975"/>
  </r>
  <r>
    <n v="1575"/>
    <x v="765"/>
    <x v="2"/>
    <x v="534"/>
    <d v="2011-12-18T00:00:00"/>
    <s v="First Class"/>
    <s v="MC-18100"/>
    <s v="Mick Crebagga"/>
    <x v="0"/>
    <s v="United States"/>
    <s v="El Paso"/>
    <x v="5"/>
    <n v="79907"/>
    <x v="2"/>
    <s v="TEC-PH-10000169"/>
    <x v="2"/>
    <x v="7"/>
    <s v="ARKON Windshield Dashboard Air Vent Car Mount Holder"/>
    <x v="1390"/>
    <n v="3"/>
    <n v="0.2"/>
    <n v="-9.153000000000004"/>
  </r>
  <r>
    <n v="1576"/>
    <x v="765"/>
    <x v="2"/>
    <x v="534"/>
    <d v="2011-12-18T00:00:00"/>
    <s v="First Class"/>
    <s v="MC-18100"/>
    <s v="Mick Crebagga"/>
    <x v="0"/>
    <s v="United States"/>
    <s v="El Paso"/>
    <x v="5"/>
    <n v="79907"/>
    <x v="2"/>
    <s v="FUR-CH-10004675"/>
    <x v="0"/>
    <x v="1"/>
    <s v="Lifetime Advantage Folding Chairs, 4/Carton"/>
    <x v="1391"/>
    <n v="5"/>
    <n v="0.3"/>
    <n v="-21.807999999999993"/>
  </r>
  <r>
    <n v="1577"/>
    <x v="766"/>
    <x v="0"/>
    <x v="183"/>
    <d v="2013-04-28T00:00:00"/>
    <s v="Standard Class"/>
    <s v="TT-21460"/>
    <s v="Tonja Turnell"/>
    <x v="2"/>
    <s v="United States"/>
    <s v="Aurora"/>
    <x v="10"/>
    <n v="60505"/>
    <x v="2"/>
    <s v="OFF-ST-10002406"/>
    <x v="1"/>
    <x v="4"/>
    <s v="Pizazz Global Quick File"/>
    <x v="1392"/>
    <n v="2"/>
    <n v="0.2"/>
    <n v="2.3952000000000018"/>
  </r>
  <r>
    <n v="1578"/>
    <x v="767"/>
    <x v="0"/>
    <x v="454"/>
    <d v="2013-05-28T00:00:00"/>
    <s v="Standard Class"/>
    <s v="AP-10720"/>
    <s v="Anne Pryor"/>
    <x v="2"/>
    <s v="United States"/>
    <s v="Florence"/>
    <x v="19"/>
    <n v="35630"/>
    <x v="0"/>
    <s v="OFF-PA-10001526"/>
    <x v="1"/>
    <x v="10"/>
    <s v="Xerox 1949"/>
    <x v="1393"/>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x v="769"/>
    <x v="1"/>
    <x v="101"/>
    <d v="2012-08-12T00:00:00"/>
    <s v="First Class"/>
    <s v="NP-18325"/>
    <s v="Naresj Patel"/>
    <x v="0"/>
    <s v="United States"/>
    <s v="New York City"/>
    <x v="15"/>
    <n v="10024"/>
    <x v="3"/>
    <s v="TEC-PH-10003012"/>
    <x v="2"/>
    <x v="7"/>
    <s v="Nortel Meridian M3904 Professional Digital phone"/>
    <x v="673"/>
    <n v="2"/>
    <n v="0"/>
    <n v="89.314199999999971"/>
  </r>
  <r>
    <n v="1581"/>
    <x v="769"/>
    <x v="1"/>
    <x v="101"/>
    <d v="2012-08-12T00:00:00"/>
    <s v="First Class"/>
    <s v="NP-18325"/>
    <s v="Naresj Patel"/>
    <x v="0"/>
    <s v="United States"/>
    <s v="New York City"/>
    <x v="15"/>
    <n v="10024"/>
    <x v="3"/>
    <s v="FUR-TA-10002607"/>
    <x v="0"/>
    <x v="3"/>
    <s v="KI Conference Tables"/>
    <x v="1395"/>
    <n v="9"/>
    <n v="0.4"/>
    <n v="-153.12239999999997"/>
  </r>
  <r>
    <n v="1582"/>
    <x v="769"/>
    <x v="1"/>
    <x v="101"/>
    <d v="2012-08-12T00:00:00"/>
    <s v="First Class"/>
    <s v="NP-18325"/>
    <s v="Naresj Patel"/>
    <x v="0"/>
    <s v="United States"/>
    <s v="New York City"/>
    <x v="15"/>
    <n v="10024"/>
    <x v="3"/>
    <s v="OFF-ST-10000642"/>
    <x v="1"/>
    <x v="4"/>
    <s v="Tennsco Lockers, Gray"/>
    <x v="108"/>
    <n v="2"/>
    <n v="0"/>
    <n v="2.9371999999999971"/>
  </r>
  <r>
    <n v="1583"/>
    <x v="769"/>
    <x v="1"/>
    <x v="101"/>
    <d v="2012-08-12T00:00:00"/>
    <s v="First Class"/>
    <s v="NP-18325"/>
    <s v="Naresj Patel"/>
    <x v="0"/>
    <s v="United States"/>
    <s v="New York City"/>
    <x v="15"/>
    <n v="10024"/>
    <x v="3"/>
    <s v="OFF-BI-10000545"/>
    <x v="1"/>
    <x v="8"/>
    <s v="GBC Ibimaster 500 Manual ProClick Binding System"/>
    <x v="1396"/>
    <n v="2"/>
    <n v="0.2"/>
    <n v="456.58800000000002"/>
  </r>
  <r>
    <n v="1584"/>
    <x v="769"/>
    <x v="1"/>
    <x v="101"/>
    <d v="2012-08-12T00:00:00"/>
    <s v="First Class"/>
    <s v="NP-18325"/>
    <s v="Naresj Patel"/>
    <x v="0"/>
    <s v="United States"/>
    <s v="New York City"/>
    <x v="15"/>
    <n v="10024"/>
    <x v="3"/>
    <s v="FUR-FU-10002157"/>
    <x v="0"/>
    <x v="5"/>
    <s v="Artistic Insta-Plaque"/>
    <x v="116"/>
    <n v="3"/>
    <n v="0"/>
    <n v="18.345599999999997"/>
  </r>
  <r>
    <n v="1585"/>
    <x v="769"/>
    <x v="1"/>
    <x v="101"/>
    <d v="2012-08-12T00:00:00"/>
    <s v="First Class"/>
    <s v="NP-18325"/>
    <s v="Naresj Patel"/>
    <x v="0"/>
    <s v="United States"/>
    <s v="New York City"/>
    <x v="15"/>
    <n v="10024"/>
    <x v="3"/>
    <s v="FUR-FU-10001706"/>
    <x v="0"/>
    <x v="5"/>
    <s v="Longer-Life Soft White Bulbs"/>
    <x v="51"/>
    <n v="2"/>
    <n v="0"/>
    <n v="2.9567999999999999"/>
  </r>
  <r>
    <n v="1586"/>
    <x v="769"/>
    <x v="1"/>
    <x v="101"/>
    <d v="2012-08-12T00:00:00"/>
    <s v="First Class"/>
    <s v="NP-18325"/>
    <s v="Naresj Patel"/>
    <x v="0"/>
    <s v="United States"/>
    <s v="New York City"/>
    <x v="15"/>
    <n v="10024"/>
    <x v="3"/>
    <s v="TEC-PH-10000984"/>
    <x v="2"/>
    <x v="7"/>
    <s v="Panasonic KX-TG9471B"/>
    <x v="508"/>
    <n v="5"/>
    <n v="0"/>
    <n v="274.38600000000008"/>
  </r>
  <r>
    <n v="1587"/>
    <x v="769"/>
    <x v="1"/>
    <x v="101"/>
    <d v="2012-08-12T00:00:00"/>
    <s v="First Class"/>
    <s v="NP-18325"/>
    <s v="Naresj Patel"/>
    <x v="0"/>
    <s v="United States"/>
    <s v="New York City"/>
    <x v="15"/>
    <n v="10024"/>
    <x v="3"/>
    <s v="OFF-PA-10001357"/>
    <x v="1"/>
    <x v="10"/>
    <s v="Xerox 1886"/>
    <x v="140"/>
    <n v="3"/>
    <n v="0"/>
    <n v="68.975999999999999"/>
  </r>
  <r>
    <n v="1588"/>
    <x v="769"/>
    <x v="1"/>
    <x v="101"/>
    <d v="2012-08-12T00:00:00"/>
    <s v="First Class"/>
    <s v="NP-18325"/>
    <s v="Naresj Patel"/>
    <x v="0"/>
    <s v="United States"/>
    <s v="New York City"/>
    <x v="15"/>
    <n v="10024"/>
    <x v="3"/>
    <s v="OFF-FA-10000992"/>
    <x v="1"/>
    <x v="13"/>
    <s v="Acco Clips to Go Binder Clips, 24 Clips in Two Sizes"/>
    <x v="1397"/>
    <n v="3"/>
    <n v="0"/>
    <n v="5.0054999999999996"/>
  </r>
  <r>
    <n v="1589"/>
    <x v="769"/>
    <x v="1"/>
    <x v="101"/>
    <d v="2012-08-12T00:00:00"/>
    <s v="First Class"/>
    <s v="NP-18325"/>
    <s v="Naresj Patel"/>
    <x v="0"/>
    <s v="United States"/>
    <s v="New York City"/>
    <x v="15"/>
    <n v="10024"/>
    <x v="3"/>
    <s v="TEC-AC-10002600"/>
    <x v="2"/>
    <x v="11"/>
    <s v="Belkin QODE FastFit Bluetooth Keyboard"/>
    <x v="414"/>
    <n v="4"/>
    <n v="0"/>
    <n v="34.692000000000007"/>
  </r>
  <r>
    <n v="1590"/>
    <x v="770"/>
    <x v="0"/>
    <x v="536"/>
    <d v="2013-05-17T00:00:00"/>
    <s v="Standard Class"/>
    <s v="VG-21805"/>
    <s v="Vivek Grady"/>
    <x v="1"/>
    <s v="United States"/>
    <s v="Virginia Beach"/>
    <x v="17"/>
    <n v="23464"/>
    <x v="0"/>
    <s v="OFF-AR-10001662"/>
    <x v="1"/>
    <x v="6"/>
    <s v="Rogers Handheld Barrel Pencil Sharpener"/>
    <x v="1398"/>
    <n v="4"/>
    <n v="0"/>
    <n v="2.9592000000000009"/>
  </r>
  <r>
    <n v="1591"/>
    <x v="771"/>
    <x v="0"/>
    <x v="173"/>
    <d v="2013-04-20T00:00:00"/>
    <s v="Standard Class"/>
    <s v="MY-18295"/>
    <s v="Muhammed Yedwab"/>
    <x v="1"/>
    <s v="United States"/>
    <s v="Grapevine"/>
    <x v="5"/>
    <n v="76051"/>
    <x v="2"/>
    <s v="OFF-AR-10001221"/>
    <x v="1"/>
    <x v="6"/>
    <s v="Dixon Ticonderoga Erasable Colored Pencil Set, 12-Color"/>
    <x v="1399"/>
    <n v="7"/>
    <n v="0.2"/>
    <n v="5.8603999999999967"/>
  </r>
  <r>
    <n v="1592"/>
    <x v="771"/>
    <x v="0"/>
    <x v="173"/>
    <d v="2013-04-20T00:00:00"/>
    <s v="Standard Class"/>
    <s v="MY-18295"/>
    <s v="Muhammed Yedwab"/>
    <x v="1"/>
    <s v="United States"/>
    <s v="Grapevine"/>
    <x v="5"/>
    <n v="76051"/>
    <x v="2"/>
    <s v="OFF-FA-10002988"/>
    <x v="1"/>
    <x v="13"/>
    <s v="Ideal Clamps"/>
    <x v="1400"/>
    <n v="5"/>
    <n v="0.2"/>
    <n v="2.9144999999999994"/>
  </r>
  <r>
    <n v="1593"/>
    <x v="772"/>
    <x v="1"/>
    <x v="537"/>
    <d v="2012-06-25T00:00:00"/>
    <s v="Second Class"/>
    <s v="RD-19480"/>
    <s v="Rick Duston"/>
    <x v="0"/>
    <s v="United States"/>
    <s v="Olympia"/>
    <x v="4"/>
    <n v="98502"/>
    <x v="1"/>
    <s v="TEC-PH-10004830"/>
    <x v="2"/>
    <x v="7"/>
    <s v="Pyle PRT45 Retro Home Telephone"/>
    <x v="1401"/>
    <n v="4"/>
    <n v="0.2"/>
    <n v="22.676399999999994"/>
  </r>
  <r>
    <n v="1594"/>
    <x v="773"/>
    <x v="2"/>
    <x v="538"/>
    <d v="2011-10-19T00:00:00"/>
    <s v="Same Day"/>
    <s v="JF-15490"/>
    <s v="Jeremy Farry"/>
    <x v="0"/>
    <s v="United States"/>
    <s v="Los Angeles"/>
    <x v="1"/>
    <n v="90032"/>
    <x v="1"/>
    <s v="OFF-PA-10004519"/>
    <x v="1"/>
    <x v="10"/>
    <s v="Spiral Phone Message Books with Labels by Adams"/>
    <x v="1402"/>
    <n v="3"/>
    <n v="0"/>
    <n v="6.5856000000000012"/>
  </r>
  <r>
    <n v="1595"/>
    <x v="774"/>
    <x v="1"/>
    <x v="539"/>
    <d v="2012-03-27T00:00:00"/>
    <s v="First Class"/>
    <s v="DP-13390"/>
    <s v="Dennis Pardue"/>
    <x v="2"/>
    <s v="United States"/>
    <s v="Peoria"/>
    <x v="10"/>
    <n v="61604"/>
    <x v="2"/>
    <s v="FUR-BO-10000362"/>
    <x v="0"/>
    <x v="0"/>
    <s v="Sauder Inglewood Library Bookcases"/>
    <x v="1403"/>
    <n v="3"/>
    <n v="0.3"/>
    <n v="-35.905799999999999"/>
  </r>
  <r>
    <n v="1596"/>
    <x v="775"/>
    <x v="3"/>
    <x v="540"/>
    <d v="2014-05-13T00:00:00"/>
    <s v="Standard Class"/>
    <s v="MD-17350"/>
    <s v="Maribeth Dona"/>
    <x v="0"/>
    <s v="United States"/>
    <s v="Columbus"/>
    <x v="24"/>
    <n v="43229"/>
    <x v="3"/>
    <s v="FUR-CH-10004540"/>
    <x v="0"/>
    <x v="1"/>
    <s v="Global Chrome Stack Chair"/>
    <x v="1404"/>
    <n v="2"/>
    <n v="0.3"/>
    <n v="-2.0567999999999991"/>
  </r>
  <r>
    <n v="1597"/>
    <x v="776"/>
    <x v="3"/>
    <x v="524"/>
    <d v="2014-10-19T00:00:00"/>
    <s v="First Class"/>
    <s v="MY-17380"/>
    <s v="Maribeth Yedwab"/>
    <x v="1"/>
    <s v="United States"/>
    <s v="New York City"/>
    <x v="15"/>
    <n v="10011"/>
    <x v="3"/>
    <s v="FUR-FU-10001290"/>
    <x v="0"/>
    <x v="5"/>
    <s v="Executive Impressions Supervisor Wall Clock"/>
    <x v="1405"/>
    <n v="13"/>
    <n v="0"/>
    <n v="175.13599999999997"/>
  </r>
  <r>
    <n v="1598"/>
    <x v="777"/>
    <x v="3"/>
    <x v="123"/>
    <d v="2014-11-22T00:00:00"/>
    <s v="Second Class"/>
    <s v="AB-10150"/>
    <s v="Aimee Bixby"/>
    <x v="0"/>
    <s v="United States"/>
    <s v="Carrollton"/>
    <x v="5"/>
    <n v="75007"/>
    <x v="2"/>
    <s v="OFF-PA-10000308"/>
    <x v="1"/>
    <x v="10"/>
    <s v="Xerox 1901"/>
    <x v="1406"/>
    <n v="4"/>
    <n v="0.2"/>
    <n v="5.2799999999999994"/>
  </r>
  <r>
    <n v="1599"/>
    <x v="777"/>
    <x v="3"/>
    <x v="123"/>
    <d v="2014-11-22T00:00:00"/>
    <s v="Second Class"/>
    <s v="AB-10150"/>
    <s v="Aimee Bixby"/>
    <x v="0"/>
    <s v="United States"/>
    <s v="Carrollton"/>
    <x v="5"/>
    <n v="75007"/>
    <x v="2"/>
    <s v="OFF-SU-10001165"/>
    <x v="1"/>
    <x v="14"/>
    <s v="Acme Elite Stainless Steel Scissors"/>
    <x v="1407"/>
    <n v="1"/>
    <n v="0.2"/>
    <n v="0.50039999999999996"/>
  </r>
  <r>
    <n v="1600"/>
    <x v="777"/>
    <x v="3"/>
    <x v="123"/>
    <d v="2014-11-22T00:00:00"/>
    <s v="Second Class"/>
    <s v="AB-10150"/>
    <s v="Aimee Bixby"/>
    <x v="0"/>
    <s v="United States"/>
    <s v="Carrollton"/>
    <x v="5"/>
    <n v="75007"/>
    <x v="2"/>
    <s v="OFF-AR-10003373"/>
    <x v="1"/>
    <x v="6"/>
    <s v="Boston School Pro Electric Pencil Sharpener, 1670"/>
    <x v="306"/>
    <n v="4"/>
    <n v="0.2"/>
    <n v="8.674399999999995"/>
  </r>
  <r>
    <n v="1601"/>
    <x v="777"/>
    <x v="3"/>
    <x v="123"/>
    <d v="2014-11-22T00:00:00"/>
    <s v="Second Class"/>
    <s v="AB-10150"/>
    <s v="Aimee Bixby"/>
    <x v="0"/>
    <s v="United States"/>
    <s v="Carrollton"/>
    <x v="5"/>
    <n v="75007"/>
    <x v="2"/>
    <s v="FUR-FU-10001967"/>
    <x v="0"/>
    <x v="5"/>
    <s v="Telescoping Adjustable Floor Lamp"/>
    <x v="314"/>
    <n v="2"/>
    <n v="0.6"/>
    <n v="-13.992999999999999"/>
  </r>
  <r>
    <n v="1602"/>
    <x v="778"/>
    <x v="0"/>
    <x v="541"/>
    <d v="2013-05-14T00:00:00"/>
    <s v="Second Class"/>
    <s v="GB-14530"/>
    <s v="George Bell"/>
    <x v="1"/>
    <s v="United States"/>
    <s v="Dover"/>
    <x v="13"/>
    <n v="19901"/>
    <x v="3"/>
    <s v="FUR-FU-10001488"/>
    <x v="0"/>
    <x v="5"/>
    <s v="Tenex 46&quot; x 60&quot; Computer Anti-Static Chairmat, Rectangular Shaped"/>
    <x v="46"/>
    <n v="2"/>
    <n v="0"/>
    <n v="42.391999999999996"/>
  </r>
  <r>
    <n v="1603"/>
    <x v="779"/>
    <x v="0"/>
    <x v="25"/>
    <d v="2013-12-18T00:00:00"/>
    <s v="Standard Class"/>
    <s v="CA-12775"/>
    <s v="Cynthia Arntzen"/>
    <x v="0"/>
    <s v="United States"/>
    <s v="Smyrna"/>
    <x v="18"/>
    <n v="37167"/>
    <x v="0"/>
    <s v="OFF-AR-10003251"/>
    <x v="1"/>
    <x v="6"/>
    <s v="Prang Drawing Pencil Set"/>
    <x v="408"/>
    <n v="3"/>
    <n v="0.2"/>
    <n v="1.6679999999999997"/>
  </r>
  <r>
    <n v="1604"/>
    <x v="780"/>
    <x v="3"/>
    <x v="329"/>
    <d v="2014-12-05T00:00:00"/>
    <s v="Standard Class"/>
    <s v="ME-17725"/>
    <s v="Max Engle"/>
    <x v="0"/>
    <s v="United States"/>
    <s v="Newark"/>
    <x v="13"/>
    <n v="19711"/>
    <x v="3"/>
    <s v="OFF-AR-10001044"/>
    <x v="1"/>
    <x v="6"/>
    <s v="BOSTON Ranger #55 Pencil Sharpener, Black"/>
    <x v="1408"/>
    <n v="6"/>
    <n v="0"/>
    <n v="45.222599999999993"/>
  </r>
  <r>
    <n v="1605"/>
    <x v="781"/>
    <x v="0"/>
    <x v="475"/>
    <d v="2013-04-25T00:00:00"/>
    <s v="Second Class"/>
    <s v="JO-15280"/>
    <s v="Jas O'Carroll"/>
    <x v="0"/>
    <s v="United States"/>
    <s v="Los Angeles"/>
    <x v="1"/>
    <n v="90049"/>
    <x v="1"/>
    <s v="TEC-PH-10004700"/>
    <x v="2"/>
    <x v="7"/>
    <s v="PowerGen Dual USB Car Charger"/>
    <x v="1409"/>
    <n v="5"/>
    <n v="0.2"/>
    <n v="12.986999999999995"/>
  </r>
  <r>
    <n v="1606"/>
    <x v="781"/>
    <x v="0"/>
    <x v="475"/>
    <d v="2013-04-25T00:00:00"/>
    <s v="Second Class"/>
    <s v="JO-15280"/>
    <s v="Jas O'Carroll"/>
    <x v="0"/>
    <s v="United States"/>
    <s v="Los Angeles"/>
    <x v="1"/>
    <n v="90049"/>
    <x v="1"/>
    <s v="OFF-AR-10000823"/>
    <x v="1"/>
    <x v="6"/>
    <s v="Newell 307"/>
    <x v="1410"/>
    <n v="3"/>
    <n v="0"/>
    <n v="1.5288000000000002"/>
  </r>
  <r>
    <n v="1607"/>
    <x v="781"/>
    <x v="0"/>
    <x v="475"/>
    <d v="2013-04-25T00:00:00"/>
    <s v="Second Class"/>
    <s v="JO-15280"/>
    <s v="Jas O'Carroll"/>
    <x v="0"/>
    <s v="United States"/>
    <s v="Los Angeles"/>
    <x v="1"/>
    <n v="90049"/>
    <x v="1"/>
    <s v="OFF-AR-10004456"/>
    <x v="1"/>
    <x v="6"/>
    <s v="Panasonic KP-4ABK Battery-Operated Pencil Sharpener"/>
    <x v="1411"/>
    <n v="5"/>
    <n v="0"/>
    <n v="21.227999999999998"/>
  </r>
  <r>
    <n v="1608"/>
    <x v="781"/>
    <x v="0"/>
    <x v="475"/>
    <d v="2013-04-25T00:00:00"/>
    <s v="Second Class"/>
    <s v="JO-15280"/>
    <s v="Jas O'Carroll"/>
    <x v="0"/>
    <s v="United States"/>
    <s v="Los Angeles"/>
    <x v="1"/>
    <n v="90049"/>
    <x v="1"/>
    <s v="OFF-BI-10000050"/>
    <x v="1"/>
    <x v="8"/>
    <s v="Angle-D Binders with Locking Rings, Label Holders"/>
    <x v="572"/>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x v="781"/>
    <x v="0"/>
    <x v="475"/>
    <d v="2013-04-25T00:00:00"/>
    <s v="Second Class"/>
    <s v="JO-15280"/>
    <s v="Jas O'Carroll"/>
    <x v="0"/>
    <s v="United States"/>
    <s v="Los Angeles"/>
    <x v="1"/>
    <n v="90049"/>
    <x v="1"/>
    <s v="OFF-BI-10000591"/>
    <x v="1"/>
    <x v="8"/>
    <s v="Avery Binder Labels"/>
    <x v="1412"/>
    <n v="3"/>
    <n v="0.2"/>
    <n v="3.2675999999999994"/>
  </r>
  <r>
    <n v="1611"/>
    <x v="782"/>
    <x v="2"/>
    <x v="542"/>
    <d v="2011-05-30T00:00:00"/>
    <s v="Standard Class"/>
    <s v="ML-17395"/>
    <s v="Marina Lichtenstein"/>
    <x v="1"/>
    <s v="United States"/>
    <s v="Los Angeles"/>
    <x v="1"/>
    <n v="90008"/>
    <x v="1"/>
    <s v="FUR-BO-10000362"/>
    <x v="0"/>
    <x v="0"/>
    <s v="Sauder Inglewood Library Bookcases"/>
    <x v="1413"/>
    <n v="2"/>
    <n v="0.15"/>
    <n v="27.356800000000007"/>
  </r>
  <r>
    <n v="1612"/>
    <x v="782"/>
    <x v="2"/>
    <x v="542"/>
    <d v="2011-05-30T00:00:00"/>
    <s v="Standard Class"/>
    <s v="ML-17395"/>
    <s v="Marina Lichtenstein"/>
    <x v="1"/>
    <s v="United States"/>
    <s v="Los Angeles"/>
    <x v="1"/>
    <n v="90008"/>
    <x v="1"/>
    <s v="TEC-PH-10000441"/>
    <x v="2"/>
    <x v="7"/>
    <s v="VTech DS6151"/>
    <x v="1227"/>
    <n v="2"/>
    <n v="0.2"/>
    <n v="20.158400000000015"/>
  </r>
  <r>
    <n v="1613"/>
    <x v="782"/>
    <x v="2"/>
    <x v="542"/>
    <d v="2011-05-30T00:00:00"/>
    <s v="Standard Class"/>
    <s v="ML-17395"/>
    <s v="Marina Lichtenstein"/>
    <x v="1"/>
    <s v="United States"/>
    <s v="Los Angeles"/>
    <x v="1"/>
    <n v="90008"/>
    <x v="1"/>
    <s v="TEC-PH-10002726"/>
    <x v="2"/>
    <x v="7"/>
    <s v="netTALK DUO VoIP Telephone Service"/>
    <x v="1414"/>
    <n v="2"/>
    <n v="0.2"/>
    <n v="31.494"/>
  </r>
  <r>
    <n v="1614"/>
    <x v="783"/>
    <x v="3"/>
    <x v="202"/>
    <d v="2014-12-26T00:00:00"/>
    <s v="Standard Class"/>
    <s v="YS-21880"/>
    <s v="Yana Sorensen"/>
    <x v="1"/>
    <s v="United States"/>
    <s v="Oakland"/>
    <x v="1"/>
    <n v="94601"/>
    <x v="1"/>
    <s v="OFF-ST-10003306"/>
    <x v="1"/>
    <x v="4"/>
    <s v="Letter Size Cart"/>
    <x v="1415"/>
    <n v="7"/>
    <n v="0"/>
    <n v="290.00579999999991"/>
  </r>
  <r>
    <n v="1615"/>
    <x v="784"/>
    <x v="0"/>
    <x v="543"/>
    <d v="2013-03-20T00:00:00"/>
    <s v="Standard Class"/>
    <s v="PL-18925"/>
    <s v="Paul Lucas"/>
    <x v="2"/>
    <s v="United States"/>
    <s v="Philadelphia"/>
    <x v="9"/>
    <n v="19143"/>
    <x v="3"/>
    <s v="TEC-AC-10004855"/>
    <x v="2"/>
    <x v="11"/>
    <s v="V7 USB Numeric Keypad"/>
    <x v="367"/>
    <n v="3"/>
    <n v="0.2"/>
    <n v="-13.646100000000001"/>
  </r>
  <r>
    <n v="1616"/>
    <x v="785"/>
    <x v="1"/>
    <x v="544"/>
    <d v="2012-08-16T00:00:00"/>
    <s v="Standard Class"/>
    <s v="JK-16120"/>
    <s v="Julie Kriz"/>
    <x v="2"/>
    <s v="United States"/>
    <s v="Eagan"/>
    <x v="11"/>
    <n v="55122"/>
    <x v="2"/>
    <s v="OFF-LA-10002787"/>
    <x v="1"/>
    <x v="2"/>
    <s v="Avery 480"/>
    <x v="1416"/>
    <n v="1"/>
    <n v="0"/>
    <n v="1.7999999999999998"/>
  </r>
  <r>
    <n v="1617"/>
    <x v="785"/>
    <x v="1"/>
    <x v="544"/>
    <d v="2012-08-16T00:00:00"/>
    <s v="Standard Class"/>
    <s v="JK-16120"/>
    <s v="Julie Kriz"/>
    <x v="2"/>
    <s v="United States"/>
    <s v="Eagan"/>
    <x v="11"/>
    <n v="55122"/>
    <x v="2"/>
    <s v="OFF-LA-10002043"/>
    <x v="1"/>
    <x v="2"/>
    <s v="Avery 489"/>
    <x v="1417"/>
    <n v="4"/>
    <n v="0"/>
    <n v="19.872"/>
  </r>
  <r>
    <n v="1618"/>
    <x v="785"/>
    <x v="1"/>
    <x v="544"/>
    <d v="2012-08-16T00:00:00"/>
    <s v="Standard Class"/>
    <s v="JK-16120"/>
    <s v="Julie Kriz"/>
    <x v="2"/>
    <s v="United States"/>
    <s v="Eagan"/>
    <x v="11"/>
    <n v="55122"/>
    <x v="2"/>
    <s v="OFF-AR-10001915"/>
    <x v="1"/>
    <x v="6"/>
    <s v="Peel-Off China Markers"/>
    <x v="1418"/>
    <n v="3"/>
    <n v="0"/>
    <n v="12.511800000000001"/>
  </r>
  <r>
    <n v="1619"/>
    <x v="786"/>
    <x v="0"/>
    <x v="545"/>
    <d v="2013-09-15T00:00:00"/>
    <s v="Second Class"/>
    <s v="PN-18775"/>
    <s v="Parhena Norris"/>
    <x v="2"/>
    <s v="United States"/>
    <s v="New York City"/>
    <x v="15"/>
    <n v="10011"/>
    <x v="3"/>
    <s v="OFF-ST-10000352"/>
    <x v="1"/>
    <x v="4"/>
    <s v="Acco Perma 2700 Stacking Storage Drawers"/>
    <x v="1419"/>
    <n v="2"/>
    <n v="0"/>
    <n v="8.9220000000000041"/>
  </r>
  <r>
    <n v="1620"/>
    <x v="786"/>
    <x v="0"/>
    <x v="545"/>
    <d v="2013-09-15T00:00:00"/>
    <s v="Second Class"/>
    <s v="PN-18775"/>
    <s v="Parhena Norris"/>
    <x v="2"/>
    <s v="United States"/>
    <s v="New York City"/>
    <x v="15"/>
    <n v="10011"/>
    <x v="3"/>
    <s v="OFF-PA-10000575"/>
    <x v="1"/>
    <x v="10"/>
    <s v="Wirebound Message Books, Four 2 3/4 x 5 White Forms per Page"/>
    <x v="1420"/>
    <n v="1"/>
    <n v="0"/>
    <n v="3.0773999999999999"/>
  </r>
  <r>
    <n v="1621"/>
    <x v="787"/>
    <x v="3"/>
    <x v="141"/>
    <d v="2014-07-16T00:00:00"/>
    <s v="Standard Class"/>
    <s v="JC-15385"/>
    <s v="Jenna Caffey"/>
    <x v="0"/>
    <s v="United States"/>
    <s v="Kent"/>
    <x v="4"/>
    <n v="98031"/>
    <x v="1"/>
    <s v="FUR-FU-10002937"/>
    <x v="0"/>
    <x v="5"/>
    <s v="GE 48&quot; Fluorescent Tube, Cool White Energy Saver, 34 Watts, 30/Box"/>
    <x v="1421"/>
    <n v="2"/>
    <n v="0"/>
    <n v="99.23"/>
  </r>
  <r>
    <n v="1622"/>
    <x v="787"/>
    <x v="3"/>
    <x v="141"/>
    <d v="2014-07-16T00:00:00"/>
    <s v="Standard Class"/>
    <s v="JC-15385"/>
    <s v="Jenna Caffey"/>
    <x v="0"/>
    <s v="United States"/>
    <s v="Kent"/>
    <x v="4"/>
    <n v="98031"/>
    <x v="1"/>
    <s v="OFF-LA-10003930"/>
    <x v="1"/>
    <x v="2"/>
    <s v="Dot Matrix Printer Tape Reel Labels, White, 5000/Box"/>
    <x v="1422"/>
    <n v="8"/>
    <n v="0"/>
    <n v="385.37520000000001"/>
  </r>
  <r>
    <n v="1623"/>
    <x v="787"/>
    <x v="3"/>
    <x v="141"/>
    <d v="2014-07-16T00:00:00"/>
    <s v="Standard Class"/>
    <s v="JC-15385"/>
    <s v="Jenna Caffey"/>
    <x v="0"/>
    <s v="United States"/>
    <s v="Kent"/>
    <x v="4"/>
    <n v="98031"/>
    <x v="1"/>
    <s v="OFF-BI-10001107"/>
    <x v="1"/>
    <x v="8"/>
    <s v="GBC White Gloss Covers, Plain Front"/>
    <x v="1423"/>
    <n v="2"/>
    <n v="0.2"/>
    <n v="7.8191999999999995"/>
  </r>
  <r>
    <n v="1624"/>
    <x v="787"/>
    <x v="3"/>
    <x v="141"/>
    <d v="2014-07-16T00:00:00"/>
    <s v="Standard Class"/>
    <s v="JC-15385"/>
    <s v="Jenna Caffey"/>
    <x v="0"/>
    <s v="United States"/>
    <s v="Kent"/>
    <x v="4"/>
    <n v="98031"/>
    <x v="1"/>
    <s v="TEC-AC-10003063"/>
    <x v="2"/>
    <x v="11"/>
    <s v="Micro Innovations USB RF Wireless Keyboard with Mouse"/>
    <x v="1424"/>
    <n v="2"/>
    <n v="0"/>
    <n v="10.5"/>
  </r>
  <r>
    <n v="1625"/>
    <x v="788"/>
    <x v="1"/>
    <x v="546"/>
    <d v="2012-12-24T00:00:00"/>
    <s v="Standard Class"/>
    <s v="JG-15160"/>
    <s v="James Galang"/>
    <x v="0"/>
    <s v="United States"/>
    <s v="Los Angeles"/>
    <x v="1"/>
    <n v="90049"/>
    <x v="1"/>
    <s v="TEC-PH-10002922"/>
    <x v="2"/>
    <x v="7"/>
    <s v="ShoreTel ShorePhone IP 230 VoIP phone"/>
    <x v="1425"/>
    <n v="5"/>
    <n v="0.2"/>
    <n v="84.494999999999948"/>
  </r>
  <r>
    <n v="1626"/>
    <x v="788"/>
    <x v="1"/>
    <x v="546"/>
    <d v="2012-12-24T00:00:00"/>
    <s v="Standard Class"/>
    <s v="JG-15160"/>
    <s v="James Galang"/>
    <x v="0"/>
    <s v="United States"/>
    <s v="Los Angeles"/>
    <x v="1"/>
    <n v="90049"/>
    <x v="1"/>
    <s v="TEC-AC-10002049"/>
    <x v="2"/>
    <x v="11"/>
    <s v="Plantronics Savi W720 Multi-Device Wireless Headset System"/>
    <x v="1426"/>
    <n v="3"/>
    <n v="0"/>
    <n v="556.97400000000005"/>
  </r>
  <r>
    <n v="1627"/>
    <x v="789"/>
    <x v="1"/>
    <x v="547"/>
    <d v="2012-11-22T00:00:00"/>
    <s v="Standard Class"/>
    <s v="PO-19180"/>
    <s v="Philisse Overcash"/>
    <x v="2"/>
    <s v="United States"/>
    <s v="New York City"/>
    <x v="15"/>
    <n v="10011"/>
    <x v="3"/>
    <s v="OFF-AP-10002457"/>
    <x v="1"/>
    <x v="9"/>
    <s v="Eureka The Boss Plus 12-Amp Hard Box Upright Vacuum, Red"/>
    <x v="1427"/>
    <n v="5"/>
    <n v="0"/>
    <n v="141.27749999999997"/>
  </r>
  <r>
    <n v="1628"/>
    <x v="790"/>
    <x v="1"/>
    <x v="496"/>
    <d v="2012-09-30T00:00:00"/>
    <s v="Standard Class"/>
    <s v="MC-17275"/>
    <s v="Marc Crier"/>
    <x v="0"/>
    <s v="United States"/>
    <s v="Lafayette"/>
    <x v="28"/>
    <n v="70506"/>
    <x v="0"/>
    <s v="FUR-CH-10001270"/>
    <x v="0"/>
    <x v="1"/>
    <s v="Harbour Creations Steel Folding Chair"/>
    <x v="1428"/>
    <n v="6"/>
    <n v="0"/>
    <n v="155.24999999999994"/>
  </r>
  <r>
    <n v="1629"/>
    <x v="791"/>
    <x v="3"/>
    <x v="548"/>
    <d v="2014-06-26T00:00:00"/>
    <s v="Second Class"/>
    <s v="AS-10240"/>
    <s v="Alan Shonely"/>
    <x v="0"/>
    <s v="United States"/>
    <s v="Cleveland"/>
    <x v="24"/>
    <n v="44105"/>
    <x v="3"/>
    <s v="FUR-FU-10004415"/>
    <x v="0"/>
    <x v="5"/>
    <s v="Stacking Tray, Side-Loading, Legal, Smoke"/>
    <x v="1429"/>
    <n v="5"/>
    <n v="0.2"/>
    <n v="2.4639999999999986"/>
  </r>
  <r>
    <n v="1630"/>
    <x v="791"/>
    <x v="3"/>
    <x v="548"/>
    <d v="2014-06-26T00:00:00"/>
    <s v="Second Class"/>
    <s v="AS-10240"/>
    <s v="Alan Shonely"/>
    <x v="0"/>
    <s v="United States"/>
    <s v="Cleveland"/>
    <x v="24"/>
    <n v="44105"/>
    <x v="3"/>
    <s v="OFF-BI-10001510"/>
    <x v="1"/>
    <x v="8"/>
    <s v="Deluxe Heavy-Duty Vinyl Round Ring Binder"/>
    <x v="1430"/>
    <n v="6"/>
    <n v="0.7"/>
    <n v="-34.38000000000001"/>
  </r>
  <r>
    <n v="1631"/>
    <x v="792"/>
    <x v="0"/>
    <x v="541"/>
    <d v="2013-05-09T00:00:00"/>
    <s v="Same Day"/>
    <s v="CL-12565"/>
    <s v="Clay Ludtke"/>
    <x v="0"/>
    <s v="United States"/>
    <s v="Cleveland"/>
    <x v="24"/>
    <n v="44105"/>
    <x v="3"/>
    <s v="OFF-ST-10002011"/>
    <x v="1"/>
    <x v="4"/>
    <s v="Smead Adjustable Mobile File Trolley with Lockable Top"/>
    <x v="1431"/>
    <n v="3"/>
    <n v="0.2"/>
    <n v="88.029900000000055"/>
  </r>
  <r>
    <n v="1632"/>
    <x v="792"/>
    <x v="0"/>
    <x v="541"/>
    <d v="2013-05-09T00:00:00"/>
    <s v="Same Day"/>
    <s v="CL-12565"/>
    <s v="Clay Ludtke"/>
    <x v="0"/>
    <s v="United States"/>
    <s v="Cleveland"/>
    <x v="24"/>
    <n v="44105"/>
    <x v="3"/>
    <s v="OFF-PA-10002986"/>
    <x v="1"/>
    <x v="10"/>
    <s v="Xerox 1898"/>
    <x v="1432"/>
    <n v="2"/>
    <n v="0.2"/>
    <n v="3.7407999999999997"/>
  </r>
  <r>
    <n v="1633"/>
    <x v="792"/>
    <x v="0"/>
    <x v="541"/>
    <d v="2013-05-09T00:00:00"/>
    <s v="Same Day"/>
    <s v="CL-12565"/>
    <s v="Clay Ludtke"/>
    <x v="0"/>
    <s v="United States"/>
    <s v="Cleveland"/>
    <x v="24"/>
    <n v="44105"/>
    <x v="3"/>
    <s v="OFF-PA-10004451"/>
    <x v="1"/>
    <x v="10"/>
    <s v="Xerox 222"/>
    <x v="563"/>
    <n v="2"/>
    <n v="0.2"/>
    <n v="3.6288"/>
  </r>
  <r>
    <n v="1634"/>
    <x v="792"/>
    <x v="0"/>
    <x v="541"/>
    <d v="2013-05-09T00:00:00"/>
    <s v="Same Day"/>
    <s v="CL-12565"/>
    <s v="Clay Ludtke"/>
    <x v="0"/>
    <s v="United States"/>
    <s v="Cleveland"/>
    <x v="24"/>
    <n v="44105"/>
    <x v="3"/>
    <s v="OFF-ST-10000649"/>
    <x v="1"/>
    <x v="4"/>
    <s v="Hanging Personal Folder File"/>
    <x v="1433"/>
    <n v="2"/>
    <n v="0.2"/>
    <n v="1.5700000000000012"/>
  </r>
  <r>
    <n v="1635"/>
    <x v="792"/>
    <x v="0"/>
    <x v="541"/>
    <d v="2013-05-09T00:00:00"/>
    <s v="Same Day"/>
    <s v="CL-12565"/>
    <s v="Clay Ludtke"/>
    <x v="0"/>
    <s v="United States"/>
    <s v="Cleveland"/>
    <x v="24"/>
    <n v="44105"/>
    <x v="3"/>
    <s v="TEC-AC-10001465"/>
    <x v="2"/>
    <x v="11"/>
    <s v="SanDisk Cruzer 64 GB USB Flash Drive"/>
    <x v="518"/>
    <n v="2"/>
    <n v="0.2"/>
    <n v="7.263999999999994"/>
  </r>
  <r>
    <n v="1636"/>
    <x v="793"/>
    <x v="2"/>
    <x v="35"/>
    <d v="2011-12-02T00:00:00"/>
    <s v="Standard Class"/>
    <s v="NW-18400"/>
    <s v="Natalie Webber"/>
    <x v="0"/>
    <s v="United States"/>
    <s v="Tigard"/>
    <x v="21"/>
    <n v="97224"/>
    <x v="1"/>
    <s v="OFF-PA-10001166"/>
    <x v="1"/>
    <x v="10"/>
    <s v="Xerox 2"/>
    <x v="12"/>
    <n v="3"/>
    <n v="0.2"/>
    <n v="5.4432"/>
  </r>
  <r>
    <n v="1637"/>
    <x v="793"/>
    <x v="2"/>
    <x v="35"/>
    <d v="2011-12-02T00:00:00"/>
    <s v="Standard Class"/>
    <s v="NW-18400"/>
    <s v="Natalie Webber"/>
    <x v="0"/>
    <s v="United States"/>
    <s v="Tigard"/>
    <x v="21"/>
    <n v="97224"/>
    <x v="1"/>
    <s v="OFF-ST-10001097"/>
    <x v="1"/>
    <x v="4"/>
    <s v="Office Impressions Heavy Duty Welded Shelving &amp; Multimedia Storage Drawers"/>
    <x v="1434"/>
    <n v="5"/>
    <n v="0.2"/>
    <n v="-167.27"/>
  </r>
  <r>
    <n v="1638"/>
    <x v="793"/>
    <x v="2"/>
    <x v="35"/>
    <d v="2011-12-02T00:00:00"/>
    <s v="Standard Class"/>
    <s v="NW-18400"/>
    <s v="Natalie Webber"/>
    <x v="0"/>
    <s v="United States"/>
    <s v="Tigard"/>
    <x v="21"/>
    <n v="97224"/>
    <x v="1"/>
    <s v="TEC-PH-10000038"/>
    <x v="2"/>
    <x v="7"/>
    <s v="Jawbone MINI JAMBOX Wireless Bluetooth Speaker"/>
    <x v="1435"/>
    <n v="4"/>
    <n v="0.2"/>
    <n v="-87.667200000000037"/>
  </r>
  <r>
    <n v="1639"/>
    <x v="794"/>
    <x v="0"/>
    <x v="439"/>
    <d v="2013-06-02T00:00:00"/>
    <s v="Standard Class"/>
    <s v="TB-21280"/>
    <s v="Toby Braunhardt"/>
    <x v="0"/>
    <s v="United States"/>
    <s v="Washington"/>
    <x v="40"/>
    <n v="20016"/>
    <x v="3"/>
    <s v="OFF-PA-10002689"/>
    <x v="1"/>
    <x v="10"/>
    <s v="Weyerhaeuser First Choice Laser/Copy Paper (20Lb. and 88 Bright)"/>
    <x v="541"/>
    <n v="3"/>
    <n v="0"/>
    <n v="9.3312000000000008"/>
  </r>
  <r>
    <n v="1640"/>
    <x v="794"/>
    <x v="0"/>
    <x v="439"/>
    <d v="2013-06-02T00:00:00"/>
    <s v="Standard Class"/>
    <s v="TB-21280"/>
    <s v="Toby Braunhardt"/>
    <x v="0"/>
    <s v="United States"/>
    <s v="Washington"/>
    <x v="40"/>
    <n v="20016"/>
    <x v="3"/>
    <s v="OFF-BI-10004728"/>
    <x v="1"/>
    <x v="8"/>
    <s v="Wilson Jones Turn Tabs Binder Tool for Ring Binders"/>
    <x v="1328"/>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x v="794"/>
    <x v="0"/>
    <x v="439"/>
    <d v="2013-06-02T00:00:00"/>
    <s v="Standard Class"/>
    <s v="TB-21280"/>
    <s v="Toby Braunhardt"/>
    <x v="0"/>
    <s v="United States"/>
    <s v="Washington"/>
    <x v="40"/>
    <n v="20016"/>
    <x v="3"/>
    <s v="FUR-FU-10000629"/>
    <x v="0"/>
    <x v="5"/>
    <s v="9-3/4 Diameter Round Wall Clock"/>
    <x v="1437"/>
    <n v="3"/>
    <n v="0"/>
    <n v="17.375399999999999"/>
  </r>
  <r>
    <n v="1643"/>
    <x v="795"/>
    <x v="2"/>
    <x v="503"/>
    <d v="2011-12-04T00:00:00"/>
    <s v="Standard Class"/>
    <s v="BS-11380"/>
    <s v="Bill Stewart"/>
    <x v="1"/>
    <s v="United States"/>
    <s v="Skokie"/>
    <x v="10"/>
    <n v="60076"/>
    <x v="2"/>
    <s v="OFF-FA-10003112"/>
    <x v="1"/>
    <x v="13"/>
    <s v="Staples"/>
    <x v="1438"/>
    <n v="2"/>
    <n v="0.2"/>
    <n v="3.944999999999999"/>
  </r>
  <r>
    <n v="1644"/>
    <x v="796"/>
    <x v="1"/>
    <x v="531"/>
    <d v="2012-03-20T00:00:00"/>
    <s v="First Class"/>
    <s v="FH-14365"/>
    <s v="Fred Hopkins"/>
    <x v="1"/>
    <s v="United States"/>
    <s v="Seattle"/>
    <x v="4"/>
    <n v="98115"/>
    <x v="1"/>
    <s v="OFF-ST-10000142"/>
    <x v="1"/>
    <x v="4"/>
    <s v="Deluxe Rollaway Locking File with Drawer"/>
    <x v="1439"/>
    <n v="3"/>
    <n v="0"/>
    <n v="349.33919999999995"/>
  </r>
  <r>
    <n v="1645"/>
    <x v="796"/>
    <x v="1"/>
    <x v="531"/>
    <d v="2012-03-20T00:00:00"/>
    <s v="First Class"/>
    <s v="FH-14365"/>
    <s v="Fred Hopkins"/>
    <x v="1"/>
    <s v="United States"/>
    <s v="Seattle"/>
    <x v="4"/>
    <n v="98115"/>
    <x v="1"/>
    <s v="TEC-CO-10001766"/>
    <x v="2"/>
    <x v="16"/>
    <s v="Canon PC940 Copier"/>
    <x v="1440"/>
    <n v="7"/>
    <n v="0"/>
    <n v="1480.4670999999998"/>
  </r>
  <r>
    <n v="1646"/>
    <x v="796"/>
    <x v="1"/>
    <x v="531"/>
    <d v="2012-03-20T00:00:00"/>
    <s v="First Class"/>
    <s v="FH-14365"/>
    <s v="Fred Hopkins"/>
    <x v="1"/>
    <s v="United States"/>
    <s v="Seattle"/>
    <x v="4"/>
    <n v="98115"/>
    <x v="1"/>
    <s v="OFF-PA-10004359"/>
    <x v="1"/>
    <x v="10"/>
    <s v="Multicolor Computer Printout Paper"/>
    <x v="1441"/>
    <n v="2"/>
    <n v="0"/>
    <n v="100.65599999999999"/>
  </r>
  <r>
    <n v="1647"/>
    <x v="797"/>
    <x v="1"/>
    <x v="549"/>
    <d v="2012-11-03T00:00:00"/>
    <s v="First Class"/>
    <s v="VM-21685"/>
    <s v="Valerie Mitchum"/>
    <x v="2"/>
    <s v="United States"/>
    <s v="Philadelphia"/>
    <x v="9"/>
    <n v="19140"/>
    <x v="3"/>
    <s v="TEC-AC-10002323"/>
    <x v="2"/>
    <x v="11"/>
    <s v="SanDisk Ultra 32 GB MicroSDHC Class 10 Memory Card"/>
    <x v="1442"/>
    <n v="2"/>
    <n v="0.2"/>
    <n v="-3.0939999999999994"/>
  </r>
  <r>
    <n v="1648"/>
    <x v="797"/>
    <x v="1"/>
    <x v="549"/>
    <d v="2012-11-03T00:00:00"/>
    <s v="First Class"/>
    <s v="VM-21685"/>
    <s v="Valerie Mitchum"/>
    <x v="2"/>
    <s v="United States"/>
    <s v="Philadelphia"/>
    <x v="9"/>
    <n v="19140"/>
    <x v="3"/>
    <s v="OFF-FA-10001135"/>
    <x v="1"/>
    <x v="13"/>
    <s v="Brites Rubber Bands, 1 1/2 oz. Box"/>
    <x v="1443"/>
    <n v="2"/>
    <n v="0.2"/>
    <n v="-0.71279999999999988"/>
  </r>
  <r>
    <n v="1649"/>
    <x v="798"/>
    <x v="1"/>
    <x v="120"/>
    <d v="2012-09-29T00:00:00"/>
    <s v="Second Class"/>
    <s v="SF-20200"/>
    <s v="Sarah Foster"/>
    <x v="0"/>
    <s v="United States"/>
    <s v="Philadelphia"/>
    <x v="9"/>
    <n v="19143"/>
    <x v="3"/>
    <s v="OFF-BI-10004224"/>
    <x v="1"/>
    <x v="8"/>
    <s v="Catalog Binders with Expanding Posts"/>
    <x v="1444"/>
    <n v="6"/>
    <n v="0.7"/>
    <n v="-100.91999999999999"/>
  </r>
  <r>
    <n v="1650"/>
    <x v="798"/>
    <x v="1"/>
    <x v="120"/>
    <d v="2012-09-29T00:00:00"/>
    <s v="Second Class"/>
    <s v="SF-20200"/>
    <s v="Sarah Foster"/>
    <x v="0"/>
    <s v="United States"/>
    <s v="Philadelphia"/>
    <x v="9"/>
    <n v="19143"/>
    <x v="3"/>
    <s v="TEC-PH-10003357"/>
    <x v="2"/>
    <x v="7"/>
    <s v="Grandstream GXP2100 Mainstream Business Phone"/>
    <x v="1445"/>
    <n v="1"/>
    <n v="0.4"/>
    <n v="-9.178799999999999"/>
  </r>
  <r>
    <n v="1651"/>
    <x v="799"/>
    <x v="2"/>
    <x v="550"/>
    <d v="2011-08-29T00:00:00"/>
    <s v="Same Day"/>
    <s v="HH-15010"/>
    <s v="Hilary Holden"/>
    <x v="1"/>
    <s v="United States"/>
    <s v="San Francisco"/>
    <x v="1"/>
    <n v="94110"/>
    <x v="1"/>
    <s v="OFF-PA-10004475"/>
    <x v="1"/>
    <x v="10"/>
    <s v="Xerox 1940"/>
    <x v="1446"/>
    <n v="2"/>
    <n v="0"/>
    <n v="53.860799999999998"/>
  </r>
  <r>
    <n v="1652"/>
    <x v="799"/>
    <x v="2"/>
    <x v="550"/>
    <d v="2011-08-29T00:00:00"/>
    <s v="Same Day"/>
    <s v="HH-15010"/>
    <s v="Hilary Holden"/>
    <x v="1"/>
    <s v="United States"/>
    <s v="San Francisco"/>
    <x v="1"/>
    <n v="94110"/>
    <x v="1"/>
    <s v="OFF-PA-10003001"/>
    <x v="1"/>
    <x v="10"/>
    <s v="Xerox 1986"/>
    <x v="522"/>
    <n v="2"/>
    <n v="0"/>
    <n v="6.4127999999999998"/>
  </r>
  <r>
    <n v="1653"/>
    <x v="800"/>
    <x v="3"/>
    <x v="551"/>
    <d v="2014-11-22T00:00:00"/>
    <s v="First Class"/>
    <s v="CD-12280"/>
    <s v="Christina DeMoss"/>
    <x v="0"/>
    <s v="United States"/>
    <s v="Seattle"/>
    <x v="4"/>
    <n v="98105"/>
    <x v="1"/>
    <s v="OFF-ST-10003442"/>
    <x v="1"/>
    <x v="4"/>
    <s v="Eldon Portable Mobile Manager"/>
    <x v="1447"/>
    <n v="6"/>
    <n v="0"/>
    <n v="45.813600000000001"/>
  </r>
  <r>
    <n v="1654"/>
    <x v="800"/>
    <x v="3"/>
    <x v="551"/>
    <d v="2014-11-22T00:00:00"/>
    <s v="First Class"/>
    <s v="CD-12280"/>
    <s v="Christina DeMoss"/>
    <x v="0"/>
    <s v="United States"/>
    <s v="Seattle"/>
    <x v="4"/>
    <n v="98105"/>
    <x v="1"/>
    <s v="TEC-AC-10003832"/>
    <x v="2"/>
    <x v="11"/>
    <s v="Imation 16GB Mini TravelDrive USB 2.0 Flash Drive"/>
    <x v="612"/>
    <n v="4"/>
    <n v="0"/>
    <n v="54.333200000000005"/>
  </r>
  <r>
    <n v="1655"/>
    <x v="800"/>
    <x v="3"/>
    <x v="551"/>
    <d v="2014-11-22T00:00:00"/>
    <s v="First Class"/>
    <s v="CD-12280"/>
    <s v="Christina DeMoss"/>
    <x v="0"/>
    <s v="United States"/>
    <s v="Seattle"/>
    <x v="4"/>
    <n v="98105"/>
    <x v="1"/>
    <s v="OFF-FA-10000611"/>
    <x v="1"/>
    <x v="13"/>
    <s v="Binder Clips by OIC"/>
    <x v="1448"/>
    <n v="2"/>
    <n v="0"/>
    <n v="1.4207999999999998"/>
  </r>
  <r>
    <n v="1656"/>
    <x v="800"/>
    <x v="3"/>
    <x v="551"/>
    <d v="2014-11-22T00:00:00"/>
    <s v="First Class"/>
    <s v="CD-12280"/>
    <s v="Christina DeMoss"/>
    <x v="0"/>
    <s v="United States"/>
    <s v="Seattle"/>
    <x v="4"/>
    <n v="98105"/>
    <x v="1"/>
    <s v="OFF-BI-10001116"/>
    <x v="1"/>
    <x v="8"/>
    <s v="Wilson Jones 1&quot; Hanging DublLock Ring Binders"/>
    <x v="582"/>
    <n v="2"/>
    <n v="0.2"/>
    <n v="2.9568000000000003"/>
  </r>
  <r>
    <n v="1657"/>
    <x v="800"/>
    <x v="3"/>
    <x v="551"/>
    <d v="2014-11-22T00:00:00"/>
    <s v="First Class"/>
    <s v="CD-12280"/>
    <s v="Christina DeMoss"/>
    <x v="0"/>
    <s v="United States"/>
    <s v="Seattle"/>
    <x v="4"/>
    <n v="98105"/>
    <x v="1"/>
    <s v="OFF-ST-10000563"/>
    <x v="1"/>
    <x v="4"/>
    <s v="Fellowes Bankers Box Stor/Drawer Steel Plus"/>
    <x v="1449"/>
    <n v="3"/>
    <n v="0"/>
    <n v="9.5940000000000012"/>
  </r>
  <r>
    <n v="1658"/>
    <x v="801"/>
    <x v="2"/>
    <x v="552"/>
    <d v="2011-05-15T00:00:00"/>
    <s v="First Class"/>
    <s v="HL-15040"/>
    <s v="Hunter Lopez"/>
    <x v="0"/>
    <s v="United States"/>
    <s v="Milwaukee"/>
    <x v="6"/>
    <n v="53209"/>
    <x v="2"/>
    <s v="FUR-FU-10000010"/>
    <x v="0"/>
    <x v="5"/>
    <s v="DAX Value U-Channel Document Frames, Easel Back"/>
    <x v="1450"/>
    <n v="7"/>
    <n v="0"/>
    <n v="10.784899999999999"/>
  </r>
  <r>
    <n v="1659"/>
    <x v="802"/>
    <x v="3"/>
    <x v="176"/>
    <d v="2014-01-27T00:00:00"/>
    <s v="Standard Class"/>
    <s v="TH-21100"/>
    <s v="Thea Hendricks"/>
    <x v="0"/>
    <s v="United States"/>
    <s v="Los Angeles"/>
    <x v="1"/>
    <n v="90045"/>
    <x v="1"/>
    <s v="TEC-PH-10004922"/>
    <x v="2"/>
    <x v="7"/>
    <s v="RCA Visys Integrated PBX 8-Line Router"/>
    <x v="1451"/>
    <n v="3"/>
    <n v="0.2"/>
    <n v="10.048500000000004"/>
  </r>
  <r>
    <n v="1660"/>
    <x v="803"/>
    <x v="3"/>
    <x v="505"/>
    <d v="2014-11-07T00:00:00"/>
    <s v="Standard Class"/>
    <s v="MM-18055"/>
    <s v="Michelle Moray"/>
    <x v="0"/>
    <s v="United States"/>
    <s v="Seattle"/>
    <x v="4"/>
    <n v="98115"/>
    <x v="1"/>
    <s v="OFF-BI-10004330"/>
    <x v="1"/>
    <x v="8"/>
    <s v="GBC Velobind Prepunched Cover Sets, Regency Series"/>
    <x v="1294"/>
    <n v="3"/>
    <n v="0.2"/>
    <n v="27.734999999999996"/>
  </r>
  <r>
    <n v="1661"/>
    <x v="803"/>
    <x v="3"/>
    <x v="505"/>
    <d v="2014-11-07T00:00:00"/>
    <s v="Standard Class"/>
    <s v="MM-18055"/>
    <s v="Michelle Moray"/>
    <x v="0"/>
    <s v="United States"/>
    <s v="Seattle"/>
    <x v="4"/>
    <n v="98115"/>
    <x v="1"/>
    <s v="OFF-BI-10002072"/>
    <x v="1"/>
    <x v="8"/>
    <s v="Cardinal Slant-D Ring Binders"/>
    <x v="1162"/>
    <n v="2"/>
    <n v="0.2"/>
    <n v="5.2139999999999995"/>
  </r>
  <r>
    <n v="1662"/>
    <x v="804"/>
    <x v="3"/>
    <x v="504"/>
    <d v="2014-05-07T00:00:00"/>
    <s v="Standard Class"/>
    <s v="QJ-19255"/>
    <s v="Quincy Jones"/>
    <x v="1"/>
    <s v="United States"/>
    <s v="Philadelphia"/>
    <x v="9"/>
    <n v="19143"/>
    <x v="3"/>
    <s v="TEC-PH-10002549"/>
    <x v="2"/>
    <x v="7"/>
    <s v="Polycom SoundPoint IP 450 VoIP phone"/>
    <x v="1452"/>
    <n v="5"/>
    <n v="0.4"/>
    <n v="-158.10199999999998"/>
  </r>
  <r>
    <n v="1663"/>
    <x v="804"/>
    <x v="3"/>
    <x v="504"/>
    <d v="2014-05-07T00:00:00"/>
    <s v="Standard Class"/>
    <s v="QJ-19255"/>
    <s v="Quincy Jones"/>
    <x v="1"/>
    <s v="United States"/>
    <s v="Philadelphia"/>
    <x v="9"/>
    <n v="19143"/>
    <x v="3"/>
    <s v="OFF-BI-10002353"/>
    <x v="1"/>
    <x v="8"/>
    <s v="GBC VeloBind Cover Sets"/>
    <x v="1453"/>
    <n v="3"/>
    <n v="0.7"/>
    <n v="-9.2639999999999993"/>
  </r>
  <r>
    <n v="1664"/>
    <x v="805"/>
    <x v="0"/>
    <x v="390"/>
    <d v="2013-11-27T00:00:00"/>
    <s v="Second Class"/>
    <s v="NS-18505"/>
    <s v="Neola Schneider"/>
    <x v="0"/>
    <s v="United States"/>
    <s v="Dallas"/>
    <x v="5"/>
    <n v="75217"/>
    <x v="2"/>
    <s v="OFF-ST-10001325"/>
    <x v="1"/>
    <x v="4"/>
    <s v="Sterilite Officeware Hinged File Box"/>
    <x v="1454"/>
    <n v="5"/>
    <n v="0.2"/>
    <n v="3.6679999999999993"/>
  </r>
  <r>
    <n v="1665"/>
    <x v="805"/>
    <x v="0"/>
    <x v="390"/>
    <d v="2013-11-27T00:00:00"/>
    <s v="Second Class"/>
    <s v="NS-18505"/>
    <s v="Neola Schneider"/>
    <x v="0"/>
    <s v="United States"/>
    <s v="Dallas"/>
    <x v="5"/>
    <n v="75217"/>
    <x v="2"/>
    <s v="TEC-AC-10002049"/>
    <x v="2"/>
    <x v="11"/>
    <s v="Logitech G19 Programmable Gaming Keyboard"/>
    <x v="1455"/>
    <n v="3"/>
    <n v="0.2"/>
    <n v="-7.4394000000000347"/>
  </r>
  <r>
    <n v="1666"/>
    <x v="805"/>
    <x v="0"/>
    <x v="390"/>
    <d v="2013-11-27T00:00:00"/>
    <s v="Second Class"/>
    <s v="NS-18505"/>
    <s v="Neola Schneider"/>
    <x v="0"/>
    <s v="United States"/>
    <s v="Dallas"/>
    <x v="5"/>
    <n v="75217"/>
    <x v="2"/>
    <s v="OFF-FA-10002676"/>
    <x v="1"/>
    <x v="13"/>
    <s v="Colored Push Pins"/>
    <x v="1456"/>
    <n v="3"/>
    <n v="0.2"/>
    <n v="0.86879999999999979"/>
  </r>
  <r>
    <n v="1667"/>
    <x v="805"/>
    <x v="0"/>
    <x v="390"/>
    <d v="2013-11-27T00:00:00"/>
    <s v="Second Class"/>
    <s v="NS-18505"/>
    <s v="Neola Schneider"/>
    <x v="0"/>
    <s v="United States"/>
    <s v="Dallas"/>
    <x v="5"/>
    <n v="75217"/>
    <x v="2"/>
    <s v="TEC-AC-10003023"/>
    <x v="2"/>
    <x v="11"/>
    <s v="Logitech G105 Gaming Keyboard"/>
    <x v="1457"/>
    <n v="2"/>
    <n v="0.2"/>
    <n v="-2.374800000000004"/>
  </r>
  <r>
    <n v="1668"/>
    <x v="805"/>
    <x v="0"/>
    <x v="390"/>
    <d v="2013-11-27T00:00:00"/>
    <s v="Second Class"/>
    <s v="NS-18505"/>
    <s v="Neola Schneider"/>
    <x v="0"/>
    <s v="United States"/>
    <s v="Dallas"/>
    <x v="5"/>
    <n v="75217"/>
    <x v="2"/>
    <s v="OFF-PA-10000167"/>
    <x v="1"/>
    <x v="10"/>
    <s v="Xerox 1925"/>
    <x v="1355"/>
    <n v="3"/>
    <n v="0.2"/>
    <n v="23.234999999999992"/>
  </r>
  <r>
    <n v="1669"/>
    <x v="805"/>
    <x v="0"/>
    <x v="390"/>
    <d v="2013-11-27T00:00:00"/>
    <s v="Second Class"/>
    <s v="NS-18505"/>
    <s v="Neola Schneider"/>
    <x v="0"/>
    <s v="United States"/>
    <s v="Dallas"/>
    <x v="5"/>
    <n v="75217"/>
    <x v="2"/>
    <s v="OFF-AR-10003405"/>
    <x v="1"/>
    <x v="6"/>
    <s v="Dixon My First Ticonderoga Pencil, #2"/>
    <x v="1230"/>
    <n v="3"/>
    <n v="0.2"/>
    <n v="1.5794999999999986"/>
  </r>
  <r>
    <n v="1670"/>
    <x v="806"/>
    <x v="1"/>
    <x v="553"/>
    <d v="2012-01-15T00:00:00"/>
    <s v="Standard Class"/>
    <s v="MM-17920"/>
    <s v="Michael Moore"/>
    <x v="0"/>
    <s v="United States"/>
    <s v="New York City"/>
    <x v="15"/>
    <n v="10011"/>
    <x v="3"/>
    <s v="FUR-TA-10001889"/>
    <x v="0"/>
    <x v="3"/>
    <s v="Bush Advantage Collection Racetrack Conference Table"/>
    <x v="1458"/>
    <n v="4"/>
    <n v="0.4"/>
    <n v="-373.3048"/>
  </r>
  <r>
    <n v="1671"/>
    <x v="807"/>
    <x v="3"/>
    <x v="15"/>
    <d v="2014-10-27T00:00:00"/>
    <s v="Standard Class"/>
    <s v="RD-19480"/>
    <s v="Rick Duston"/>
    <x v="0"/>
    <s v="United States"/>
    <s v="Houston"/>
    <x v="5"/>
    <n v="77095"/>
    <x v="2"/>
    <s v="TEC-PH-10002185"/>
    <x v="2"/>
    <x v="7"/>
    <s v="QVS USB Car Charger 2-Port 2.1Amp for iPod/iPhone/iPad/iPad 2/iPad 3"/>
    <x v="1459"/>
    <n v="3"/>
    <n v="0.2"/>
    <n v="5.2125000000000004"/>
  </r>
  <r>
    <n v="1672"/>
    <x v="808"/>
    <x v="0"/>
    <x v="554"/>
    <d v="2013-03-26T00:00:00"/>
    <s v="First Class"/>
    <s v="RB-19645"/>
    <s v="Robert Barroso"/>
    <x v="1"/>
    <s v="United States"/>
    <s v="North Las Vegas"/>
    <x v="33"/>
    <n v="89031"/>
    <x v="1"/>
    <s v="TEC-AC-10001013"/>
    <x v="2"/>
    <x v="11"/>
    <s v="Logitech ClearChat Comfort/USB Headset H390"/>
    <x v="1460"/>
    <n v="2"/>
    <n v="0"/>
    <n v="19.331399999999995"/>
  </r>
  <r>
    <n v="1673"/>
    <x v="809"/>
    <x v="3"/>
    <x v="445"/>
    <d v="2014-07-08T00:00:00"/>
    <s v="Standard Class"/>
    <s v="RD-19585"/>
    <s v="Rob Dowd"/>
    <x v="0"/>
    <s v="United States"/>
    <s v="Plano"/>
    <x v="5"/>
    <n v="75023"/>
    <x v="2"/>
    <s v="TEC-PH-10002726"/>
    <x v="2"/>
    <x v="7"/>
    <s v="netTALK DUO VoIP Telephone Service"/>
    <x v="68"/>
    <n v="4"/>
    <n v="0.2"/>
    <n v="62.988"/>
  </r>
  <r>
    <n v="1674"/>
    <x v="810"/>
    <x v="1"/>
    <x v="555"/>
    <d v="2012-12-12T00:00:00"/>
    <s v="First Class"/>
    <s v="SW-20455"/>
    <s v="Shaun Weien"/>
    <x v="0"/>
    <s v="United States"/>
    <s v="Suffolk"/>
    <x v="17"/>
    <n v="23434"/>
    <x v="0"/>
    <s v="OFF-LA-10003930"/>
    <x v="1"/>
    <x v="2"/>
    <s v="Dot Matrix Printer Tape Reel Labels, White, 5000/Box"/>
    <x v="1461"/>
    <n v="2"/>
    <n v="0"/>
    <n v="96.343800000000002"/>
  </r>
  <r>
    <n v="1675"/>
    <x v="811"/>
    <x v="1"/>
    <x v="14"/>
    <d v="2012-09-21T00:00:00"/>
    <s v="Standard Class"/>
    <s v="SF-20965"/>
    <s v="Sylvia Foulston"/>
    <x v="1"/>
    <s v="United States"/>
    <s v="Houston"/>
    <x v="5"/>
    <n v="77041"/>
    <x v="2"/>
    <s v="FUR-FU-10003535"/>
    <x v="0"/>
    <x v="5"/>
    <s v="Howard Miller Distant Time Traveler Alarm Clock"/>
    <x v="1462"/>
    <n v="2"/>
    <n v="0.6"/>
    <n v="-10.419600000000003"/>
  </r>
  <r>
    <n v="1676"/>
    <x v="811"/>
    <x v="1"/>
    <x v="14"/>
    <d v="2012-09-21T00:00:00"/>
    <s v="Standard Class"/>
    <s v="SF-20965"/>
    <s v="Sylvia Foulston"/>
    <x v="1"/>
    <s v="United States"/>
    <s v="Houston"/>
    <x v="5"/>
    <n v="77041"/>
    <x v="2"/>
    <s v="OFF-BI-10000088"/>
    <x v="1"/>
    <x v="8"/>
    <s v="GBC Imprintable Covers"/>
    <x v="1463"/>
    <n v="3"/>
    <n v="0.8"/>
    <n v="-10.211400000000005"/>
  </r>
  <r>
    <n v="1677"/>
    <x v="812"/>
    <x v="0"/>
    <x v="556"/>
    <d v="2013-05-25T00:00:00"/>
    <s v="Standard Class"/>
    <s v="EB-13930"/>
    <s v="Eric Barreto"/>
    <x v="0"/>
    <s v="United States"/>
    <s v="San Francisco"/>
    <x v="1"/>
    <n v="94110"/>
    <x v="1"/>
    <s v="OFF-ST-10000604"/>
    <x v="1"/>
    <x v="4"/>
    <s v="Home/Office Personal File Carts"/>
    <x v="1464"/>
    <n v="3"/>
    <n v="0"/>
    <n v="26.069999999999993"/>
  </r>
  <r>
    <n v="1678"/>
    <x v="812"/>
    <x v="0"/>
    <x v="556"/>
    <d v="2013-05-25T00:00:00"/>
    <s v="Standard Class"/>
    <s v="EB-13930"/>
    <s v="Eric Barreto"/>
    <x v="0"/>
    <s v="United States"/>
    <s v="San Francisco"/>
    <x v="1"/>
    <n v="94110"/>
    <x v="1"/>
    <s v="OFF-PA-10004040"/>
    <x v="1"/>
    <x v="10"/>
    <s v="Universal Premium White Copier/Laser Paper (20Lb. and 87 Bright)"/>
    <x v="1465"/>
    <n v="3"/>
    <n v="0"/>
    <n v="8.7906000000000013"/>
  </r>
  <r>
    <n v="1679"/>
    <x v="813"/>
    <x v="2"/>
    <x v="557"/>
    <d v="2011-09-13T00:00:00"/>
    <s v="Standard Class"/>
    <s v="SB-20290"/>
    <s v="Sean Braxton"/>
    <x v="1"/>
    <s v="United States"/>
    <s v="Philadelphia"/>
    <x v="9"/>
    <n v="19134"/>
    <x v="3"/>
    <s v="OFF-ST-10002344"/>
    <x v="1"/>
    <x v="4"/>
    <s v="Carina 42&quot;Hx23 3/4&quot;W Media Storage Unit"/>
    <x v="1466"/>
    <n v="1"/>
    <n v="0.2"/>
    <n v="-14.576399999999996"/>
  </r>
  <r>
    <n v="1680"/>
    <x v="813"/>
    <x v="2"/>
    <x v="557"/>
    <d v="2011-09-13T00:00:00"/>
    <s v="Standard Class"/>
    <s v="SB-20290"/>
    <s v="Sean Braxton"/>
    <x v="1"/>
    <s v="United States"/>
    <s v="Philadelphia"/>
    <x v="9"/>
    <n v="19134"/>
    <x v="3"/>
    <s v="TEC-PH-10003589"/>
    <x v="2"/>
    <x v="7"/>
    <s v="invisibleSHIELD by ZAGG Smudge-Free Screen Protector"/>
    <x v="1467"/>
    <n v="3"/>
    <n v="0.4"/>
    <n v="4.3175999999999988"/>
  </r>
  <r>
    <n v="1681"/>
    <x v="813"/>
    <x v="2"/>
    <x v="557"/>
    <d v="2011-09-13T00:00:00"/>
    <s v="Standard Class"/>
    <s v="SB-20290"/>
    <s v="Sean Braxton"/>
    <x v="1"/>
    <s v="United States"/>
    <s v="Philadelphia"/>
    <x v="9"/>
    <n v="19134"/>
    <x v="3"/>
    <s v="FUR-FU-10000758"/>
    <x v="0"/>
    <x v="5"/>
    <s v="DAX Natural Wood-Tone Poster Frame"/>
    <x v="1468"/>
    <n v="2"/>
    <n v="0.2"/>
    <n v="8.4735999999999958"/>
  </r>
  <r>
    <n v="1682"/>
    <x v="813"/>
    <x v="2"/>
    <x v="557"/>
    <d v="2011-09-13T00:00:00"/>
    <s v="Standard Class"/>
    <s v="SB-20290"/>
    <s v="Sean Braxton"/>
    <x v="1"/>
    <s v="United States"/>
    <s v="Philadelphia"/>
    <x v="9"/>
    <n v="19134"/>
    <x v="3"/>
    <s v="TEC-MA-10004679"/>
    <x v="2"/>
    <x v="15"/>
    <s v="StarTech.com 10/100 VDSL2 Ethernet Extender Kit"/>
    <x v="1469"/>
    <n v="4"/>
    <n v="0.7"/>
    <n v="-559.35599999999988"/>
  </r>
  <r>
    <n v="1683"/>
    <x v="814"/>
    <x v="0"/>
    <x v="321"/>
    <d v="2013-10-02T00:00:00"/>
    <s v="Second Class"/>
    <s v="PS-18760"/>
    <s v="Pamela Stobb"/>
    <x v="0"/>
    <s v="United States"/>
    <s v="Los Angeles"/>
    <x v="1"/>
    <n v="90008"/>
    <x v="1"/>
    <s v="OFF-PA-10000176"/>
    <x v="1"/>
    <x v="10"/>
    <s v="Xerox 1887"/>
    <x v="1470"/>
    <n v="1"/>
    <n v="0"/>
    <n v="9.105599999999999"/>
  </r>
  <r>
    <n v="1684"/>
    <x v="815"/>
    <x v="0"/>
    <x v="77"/>
    <d v="2013-11-13T00:00:00"/>
    <s v="Standard Class"/>
    <s v="CB-12535"/>
    <s v="Claudia Bergmann"/>
    <x v="1"/>
    <s v="United States"/>
    <s v="San Francisco"/>
    <x v="1"/>
    <n v="94110"/>
    <x v="1"/>
    <s v="FUR-FU-10002597"/>
    <x v="0"/>
    <x v="5"/>
    <s v="C-Line Magnetic Cubicle Keepers, Clear Polypropylene"/>
    <x v="1471"/>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x v="816"/>
    <x v="3"/>
    <x v="558"/>
    <d v="2014-04-28T00:00:00"/>
    <s v="First Class"/>
    <s v="DK-12835"/>
    <s v="Damala Kotsonis"/>
    <x v="1"/>
    <s v="United States"/>
    <s v="Philadelphia"/>
    <x v="9"/>
    <n v="19143"/>
    <x v="3"/>
    <s v="OFF-BI-10002813"/>
    <x v="1"/>
    <x v="8"/>
    <s v="Avery Reinforcements for Hole-Punch Pages"/>
    <x v="1473"/>
    <n v="2"/>
    <n v="0.7"/>
    <n v="-0.98999999999999977"/>
  </r>
  <r>
    <n v="1687"/>
    <x v="816"/>
    <x v="3"/>
    <x v="558"/>
    <d v="2014-04-28T00:00:00"/>
    <s v="First Class"/>
    <s v="DK-12835"/>
    <s v="Damala Kotsonis"/>
    <x v="1"/>
    <s v="United States"/>
    <s v="Philadelphia"/>
    <x v="9"/>
    <n v="19143"/>
    <x v="3"/>
    <s v="OFF-BI-10002414"/>
    <x v="1"/>
    <x v="8"/>
    <s v="GBC ProClick Spines for 32-Hole Punch"/>
    <x v="1474"/>
    <n v="2"/>
    <n v="0.7"/>
    <n v="-5.7637999999999998"/>
  </r>
  <r>
    <n v="1688"/>
    <x v="817"/>
    <x v="3"/>
    <x v="389"/>
    <d v="2014-12-13T00:00:00"/>
    <s v="First Class"/>
    <s v="AW-10840"/>
    <s v="Anthony Witt"/>
    <x v="0"/>
    <s v="United States"/>
    <s v="Philadelphia"/>
    <x v="9"/>
    <n v="19140"/>
    <x v="3"/>
    <s v="OFF-PA-10000788"/>
    <x v="1"/>
    <x v="10"/>
    <s v="Xerox 210"/>
    <x v="563"/>
    <n v="2"/>
    <n v="0.2"/>
    <n v="3.6288"/>
  </r>
  <r>
    <n v="1689"/>
    <x v="817"/>
    <x v="3"/>
    <x v="389"/>
    <d v="2014-12-13T00:00:00"/>
    <s v="First Class"/>
    <s v="AW-10840"/>
    <s v="Anthony Witt"/>
    <x v="0"/>
    <s v="United States"/>
    <s v="Philadelphia"/>
    <x v="9"/>
    <n v="19140"/>
    <x v="3"/>
    <s v="FUR-FU-10004306"/>
    <x v="0"/>
    <x v="5"/>
    <s v="Electrix Halogen Magnifier Lamp"/>
    <x v="721"/>
    <n v="2"/>
    <n v="0.2"/>
    <n v="23.315999999999988"/>
  </r>
  <r>
    <n v="1690"/>
    <x v="818"/>
    <x v="2"/>
    <x v="559"/>
    <d v="2011-08-20T00:00:00"/>
    <s v="Standard Class"/>
    <s v="TS-21610"/>
    <s v="Troy Staebel"/>
    <x v="0"/>
    <s v="United States"/>
    <s v="Philadelphia"/>
    <x v="9"/>
    <n v="19143"/>
    <x v="3"/>
    <s v="FUR-TA-10001539"/>
    <x v="0"/>
    <x v="3"/>
    <s v="Chromcraft Rectangular Conference Tables"/>
    <x v="1475"/>
    <n v="6"/>
    <n v="0.4"/>
    <n v="-227.49120000000016"/>
  </r>
  <r>
    <n v="1691"/>
    <x v="819"/>
    <x v="3"/>
    <x v="34"/>
    <d v="2014-12-16T00:00:00"/>
    <s v="Standard Class"/>
    <s v="HF-14995"/>
    <s v="Herbert Flentye"/>
    <x v="0"/>
    <s v="United States"/>
    <s v="Indianapolis"/>
    <x v="14"/>
    <n v="46203"/>
    <x v="2"/>
    <s v="OFF-PA-10000575"/>
    <x v="1"/>
    <x v="10"/>
    <s v="Wirebound Message Books, Four 2 3/4 x 5 White Forms per Page"/>
    <x v="1476"/>
    <n v="5"/>
    <n v="0"/>
    <n v="15.387"/>
  </r>
  <r>
    <n v="1692"/>
    <x v="819"/>
    <x v="3"/>
    <x v="34"/>
    <d v="2014-12-16T00:00:00"/>
    <s v="Standard Class"/>
    <s v="HF-14995"/>
    <s v="Herbert Flentye"/>
    <x v="0"/>
    <s v="United States"/>
    <s v="Indianapolis"/>
    <x v="14"/>
    <n v="46203"/>
    <x v="2"/>
    <s v="OFF-BI-10004182"/>
    <x v="1"/>
    <x v="8"/>
    <s v="Economy Binders"/>
    <x v="1477"/>
    <n v="5"/>
    <n v="0"/>
    <n v="5.0960000000000001"/>
  </r>
  <r>
    <n v="1693"/>
    <x v="820"/>
    <x v="0"/>
    <x v="560"/>
    <d v="2013-03-20T00:00:00"/>
    <s v="Standard Class"/>
    <s v="HZ-14950"/>
    <s v="Henia Zydlo"/>
    <x v="0"/>
    <s v="United States"/>
    <s v="Columbus"/>
    <x v="24"/>
    <n v="43229"/>
    <x v="3"/>
    <s v="FUR-FU-10004020"/>
    <x v="0"/>
    <x v="5"/>
    <s v="Advantus Panel Wall Acrylic Frame"/>
    <x v="1478"/>
    <n v="5"/>
    <n v="0.2"/>
    <n v="6.2904999999999998"/>
  </r>
  <r>
    <n v="1694"/>
    <x v="821"/>
    <x v="0"/>
    <x v="190"/>
    <d v="2013-06-30T00:00:00"/>
    <s v="Second Class"/>
    <s v="AB-10255"/>
    <s v="Alejandro Ballentine"/>
    <x v="2"/>
    <s v="United States"/>
    <s v="Plano"/>
    <x v="5"/>
    <n v="75023"/>
    <x v="2"/>
    <s v="TEC-AC-10003133"/>
    <x v="2"/>
    <x v="11"/>
    <s v="Memorex Mini Travel Drive 4 GB USB 2.0 Flash Drive"/>
    <x v="1479"/>
    <n v="2"/>
    <n v="0.2"/>
    <n v="3.5742000000000012"/>
  </r>
  <r>
    <n v="1695"/>
    <x v="822"/>
    <x v="1"/>
    <x v="12"/>
    <d v="2012-09-28T00:00:00"/>
    <s v="Second Class"/>
    <s v="PO-19195"/>
    <s v="Phillina Ober"/>
    <x v="2"/>
    <s v="United States"/>
    <s v="Bayonne"/>
    <x v="30"/>
    <n v="7002"/>
    <x v="3"/>
    <s v="TEC-AC-10002006"/>
    <x v="2"/>
    <x v="11"/>
    <s v="Memorex Micro Travel Drive 16 GB"/>
    <x v="1480"/>
    <n v="4"/>
    <n v="0"/>
    <n v="19.827599999999997"/>
  </r>
  <r>
    <n v="1696"/>
    <x v="822"/>
    <x v="1"/>
    <x v="12"/>
    <d v="2012-09-28T00:00:00"/>
    <s v="Second Class"/>
    <s v="PO-19195"/>
    <s v="Phillina Ober"/>
    <x v="2"/>
    <s v="United States"/>
    <s v="Bayonne"/>
    <x v="30"/>
    <n v="7002"/>
    <x v="3"/>
    <s v="OFF-BI-10003314"/>
    <x v="1"/>
    <x v="8"/>
    <s v="Tuff Stuff Recycled Round Ring Binders"/>
    <x v="1481"/>
    <n v="3"/>
    <n v="0"/>
    <n v="7.0853999999999999"/>
  </r>
  <r>
    <n v="1697"/>
    <x v="822"/>
    <x v="1"/>
    <x v="12"/>
    <d v="2012-09-28T00:00:00"/>
    <s v="Second Class"/>
    <s v="PO-19195"/>
    <s v="Phillina Ober"/>
    <x v="2"/>
    <s v="United States"/>
    <s v="Bayonne"/>
    <x v="30"/>
    <n v="7002"/>
    <x v="3"/>
    <s v="TEC-PH-10002726"/>
    <x v="2"/>
    <x v="7"/>
    <s v="netTALK DUO VoIP Telephone Service"/>
    <x v="1482"/>
    <n v="2"/>
    <n v="0"/>
    <n v="52.49"/>
  </r>
  <r>
    <n v="1698"/>
    <x v="823"/>
    <x v="1"/>
    <x v="17"/>
    <d v="2012-12-31T00:00:00"/>
    <s v="Standard Class"/>
    <s v="AG-10900"/>
    <s v="Arthur Gainer"/>
    <x v="0"/>
    <s v="United States"/>
    <s v="Los Angeles"/>
    <x v="1"/>
    <n v="90008"/>
    <x v="1"/>
    <s v="OFF-AP-10000240"/>
    <x v="1"/>
    <x v="9"/>
    <s v="Belkin F9G930V10-GRY 9 Outlet Surge"/>
    <x v="1483"/>
    <n v="2"/>
    <n v="0"/>
    <n v="31.018399999999986"/>
  </r>
  <r>
    <n v="1699"/>
    <x v="823"/>
    <x v="1"/>
    <x v="17"/>
    <d v="2012-12-31T00:00:00"/>
    <s v="Standard Class"/>
    <s v="AG-10900"/>
    <s v="Arthur Gainer"/>
    <x v="0"/>
    <s v="United States"/>
    <s v="Los Angeles"/>
    <x v="1"/>
    <n v="90008"/>
    <x v="1"/>
    <s v="OFF-LA-10002381"/>
    <x v="1"/>
    <x v="2"/>
    <s v="Avery 497"/>
    <x v="748"/>
    <n v="7"/>
    <n v="0"/>
    <n v="10.348799999999999"/>
  </r>
  <r>
    <n v="1700"/>
    <x v="824"/>
    <x v="2"/>
    <x v="561"/>
    <d v="2011-06-07T00:00:00"/>
    <s v="Second Class"/>
    <s v="SC-20725"/>
    <s v="Steven Cartwright"/>
    <x v="0"/>
    <s v="United States"/>
    <s v="Seattle"/>
    <x v="4"/>
    <n v="98115"/>
    <x v="1"/>
    <s v="FUR-TA-10004086"/>
    <x v="0"/>
    <x v="3"/>
    <s v="KI Adjustable-Height Table"/>
    <x v="1484"/>
    <n v="6"/>
    <n v="0"/>
    <n v="113.49359999999999"/>
  </r>
  <r>
    <n v="1701"/>
    <x v="825"/>
    <x v="1"/>
    <x v="562"/>
    <d v="2012-07-15T00:00:00"/>
    <s v="Second Class"/>
    <s v="ND-18370"/>
    <s v="Natalie DeCherney"/>
    <x v="0"/>
    <s v="United States"/>
    <s v="New York City"/>
    <x v="15"/>
    <n v="10035"/>
    <x v="3"/>
    <s v="OFF-BI-10000320"/>
    <x v="1"/>
    <x v="8"/>
    <s v="GBC Plastic Binding Combs"/>
    <x v="929"/>
    <n v="2"/>
    <n v="0.2"/>
    <n v="4.2804000000000002"/>
  </r>
  <r>
    <n v="1702"/>
    <x v="825"/>
    <x v="1"/>
    <x v="562"/>
    <d v="2012-07-15T00:00:00"/>
    <s v="Second Class"/>
    <s v="ND-18370"/>
    <s v="Natalie DeCherney"/>
    <x v="0"/>
    <s v="United States"/>
    <s v="New York City"/>
    <x v="15"/>
    <n v="10035"/>
    <x v="3"/>
    <s v="FUR-CH-10000595"/>
    <x v="0"/>
    <x v="1"/>
    <s v="Safco Contoured Stacking Chairs"/>
    <x v="1485"/>
    <n v="9"/>
    <n v="0.1"/>
    <n v="321.83999999999992"/>
  </r>
  <r>
    <n v="1703"/>
    <x v="825"/>
    <x v="1"/>
    <x v="562"/>
    <d v="2012-07-15T00:00:00"/>
    <s v="Second Class"/>
    <s v="ND-18370"/>
    <s v="Natalie DeCherney"/>
    <x v="0"/>
    <s v="United States"/>
    <s v="New York City"/>
    <x v="15"/>
    <n v="10035"/>
    <x v="3"/>
    <s v="OFF-PA-10000349"/>
    <x v="1"/>
    <x v="10"/>
    <s v="Staples"/>
    <x v="745"/>
    <n v="2"/>
    <n v="0"/>
    <n v="4.6812000000000005"/>
  </r>
  <r>
    <n v="1704"/>
    <x v="826"/>
    <x v="2"/>
    <x v="563"/>
    <d v="2011-02-07T00:00:00"/>
    <s v="Standard Class"/>
    <s v="CD-12790"/>
    <s v="Cynthia Delaney"/>
    <x v="2"/>
    <s v="United States"/>
    <s v="San Diego"/>
    <x v="1"/>
    <n v="92037"/>
    <x v="1"/>
    <s v="OFF-FA-10001843"/>
    <x v="1"/>
    <x v="13"/>
    <s v="Staples"/>
    <x v="1486"/>
    <n v="5"/>
    <n v="0"/>
    <n v="5.8045"/>
  </r>
  <r>
    <n v="1705"/>
    <x v="827"/>
    <x v="0"/>
    <x v="387"/>
    <d v="2013-03-09T00:00:00"/>
    <s v="Same Day"/>
    <s v="PG-18820"/>
    <s v="Patrick Gardner"/>
    <x v="0"/>
    <s v="United States"/>
    <s v="Glendale"/>
    <x v="16"/>
    <n v="85301"/>
    <x v="1"/>
    <s v="OFF-BI-10003676"/>
    <x v="1"/>
    <x v="8"/>
    <s v="GBC Standard Recycled Report Covers, Clear Plastic Sheets"/>
    <x v="1487"/>
    <n v="3"/>
    <n v="0.7"/>
    <n v="-7.1147999999999989"/>
  </r>
  <r>
    <n v="1706"/>
    <x v="828"/>
    <x v="1"/>
    <x v="6"/>
    <d v="2012-11-26T00:00:00"/>
    <s v="Standard Class"/>
    <s v="IM-15070"/>
    <s v="Irene Maddox"/>
    <x v="0"/>
    <s v="United States"/>
    <s v="Philadelphia"/>
    <x v="9"/>
    <n v="19120"/>
    <x v="3"/>
    <s v="OFF-BI-10003638"/>
    <x v="1"/>
    <x v="8"/>
    <s v="GBC Durable Plastic Covers"/>
    <x v="1488"/>
    <n v="2"/>
    <n v="0.7"/>
    <n v="-9.2880000000000003"/>
  </r>
  <r>
    <n v="1707"/>
    <x v="829"/>
    <x v="3"/>
    <x v="505"/>
    <d v="2014-11-06T00:00:00"/>
    <s v="Standard Class"/>
    <s v="JK-15205"/>
    <s v="Jamie Kunitz"/>
    <x v="0"/>
    <s v="United States"/>
    <s v="San Francisco"/>
    <x v="1"/>
    <n v="94122"/>
    <x v="1"/>
    <s v="OFF-LA-10003077"/>
    <x v="1"/>
    <x v="2"/>
    <s v="Avery 500"/>
    <x v="1489"/>
    <n v="6"/>
    <n v="0"/>
    <n v="20.614199999999997"/>
  </r>
  <r>
    <n v="1708"/>
    <x v="829"/>
    <x v="3"/>
    <x v="505"/>
    <d v="2014-11-06T00:00:00"/>
    <s v="Standard Class"/>
    <s v="JK-15205"/>
    <s v="Jamie Kunitz"/>
    <x v="0"/>
    <s v="United States"/>
    <s v="San Francisco"/>
    <x v="1"/>
    <n v="94122"/>
    <x v="1"/>
    <s v="TEC-PH-10003505"/>
    <x v="2"/>
    <x v="7"/>
    <s v="Geemarc AmpliPOWER60"/>
    <x v="1490"/>
    <n v="2"/>
    <n v="0.2"/>
    <n v="16.703999999999986"/>
  </r>
  <r>
    <n v="1709"/>
    <x v="829"/>
    <x v="3"/>
    <x v="505"/>
    <d v="2014-11-06T00:00:00"/>
    <s v="Standard Class"/>
    <s v="JK-15205"/>
    <s v="Jamie Kunitz"/>
    <x v="0"/>
    <s v="United States"/>
    <s v="San Francisco"/>
    <x v="1"/>
    <n v="94122"/>
    <x v="1"/>
    <s v="OFF-PA-10003424"/>
    <x v="1"/>
    <x v="10"/>
    <s v="&quot;While you Were Out&quot; Message Book, One Form per Page"/>
    <x v="1491"/>
    <n v="2"/>
    <n v="0"/>
    <n v="3.71"/>
  </r>
  <r>
    <n v="1710"/>
    <x v="829"/>
    <x v="3"/>
    <x v="505"/>
    <d v="2014-11-06T00:00:00"/>
    <s v="Standard Class"/>
    <s v="JK-15205"/>
    <s v="Jamie Kunitz"/>
    <x v="0"/>
    <s v="United States"/>
    <s v="San Francisco"/>
    <x v="1"/>
    <n v="94122"/>
    <x v="1"/>
    <s v="FUR-CH-10003061"/>
    <x v="0"/>
    <x v="1"/>
    <s v="Global Leather Task Chair, Black"/>
    <x v="1492"/>
    <n v="1"/>
    <n v="0.2"/>
    <n v="-0.89990000000001302"/>
  </r>
  <r>
    <n v="1711"/>
    <x v="829"/>
    <x v="3"/>
    <x v="505"/>
    <d v="2014-11-06T00:00:00"/>
    <s v="Standard Class"/>
    <s v="JK-15205"/>
    <s v="Jamie Kunitz"/>
    <x v="0"/>
    <s v="United States"/>
    <s v="San Francisco"/>
    <x v="1"/>
    <n v="94122"/>
    <x v="1"/>
    <s v="OFF-AR-10003514"/>
    <x v="1"/>
    <x v="6"/>
    <s v="4009 Highlighters by Sanford"/>
    <x v="18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x v="830"/>
    <x v="1"/>
    <x v="564"/>
    <d v="2012-02-04T00:00:00"/>
    <s v="Standard Class"/>
    <s v="JP-15520"/>
    <s v="Jeremy Pistek"/>
    <x v="0"/>
    <s v="United States"/>
    <s v="Houston"/>
    <x v="5"/>
    <n v="77070"/>
    <x v="2"/>
    <s v="OFF-PA-10004405"/>
    <x v="1"/>
    <x v="10"/>
    <s v="Rediform Voice Mail Log Books"/>
    <x v="1494"/>
    <n v="6"/>
    <n v="0.2"/>
    <n v="5.0064000000000002"/>
  </r>
  <r>
    <n v="1714"/>
    <x v="831"/>
    <x v="3"/>
    <x v="565"/>
    <d v="2014-09-14T00:00:00"/>
    <s v="Second Class"/>
    <s v="MM-18055"/>
    <s v="Michelle Moray"/>
    <x v="0"/>
    <s v="United States"/>
    <s v="Chicago"/>
    <x v="10"/>
    <n v="60610"/>
    <x v="2"/>
    <s v="FUR-TA-10004289"/>
    <x v="0"/>
    <x v="3"/>
    <s v="BoxOffice By Design Rectangular and Half-Moon Meeting Room Tables"/>
    <x v="1495"/>
    <n v="7"/>
    <n v="0.5"/>
    <n v="-566.5625"/>
  </r>
  <r>
    <n v="1715"/>
    <x v="832"/>
    <x v="3"/>
    <x v="566"/>
    <d v="2014-10-14T00:00:00"/>
    <s v="Standard Class"/>
    <s v="DC-13285"/>
    <s v="Debra Catini"/>
    <x v="0"/>
    <s v="United States"/>
    <s v="San Francisco"/>
    <x v="1"/>
    <n v="94110"/>
    <x v="1"/>
    <s v="FUR-BO-10003965"/>
    <x v="0"/>
    <x v="0"/>
    <s v="O'Sullivan Manor Hill 2-Door Library in Brianna Oak"/>
    <x v="1496"/>
    <n v="2"/>
    <n v="0.15"/>
    <n v="-14.478399999999979"/>
  </r>
  <r>
    <n v="1716"/>
    <x v="833"/>
    <x v="0"/>
    <x v="567"/>
    <d v="2013-05-05T00:00:00"/>
    <s v="Standard Class"/>
    <s v="JL-15835"/>
    <s v="John Lee"/>
    <x v="0"/>
    <s v="United States"/>
    <s v="New York City"/>
    <x v="15"/>
    <n v="10011"/>
    <x v="3"/>
    <s v="OFF-BI-10003314"/>
    <x v="1"/>
    <x v="8"/>
    <s v="Tuff Stuff Recycled Round Ring Binders"/>
    <x v="326"/>
    <n v="2"/>
    <n v="0.2"/>
    <n v="2.7956000000000003"/>
  </r>
  <r>
    <n v="1717"/>
    <x v="834"/>
    <x v="0"/>
    <x v="288"/>
    <d v="2013-05-25T00:00:00"/>
    <s v="Standard Class"/>
    <s v="BN-11515"/>
    <s v="Bradley Nguyen"/>
    <x v="0"/>
    <s v="United States"/>
    <s v="New York City"/>
    <x v="15"/>
    <n v="10011"/>
    <x v="3"/>
    <s v="OFF-AP-10001563"/>
    <x v="1"/>
    <x v="9"/>
    <s v="Belkin Premiere Surge Master II 8-outlet surge protector"/>
    <x v="1497"/>
    <n v="5"/>
    <n v="0"/>
    <n v="70.440999999999974"/>
  </r>
  <r>
    <n v="1718"/>
    <x v="834"/>
    <x v="0"/>
    <x v="288"/>
    <d v="2013-05-25T00:00:00"/>
    <s v="Standard Class"/>
    <s v="BN-11515"/>
    <s v="Bradley Nguyen"/>
    <x v="0"/>
    <s v="United States"/>
    <s v="New York City"/>
    <x v="15"/>
    <n v="10011"/>
    <x v="3"/>
    <s v="OFF-ST-10004123"/>
    <x v="1"/>
    <x v="4"/>
    <s v="Safco Industrial Wire Shelving System"/>
    <x v="1498"/>
    <n v="5"/>
    <n v="0"/>
    <n v="0"/>
  </r>
  <r>
    <n v="1719"/>
    <x v="834"/>
    <x v="0"/>
    <x v="288"/>
    <d v="2013-05-25T00:00:00"/>
    <s v="Standard Class"/>
    <s v="BN-11515"/>
    <s v="Bradley Nguyen"/>
    <x v="0"/>
    <s v="United States"/>
    <s v="New York City"/>
    <x v="15"/>
    <n v="10011"/>
    <x v="3"/>
    <s v="FUR-FU-10002088"/>
    <x v="0"/>
    <x v="5"/>
    <s v="Nu-Dell Float Frame 11 x 14 1/2"/>
    <x v="1499"/>
    <n v="4"/>
    <n v="0"/>
    <n v="15.086400000000001"/>
  </r>
  <r>
    <n v="1720"/>
    <x v="834"/>
    <x v="0"/>
    <x v="288"/>
    <d v="2013-05-25T00:00:00"/>
    <s v="Standard Class"/>
    <s v="BN-11515"/>
    <s v="Bradley Nguyen"/>
    <x v="0"/>
    <s v="United States"/>
    <s v="New York City"/>
    <x v="15"/>
    <n v="10011"/>
    <x v="3"/>
    <s v="FUR-FU-10000010"/>
    <x v="0"/>
    <x v="5"/>
    <s v="DAX Value U-Channel Document Frames, Easel Back"/>
    <x v="1500"/>
    <n v="8"/>
    <n v="0"/>
    <n v="12.325599999999998"/>
  </r>
  <r>
    <n v="1721"/>
    <x v="834"/>
    <x v="0"/>
    <x v="288"/>
    <d v="2013-05-25T00:00:00"/>
    <s v="Standard Class"/>
    <s v="BN-11515"/>
    <s v="Bradley Nguyen"/>
    <x v="0"/>
    <s v="United States"/>
    <s v="New York City"/>
    <x v="15"/>
    <n v="10011"/>
    <x v="3"/>
    <s v="OFF-BI-10002824"/>
    <x v="1"/>
    <x v="8"/>
    <s v="Recycled Easel Ring Binders"/>
    <x v="1501"/>
    <n v="4"/>
    <n v="0.2"/>
    <n v="14.919999999999995"/>
  </r>
  <r>
    <n v="1722"/>
    <x v="835"/>
    <x v="1"/>
    <x v="139"/>
    <d v="2012-12-25T00:00:00"/>
    <s v="Standard Class"/>
    <s v="KD-16345"/>
    <s v="Katherine Ducich"/>
    <x v="0"/>
    <s v="United States"/>
    <s v="Chicago"/>
    <x v="10"/>
    <n v="60623"/>
    <x v="2"/>
    <s v="TEC-PH-10001061"/>
    <x v="2"/>
    <x v="7"/>
    <s v="Apple iPhone 5C"/>
    <x v="1305"/>
    <n v="2"/>
    <n v="0.2"/>
    <n v="11.998799999999996"/>
  </r>
  <r>
    <n v="1723"/>
    <x v="835"/>
    <x v="1"/>
    <x v="139"/>
    <d v="2012-12-25T00:00:00"/>
    <s v="Standard Class"/>
    <s v="KD-16345"/>
    <s v="Katherine Ducich"/>
    <x v="0"/>
    <s v="United States"/>
    <s v="Chicago"/>
    <x v="10"/>
    <n v="60623"/>
    <x v="2"/>
    <s v="TEC-AC-10000736"/>
    <x v="2"/>
    <x v="11"/>
    <s v="Logitech G600 MMO Gaming Mouse"/>
    <x v="1309"/>
    <n v="4"/>
    <n v="0.2"/>
    <n v="51.193599999999996"/>
  </r>
  <r>
    <n v="1724"/>
    <x v="835"/>
    <x v="1"/>
    <x v="139"/>
    <d v="2012-12-25T00:00:00"/>
    <s v="Standard Class"/>
    <s v="KD-16345"/>
    <s v="Katherine Ducich"/>
    <x v="0"/>
    <s v="United States"/>
    <s v="Chicago"/>
    <x v="10"/>
    <n v="60623"/>
    <x v="2"/>
    <s v="FUR-BO-10003966"/>
    <x v="0"/>
    <x v="0"/>
    <s v="Sauder Facets Collection Library, Sky Alder Finish"/>
    <x v="1403"/>
    <n v="3"/>
    <n v="0.3"/>
    <n v="-71.811600000000027"/>
  </r>
  <r>
    <n v="1725"/>
    <x v="836"/>
    <x v="1"/>
    <x v="546"/>
    <d v="2012-12-20T00:00:00"/>
    <s v="First Class"/>
    <s v="JK-15370"/>
    <s v="Jay Kimmel"/>
    <x v="0"/>
    <s v="United States"/>
    <s v="Philadelphia"/>
    <x v="9"/>
    <n v="19143"/>
    <x v="3"/>
    <s v="OFF-AP-10000828"/>
    <x v="1"/>
    <x v="9"/>
    <s v="Avanti 4.4 Cu. Ft. Refrigerator"/>
    <x v="1502"/>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x v="838"/>
    <x v="0"/>
    <x v="569"/>
    <d v="2013-02-07T00:00:00"/>
    <s v="Same Day"/>
    <s v="CA-12265"/>
    <s v="Christina Anderson"/>
    <x v="0"/>
    <s v="United States"/>
    <s v="Springfield"/>
    <x v="17"/>
    <n v="22153"/>
    <x v="0"/>
    <s v="TEC-AC-10003063"/>
    <x v="2"/>
    <x v="11"/>
    <s v="Micro Innovations USB RF Wireless Keyboard with Mouse"/>
    <x v="1506"/>
    <n v="4"/>
    <n v="0"/>
    <n v="21"/>
  </r>
  <r>
    <n v="1730"/>
    <x v="838"/>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x v="839"/>
    <x v="2"/>
    <x v="450"/>
    <d v="2011-10-03T00:00:00"/>
    <s v="Standard Class"/>
    <s v="KD-16495"/>
    <s v="Keith Dawkins"/>
    <x v="1"/>
    <s v="United States"/>
    <s v="Fayetteville"/>
    <x v="3"/>
    <n v="28314"/>
    <x v="0"/>
    <s v="OFF-PA-10001457"/>
    <x v="1"/>
    <x v="10"/>
    <s v="White GlueTop Scratch Pads"/>
    <x v="1508"/>
    <n v="8"/>
    <n v="0.2"/>
    <n v="31.283199999999987"/>
  </r>
  <r>
    <n v="1732"/>
    <x v="839"/>
    <x v="2"/>
    <x v="450"/>
    <d v="2011-10-03T00:00:00"/>
    <s v="Standard Class"/>
    <s v="KD-16495"/>
    <s v="Keith Dawkins"/>
    <x v="1"/>
    <s v="United States"/>
    <s v="Fayetteville"/>
    <x v="3"/>
    <n v="28314"/>
    <x v="0"/>
    <s v="OFF-PA-10001804"/>
    <x v="1"/>
    <x v="10"/>
    <s v="Xerox 195"/>
    <x v="1432"/>
    <n v="2"/>
    <n v="0.2"/>
    <n v="3.7407999999999997"/>
  </r>
  <r>
    <n v="1733"/>
    <x v="840"/>
    <x v="0"/>
    <x v="212"/>
    <d v="2013-07-15T00:00:00"/>
    <s v="Standard Class"/>
    <s v="LH-17155"/>
    <s v="Logan Haushalter"/>
    <x v="0"/>
    <s v="United States"/>
    <s v="Dallas"/>
    <x v="5"/>
    <n v="75081"/>
    <x v="2"/>
    <s v="OFF-ST-10000689"/>
    <x v="1"/>
    <x v="4"/>
    <s v="Fellowes Strictly Business Drawer File, Letter/Legal Size"/>
    <x v="1080"/>
    <n v="3"/>
    <n v="0.2"/>
    <n v="-33.804000000000002"/>
  </r>
  <r>
    <n v="1734"/>
    <x v="840"/>
    <x v="0"/>
    <x v="212"/>
    <d v="2013-07-15T00:00:00"/>
    <s v="Standard Class"/>
    <s v="LH-17155"/>
    <s v="Logan Haushalter"/>
    <x v="0"/>
    <s v="United States"/>
    <s v="Dallas"/>
    <x v="5"/>
    <n v="75081"/>
    <x v="2"/>
    <s v="OFF-AR-10002135"/>
    <x v="1"/>
    <x v="6"/>
    <s v="Boston Heavy-Duty Trimline Electric Pencil Sharpeners"/>
    <x v="1509"/>
    <n v="4"/>
    <n v="0.2"/>
    <n v="17.351999999999975"/>
  </r>
  <r>
    <n v="1735"/>
    <x v="841"/>
    <x v="3"/>
    <x v="570"/>
    <d v="2014-08-02T00:00:00"/>
    <s v="Second Class"/>
    <s v="AG-10675"/>
    <s v="Anna Gayman"/>
    <x v="0"/>
    <s v="United States"/>
    <s v="Jacksonville"/>
    <x v="3"/>
    <n v="28540"/>
    <x v="0"/>
    <s v="OFF-AP-10002082"/>
    <x v="1"/>
    <x v="9"/>
    <s v="Holmes HEPA Air Purifier"/>
    <x v="1510"/>
    <n v="2"/>
    <n v="0.2"/>
    <n v="6.5339999999999971"/>
  </r>
  <r>
    <n v="1736"/>
    <x v="841"/>
    <x v="3"/>
    <x v="570"/>
    <d v="2014-08-02T00:00:00"/>
    <s v="Second Class"/>
    <s v="AG-10675"/>
    <s v="Anna Gayman"/>
    <x v="0"/>
    <s v="United States"/>
    <s v="Jacksonville"/>
    <x v="3"/>
    <n v="28540"/>
    <x v="0"/>
    <s v="TEC-PH-10003442"/>
    <x v="2"/>
    <x v="7"/>
    <s v="Samsung Replacement EH64AVFWE Premium Headset"/>
    <x v="1114"/>
    <n v="5"/>
    <n v="0.2"/>
    <n v="1.375"/>
  </r>
  <r>
    <n v="1737"/>
    <x v="841"/>
    <x v="3"/>
    <x v="570"/>
    <d v="2014-08-02T00:00:00"/>
    <s v="Second Class"/>
    <s v="AG-10675"/>
    <s v="Anna Gayman"/>
    <x v="0"/>
    <s v="United States"/>
    <s v="Jacksonville"/>
    <x v="3"/>
    <n v="28540"/>
    <x v="0"/>
    <s v="OFF-AR-10002833"/>
    <x v="1"/>
    <x v="6"/>
    <s v="Newell 322"/>
    <x v="972"/>
    <n v="3"/>
    <n v="0.2"/>
    <n v="0.3822000000000001"/>
  </r>
  <r>
    <n v="1738"/>
    <x v="842"/>
    <x v="1"/>
    <x v="37"/>
    <d v="2012-09-09T00:00:00"/>
    <s v="Standard Class"/>
    <s v="DB-13120"/>
    <s v="David Bremer"/>
    <x v="1"/>
    <s v="United States"/>
    <s v="San Francisco"/>
    <x v="1"/>
    <n v="94122"/>
    <x v="1"/>
    <s v="OFF-ST-10001325"/>
    <x v="1"/>
    <x v="4"/>
    <s v="Sterilite Officeware Hinged File Box"/>
    <x v="974"/>
    <n v="3"/>
    <n v="0"/>
    <n v="8.4888000000000012"/>
  </r>
  <r>
    <n v="1739"/>
    <x v="842"/>
    <x v="1"/>
    <x v="37"/>
    <d v="2012-09-09T00:00:00"/>
    <s v="Standard Class"/>
    <s v="DB-13120"/>
    <s v="David Bremer"/>
    <x v="1"/>
    <s v="United States"/>
    <s v="San Francisco"/>
    <x v="1"/>
    <n v="94122"/>
    <x v="1"/>
    <s v="TEC-AC-10003038"/>
    <x v="2"/>
    <x v="11"/>
    <s v="Kingston Digital DataTraveler 16GB USB 2.0"/>
    <x v="1511"/>
    <n v="2"/>
    <n v="0"/>
    <n v="3.400999999999998"/>
  </r>
  <r>
    <n v="1740"/>
    <x v="842"/>
    <x v="1"/>
    <x v="37"/>
    <d v="2012-09-09T00:00:00"/>
    <s v="Standard Class"/>
    <s v="DB-13120"/>
    <s v="David Bremer"/>
    <x v="1"/>
    <s v="United States"/>
    <s v="San Francisco"/>
    <x v="1"/>
    <n v="94122"/>
    <x v="1"/>
    <s v="TEC-AC-10003590"/>
    <x v="2"/>
    <x v="11"/>
    <s v="TRENDnet 56K USB 2.0 Phone, Internet and Fax Modem"/>
    <x v="1512"/>
    <n v="5"/>
    <n v="0"/>
    <n v="46.601999999999997"/>
  </r>
  <r>
    <n v="1741"/>
    <x v="843"/>
    <x v="2"/>
    <x v="128"/>
    <d v="2011-08-16T00:00:00"/>
    <s v="Standard Class"/>
    <s v="ED-13885"/>
    <s v="Emily Ducich"/>
    <x v="2"/>
    <s v="United States"/>
    <s v="San Diego"/>
    <x v="1"/>
    <n v="92037"/>
    <x v="1"/>
    <s v="OFF-LA-10000262"/>
    <x v="1"/>
    <x v="2"/>
    <s v="Avery 494"/>
    <x v="1513"/>
    <n v="8"/>
    <n v="0"/>
    <n v="9.6047999999999991"/>
  </r>
  <r>
    <n v="1742"/>
    <x v="844"/>
    <x v="3"/>
    <x v="505"/>
    <d v="2014-11-04T00:00:00"/>
    <s v="Standard Class"/>
    <s v="MC-18100"/>
    <s v="Mick Crebagga"/>
    <x v="0"/>
    <s v="United States"/>
    <s v="Philadelphia"/>
    <x v="9"/>
    <n v="19140"/>
    <x v="3"/>
    <s v="OFF-PA-10004355"/>
    <x v="1"/>
    <x v="10"/>
    <s v="Xerox 231"/>
    <x v="561"/>
    <n v="4"/>
    <n v="0.2"/>
    <n v="7.2576000000000001"/>
  </r>
  <r>
    <n v="1743"/>
    <x v="844"/>
    <x v="3"/>
    <x v="505"/>
    <d v="2014-11-04T00:00:00"/>
    <s v="Standard Class"/>
    <s v="MC-18100"/>
    <s v="Mick Crebagga"/>
    <x v="0"/>
    <s v="United States"/>
    <s v="Philadelphia"/>
    <x v="9"/>
    <n v="19140"/>
    <x v="3"/>
    <s v="FUR-FU-10004415"/>
    <x v="0"/>
    <x v="5"/>
    <s v="Stacking Tray, Side-Loading, Legal, Smoke"/>
    <x v="1514"/>
    <n v="2"/>
    <n v="0.2"/>
    <n v="0.98559999999999937"/>
  </r>
  <r>
    <n v="1744"/>
    <x v="844"/>
    <x v="3"/>
    <x v="505"/>
    <d v="2014-11-04T00:00:00"/>
    <s v="Standard Class"/>
    <s v="MC-18100"/>
    <s v="Mick Crebagga"/>
    <x v="0"/>
    <s v="United States"/>
    <s v="Philadelphia"/>
    <x v="9"/>
    <n v="19140"/>
    <x v="3"/>
    <s v="OFF-ST-10002486"/>
    <x v="1"/>
    <x v="4"/>
    <s v="Eldon Shelf Savers Cubes and Bins"/>
    <x v="1515"/>
    <n v="2"/>
    <n v="0.2"/>
    <n v="-2.5128000000000008"/>
  </r>
  <r>
    <n v="1745"/>
    <x v="844"/>
    <x v="3"/>
    <x v="505"/>
    <d v="2014-11-04T00:00:00"/>
    <s v="Standard Class"/>
    <s v="MC-18100"/>
    <s v="Mick Crebagga"/>
    <x v="0"/>
    <s v="United States"/>
    <s v="Philadelphia"/>
    <x v="9"/>
    <n v="19140"/>
    <x v="3"/>
    <s v="TEC-AC-10001142"/>
    <x v="2"/>
    <x v="11"/>
    <s v="First Data FD10 PIN Pad"/>
    <x v="1516"/>
    <n v="7"/>
    <n v="0.2"/>
    <n v="-55.300000000000068"/>
  </r>
  <r>
    <n v="1746"/>
    <x v="845"/>
    <x v="2"/>
    <x v="571"/>
    <d v="2011-06-09T00:00:00"/>
    <s v="First Class"/>
    <s v="BM-11785"/>
    <s v="Bryan Mills"/>
    <x v="0"/>
    <s v="United States"/>
    <s v="Rochester"/>
    <x v="15"/>
    <n v="14609"/>
    <x v="3"/>
    <s v="OFF-AR-10002656"/>
    <x v="1"/>
    <x v="6"/>
    <s v="Sanford Liquid Accent Highlighters"/>
    <x v="522"/>
    <n v="2"/>
    <n v="0"/>
    <n v="4.9431999999999992"/>
  </r>
  <r>
    <n v="1747"/>
    <x v="846"/>
    <x v="0"/>
    <x v="572"/>
    <d v="2013-08-18T00:00:00"/>
    <s v="Second Class"/>
    <s v="EM-14065"/>
    <s v="Erin Mull"/>
    <x v="0"/>
    <s v="United States"/>
    <s v="Jacksonville"/>
    <x v="3"/>
    <n v="28540"/>
    <x v="0"/>
    <s v="OFF-BI-10000138"/>
    <x v="1"/>
    <x v="8"/>
    <s v="Acco Translucent Poly Ring Binders"/>
    <x v="1517"/>
    <n v="8"/>
    <n v="0.7"/>
    <n v="-8.2367999999999988"/>
  </r>
  <r>
    <n v="1748"/>
    <x v="846"/>
    <x v="0"/>
    <x v="572"/>
    <d v="2013-08-18T00:00:00"/>
    <s v="Second Class"/>
    <s v="EM-14065"/>
    <s v="Erin Mull"/>
    <x v="0"/>
    <s v="United States"/>
    <s v="Jacksonville"/>
    <x v="3"/>
    <n v="28540"/>
    <x v="0"/>
    <s v="OFF-PA-10004947"/>
    <x v="1"/>
    <x v="10"/>
    <s v="Staples"/>
    <x v="1518"/>
    <n v="3"/>
    <n v="0.2"/>
    <n v="3.2099999999999982"/>
  </r>
  <r>
    <n v="1749"/>
    <x v="847"/>
    <x v="2"/>
    <x v="573"/>
    <d v="2011-04-29T00:00:00"/>
    <s v="Standard Class"/>
    <s v="DA-13450"/>
    <s v="Dianna Arnett"/>
    <x v="2"/>
    <s v="United States"/>
    <s v="Houston"/>
    <x v="5"/>
    <n v="77095"/>
    <x v="2"/>
    <s v="OFF-PA-10003543"/>
    <x v="1"/>
    <x v="10"/>
    <s v="Xerox 1985"/>
    <x v="563"/>
    <n v="2"/>
    <n v="0.2"/>
    <n v="3.6288"/>
  </r>
  <r>
    <n v="1750"/>
    <x v="847"/>
    <x v="2"/>
    <x v="573"/>
    <d v="2011-04-29T00:00:00"/>
    <s v="Standard Class"/>
    <s v="DA-13450"/>
    <s v="Dianna Arnett"/>
    <x v="2"/>
    <s v="United States"/>
    <s v="Houston"/>
    <x v="5"/>
    <n v="77095"/>
    <x v="2"/>
    <s v="OFF-AR-10002221"/>
    <x v="1"/>
    <x v="6"/>
    <s v="12 Colored Short Pencils"/>
    <x v="875"/>
    <n v="3"/>
    <n v="0.2"/>
    <n v="0.54600000000000071"/>
  </r>
  <r>
    <n v="1751"/>
    <x v="848"/>
    <x v="1"/>
    <x v="6"/>
    <d v="2012-11-27T00:00:00"/>
    <s v="Standard Class"/>
    <s v="MO-17800"/>
    <s v="Meg O'Connel"/>
    <x v="2"/>
    <s v="United States"/>
    <s v="San Antonio"/>
    <x v="5"/>
    <n v="78207"/>
    <x v="2"/>
    <s v="FUR-TA-10004607"/>
    <x v="0"/>
    <x v="3"/>
    <s v="Hon 2111 Invitation Series Straight Table"/>
    <x v="1519"/>
    <n v="2"/>
    <n v="0.3"/>
    <n v="-32.522600000000011"/>
  </r>
  <r>
    <n v="1752"/>
    <x v="849"/>
    <x v="3"/>
    <x v="336"/>
    <d v="2014-10-18T00:00:00"/>
    <s v="First Class"/>
    <s v="JW-15955"/>
    <s v="Joni Wasserman"/>
    <x v="0"/>
    <s v="United States"/>
    <s v="Oakland"/>
    <x v="1"/>
    <n v="94601"/>
    <x v="1"/>
    <s v="FUR-FU-10001918"/>
    <x v="0"/>
    <x v="5"/>
    <s v="C-Line Cubicle Keepers Polyproplyene Holder With Velcro Backings"/>
    <x v="1520"/>
    <n v="2"/>
    <n v="0"/>
    <n v="3.6894000000000009"/>
  </r>
  <r>
    <n v="1753"/>
    <x v="850"/>
    <x v="3"/>
    <x v="574"/>
    <d v="2014-12-06T00:00:00"/>
    <s v="First Class"/>
    <s v="VW-21775"/>
    <s v="Victoria Wilson"/>
    <x v="1"/>
    <s v="United States"/>
    <s v="San Francisco"/>
    <x v="1"/>
    <n v="94122"/>
    <x v="1"/>
    <s v="OFF-ST-10004340"/>
    <x v="1"/>
    <x v="4"/>
    <s v="Fellowes Mobile File Cart, Black"/>
    <x v="1521"/>
    <n v="9"/>
    <n v="0"/>
    <n v="151.09740000000002"/>
  </r>
  <r>
    <n v="1754"/>
    <x v="850"/>
    <x v="3"/>
    <x v="574"/>
    <d v="2014-12-06T00:00:00"/>
    <s v="First Class"/>
    <s v="VW-21775"/>
    <s v="Victoria Wilson"/>
    <x v="1"/>
    <s v="United States"/>
    <s v="San Francisco"/>
    <x v="1"/>
    <n v="94122"/>
    <x v="1"/>
    <s v="OFF-PA-10004475"/>
    <x v="1"/>
    <x v="10"/>
    <s v="Xerox 1940"/>
    <x v="1446"/>
    <n v="2"/>
    <n v="0"/>
    <n v="53.860799999999998"/>
  </r>
  <r>
    <n v="1755"/>
    <x v="850"/>
    <x v="3"/>
    <x v="574"/>
    <d v="2014-12-06T00:00:00"/>
    <s v="First Class"/>
    <s v="VW-21775"/>
    <s v="Victoria Wilson"/>
    <x v="1"/>
    <s v="United States"/>
    <s v="San Francisco"/>
    <x v="1"/>
    <n v="94122"/>
    <x v="1"/>
    <s v="OFF-PA-10003893"/>
    <x v="1"/>
    <x v="10"/>
    <s v="Xerox 1962"/>
    <x v="18"/>
    <n v="2"/>
    <n v="0"/>
    <n v="3.8519999999999994"/>
  </r>
  <r>
    <n v="1756"/>
    <x v="851"/>
    <x v="1"/>
    <x v="575"/>
    <d v="2012-12-11T00:00:00"/>
    <s v="Second Class"/>
    <s v="TT-21460"/>
    <s v="Tonja Turnell"/>
    <x v="2"/>
    <s v="United States"/>
    <s v="Fort Worth"/>
    <x v="5"/>
    <n v="76106"/>
    <x v="2"/>
    <s v="OFF-PA-10000100"/>
    <x v="1"/>
    <x v="10"/>
    <s v="Xerox 1945"/>
    <x v="1522"/>
    <n v="11"/>
    <n v="0.2"/>
    <n v="130.75810000000001"/>
  </r>
  <r>
    <n v="1757"/>
    <x v="851"/>
    <x v="1"/>
    <x v="575"/>
    <d v="2012-12-11T00:00:00"/>
    <s v="Second Class"/>
    <s v="TT-21460"/>
    <s v="Tonja Turnell"/>
    <x v="2"/>
    <s v="United States"/>
    <s v="Fort Worth"/>
    <x v="5"/>
    <n v="76106"/>
    <x v="2"/>
    <s v="TEC-PH-10001817"/>
    <x v="2"/>
    <x v="7"/>
    <s v="Wilson Electronics DB Pro Signal Booster"/>
    <x v="1523"/>
    <n v="6"/>
    <n v="0.2"/>
    <n v="150.36000000000013"/>
  </r>
  <r>
    <n v="1758"/>
    <x v="852"/>
    <x v="1"/>
    <x v="562"/>
    <d v="2012-07-15T00:00:00"/>
    <s v="First Class"/>
    <s v="SL-20155"/>
    <s v="Sara Luxemburg"/>
    <x v="2"/>
    <s v="United States"/>
    <s v="Houston"/>
    <x v="5"/>
    <n v="77095"/>
    <x v="2"/>
    <s v="OFF-BI-10001765"/>
    <x v="1"/>
    <x v="8"/>
    <s v="Wilson Jones Heavy-Duty Casebound Ring Binders with Metal Hinges"/>
    <x v="1524"/>
    <n v="6"/>
    <n v="0.8"/>
    <n v="-66.508800000000036"/>
  </r>
  <r>
    <n v="1759"/>
    <x v="853"/>
    <x v="2"/>
    <x v="218"/>
    <d v="2011-05-17T00:00:00"/>
    <s v="Standard Class"/>
    <s v="RM-19375"/>
    <s v="Raymond Messe"/>
    <x v="0"/>
    <s v="United States"/>
    <s v="Houston"/>
    <x v="5"/>
    <n v="77095"/>
    <x v="2"/>
    <s v="TEC-AC-10001013"/>
    <x v="2"/>
    <x v="11"/>
    <s v="Logitech ClearChat Comfort/USB Headset H390"/>
    <x v="1525"/>
    <n v="2"/>
    <n v="0.2"/>
    <n v="7.615399999999994"/>
  </r>
  <r>
    <n v="1760"/>
    <x v="854"/>
    <x v="2"/>
    <x v="576"/>
    <d v="2011-01-13T00:00:00"/>
    <s v="Standard Class"/>
    <s v="MB-18085"/>
    <s v="Mick Brown"/>
    <x v="0"/>
    <s v="United States"/>
    <s v="Philadelphia"/>
    <x v="9"/>
    <n v="19143"/>
    <x v="3"/>
    <s v="OFF-AR-10003478"/>
    <x v="1"/>
    <x v="6"/>
    <s v="Avery Hi-Liter EverBold Pen Style Fluorescent Highlighters, 4/Pack"/>
    <x v="1526"/>
    <n v="3"/>
    <n v="0.2"/>
    <n v="4.8840000000000003"/>
  </r>
  <r>
    <n v="1761"/>
    <x v="855"/>
    <x v="1"/>
    <x v="577"/>
    <d v="2012-09-09T00:00:00"/>
    <s v="Standard Class"/>
    <s v="AG-10900"/>
    <s v="Arthur Gainer"/>
    <x v="0"/>
    <s v="United States"/>
    <s v="San Diego"/>
    <x v="1"/>
    <n v="92105"/>
    <x v="1"/>
    <s v="FUR-BO-10000330"/>
    <x v="0"/>
    <x v="0"/>
    <s v="Sauder Camden County Barrister Bookcase, Planked Cherry Finish"/>
    <x v="1527"/>
    <n v="4"/>
    <n v="0.15"/>
    <n v="-4.8391999999999769"/>
  </r>
  <r>
    <n v="1762"/>
    <x v="855"/>
    <x v="1"/>
    <x v="577"/>
    <d v="2012-09-09T00:00:00"/>
    <s v="Standard Class"/>
    <s v="AG-10900"/>
    <s v="Arthur Gainer"/>
    <x v="0"/>
    <s v="United States"/>
    <s v="San Diego"/>
    <x v="1"/>
    <n v="92105"/>
    <x v="1"/>
    <s v="OFF-BI-10001900"/>
    <x v="1"/>
    <x v="8"/>
    <s v="DXL Angle-View Binders with Locking Rings, Black"/>
    <x v="1528"/>
    <n v="6"/>
    <n v="0.2"/>
    <n v="9.7037999999999993"/>
  </r>
  <r>
    <n v="1763"/>
    <x v="85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x v="856"/>
    <x v="0"/>
    <x v="578"/>
    <d v="2013-08-09T00:00:00"/>
    <s v="Standard Class"/>
    <s v="ML-17755"/>
    <s v="Max Ludwig"/>
    <x v="2"/>
    <s v="United States"/>
    <s v="Suffolk"/>
    <x v="17"/>
    <n v="23434"/>
    <x v="0"/>
    <s v="OFF-SU-10002573"/>
    <x v="1"/>
    <x v="14"/>
    <s v="Acme 10&quot; Easy Grip Assistive Scissors"/>
    <x v="1530"/>
    <n v="2"/>
    <n v="0"/>
    <n v="10.517999999999997"/>
  </r>
  <r>
    <n v="1765"/>
    <x v="856"/>
    <x v="0"/>
    <x v="578"/>
    <d v="2013-08-09T00:00:00"/>
    <s v="Standard Class"/>
    <s v="ML-17755"/>
    <s v="Max Ludwig"/>
    <x v="2"/>
    <s v="United States"/>
    <s v="Suffolk"/>
    <x v="17"/>
    <n v="23434"/>
    <x v="0"/>
    <s v="OFF-LA-10004484"/>
    <x v="1"/>
    <x v="2"/>
    <s v="Avery 476"/>
    <x v="1531"/>
    <n v="1"/>
    <n v="0"/>
    <n v="1.8997999999999999"/>
  </r>
  <r>
    <n v="1766"/>
    <x v="856"/>
    <x v="0"/>
    <x v="578"/>
    <d v="2013-08-09T00:00:00"/>
    <s v="Standard Class"/>
    <s v="ML-17755"/>
    <s v="Max Ludwig"/>
    <x v="2"/>
    <s v="United States"/>
    <s v="Suffolk"/>
    <x v="17"/>
    <n v="23434"/>
    <x v="0"/>
    <s v="FUR-FU-10001591"/>
    <x v="0"/>
    <x v="5"/>
    <s v="Advantus Panel Wall Certificate Holder - 8.5x11"/>
    <x v="1532"/>
    <n v="9"/>
    <n v="0"/>
    <n v="46.116000000000007"/>
  </r>
  <r>
    <n v="1767"/>
    <x v="856"/>
    <x v="0"/>
    <x v="578"/>
    <d v="2013-08-09T00:00:00"/>
    <s v="Standard Class"/>
    <s v="ML-17755"/>
    <s v="Max Ludwig"/>
    <x v="2"/>
    <s v="United States"/>
    <s v="Suffolk"/>
    <x v="17"/>
    <n v="23434"/>
    <x v="0"/>
    <s v="OFF-LA-10002034"/>
    <x v="1"/>
    <x v="2"/>
    <s v="Avery 478"/>
    <x v="765"/>
    <n v="2"/>
    <n v="0"/>
    <n v="4.8117999999999999"/>
  </r>
  <r>
    <n v="1768"/>
    <x v="857"/>
    <x v="2"/>
    <x v="579"/>
    <d v="2011-03-26T00:00:00"/>
    <s v="Standard Class"/>
    <s v="CC-12685"/>
    <s v="Craig Carroll"/>
    <x v="0"/>
    <s v="United States"/>
    <s v="Greensboro"/>
    <x v="3"/>
    <n v="27405"/>
    <x v="0"/>
    <s v="OFF-BI-10004410"/>
    <x v="1"/>
    <x v="8"/>
    <s v="C-Line Peel &amp; Stick Add-On Filing Pockets, 8-3/4 x 5-1/8, 10/Pack"/>
    <x v="1533"/>
    <n v="4"/>
    <n v="0.7"/>
    <n v="-5.8603999999999985"/>
  </r>
  <r>
    <n v="1769"/>
    <x v="857"/>
    <x v="2"/>
    <x v="579"/>
    <d v="2011-03-26T00:00:00"/>
    <s v="Standard Class"/>
    <s v="CC-12685"/>
    <s v="Craig Carroll"/>
    <x v="0"/>
    <s v="United States"/>
    <s v="Greensboro"/>
    <x v="3"/>
    <n v="27405"/>
    <x v="0"/>
    <s v="OFF-BI-10002735"/>
    <x v="1"/>
    <x v="8"/>
    <s v="GBC Prestige Therm-A-Bind Covers"/>
    <x v="1534"/>
    <n v="5"/>
    <n v="0.7"/>
    <n v="-39.456499999999991"/>
  </r>
  <r>
    <n v="1770"/>
    <x v="858"/>
    <x v="3"/>
    <x v="580"/>
    <d v="2014-03-09T00:00:00"/>
    <s v="Standard Class"/>
    <s v="SC-20770"/>
    <s v="Stewart Carmichael"/>
    <x v="1"/>
    <s v="United States"/>
    <s v="Dallas"/>
    <x v="5"/>
    <n v="75081"/>
    <x v="2"/>
    <s v="OFF-SU-10001935"/>
    <x v="1"/>
    <x v="14"/>
    <s v="Staples"/>
    <x v="1535"/>
    <n v="4"/>
    <n v="0.2"/>
    <n v="-1.3952000000000013"/>
  </r>
  <r>
    <n v="1771"/>
    <x v="858"/>
    <x v="3"/>
    <x v="580"/>
    <d v="2014-03-09T00:00:00"/>
    <s v="Standard Class"/>
    <s v="SC-20770"/>
    <s v="Stewart Carmichael"/>
    <x v="1"/>
    <s v="United States"/>
    <s v="Dallas"/>
    <x v="5"/>
    <n v="75081"/>
    <x v="2"/>
    <s v="OFF-BI-10003291"/>
    <x v="1"/>
    <x v="8"/>
    <s v="Wilson Jones Leather-Like Binders with DublLock Round Rings"/>
    <x v="1536"/>
    <n v="7"/>
    <n v="0.8"/>
    <n v="-20.166300000000007"/>
  </r>
  <r>
    <n v="1772"/>
    <x v="859"/>
    <x v="0"/>
    <x v="581"/>
    <d v="2013-11-30T00:00:00"/>
    <s v="Second Class"/>
    <s v="GG-14650"/>
    <s v="Greg Guthrie"/>
    <x v="1"/>
    <s v="United States"/>
    <s v="Chicago"/>
    <x v="10"/>
    <n v="60623"/>
    <x v="2"/>
    <s v="OFF-ST-10004337"/>
    <x v="1"/>
    <x v="4"/>
    <s v="SAFCO Commercial Wire Shelving, 72h"/>
    <x v="1537"/>
    <n v="2"/>
    <n v="0.2"/>
    <n v="-24.496000000000002"/>
  </r>
  <r>
    <n v="1773"/>
    <x v="859"/>
    <x v="0"/>
    <x v="581"/>
    <d v="2013-11-30T00:00:00"/>
    <s v="Second Class"/>
    <s v="GG-14650"/>
    <s v="Greg Guthrie"/>
    <x v="1"/>
    <s v="United States"/>
    <s v="Chicago"/>
    <x v="10"/>
    <n v="60623"/>
    <x v="2"/>
    <s v="TEC-AC-10001266"/>
    <x v="2"/>
    <x v="11"/>
    <s v="Memorex Micro Travel Drive 8 GB"/>
    <x v="1538"/>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x v="860"/>
    <x v="2"/>
    <x v="582"/>
    <d v="2011-05-03T00:00:00"/>
    <s v="Standard Class"/>
    <s v="MY-18295"/>
    <s v="Muhammed Yedwab"/>
    <x v="1"/>
    <s v="United States"/>
    <s v="Baltimore"/>
    <x v="39"/>
    <n v="21215"/>
    <x v="3"/>
    <s v="OFF-ST-10000877"/>
    <x v="1"/>
    <x v="4"/>
    <s v="Recycled Steel Personal File for Standard File Folders"/>
    <x v="1540"/>
    <n v="9"/>
    <n v="0"/>
    <n v="129.37860000000001"/>
  </r>
  <r>
    <n v="1776"/>
    <x v="860"/>
    <x v="2"/>
    <x v="582"/>
    <d v="2011-05-03T00:00:00"/>
    <s v="Standard Class"/>
    <s v="MY-18295"/>
    <s v="Muhammed Yedwab"/>
    <x v="1"/>
    <s v="United States"/>
    <s v="Baltimore"/>
    <x v="39"/>
    <n v="21215"/>
    <x v="3"/>
    <s v="OFF-AR-10004752"/>
    <x v="1"/>
    <x v="6"/>
    <s v="Blackstonian Pencils"/>
    <x v="1541"/>
    <n v="2"/>
    <n v="0"/>
    <n v="1.4952000000000001"/>
  </r>
  <r>
    <n v="1777"/>
    <x v="860"/>
    <x v="2"/>
    <x v="582"/>
    <d v="2011-05-03T00:00:00"/>
    <s v="Standard Class"/>
    <s v="MY-18295"/>
    <s v="Muhammed Yedwab"/>
    <x v="1"/>
    <s v="United States"/>
    <s v="Baltimore"/>
    <x v="39"/>
    <n v="21215"/>
    <x v="3"/>
    <s v="OFF-LA-10000452"/>
    <x v="1"/>
    <x v="2"/>
    <s v="Avery 488"/>
    <x v="982"/>
    <n v="1"/>
    <n v="0"/>
    <n v="1.512"/>
  </r>
  <r>
    <n v="1778"/>
    <x v="861"/>
    <x v="1"/>
    <x v="27"/>
    <d v="2012-11-28T00:00:00"/>
    <s v="Standard Class"/>
    <s v="DP-13000"/>
    <s v="Darren Powers"/>
    <x v="0"/>
    <s v="United States"/>
    <s v="Los Angeles"/>
    <x v="1"/>
    <n v="90004"/>
    <x v="1"/>
    <s v="OFF-PA-10000675"/>
    <x v="1"/>
    <x v="10"/>
    <s v="Xerox 1919"/>
    <x v="1542"/>
    <n v="9"/>
    <n v="0"/>
    <n v="180.76590000000002"/>
  </r>
  <r>
    <n v="1779"/>
    <x v="861"/>
    <x v="1"/>
    <x v="27"/>
    <d v="2012-11-28T00:00:00"/>
    <s v="Standard Class"/>
    <s v="DP-13000"/>
    <s v="Darren Powers"/>
    <x v="0"/>
    <s v="United States"/>
    <s v="Los Angeles"/>
    <x v="1"/>
    <n v="90004"/>
    <x v="1"/>
    <s v="OFF-AR-10003045"/>
    <x v="1"/>
    <x v="6"/>
    <s v="Prang Colored Pencils"/>
    <x v="456"/>
    <n v="5"/>
    <n v="0"/>
    <n v="6.6150000000000002"/>
  </r>
  <r>
    <n v="1780"/>
    <x v="862"/>
    <x v="0"/>
    <x v="583"/>
    <d v="2013-11-17T00:00:00"/>
    <s v="Standard Class"/>
    <s v="BD-11770"/>
    <s v="Bryan Davis"/>
    <x v="0"/>
    <s v="United States"/>
    <s v="New York City"/>
    <x v="15"/>
    <n v="10011"/>
    <x v="3"/>
    <s v="TEC-AC-10003447"/>
    <x v="2"/>
    <x v="11"/>
    <s v="Micropad Numeric Keypads"/>
    <x v="1543"/>
    <n v="3"/>
    <n v="0"/>
    <n v="14.992499999999996"/>
  </r>
  <r>
    <n v="1781"/>
    <x v="862"/>
    <x v="0"/>
    <x v="583"/>
    <d v="2013-11-17T00:00:00"/>
    <s v="Standard Class"/>
    <s v="BD-11770"/>
    <s v="Bryan Davis"/>
    <x v="0"/>
    <s v="United States"/>
    <s v="New York City"/>
    <x v="15"/>
    <n v="10011"/>
    <x v="3"/>
    <s v="OFF-ST-10002276"/>
    <x v="1"/>
    <x v="4"/>
    <s v="Safco Steel Mobile File Cart"/>
    <x v="1544"/>
    <n v="1"/>
    <n v="0"/>
    <n v="20.840000000000003"/>
  </r>
  <r>
    <n v="1782"/>
    <x v="863"/>
    <x v="1"/>
    <x v="584"/>
    <d v="2012-07-13T00:00:00"/>
    <s v="Standard Class"/>
    <s v="CB-12535"/>
    <s v="Claudia Bergmann"/>
    <x v="1"/>
    <s v="United States"/>
    <s v="Franklin"/>
    <x v="31"/>
    <n v="2038"/>
    <x v="3"/>
    <s v="OFF-PA-10001609"/>
    <x v="1"/>
    <x v="10"/>
    <s v="Tops Wirebound Message Log Books"/>
    <x v="1545"/>
    <n v="2"/>
    <n v="0"/>
    <n v="3.0267999999999997"/>
  </r>
  <r>
    <n v="1783"/>
    <x v="863"/>
    <x v="1"/>
    <x v="584"/>
    <d v="2012-07-13T00:00:00"/>
    <s v="Standard Class"/>
    <s v="CB-12535"/>
    <s v="Claudia Bergmann"/>
    <x v="1"/>
    <s v="United States"/>
    <s v="Franklin"/>
    <x v="31"/>
    <n v="2038"/>
    <x v="3"/>
    <s v="OFF-BI-10001597"/>
    <x v="1"/>
    <x v="8"/>
    <s v="Wilson Jones Ledger-Size, Piano-Hinge Binder, 2&quot;, Blue"/>
    <x v="1546"/>
    <n v="3"/>
    <n v="0"/>
    <n v="59.011199999999988"/>
  </r>
  <r>
    <n v="1784"/>
    <x v="864"/>
    <x v="3"/>
    <x v="585"/>
    <d v="2014-09-27T00:00:00"/>
    <s v="Standard Class"/>
    <s v="JE-15610"/>
    <s v="Jim Epp"/>
    <x v="1"/>
    <s v="United States"/>
    <s v="Milwaukee"/>
    <x v="6"/>
    <n v="53209"/>
    <x v="2"/>
    <s v="OFF-PA-10004475"/>
    <x v="1"/>
    <x v="10"/>
    <s v="Xerox 1940"/>
    <x v="1547"/>
    <n v="4"/>
    <n v="0"/>
    <n v="107.7216"/>
  </r>
  <r>
    <n v="1785"/>
    <x v="864"/>
    <x v="3"/>
    <x v="585"/>
    <d v="2014-09-27T00:00:00"/>
    <s v="Standard Class"/>
    <s v="JE-15610"/>
    <s v="Jim Epp"/>
    <x v="1"/>
    <s v="United States"/>
    <s v="Milwaukee"/>
    <x v="6"/>
    <n v="53209"/>
    <x v="2"/>
    <s v="TEC-AC-10004510"/>
    <x v="2"/>
    <x v="11"/>
    <s v="Logitech Desktop MK120 Mouse and keyboard Combo"/>
    <x v="1548"/>
    <n v="6"/>
    <n v="0"/>
    <n v="9.8159999999999954"/>
  </r>
  <r>
    <n v="1786"/>
    <x v="864"/>
    <x v="3"/>
    <x v="585"/>
    <d v="2014-09-27T00:00:00"/>
    <s v="Standard Class"/>
    <s v="JE-15610"/>
    <s v="Jim Epp"/>
    <x v="1"/>
    <s v="United States"/>
    <s v="Milwaukee"/>
    <x v="6"/>
    <n v="53209"/>
    <x v="2"/>
    <s v="OFF-BI-10002976"/>
    <x v="1"/>
    <x v="8"/>
    <s v="ACCOHIDE Binder by Acco"/>
    <x v="1549"/>
    <n v="8"/>
    <n v="0"/>
    <n v="15.5288"/>
  </r>
  <r>
    <n v="1787"/>
    <x v="864"/>
    <x v="3"/>
    <x v="585"/>
    <d v="2014-09-27T00:00:00"/>
    <s v="Standard Class"/>
    <s v="JE-15610"/>
    <s v="Jim Epp"/>
    <x v="1"/>
    <s v="United States"/>
    <s v="Milwaukee"/>
    <x v="6"/>
    <n v="53209"/>
    <x v="2"/>
    <s v="TEC-PH-10001615"/>
    <x v="2"/>
    <x v="7"/>
    <s v="AT&amp;T CL82213"/>
    <x v="284"/>
    <n v="3"/>
    <n v="0"/>
    <n v="25.221299999999989"/>
  </r>
  <r>
    <n v="1788"/>
    <x v="865"/>
    <x v="1"/>
    <x v="586"/>
    <d v="2012-02-19T00:00:00"/>
    <s v="Standard Class"/>
    <s v="RP-19855"/>
    <s v="Roy Phan"/>
    <x v="1"/>
    <s v="United States"/>
    <s v="Kenosha"/>
    <x v="6"/>
    <n v="53142"/>
    <x v="2"/>
    <s v="TEC-PH-10001819"/>
    <x v="2"/>
    <x v="7"/>
    <s v="Innergie mMini Combo Duo USB Travel Charging Kit"/>
    <x v="1550"/>
    <n v="3"/>
    <n v="0"/>
    <n v="64.785599999999988"/>
  </r>
  <r>
    <n v="1789"/>
    <x v="865"/>
    <x v="1"/>
    <x v="586"/>
    <d v="2012-02-19T00:00:00"/>
    <s v="Standard Class"/>
    <s v="RP-19855"/>
    <s v="Roy Phan"/>
    <x v="1"/>
    <s v="United States"/>
    <s v="Kenosha"/>
    <x v="6"/>
    <n v="53142"/>
    <x v="2"/>
    <s v="TEC-PH-10000560"/>
    <x v="2"/>
    <x v="7"/>
    <s v="Samsung Galaxy S III - 16GB - pebble blue (T-Mobile)"/>
    <x v="1551"/>
    <n v="2"/>
    <n v="0"/>
    <n v="195.99440000000004"/>
  </r>
  <r>
    <n v="1790"/>
    <x v="865"/>
    <x v="1"/>
    <x v="586"/>
    <d v="2012-02-19T00:00:00"/>
    <s v="Standard Class"/>
    <s v="RP-19855"/>
    <s v="Roy Phan"/>
    <x v="1"/>
    <s v="United States"/>
    <s v="Kenosha"/>
    <x v="6"/>
    <n v="53142"/>
    <x v="2"/>
    <s v="TEC-AC-10004568"/>
    <x v="2"/>
    <x v="11"/>
    <s v="Maxell LTO Ultrium - 800 GB"/>
    <x v="1552"/>
    <n v="5"/>
    <n v="0"/>
    <n v="26.590499999999988"/>
  </r>
  <r>
    <n v="1791"/>
    <x v="866"/>
    <x v="2"/>
    <x v="587"/>
    <d v="2011-10-04T00:00:00"/>
    <s v="Standard Class"/>
    <s v="RA-19915"/>
    <s v="Russell Applegate"/>
    <x v="0"/>
    <s v="United States"/>
    <s v="New York City"/>
    <x v="15"/>
    <n v="10011"/>
    <x v="3"/>
    <s v="OFF-PA-10004092"/>
    <x v="1"/>
    <x v="10"/>
    <s v="Tops Green Bar Computer Printout Paper"/>
    <x v="1553"/>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x v="867"/>
    <x v="2"/>
    <x v="588"/>
    <d v="2011-12-03T00:00:00"/>
    <s v="First Class"/>
    <s v="RP-19390"/>
    <s v="Resi Pölking"/>
    <x v="0"/>
    <s v="United States"/>
    <s v="Madison"/>
    <x v="6"/>
    <n v="53711"/>
    <x v="2"/>
    <s v="OFF-AR-10000475"/>
    <x v="1"/>
    <x v="6"/>
    <s v="Hunt BOSTON Vista Battery-Operated Pencil Sharpener, Black"/>
    <x v="1555"/>
    <n v="4"/>
    <n v="0"/>
    <n v="12.592800000000004"/>
  </r>
  <r>
    <n v="1794"/>
    <x v="868"/>
    <x v="2"/>
    <x v="589"/>
    <d v="2011-12-13T00:00:00"/>
    <s v="Standard Class"/>
    <s v="TB-21175"/>
    <s v="Thomas Boland"/>
    <x v="1"/>
    <s v="United States"/>
    <s v="Houston"/>
    <x v="5"/>
    <n v="77041"/>
    <x v="2"/>
    <s v="OFF-ST-10000777"/>
    <x v="1"/>
    <x v="4"/>
    <s v="Companion Letter/Legal File, Black"/>
    <x v="1556"/>
    <n v="2"/>
    <n v="0.2"/>
    <n v="6.0416000000000025"/>
  </r>
  <r>
    <n v="1795"/>
    <x v="869"/>
    <x v="0"/>
    <x v="64"/>
    <d v="2013-09-11T00:00:00"/>
    <s v="Standard Class"/>
    <s v="BE-11455"/>
    <s v="Brad Eason"/>
    <x v="2"/>
    <s v="United States"/>
    <s v="Olathe"/>
    <x v="41"/>
    <n v="66062"/>
    <x v="2"/>
    <s v="OFF-AR-10004022"/>
    <x v="1"/>
    <x v="6"/>
    <s v="Panasonic KP-380BK Classic Electric Pencil Sharpener"/>
    <x v="1557"/>
    <n v="3"/>
    <n v="0"/>
    <n v="26.984999999999992"/>
  </r>
  <r>
    <n v="1796"/>
    <x v="870"/>
    <x v="3"/>
    <x v="151"/>
    <d v="2014-08-31T00:00:00"/>
    <s v="First Class"/>
    <s v="MR-17545"/>
    <s v="Mathew Reese"/>
    <x v="2"/>
    <s v="United States"/>
    <s v="New York City"/>
    <x v="15"/>
    <n v="10024"/>
    <x v="3"/>
    <s v="OFF-ST-10002352"/>
    <x v="1"/>
    <x v="4"/>
    <s v="Iris Project Case"/>
    <x v="1558"/>
    <n v="8"/>
    <n v="0"/>
    <n v="16.598399999999998"/>
  </r>
  <r>
    <n v="1797"/>
    <x v="870"/>
    <x v="3"/>
    <x v="151"/>
    <d v="2014-08-31T00:00:00"/>
    <s v="First Class"/>
    <s v="MR-17545"/>
    <s v="Mathew Reese"/>
    <x v="2"/>
    <s v="United States"/>
    <s v="New York City"/>
    <x v="15"/>
    <n v="10024"/>
    <x v="3"/>
    <s v="TEC-PH-10000455"/>
    <x v="2"/>
    <x v="7"/>
    <s v="GE 30522EE2"/>
    <x v="1559"/>
    <n v="3"/>
    <n v="0"/>
    <n v="100.91129999999997"/>
  </r>
  <r>
    <n v="1798"/>
    <x v="870"/>
    <x v="3"/>
    <x v="151"/>
    <d v="2014-08-31T00:00:00"/>
    <s v="First Class"/>
    <s v="MR-17545"/>
    <s v="Mathew Reese"/>
    <x v="2"/>
    <s v="United States"/>
    <s v="New York City"/>
    <x v="15"/>
    <n v="10024"/>
    <x v="3"/>
    <s v="OFF-BI-10003910"/>
    <x v="1"/>
    <x v="8"/>
    <s v="DXL Angle-View Binders with Locking Rings by Samsill"/>
    <x v="1560"/>
    <n v="6"/>
    <n v="0.2"/>
    <n v="11.565"/>
  </r>
  <r>
    <n v="1799"/>
    <x v="871"/>
    <x v="0"/>
    <x v="274"/>
    <d v="2013-07-12T00:00:00"/>
    <s v="Standard Class"/>
    <s v="RM-19375"/>
    <s v="Raymond Messe"/>
    <x v="0"/>
    <s v="United States"/>
    <s v="San Jose"/>
    <x v="1"/>
    <n v="95123"/>
    <x v="1"/>
    <s v="FUR-FU-10003039"/>
    <x v="0"/>
    <x v="5"/>
    <s v="Howard Miller 11-1/2&quot; Diameter Grantwood Wall Clock"/>
    <x v="1561"/>
    <n v="5"/>
    <n v="0"/>
    <n v="73.320999999999998"/>
  </r>
  <r>
    <n v="1800"/>
    <x v="872"/>
    <x v="0"/>
    <x v="590"/>
    <d v="2013-08-11T00:00:00"/>
    <s v="Second Class"/>
    <s v="JF-15565"/>
    <s v="Jill Fjeld"/>
    <x v="0"/>
    <s v="United States"/>
    <s v="Dallas"/>
    <x v="5"/>
    <n v="75081"/>
    <x v="2"/>
    <s v="OFF-FA-10000585"/>
    <x v="1"/>
    <x v="13"/>
    <s v="OIC Bulk Pack Metal Binder Clips"/>
    <x v="1515"/>
    <n v="4"/>
    <n v="0.2"/>
    <n v="3.6295999999999995"/>
  </r>
  <r>
    <n v="1801"/>
    <x v="872"/>
    <x v="0"/>
    <x v="590"/>
    <d v="2013-08-11T00:00:00"/>
    <s v="Second Class"/>
    <s v="JF-15565"/>
    <s v="Jill Fjeld"/>
    <x v="0"/>
    <s v="United States"/>
    <s v="Dallas"/>
    <x v="5"/>
    <n v="75081"/>
    <x v="2"/>
    <s v="OFF-PA-10001994"/>
    <x v="1"/>
    <x v="10"/>
    <s v="Ink Jet Note and Greeting Cards, 8-1/2&quot; x 5-1/2&quot; Card Size"/>
    <x v="1562"/>
    <n v="3"/>
    <n v="0.2"/>
    <n v="17.534399999999998"/>
  </r>
  <r>
    <n v="1802"/>
    <x v="873"/>
    <x v="0"/>
    <x v="373"/>
    <d v="2013-11-20T00:00:00"/>
    <s v="Standard Class"/>
    <s v="AS-10135"/>
    <s v="Adrian Shami"/>
    <x v="2"/>
    <s v="United States"/>
    <s v="Auburn"/>
    <x v="4"/>
    <n v="98002"/>
    <x v="1"/>
    <s v="FUR-FU-10004270"/>
    <x v="0"/>
    <x v="5"/>
    <s v="Eldon Image Series Desk Accessories, Burgundy"/>
    <x v="1563"/>
    <n v="1"/>
    <n v="0"/>
    <n v="1.5047999999999999"/>
  </r>
  <r>
    <n v="1803"/>
    <x v="874"/>
    <x v="3"/>
    <x v="585"/>
    <d v="2014-09-27T00:00:00"/>
    <s v="Second Class"/>
    <s v="JA-15970"/>
    <s v="Joseph Airdo"/>
    <x v="0"/>
    <s v="United States"/>
    <s v="Philadelphia"/>
    <x v="9"/>
    <n v="19134"/>
    <x v="3"/>
    <s v="OFF-BI-10002498"/>
    <x v="1"/>
    <x v="8"/>
    <s v="Clear Mylar Reinforcing Strips"/>
    <x v="1564"/>
    <n v="1"/>
    <n v="0.7"/>
    <n v="-4.2987000000000002"/>
  </r>
  <r>
    <n v="1804"/>
    <x v="874"/>
    <x v="3"/>
    <x v="585"/>
    <d v="2014-09-27T00:00:00"/>
    <s v="Second Class"/>
    <s v="JA-15970"/>
    <s v="Joseph Airdo"/>
    <x v="0"/>
    <s v="United States"/>
    <s v="Philadelphia"/>
    <x v="9"/>
    <n v="19134"/>
    <x v="3"/>
    <s v="OFF-SU-10002881"/>
    <x v="1"/>
    <x v="14"/>
    <s v="Martin Yale Chadless Opener Electric Letter Opener"/>
    <x v="1565"/>
    <n v="7"/>
    <n v="0.2"/>
    <n v="-1049.3406"/>
  </r>
  <r>
    <n v="1805"/>
    <x v="874"/>
    <x v="3"/>
    <x v="585"/>
    <d v="2014-09-27T00:00:00"/>
    <s v="Second Class"/>
    <s v="JA-15970"/>
    <s v="Joseph Airdo"/>
    <x v="0"/>
    <s v="United States"/>
    <s v="Philadelphia"/>
    <x v="9"/>
    <n v="19134"/>
    <x v="3"/>
    <s v="TEC-AC-10002926"/>
    <x v="2"/>
    <x v="11"/>
    <s v="Logitech Wireless Marathon Mouse M705"/>
    <x v="1566"/>
    <n v="2"/>
    <n v="0.2"/>
    <n v="22.995400000000004"/>
  </r>
  <r>
    <n v="1806"/>
    <x v="875"/>
    <x v="0"/>
    <x v="591"/>
    <d v="2013-12-29T00:00:00"/>
    <s v="First Class"/>
    <s v="GK-14620"/>
    <s v="Grace Kelly"/>
    <x v="1"/>
    <s v="United States"/>
    <s v="Los Angeles"/>
    <x v="1"/>
    <n v="90049"/>
    <x v="1"/>
    <s v="TEC-PH-10002200"/>
    <x v="2"/>
    <x v="7"/>
    <s v="Samsung Galaxy Note 2"/>
    <x v="1567"/>
    <n v="7"/>
    <n v="0.2"/>
    <n v="257.59440000000029"/>
  </r>
  <r>
    <n v="1807"/>
    <x v="875"/>
    <x v="0"/>
    <x v="591"/>
    <d v="2013-12-29T00:00:00"/>
    <s v="First Class"/>
    <s v="GK-14620"/>
    <s v="Grace Kelly"/>
    <x v="1"/>
    <s v="United States"/>
    <s v="Los Angeles"/>
    <x v="1"/>
    <n v="90049"/>
    <x v="1"/>
    <s v="OFF-PA-10002005"/>
    <x v="1"/>
    <x v="10"/>
    <s v="Xerox 225"/>
    <x v="1568"/>
    <n v="7"/>
    <n v="0"/>
    <n v="21.772800000000004"/>
  </r>
  <r>
    <n v="1808"/>
    <x v="875"/>
    <x v="0"/>
    <x v="591"/>
    <d v="2013-12-29T00:00:00"/>
    <s v="First Class"/>
    <s v="GK-14620"/>
    <s v="Grace Kelly"/>
    <x v="1"/>
    <s v="United States"/>
    <s v="Los Angeles"/>
    <x v="1"/>
    <n v="90049"/>
    <x v="1"/>
    <s v="TEC-AC-10001465"/>
    <x v="2"/>
    <x v="11"/>
    <s v="SanDisk Cruzer 64 GB USB Flash Drive"/>
    <x v="1569"/>
    <n v="7"/>
    <n v="0"/>
    <n v="76.271999999999977"/>
  </r>
  <r>
    <n v="1809"/>
    <x v="876"/>
    <x v="0"/>
    <x v="592"/>
    <d v="2013-02-13T00:00:00"/>
    <s v="First Class"/>
    <s v="PB-19210"/>
    <s v="Phillip Breyer"/>
    <x v="1"/>
    <s v="United States"/>
    <s v="Tulsa"/>
    <x v="26"/>
    <n v="74133"/>
    <x v="2"/>
    <s v="TEC-PH-10004897"/>
    <x v="2"/>
    <x v="7"/>
    <s v="Mediabridge Sport Armband iPhone 5s"/>
    <x v="1570"/>
    <n v="7"/>
    <n v="0"/>
    <n v="0.69929999999999914"/>
  </r>
  <r>
    <n v="1810"/>
    <x v="877"/>
    <x v="0"/>
    <x v="248"/>
    <d v="2013-10-30T00:00:00"/>
    <s v="Standard Class"/>
    <s v="HK-14890"/>
    <s v="Heather Kirkland"/>
    <x v="1"/>
    <s v="United States"/>
    <s v="Chicago"/>
    <x v="10"/>
    <n v="60610"/>
    <x v="2"/>
    <s v="FUR-FU-10001196"/>
    <x v="0"/>
    <x v="5"/>
    <s v="DAX Cubicle Frames - 8x10"/>
    <x v="1571"/>
    <n v="7"/>
    <n v="0.6"/>
    <n v="-12.116999999999999"/>
  </r>
  <r>
    <n v="1811"/>
    <x v="877"/>
    <x v="0"/>
    <x v="248"/>
    <d v="2013-10-30T00:00:00"/>
    <s v="Standard Class"/>
    <s v="HK-14890"/>
    <s v="Heather Kirkland"/>
    <x v="1"/>
    <s v="United States"/>
    <s v="Chicago"/>
    <x v="10"/>
    <n v="60610"/>
    <x v="2"/>
    <s v="OFF-PA-10000595"/>
    <x v="1"/>
    <x v="10"/>
    <s v="Xerox 1929"/>
    <x v="1572"/>
    <n v="3"/>
    <n v="0.2"/>
    <n v="17.815199999999997"/>
  </r>
  <r>
    <n v="1812"/>
    <x v="878"/>
    <x v="2"/>
    <x v="3"/>
    <d v="2011-06-11T00:00:00"/>
    <s v="Second Class"/>
    <s v="FO-14305"/>
    <s v="Frank Olsen"/>
    <x v="0"/>
    <s v="United States"/>
    <s v="Harrisonburg"/>
    <x v="17"/>
    <n v="22801"/>
    <x v="0"/>
    <s v="FUR-TA-10004534"/>
    <x v="0"/>
    <x v="3"/>
    <s v="Bevis 44 x 96 Conference Tables"/>
    <x v="1573"/>
    <n v="7"/>
    <n v="0"/>
    <n v="245.0209999999999"/>
  </r>
  <r>
    <n v="1813"/>
    <x v="879"/>
    <x v="3"/>
    <x v="225"/>
    <d v="2014-11-27T00:00:00"/>
    <s v="Standard Class"/>
    <s v="BT-11680"/>
    <s v="Brian Thompson"/>
    <x v="0"/>
    <s v="United States"/>
    <s v="Newark"/>
    <x v="24"/>
    <n v="43055"/>
    <x v="3"/>
    <s v="FUR-FU-10001861"/>
    <x v="0"/>
    <x v="5"/>
    <s v="Floodlight Indoor Halogen Bulbs, 1 Bulb per Pack, 60 Watts"/>
    <x v="292"/>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x v="880"/>
    <x v="1"/>
    <x v="471"/>
    <d v="2012-09-18T00:00:00"/>
    <s v="Standard Class"/>
    <s v="SP-20620"/>
    <s v="Stefania Perrino"/>
    <x v="1"/>
    <s v="United States"/>
    <s v="Los Angeles"/>
    <x v="1"/>
    <n v="90045"/>
    <x v="1"/>
    <s v="FUR-TA-10002607"/>
    <x v="0"/>
    <x v="3"/>
    <s v="KI Conference Tables"/>
    <x v="1575"/>
    <n v="3"/>
    <n v="0.2"/>
    <n v="-8.5067999999999913"/>
  </r>
  <r>
    <n v="1816"/>
    <x v="881"/>
    <x v="1"/>
    <x v="593"/>
    <d v="2012-06-04T00:00:00"/>
    <s v="Same Day"/>
    <s v="LL-16840"/>
    <s v="Lauren Leatherbury"/>
    <x v="0"/>
    <s v="United States"/>
    <s v="Seattle"/>
    <x v="4"/>
    <n v="98105"/>
    <x v="1"/>
    <s v="OFF-LA-10000443"/>
    <x v="1"/>
    <x v="2"/>
    <s v="Avery 501"/>
    <x v="1576"/>
    <n v="2"/>
    <n v="0"/>
    <n v="3.4685999999999999"/>
  </r>
  <r>
    <n v="1817"/>
    <x v="881"/>
    <x v="1"/>
    <x v="593"/>
    <d v="2012-06-04T00:00:00"/>
    <s v="Same Day"/>
    <s v="LL-16840"/>
    <s v="Lauren Leatherbury"/>
    <x v="0"/>
    <s v="United States"/>
    <s v="Seattle"/>
    <x v="4"/>
    <n v="98105"/>
    <x v="1"/>
    <s v="OFF-AR-10004685"/>
    <x v="1"/>
    <x v="6"/>
    <s v="Binney &amp; Smith Crayola Metallic Colored Pencils, 8-Color Set"/>
    <x v="1577"/>
    <n v="2"/>
    <n v="0"/>
    <n v="3.0557999999999996"/>
  </r>
  <r>
    <n v="1818"/>
    <x v="882"/>
    <x v="1"/>
    <x v="350"/>
    <d v="2012-12-15T00:00:00"/>
    <s v="Second Class"/>
    <s v="MC-17575"/>
    <s v="Matt Collins"/>
    <x v="0"/>
    <s v="United States"/>
    <s v="Los Angeles"/>
    <x v="1"/>
    <n v="90036"/>
    <x v="1"/>
    <s v="OFF-LA-10001771"/>
    <x v="1"/>
    <x v="2"/>
    <s v="Avery 513"/>
    <x v="745"/>
    <n v="2"/>
    <n v="0"/>
    <n v="4.5815999999999999"/>
  </r>
  <r>
    <n v="1819"/>
    <x v="883"/>
    <x v="2"/>
    <x v="594"/>
    <d v="2011-05-29T00:00:00"/>
    <s v="Standard Class"/>
    <s v="JL-15235"/>
    <s v="Janet Lee"/>
    <x v="0"/>
    <s v="United States"/>
    <s v="Chicago"/>
    <x v="10"/>
    <n v="60623"/>
    <x v="2"/>
    <s v="OFF-AP-10001394"/>
    <x v="1"/>
    <x v="9"/>
    <s v="Harmony Air Purifier"/>
    <x v="1578"/>
    <n v="2"/>
    <n v="0.8"/>
    <n v="-166.32000000000005"/>
  </r>
  <r>
    <n v="1820"/>
    <x v="883"/>
    <x v="2"/>
    <x v="594"/>
    <d v="2011-05-29T00:00:00"/>
    <s v="Standard Class"/>
    <s v="JL-15235"/>
    <s v="Janet Lee"/>
    <x v="0"/>
    <s v="United States"/>
    <s v="Chicago"/>
    <x v="10"/>
    <n v="60623"/>
    <x v="2"/>
    <s v="FUR-FU-10002553"/>
    <x v="0"/>
    <x v="5"/>
    <s v="Electrix Incandescent Magnifying Lamp, Black"/>
    <x v="1579"/>
    <n v="2"/>
    <n v="0.6"/>
    <n v="-24.188999999999993"/>
  </r>
  <r>
    <n v="1821"/>
    <x v="884"/>
    <x v="0"/>
    <x v="595"/>
    <d v="2013-02-20T00:00:00"/>
    <s v="Standard Class"/>
    <s v="EA-14035"/>
    <s v="Erin Ashbrook"/>
    <x v="1"/>
    <s v="United States"/>
    <s v="Chicago"/>
    <x v="10"/>
    <n v="60623"/>
    <x v="2"/>
    <s v="OFF-AP-10004233"/>
    <x v="1"/>
    <x v="9"/>
    <s v="Honeywell Enviracaire Portable Air Cleaner for up to 8 x 10 Room"/>
    <x v="1580"/>
    <n v="6"/>
    <n v="0.8"/>
    <n v="-225.55680000000007"/>
  </r>
  <r>
    <n v="1822"/>
    <x v="884"/>
    <x v="0"/>
    <x v="595"/>
    <d v="2013-02-20T00:00:00"/>
    <s v="Standard Class"/>
    <s v="EA-14035"/>
    <s v="Erin Ashbrook"/>
    <x v="1"/>
    <s v="United States"/>
    <s v="Chicago"/>
    <x v="10"/>
    <n v="60623"/>
    <x v="2"/>
    <s v="OFF-FA-10000304"/>
    <x v="1"/>
    <x v="13"/>
    <s v="Advantus Push Pins"/>
    <x v="1535"/>
    <n v="4"/>
    <n v="0.2"/>
    <n v="1.8312000000000004"/>
  </r>
  <r>
    <n v="1823"/>
    <x v="884"/>
    <x v="0"/>
    <x v="595"/>
    <d v="2013-02-20T00:00:00"/>
    <s v="Standard Class"/>
    <s v="EA-14035"/>
    <s v="Erin Ashbrook"/>
    <x v="1"/>
    <s v="United States"/>
    <s v="Chicago"/>
    <x v="10"/>
    <n v="60623"/>
    <x v="2"/>
    <s v="FUR-CH-10004754"/>
    <x v="0"/>
    <x v="1"/>
    <s v="Global Stack Chair with Arms, Black"/>
    <x v="1581"/>
    <n v="3"/>
    <n v="0.3"/>
    <n v="-2.6981999999999999"/>
  </r>
  <r>
    <n v="1824"/>
    <x v="884"/>
    <x v="0"/>
    <x v="595"/>
    <d v="2013-02-20T00:00:00"/>
    <s v="Standard Class"/>
    <s v="EA-14035"/>
    <s v="Erin Ashbrook"/>
    <x v="1"/>
    <s v="United States"/>
    <s v="Chicago"/>
    <x v="10"/>
    <n v="60623"/>
    <x v="2"/>
    <s v="OFF-PA-10000809"/>
    <x v="1"/>
    <x v="10"/>
    <s v="Xerox 206"/>
    <x v="1182"/>
    <n v="1"/>
    <n v="0.2"/>
    <n v="1.8144"/>
  </r>
  <r>
    <n v="1825"/>
    <x v="885"/>
    <x v="0"/>
    <x v="596"/>
    <d v="2013-12-29T00:00:00"/>
    <s v="Standard Class"/>
    <s v="SA-20830"/>
    <s v="Sue Ann Reed"/>
    <x v="0"/>
    <s v="United States"/>
    <s v="Redmond"/>
    <x v="21"/>
    <n v="97756"/>
    <x v="1"/>
    <s v="OFF-BI-10003694"/>
    <x v="1"/>
    <x v="8"/>
    <s v="Avery 3 1/2&quot; Diskette Storage Pages, 10/Pack"/>
    <x v="1582"/>
    <n v="10"/>
    <n v="0.7"/>
    <n v="-25.05599999999999"/>
  </r>
  <r>
    <n v="1826"/>
    <x v="885"/>
    <x v="0"/>
    <x v="596"/>
    <d v="2013-12-29T00:00:00"/>
    <s v="Standard Class"/>
    <s v="SA-20830"/>
    <s v="Sue Ann Reed"/>
    <x v="0"/>
    <s v="United States"/>
    <s v="Redmond"/>
    <x v="21"/>
    <n v="97756"/>
    <x v="1"/>
    <s v="FUR-FU-10001935"/>
    <x v="0"/>
    <x v="5"/>
    <s v="3M Hangers With Command Adhesive"/>
    <x v="1583"/>
    <n v="4"/>
    <n v="0.2"/>
    <n v="3.108000000000001"/>
  </r>
  <r>
    <n v="1827"/>
    <x v="885"/>
    <x v="0"/>
    <x v="596"/>
    <d v="2013-12-29T00:00:00"/>
    <s v="Standard Class"/>
    <s v="SA-20830"/>
    <s v="Sue Ann Reed"/>
    <x v="0"/>
    <s v="United States"/>
    <s v="Redmond"/>
    <x v="21"/>
    <n v="97756"/>
    <x v="1"/>
    <s v="FUR-FU-10002878"/>
    <x v="0"/>
    <x v="5"/>
    <s v="Seth Thomas 14&quot; Day/Date Wall Clock"/>
    <x v="1584"/>
    <n v="1"/>
    <n v="0.2"/>
    <n v="4.8416000000000006"/>
  </r>
  <r>
    <n v="1828"/>
    <x v="886"/>
    <x v="0"/>
    <x v="597"/>
    <d v="2013-02-11T00:00:00"/>
    <s v="Second Class"/>
    <s v="CH-12070"/>
    <s v="Cathy Hwang"/>
    <x v="2"/>
    <s v="United States"/>
    <s v="Raleigh"/>
    <x v="3"/>
    <n v="27604"/>
    <x v="0"/>
    <s v="TEC-PH-10002624"/>
    <x v="2"/>
    <x v="7"/>
    <s v="Samsung Galaxy S4 Mini"/>
    <x v="1585"/>
    <n v="3"/>
    <n v="0.2"/>
    <n v="126.8972999999998"/>
  </r>
  <r>
    <n v="1829"/>
    <x v="887"/>
    <x v="1"/>
    <x v="562"/>
    <d v="2012-07-15T00:00:00"/>
    <s v="Second Class"/>
    <s v="ND-18460"/>
    <s v="Neil Ducich"/>
    <x v="1"/>
    <s v="United States"/>
    <s v="Macon"/>
    <x v="32"/>
    <n v="31204"/>
    <x v="0"/>
    <s v="OFF-PA-10000019"/>
    <x v="1"/>
    <x v="10"/>
    <s v="Xerox 1931"/>
    <x v="789"/>
    <n v="6"/>
    <n v="0"/>
    <n v="18.662400000000002"/>
  </r>
  <r>
    <n v="1830"/>
    <x v="888"/>
    <x v="2"/>
    <x v="598"/>
    <d v="2011-05-24T00:00:00"/>
    <s v="Standard Class"/>
    <s v="BS-11755"/>
    <s v="Bruce Stewart"/>
    <x v="0"/>
    <s v="United States"/>
    <s v="Cleveland"/>
    <x v="24"/>
    <n v="44105"/>
    <x v="3"/>
    <s v="TEC-PH-10002885"/>
    <x v="2"/>
    <x v="7"/>
    <s v="Apple iPhone 5"/>
    <x v="1586"/>
    <n v="2"/>
    <n v="0.4"/>
    <n v="-168.95579999999995"/>
  </r>
  <r>
    <n v="1831"/>
    <x v="889"/>
    <x v="3"/>
    <x v="208"/>
    <d v="2014-10-22T00:00:00"/>
    <s v="Same Day"/>
    <s v="SL-20155"/>
    <s v="Sara Luxemburg"/>
    <x v="2"/>
    <s v="United States"/>
    <s v="Muskogee"/>
    <x v="26"/>
    <n v="74403"/>
    <x v="2"/>
    <s v="TEC-PH-10000895"/>
    <x v="2"/>
    <x v="7"/>
    <s v="Polycom VVX 310 VoIP phone"/>
    <x v="1587"/>
    <n v="8"/>
    <n v="0"/>
    <n v="374.37920000000008"/>
  </r>
  <r>
    <n v="1832"/>
    <x v="889"/>
    <x v="3"/>
    <x v="208"/>
    <d v="2014-10-22T00:00:00"/>
    <s v="Same Day"/>
    <s v="SL-20155"/>
    <s v="Sara Luxemburg"/>
    <x v="2"/>
    <s v="United States"/>
    <s v="Muskogee"/>
    <x v="26"/>
    <n v="74403"/>
    <x v="2"/>
    <s v="FUR-TA-10002356"/>
    <x v="0"/>
    <x v="3"/>
    <s v="Bevis Boat-Shaped Conference Table"/>
    <x v="1588"/>
    <n v="1"/>
    <n v="0"/>
    <n v="62.906399999999991"/>
  </r>
  <r>
    <n v="1833"/>
    <x v="890"/>
    <x v="1"/>
    <x v="599"/>
    <d v="2012-11-09T00:00:00"/>
    <s v="Standard Class"/>
    <s v="GB-14530"/>
    <s v="George Bell"/>
    <x v="1"/>
    <s v="United States"/>
    <s v="Monroe"/>
    <x v="3"/>
    <n v="28110"/>
    <x v="0"/>
    <s v="FUR-CH-10001270"/>
    <x v="0"/>
    <x v="1"/>
    <s v="Harbour Creations Steel Folding Chair"/>
    <x v="724"/>
    <n v="3"/>
    <n v="0.2"/>
    <n v="25.874999999999972"/>
  </r>
  <r>
    <n v="1834"/>
    <x v="891"/>
    <x v="3"/>
    <x v="378"/>
    <d v="2014-08-08T00:00:00"/>
    <s v="Standard Class"/>
    <s v="AS-10045"/>
    <s v="Aaron Smayling"/>
    <x v="1"/>
    <s v="United States"/>
    <s v="Austin"/>
    <x v="5"/>
    <n v="78745"/>
    <x v="2"/>
    <s v="TEC-MA-10000488"/>
    <x v="2"/>
    <x v="15"/>
    <s v="Bady BDG101FRU Card Printer"/>
    <x v="1589"/>
    <n v="3"/>
    <n v="0.4"/>
    <n v="-263.99670000000026"/>
  </r>
  <r>
    <n v="1835"/>
    <x v="891"/>
    <x v="3"/>
    <x v="378"/>
    <d v="2014-08-08T00:00:00"/>
    <s v="Standard Class"/>
    <s v="AS-10045"/>
    <s v="Aaron Smayling"/>
    <x v="1"/>
    <s v="United States"/>
    <s v="Austin"/>
    <x v="5"/>
    <n v="78745"/>
    <x v="2"/>
    <s v="OFF-PA-10003729"/>
    <x v="1"/>
    <x v="10"/>
    <s v="Xerox 1998"/>
    <x v="1590"/>
    <n v="7"/>
    <n v="0.2"/>
    <n v="12.700800000000001"/>
  </r>
  <r>
    <n v="1836"/>
    <x v="892"/>
    <x v="2"/>
    <x v="261"/>
    <d v="2011-06-24T00:00:00"/>
    <s v="First Class"/>
    <s v="RM-19375"/>
    <s v="Raymond Messe"/>
    <x v="0"/>
    <s v="United States"/>
    <s v="Meriden"/>
    <x v="29"/>
    <n v="6450"/>
    <x v="3"/>
    <s v="OFF-AR-10003056"/>
    <x v="1"/>
    <x v="6"/>
    <s v="Newell 341"/>
    <x v="1591"/>
    <n v="5"/>
    <n v="0"/>
    <n v="6.2059999999999977"/>
  </r>
  <r>
    <n v="1837"/>
    <x v="893"/>
    <x v="3"/>
    <x v="600"/>
    <d v="2014-02-22T00:00:00"/>
    <s v="Second Class"/>
    <s v="NH-18610"/>
    <s v="Nicole Hansen"/>
    <x v="1"/>
    <s v="United States"/>
    <s v="Roswell"/>
    <x v="32"/>
    <n v="30076"/>
    <x v="0"/>
    <s v="OFF-AP-10002518"/>
    <x v="1"/>
    <x v="9"/>
    <s v="Kensington 7 Outlet MasterPiece Power Center"/>
    <x v="1592"/>
    <n v="7"/>
    <n v="0"/>
    <n v="361.29939999999988"/>
  </r>
  <r>
    <n v="1838"/>
    <x v="894"/>
    <x v="2"/>
    <x v="601"/>
    <d v="2011-08-05T00:00:00"/>
    <s v="Standard Class"/>
    <s v="BF-10975"/>
    <s v="Barbara Fisher"/>
    <x v="1"/>
    <s v="United States"/>
    <s v="Charlotte"/>
    <x v="3"/>
    <n v="28205"/>
    <x v="0"/>
    <s v="OFF-LA-10000240"/>
    <x v="1"/>
    <x v="2"/>
    <s v="Self-Adhesive Address Labels for Typewriters by Universal"/>
    <x v="1593"/>
    <n v="3"/>
    <n v="0.2"/>
    <n v="5.9210999999999983"/>
  </r>
  <r>
    <n v="1839"/>
    <x v="894"/>
    <x v="2"/>
    <x v="601"/>
    <d v="2011-08-05T00:00:00"/>
    <s v="Standard Class"/>
    <s v="BF-10975"/>
    <s v="Barbara Fisher"/>
    <x v="1"/>
    <s v="United States"/>
    <s v="Charlotte"/>
    <x v="3"/>
    <n v="28205"/>
    <x v="0"/>
    <s v="FUR-FU-10000629"/>
    <x v="0"/>
    <x v="5"/>
    <s v="9-3/4 Diameter Round Wall Clock"/>
    <x v="1594"/>
    <n v="4"/>
    <n v="0.2"/>
    <n v="12.135200000000001"/>
  </r>
  <r>
    <n v="1840"/>
    <x v="894"/>
    <x v="2"/>
    <x v="601"/>
    <d v="2011-08-05T00:00:00"/>
    <s v="Standard Class"/>
    <s v="BF-10975"/>
    <s v="Barbara Fisher"/>
    <x v="1"/>
    <s v="United States"/>
    <s v="Charlotte"/>
    <x v="3"/>
    <n v="28205"/>
    <x v="0"/>
    <s v="OFF-AP-10001005"/>
    <x v="1"/>
    <x v="9"/>
    <s v="Honeywell Quietcare HEPA Air Cleaner"/>
    <x v="1595"/>
    <n v="1"/>
    <n v="0.2"/>
    <n v="10.224499999999994"/>
  </r>
  <r>
    <n v="1841"/>
    <x v="894"/>
    <x v="2"/>
    <x v="601"/>
    <d v="2011-08-05T00:00:00"/>
    <s v="Standard Class"/>
    <s v="BF-10975"/>
    <s v="Barbara Fisher"/>
    <x v="1"/>
    <s v="United States"/>
    <s v="Charlotte"/>
    <x v="3"/>
    <n v="28205"/>
    <x v="0"/>
    <s v="OFF-PA-10002377"/>
    <x v="1"/>
    <x v="10"/>
    <s v="Xerox 1916"/>
    <x v="128"/>
    <n v="2"/>
    <n v="0.2"/>
    <n v="29.363999999999997"/>
  </r>
  <r>
    <n v="1842"/>
    <x v="895"/>
    <x v="0"/>
    <x v="427"/>
    <d v="2013-07-24T00:00:00"/>
    <s v="Standard Class"/>
    <s v="KH-16330"/>
    <s v="Katharine Harms"/>
    <x v="1"/>
    <s v="United States"/>
    <s v="Bowling Green"/>
    <x v="0"/>
    <n v="42104"/>
    <x v="0"/>
    <s v="FUR-CH-10000988"/>
    <x v="0"/>
    <x v="1"/>
    <s v="Hon Olson Stacker Stools"/>
    <x v="1596"/>
    <n v="1"/>
    <n v="0"/>
    <n v="39.4268"/>
  </r>
  <r>
    <n v="1843"/>
    <x v="896"/>
    <x v="1"/>
    <x v="97"/>
    <d v="2012-02-11T00:00:00"/>
    <s v="Second Class"/>
    <s v="FA-14230"/>
    <s v="Frank Atkinson"/>
    <x v="1"/>
    <s v="United States"/>
    <s v="San Antonio"/>
    <x v="5"/>
    <n v="78207"/>
    <x v="2"/>
    <s v="OFF-LA-10001074"/>
    <x v="1"/>
    <x v="2"/>
    <s v="Round Specialty Laser Printer Labels"/>
    <x v="110"/>
    <n v="4"/>
    <n v="0.2"/>
    <n v="13.532399999999996"/>
  </r>
  <r>
    <n v="1844"/>
    <x v="896"/>
    <x v="1"/>
    <x v="97"/>
    <d v="2012-02-11T00:00:00"/>
    <s v="Second Class"/>
    <s v="FA-14230"/>
    <s v="Frank Atkinson"/>
    <x v="1"/>
    <s v="United States"/>
    <s v="San Antonio"/>
    <x v="5"/>
    <n v="78207"/>
    <x v="2"/>
    <s v="FUR-FU-10001986"/>
    <x v="0"/>
    <x v="5"/>
    <s v="Dana Fluorescent Magnifying Lamp, White, 36&quot;"/>
    <x v="1597"/>
    <n v="2"/>
    <n v="0.6"/>
    <n v="-30.588000000000001"/>
  </r>
  <r>
    <n v="1845"/>
    <x v="897"/>
    <x v="3"/>
    <x v="570"/>
    <d v="2014-08-03T00:00:00"/>
    <s v="Standard Class"/>
    <s v="GW-14605"/>
    <s v="Giulietta Weimer"/>
    <x v="0"/>
    <s v="United States"/>
    <s v="Seattle"/>
    <x v="4"/>
    <n v="98115"/>
    <x v="1"/>
    <s v="TEC-AC-10003027"/>
    <x v="2"/>
    <x v="11"/>
    <s v="Imation 8GB Mini TravelDrive USB 2.0 Flash Drive"/>
    <x v="26"/>
    <n v="3"/>
    <n v="0"/>
    <n v="11.774100000000004"/>
  </r>
  <r>
    <n v="1846"/>
    <x v="898"/>
    <x v="3"/>
    <x v="602"/>
    <d v="2014-01-18T00:00:00"/>
    <s v="Second Class"/>
    <s v="DA-13450"/>
    <s v="Dianna Arnett"/>
    <x v="2"/>
    <s v="United States"/>
    <s v="Washington"/>
    <x v="40"/>
    <n v="20016"/>
    <x v="3"/>
    <s v="OFF-PA-10001804"/>
    <x v="1"/>
    <x v="10"/>
    <s v="Xerox 195"/>
    <x v="1598"/>
    <n v="6"/>
    <n v="0"/>
    <n v="19.238399999999999"/>
  </r>
  <r>
    <n v="1847"/>
    <x v="898"/>
    <x v="3"/>
    <x v="602"/>
    <d v="2014-01-18T00:00:00"/>
    <s v="Second Class"/>
    <s v="DA-13450"/>
    <s v="Dianna Arnett"/>
    <x v="2"/>
    <s v="United States"/>
    <s v="Washington"/>
    <x v="40"/>
    <n v="20016"/>
    <x v="3"/>
    <s v="FUR-FU-10004973"/>
    <x v="0"/>
    <x v="5"/>
    <s v="Flat Face Poster Frame"/>
    <x v="1023"/>
    <n v="2"/>
    <n v="0"/>
    <n v="15.825600000000001"/>
  </r>
  <r>
    <n v="1848"/>
    <x v="899"/>
    <x v="3"/>
    <x v="18"/>
    <d v="2014-09-11T00:00:00"/>
    <s v="Same Day"/>
    <s v="FH-14275"/>
    <s v="Frank Hawley"/>
    <x v="1"/>
    <s v="United States"/>
    <s v="Los Angeles"/>
    <x v="1"/>
    <n v="90004"/>
    <x v="1"/>
    <s v="FUR-CH-10002602"/>
    <x v="0"/>
    <x v="1"/>
    <s v="DMI Arturo Collection Mission-style Design Wood Chair"/>
    <x v="1599"/>
    <n v="3"/>
    <n v="0.2"/>
    <n v="27.176400000000015"/>
  </r>
  <r>
    <n v="1849"/>
    <x v="899"/>
    <x v="3"/>
    <x v="18"/>
    <d v="2014-09-11T00:00:00"/>
    <s v="Same Day"/>
    <s v="FH-14275"/>
    <s v="Frank Hawley"/>
    <x v="1"/>
    <s v="United States"/>
    <s v="Los Angeles"/>
    <x v="1"/>
    <n v="90004"/>
    <x v="1"/>
    <s v="OFF-BI-10004140"/>
    <x v="1"/>
    <x v="8"/>
    <s v="Avery Non-Stick Binders"/>
    <x v="1600"/>
    <n v="2"/>
    <n v="0.2"/>
    <n v="2.2449999999999992"/>
  </r>
  <r>
    <n v="1850"/>
    <x v="900"/>
    <x v="1"/>
    <x v="603"/>
    <d v="2012-07-25T00:00:00"/>
    <s v="Second Class"/>
    <s v="RK-19300"/>
    <s v="Ralph Kennedy"/>
    <x v="0"/>
    <s v="United States"/>
    <s v="South Bend"/>
    <x v="14"/>
    <n v="46614"/>
    <x v="2"/>
    <s v="OFF-ST-10000464"/>
    <x v="1"/>
    <x v="4"/>
    <s v="Multi-Use Personal File Cart and Caster Set, Three Stacking Bins"/>
    <x v="1601"/>
    <n v="1"/>
    <n v="0"/>
    <n v="9.732800000000001"/>
  </r>
  <r>
    <n v="1851"/>
    <x v="900"/>
    <x v="1"/>
    <x v="603"/>
    <d v="2012-07-25T00:00:00"/>
    <s v="Second Class"/>
    <s v="RK-19300"/>
    <s v="Ralph Kennedy"/>
    <x v="0"/>
    <s v="United States"/>
    <s v="South Bend"/>
    <x v="14"/>
    <n v="46614"/>
    <x v="2"/>
    <s v="TEC-AC-10002253"/>
    <x v="2"/>
    <x v="11"/>
    <s v="Imation Bio 8GB USB Flash Drive Imation Corp"/>
    <x v="1602"/>
    <n v="5"/>
    <n v="0"/>
    <n v="124.68000000000004"/>
  </r>
  <r>
    <n v="1852"/>
    <x v="900"/>
    <x v="1"/>
    <x v="603"/>
    <d v="2012-07-25T00:00:00"/>
    <s v="Second Class"/>
    <s v="RK-19300"/>
    <s v="Ralph Kennedy"/>
    <x v="0"/>
    <s v="United States"/>
    <s v="South Bend"/>
    <x v="14"/>
    <n v="46614"/>
    <x v="2"/>
    <s v="OFF-PA-10000528"/>
    <x v="1"/>
    <x v="10"/>
    <s v="Xerox 1981"/>
    <x v="1603"/>
    <n v="5"/>
    <n v="0"/>
    <n v="11.879999999999999"/>
  </r>
  <r>
    <n v="1853"/>
    <x v="900"/>
    <x v="1"/>
    <x v="603"/>
    <d v="2012-07-25T00:00:00"/>
    <s v="Second Class"/>
    <s v="RK-19300"/>
    <s v="Ralph Kennedy"/>
    <x v="0"/>
    <s v="United States"/>
    <s v="South Bend"/>
    <x v="14"/>
    <n v="46614"/>
    <x v="2"/>
    <s v="OFF-EN-10000483"/>
    <x v="1"/>
    <x v="12"/>
    <s v="White Envelopes, White Envelopes with Clear Poly Window"/>
    <x v="1604"/>
    <n v="7"/>
    <n v="0"/>
    <n v="49.10499999999999"/>
  </r>
  <r>
    <n v="1854"/>
    <x v="900"/>
    <x v="1"/>
    <x v="603"/>
    <d v="2012-07-25T00:00:00"/>
    <s v="Second Class"/>
    <s v="RK-19300"/>
    <s v="Ralph Kennedy"/>
    <x v="0"/>
    <s v="United States"/>
    <s v="South Bend"/>
    <x v="14"/>
    <n v="46614"/>
    <x v="2"/>
    <s v="OFF-PA-10003129"/>
    <x v="1"/>
    <x v="10"/>
    <s v="Tops White Computer Printout Paper"/>
    <x v="619"/>
    <n v="2"/>
    <n v="0"/>
    <n v="45.975399999999993"/>
  </r>
  <r>
    <n v="1855"/>
    <x v="900"/>
    <x v="1"/>
    <x v="603"/>
    <d v="2012-07-25T00:00:00"/>
    <s v="Second Class"/>
    <s v="RK-19300"/>
    <s v="Ralph Kennedy"/>
    <x v="0"/>
    <s v="United States"/>
    <s v="South Bend"/>
    <x v="14"/>
    <n v="46614"/>
    <x v="2"/>
    <s v="OFF-ST-10003442"/>
    <x v="1"/>
    <x v="4"/>
    <s v="Eldon Portable Mobile Manager"/>
    <x v="1605"/>
    <n v="5"/>
    <n v="0"/>
    <n v="38.177999999999997"/>
  </r>
  <r>
    <n v="1856"/>
    <x v="901"/>
    <x v="2"/>
    <x v="604"/>
    <d v="2011-06-17T00:00:00"/>
    <s v="Standard Class"/>
    <s v="FM-14215"/>
    <s v="Filia McAdams"/>
    <x v="1"/>
    <s v="United States"/>
    <s v="Los Angeles"/>
    <x v="1"/>
    <n v="90032"/>
    <x v="1"/>
    <s v="OFF-AR-10003631"/>
    <x v="1"/>
    <x v="6"/>
    <s v="Staples"/>
    <x v="1606"/>
    <n v="3"/>
    <n v="0"/>
    <n v="4.7915999999999999"/>
  </r>
  <r>
    <n v="1857"/>
    <x v="902"/>
    <x v="3"/>
    <x v="605"/>
    <d v="2014-05-16T00:00:00"/>
    <s v="Second Class"/>
    <s v="AC-10420"/>
    <s v="Alyssa Crouse"/>
    <x v="1"/>
    <s v="United States"/>
    <s v="Houston"/>
    <x v="5"/>
    <n v="77041"/>
    <x v="2"/>
    <s v="OFF-ST-10000563"/>
    <x v="1"/>
    <x v="4"/>
    <s v="Fellowes Bankers Box Stor/Drawer Steel Plus"/>
    <x v="1607"/>
    <n v="5"/>
    <n v="0.2"/>
    <n v="-15.990000000000002"/>
  </r>
  <r>
    <n v="1858"/>
    <x v="902"/>
    <x v="3"/>
    <x v="605"/>
    <d v="2014-05-16T00:00:00"/>
    <s v="Second Class"/>
    <s v="AC-10420"/>
    <s v="Alyssa Crouse"/>
    <x v="1"/>
    <s v="United States"/>
    <s v="Houston"/>
    <x v="5"/>
    <n v="77041"/>
    <x v="2"/>
    <s v="OFF-BI-10002133"/>
    <x v="1"/>
    <x v="8"/>
    <s v="Wilson Jones Elliptical Ring 3 1/2&quot; Capacity Binders, 800 sheets"/>
    <x v="160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x v="903"/>
    <x v="1"/>
    <x v="37"/>
    <d v="2012-09-05T00:00:00"/>
    <s v="First Class"/>
    <s v="JB-15400"/>
    <s v="Jennifer Braxton"/>
    <x v="1"/>
    <s v="United States"/>
    <s v="Bristol"/>
    <x v="29"/>
    <n v="6010"/>
    <x v="3"/>
    <s v="TEC-PH-10004959"/>
    <x v="2"/>
    <x v="7"/>
    <s v="Classic Ivory Antique Telephone ZL1810"/>
    <x v="1610"/>
    <n v="1"/>
    <n v="0"/>
    <n v="25.122500000000002"/>
  </r>
  <r>
    <n v="1861"/>
    <x v="904"/>
    <x v="3"/>
    <x v="606"/>
    <d v="2014-03-28T00:00:00"/>
    <s v="First Class"/>
    <s v="GM-14440"/>
    <s v="Gary McGarr"/>
    <x v="0"/>
    <s v="United States"/>
    <s v="New York City"/>
    <x v="15"/>
    <n v="10009"/>
    <x v="3"/>
    <s v="FUR-BO-10001918"/>
    <x v="0"/>
    <x v="0"/>
    <s v="Sauder Forest Hills Library with Doors, Woodland Oak Finish"/>
    <x v="1611"/>
    <n v="2"/>
    <n v="0.2"/>
    <n v="-28.976400000000012"/>
  </r>
  <r>
    <n v="1862"/>
    <x v="904"/>
    <x v="3"/>
    <x v="606"/>
    <d v="2014-03-28T00:00:00"/>
    <s v="First Class"/>
    <s v="GM-14440"/>
    <s v="Gary McGarr"/>
    <x v="0"/>
    <s v="United States"/>
    <s v="New York City"/>
    <x v="15"/>
    <n v="10009"/>
    <x v="3"/>
    <s v="TEC-PH-10004896"/>
    <x v="2"/>
    <x v="7"/>
    <s v="Nokia Lumia 521 (T-Mobile)"/>
    <x v="668"/>
    <n v="4"/>
    <n v="0"/>
    <n v="33.588800000000006"/>
  </r>
  <r>
    <n v="1863"/>
    <x v="905"/>
    <x v="2"/>
    <x v="607"/>
    <d v="2011-11-12T00:00:00"/>
    <s v="Same Day"/>
    <s v="RF-19840"/>
    <s v="Roy Französisch"/>
    <x v="0"/>
    <s v="United States"/>
    <s v="San Antonio"/>
    <x v="5"/>
    <n v="78207"/>
    <x v="2"/>
    <s v="OFF-ST-10001328"/>
    <x v="1"/>
    <x v="4"/>
    <s v="Personal Filing Tote with Lid, Black/Gray"/>
    <x v="1612"/>
    <n v="4"/>
    <n v="0.2"/>
    <n v="4.9632000000000005"/>
  </r>
  <r>
    <n v="1864"/>
    <x v="906"/>
    <x v="0"/>
    <x v="63"/>
    <d v="2013-10-18T00:00:00"/>
    <s v="Standard Class"/>
    <s v="NC-18625"/>
    <s v="Noah Childs"/>
    <x v="1"/>
    <s v="United States"/>
    <s v="Aurora"/>
    <x v="22"/>
    <n v="80013"/>
    <x v="1"/>
    <s v="FUR-TA-10004575"/>
    <x v="0"/>
    <x v="3"/>
    <s v="Hon 5100 Series Wood Tables"/>
    <x v="1613"/>
    <n v="5"/>
    <n v="0.5"/>
    <n v="-465.5680000000001"/>
  </r>
  <r>
    <n v="1865"/>
    <x v="906"/>
    <x v="0"/>
    <x v="63"/>
    <d v="2013-10-18T00:00:00"/>
    <s v="Standard Class"/>
    <s v="NC-18625"/>
    <s v="Noah Childs"/>
    <x v="1"/>
    <s v="United States"/>
    <s v="Aurora"/>
    <x v="22"/>
    <n v="80013"/>
    <x v="1"/>
    <s v="FUR-FU-10001617"/>
    <x v="0"/>
    <x v="5"/>
    <s v="Executive Impressions 8-1/2&quot; Career Panel/Partition Cubicle Clock"/>
    <x v="1614"/>
    <n v="3"/>
    <n v="0.2"/>
    <n v="4.3679999999999986"/>
  </r>
  <r>
    <n v="1866"/>
    <x v="907"/>
    <x v="3"/>
    <x v="105"/>
    <d v="2014-11-13T00:00:00"/>
    <s v="Same Day"/>
    <s v="NG-18355"/>
    <s v="Nat Gilpin"/>
    <x v="1"/>
    <s v="United States"/>
    <s v="Newark"/>
    <x v="24"/>
    <n v="43055"/>
    <x v="3"/>
    <s v="TEC-PH-10002824"/>
    <x v="2"/>
    <x v="7"/>
    <s v="Jabra SPEAK 410 Multidevice Speakerphone"/>
    <x v="1615"/>
    <n v="3"/>
    <n v="0.4"/>
    <n v="-92.695500000000038"/>
  </r>
  <r>
    <n v="1867"/>
    <x v="908"/>
    <x v="3"/>
    <x v="4"/>
    <d v="2014-04-19T00:00:00"/>
    <s v="First Class"/>
    <s v="AH-10075"/>
    <s v="Adam Hart"/>
    <x v="1"/>
    <s v="United States"/>
    <s v="Henderson"/>
    <x v="33"/>
    <n v="89015"/>
    <x v="1"/>
    <s v="FUR-FU-10004460"/>
    <x v="0"/>
    <x v="5"/>
    <s v="Howard Miller 12&quot; Round Wall Clock"/>
    <x v="1616"/>
    <n v="5"/>
    <n v="0"/>
    <n v="70.72199999999998"/>
  </r>
  <r>
    <n v="1868"/>
    <x v="909"/>
    <x v="1"/>
    <x v="608"/>
    <d v="2012-07-01T00:00:00"/>
    <s v="Standard Class"/>
    <s v="CH-12070"/>
    <s v="Cathy Hwang"/>
    <x v="2"/>
    <s v="United States"/>
    <s v="Philadelphia"/>
    <x v="9"/>
    <n v="19143"/>
    <x v="3"/>
    <s v="OFF-PA-10003309"/>
    <x v="1"/>
    <x v="10"/>
    <s v="Xerox 211"/>
    <x v="277"/>
    <n v="6"/>
    <n v="0.2"/>
    <n v="10.8864"/>
  </r>
  <r>
    <n v="1869"/>
    <x v="909"/>
    <x v="1"/>
    <x v="608"/>
    <d v="2012-07-01T00:00:00"/>
    <s v="Standard Class"/>
    <s v="CH-12070"/>
    <s v="Cathy Hwang"/>
    <x v="2"/>
    <s v="United States"/>
    <s v="Philadelphia"/>
    <x v="9"/>
    <n v="19143"/>
    <x v="3"/>
    <s v="OFF-ST-10002554"/>
    <x v="1"/>
    <x v="4"/>
    <s v="Tennsco Industrial Shelving"/>
    <x v="1617"/>
    <n v="2"/>
    <n v="0.2"/>
    <n v="-17.607599999999998"/>
  </r>
  <r>
    <n v="1870"/>
    <x v="910"/>
    <x v="0"/>
    <x v="370"/>
    <d v="2013-08-30T00:00:00"/>
    <s v="Second Class"/>
    <s v="CC-12145"/>
    <s v="Charles Crestani"/>
    <x v="0"/>
    <s v="United States"/>
    <s v="Seattle"/>
    <x v="4"/>
    <n v="98103"/>
    <x v="1"/>
    <s v="OFF-PA-10000019"/>
    <x v="1"/>
    <x v="10"/>
    <s v="Xerox 1931"/>
    <x v="90"/>
    <n v="1"/>
    <n v="0"/>
    <n v="3.1104000000000003"/>
  </r>
  <r>
    <n v="1871"/>
    <x v="911"/>
    <x v="2"/>
    <x v="609"/>
    <d v="2011-07-25T00:00:00"/>
    <s v="Standard Class"/>
    <s v="ME-18010"/>
    <s v="Michelle Ellison"/>
    <x v="1"/>
    <s v="United States"/>
    <s v="San Francisco"/>
    <x v="1"/>
    <n v="94122"/>
    <x v="1"/>
    <s v="OFF-AR-10002067"/>
    <x v="1"/>
    <x v="6"/>
    <s v="Newell 334"/>
    <x v="1618"/>
    <n v="5"/>
    <n v="0"/>
    <n v="25.792000000000002"/>
  </r>
  <r>
    <n v="1872"/>
    <x v="911"/>
    <x v="2"/>
    <x v="609"/>
    <d v="2011-07-25T00:00:00"/>
    <s v="Standard Class"/>
    <s v="ME-18010"/>
    <s v="Michelle Ellison"/>
    <x v="1"/>
    <s v="United States"/>
    <s v="San Francisco"/>
    <x v="1"/>
    <n v="94122"/>
    <x v="1"/>
    <s v="FUR-CH-10001215"/>
    <x v="0"/>
    <x v="1"/>
    <s v="Global Troy Executive Leather Low-Back Tilter"/>
    <x v="479"/>
    <n v="2"/>
    <n v="0.2"/>
    <n v="50.097999999999985"/>
  </r>
  <r>
    <n v="1873"/>
    <x v="911"/>
    <x v="2"/>
    <x v="609"/>
    <d v="2011-07-25T00:00:00"/>
    <s v="Standard Class"/>
    <s v="ME-18010"/>
    <s v="Michelle Ellison"/>
    <x v="1"/>
    <s v="United States"/>
    <s v="San Francisco"/>
    <x v="1"/>
    <n v="94122"/>
    <x v="1"/>
    <s v="FUR-TA-10004175"/>
    <x v="0"/>
    <x v="3"/>
    <s v="Hon 30&quot; x 60&quot; Table with Locking Drawer"/>
    <x v="1619"/>
    <n v="1"/>
    <n v="0.2"/>
    <n v="27.284800000000004"/>
  </r>
  <r>
    <n v="1874"/>
    <x v="912"/>
    <x v="3"/>
    <x v="610"/>
    <d v="2014-11-26T00:00:00"/>
    <s v="Standard Class"/>
    <s v="BP-11230"/>
    <s v="Benjamin Patterson"/>
    <x v="0"/>
    <s v="United States"/>
    <s v="Spokane"/>
    <x v="4"/>
    <n v="99207"/>
    <x v="1"/>
    <s v="FUR-TA-10004767"/>
    <x v="0"/>
    <x v="3"/>
    <s v="Safco Drafting Table"/>
    <x v="558"/>
    <n v="1"/>
    <n v="0"/>
    <n v="20.584199999999996"/>
  </r>
  <r>
    <n v="1875"/>
    <x v="913"/>
    <x v="2"/>
    <x v="611"/>
    <d v="2011-06-09T00:00:00"/>
    <s v="Standard Class"/>
    <s v="MP-17470"/>
    <s v="Mark Packer"/>
    <x v="2"/>
    <s v="United States"/>
    <s v="Columbus"/>
    <x v="24"/>
    <n v="43229"/>
    <x v="3"/>
    <s v="OFF-PA-10001685"/>
    <x v="1"/>
    <x v="10"/>
    <s v="Staples"/>
    <x v="1620"/>
    <n v="2"/>
    <n v="0.2"/>
    <n v="5.8812000000000006"/>
  </r>
  <r>
    <n v="1876"/>
    <x v="914"/>
    <x v="0"/>
    <x v="612"/>
    <d v="2013-03-17T00:00:00"/>
    <s v="Standard Class"/>
    <s v="CJ-12010"/>
    <s v="Caroline Jumper"/>
    <x v="0"/>
    <s v="United States"/>
    <s v="Long Beach"/>
    <x v="15"/>
    <n v="11561"/>
    <x v="3"/>
    <s v="FUR-BO-10003272"/>
    <x v="0"/>
    <x v="0"/>
    <s v="O'Sullivan Living Dimensions 5-Shelf Bookcases"/>
    <x v="1621"/>
    <n v="1"/>
    <n v="0.2"/>
    <n v="-22.098000000000013"/>
  </r>
  <r>
    <n v="1877"/>
    <x v="915"/>
    <x v="3"/>
    <x v="613"/>
    <d v="2014-03-30T00:00:00"/>
    <s v="Standard Class"/>
    <s v="JC-15775"/>
    <s v="John Castell"/>
    <x v="0"/>
    <s v="United States"/>
    <s v="San Antonio"/>
    <x v="5"/>
    <n v="78207"/>
    <x v="2"/>
    <s v="TEC-PH-10000984"/>
    <x v="2"/>
    <x v="7"/>
    <s v="Panasonic KX-TG9471B"/>
    <x v="553"/>
    <n v="3"/>
    <n v="0.2"/>
    <n v="47.037600000000026"/>
  </r>
  <r>
    <n v="1878"/>
    <x v="916"/>
    <x v="3"/>
    <x v="614"/>
    <d v="2015-01-03T00:00:00"/>
    <s v="Standard Class"/>
    <s v="JG-15160"/>
    <s v="James Galang"/>
    <x v="0"/>
    <s v="United States"/>
    <s v="Los Angeles"/>
    <x v="1"/>
    <n v="90049"/>
    <x v="1"/>
    <s v="FUR-CH-10002880"/>
    <x v="0"/>
    <x v="1"/>
    <s v="Global High-Back Leather Tilter, Burgundy"/>
    <x v="1622"/>
    <n v="4"/>
    <n v="0.2"/>
    <n v="-44.276400000000024"/>
  </r>
  <r>
    <n v="1879"/>
    <x v="916"/>
    <x v="3"/>
    <x v="614"/>
    <d v="2015-01-03T00:00:00"/>
    <s v="Standard Class"/>
    <s v="JG-15160"/>
    <s v="James Galang"/>
    <x v="0"/>
    <s v="United States"/>
    <s v="Los Angeles"/>
    <x v="1"/>
    <n v="90049"/>
    <x v="1"/>
    <s v="TEC-PH-10002563"/>
    <x v="2"/>
    <x v="7"/>
    <s v="Adtran 1202752G1"/>
    <x v="214"/>
    <n v="3"/>
    <n v="0.2"/>
    <n v="22.678200000000018"/>
  </r>
  <r>
    <n v="1880"/>
    <x v="917"/>
    <x v="3"/>
    <x v="615"/>
    <d v="2014-04-03T00:00:00"/>
    <s v="Standard Class"/>
    <s v="CK-12760"/>
    <s v="Cyma Kinney"/>
    <x v="1"/>
    <s v="United States"/>
    <s v="Jacksonville"/>
    <x v="2"/>
    <n v="32216"/>
    <x v="0"/>
    <s v="OFF-BI-10001191"/>
    <x v="1"/>
    <x v="8"/>
    <s v="Canvas Sectional Post Binders"/>
    <x v="1623"/>
    <n v="9"/>
    <n v="0.7"/>
    <n v="-48.119399999999985"/>
  </r>
  <r>
    <n v="1881"/>
    <x v="918"/>
    <x v="1"/>
    <x v="616"/>
    <d v="2012-03-05T00:00:00"/>
    <s v="Same Day"/>
    <s v="LF-17185"/>
    <s v="Luke Foster"/>
    <x v="0"/>
    <s v="United States"/>
    <s v="New York City"/>
    <x v="15"/>
    <n v="10011"/>
    <x v="3"/>
    <s v="OFF-EN-10002621"/>
    <x v="1"/>
    <x v="12"/>
    <s v="Staples"/>
    <x v="1624"/>
    <n v="3"/>
    <n v="0"/>
    <n v="14.669999999999998"/>
  </r>
  <r>
    <n v="1882"/>
    <x v="918"/>
    <x v="1"/>
    <x v="616"/>
    <d v="2012-03-05T00:00:00"/>
    <s v="Same Day"/>
    <s v="LF-17185"/>
    <s v="Luke Foster"/>
    <x v="0"/>
    <s v="United States"/>
    <s v="New York City"/>
    <x v="15"/>
    <n v="10011"/>
    <x v="3"/>
    <s v="FUR-CH-10001146"/>
    <x v="0"/>
    <x v="1"/>
    <s v="Global Value Mid-Back Manager's Chair, Gray"/>
    <x v="1625"/>
    <n v="7"/>
    <n v="0.1"/>
    <n v="63.934499999999971"/>
  </r>
  <r>
    <n v="1883"/>
    <x v="918"/>
    <x v="1"/>
    <x v="616"/>
    <d v="2012-03-05T00:00:00"/>
    <s v="Same Day"/>
    <s v="LF-17185"/>
    <s v="Luke Foster"/>
    <x v="0"/>
    <s v="United States"/>
    <s v="New York City"/>
    <x v="15"/>
    <n v="10011"/>
    <x v="3"/>
    <s v="OFF-ST-10000689"/>
    <x v="1"/>
    <x v="4"/>
    <s v="Fellowes Strictly Business Drawer File, Letter/Legal Size"/>
    <x v="1626"/>
    <n v="4"/>
    <n v="0"/>
    <n v="67.608000000000004"/>
  </r>
  <r>
    <n v="1884"/>
    <x v="919"/>
    <x v="0"/>
    <x v="373"/>
    <d v="2013-11-18T00:00:00"/>
    <s v="Standard Class"/>
    <s v="CC-12430"/>
    <s v="Chuck Clark"/>
    <x v="2"/>
    <s v="United States"/>
    <s v="Philadelphia"/>
    <x v="9"/>
    <n v="19143"/>
    <x v="3"/>
    <s v="OFF-PA-10001289"/>
    <x v="1"/>
    <x v="10"/>
    <s v="White Computer Printout Paper by Universal"/>
    <x v="1627"/>
    <n v="7"/>
    <n v="0.2"/>
    <n v="78.6828"/>
  </r>
  <r>
    <n v="1885"/>
    <x v="920"/>
    <x v="3"/>
    <x v="617"/>
    <d v="2014-01-24T00:00:00"/>
    <s v="Second Class"/>
    <s v="DL-12865"/>
    <s v="Dan Lawera"/>
    <x v="0"/>
    <s v="United States"/>
    <s v="Keller"/>
    <x v="5"/>
    <n v="76248"/>
    <x v="2"/>
    <s v="OFF-LA-10003714"/>
    <x v="1"/>
    <x v="2"/>
    <s v="Avery 510"/>
    <x v="1628"/>
    <n v="2"/>
    <n v="0.2"/>
    <n v="2.0999999999999996"/>
  </r>
  <r>
    <n v="1886"/>
    <x v="921"/>
    <x v="0"/>
    <x v="183"/>
    <d v="2013-04-27T00:00:00"/>
    <s v="Second Class"/>
    <s v="PG-18895"/>
    <s v="Paul Gonzalez"/>
    <x v="0"/>
    <s v="United States"/>
    <s v="San Francisco"/>
    <x v="1"/>
    <n v="94122"/>
    <x v="1"/>
    <s v="FUR-FU-10001889"/>
    <x v="0"/>
    <x v="5"/>
    <s v="Ultra Door Pull Handle"/>
    <x v="1629"/>
    <n v="3"/>
    <n v="0"/>
    <n v="10.4148"/>
  </r>
  <r>
    <n v="1887"/>
    <x v="922"/>
    <x v="2"/>
    <x v="8"/>
    <d v="2011-05-15T00:00:00"/>
    <s v="First Class"/>
    <s v="EH-14005"/>
    <s v="Erica Hernandez"/>
    <x v="2"/>
    <s v="United States"/>
    <s v="Hialeah"/>
    <x v="2"/>
    <n v="33012"/>
    <x v="0"/>
    <s v="OFF-FA-10002815"/>
    <x v="1"/>
    <x v="13"/>
    <s v="Staples"/>
    <x v="1630"/>
    <n v="2"/>
    <n v="0.2"/>
    <n v="2.3976000000000002"/>
  </r>
  <r>
    <n v="1888"/>
    <x v="922"/>
    <x v="2"/>
    <x v="8"/>
    <d v="2011-05-15T00:00:00"/>
    <s v="First Class"/>
    <s v="EH-14005"/>
    <s v="Erica Hernandez"/>
    <x v="2"/>
    <s v="United States"/>
    <s v="Hialeah"/>
    <x v="2"/>
    <n v="33012"/>
    <x v="0"/>
    <s v="OFF-BI-10004519"/>
    <x v="1"/>
    <x v="8"/>
    <s v="GBC DocuBind P100 Manual Binding Machine"/>
    <x v="1631"/>
    <n v="8"/>
    <n v="0.7"/>
    <n v="-331.95999999999992"/>
  </r>
  <r>
    <n v="1889"/>
    <x v="923"/>
    <x v="2"/>
    <x v="618"/>
    <d v="2011-10-22T00:00:00"/>
    <s v="First Class"/>
    <s v="TB-21520"/>
    <s v="Tracy Blumstein"/>
    <x v="0"/>
    <s v="United States"/>
    <s v="Fairfield"/>
    <x v="24"/>
    <n v="45014"/>
    <x v="3"/>
    <s v="OFF-AP-10004708"/>
    <x v="1"/>
    <x v="9"/>
    <s v="Fellowes Superior 10 Outlet Split Surge Protector"/>
    <x v="163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x v="924"/>
    <x v="2"/>
    <x v="619"/>
    <d v="2011-03-18T00:00:00"/>
    <s v="Standard Class"/>
    <s v="DK-13225"/>
    <s v="Dean Katz"/>
    <x v="1"/>
    <s v="United States"/>
    <s v="Huntington Beach"/>
    <x v="1"/>
    <n v="92646"/>
    <x v="1"/>
    <s v="OFF-PA-10001204"/>
    <x v="1"/>
    <x v="10"/>
    <s v="Xerox 1972"/>
    <x v="232"/>
    <n v="2"/>
    <n v="0"/>
    <n v="4.7519999999999998"/>
  </r>
  <r>
    <n v="1892"/>
    <x v="924"/>
    <x v="2"/>
    <x v="619"/>
    <d v="2011-03-18T00:00:00"/>
    <s v="Standard Class"/>
    <s v="DK-13225"/>
    <s v="Dean Katz"/>
    <x v="1"/>
    <s v="United States"/>
    <s v="Huntington Beach"/>
    <x v="1"/>
    <n v="92646"/>
    <x v="1"/>
    <s v="OFF-AR-10003723"/>
    <x v="1"/>
    <x v="6"/>
    <s v="Avery Hi-Liter Fluorescent Desk Style Markers"/>
    <x v="1634"/>
    <n v="1"/>
    <n v="0"/>
    <n v="1.2505999999999999"/>
  </r>
  <r>
    <n v="1893"/>
    <x v="925"/>
    <x v="3"/>
    <x v="66"/>
    <d v="2014-12-25T00:00:00"/>
    <s v="Second Class"/>
    <s v="JP-15520"/>
    <s v="Jeremy Pistek"/>
    <x v="0"/>
    <s v="United States"/>
    <s v="Port Orange"/>
    <x v="2"/>
    <n v="32127"/>
    <x v="0"/>
    <s v="OFF-EN-10002621"/>
    <x v="1"/>
    <x v="12"/>
    <s v="Staples"/>
    <x v="1635"/>
    <n v="1"/>
    <n v="0.2"/>
    <n v="2.9339999999999997"/>
  </r>
  <r>
    <n v="1894"/>
    <x v="926"/>
    <x v="0"/>
    <x v="390"/>
    <d v="2013-11-30T00:00:00"/>
    <s v="Standard Class"/>
    <s v="CD-11980"/>
    <s v="Carol Darley"/>
    <x v="0"/>
    <s v="United States"/>
    <s v="Medford"/>
    <x v="21"/>
    <n v="97504"/>
    <x v="1"/>
    <s v="OFF-PA-10000241"/>
    <x v="1"/>
    <x v="10"/>
    <s v="IBM Multi-Purpose Copy Paper, 8 1/2 x 11&quot;, Case"/>
    <x v="1636"/>
    <n v="1"/>
    <n v="0.2"/>
    <n v="7.7449999999999983"/>
  </r>
  <r>
    <n v="1895"/>
    <x v="927"/>
    <x v="3"/>
    <x v="574"/>
    <d v="2014-12-06T00:00:00"/>
    <s v="First Class"/>
    <s v="AS-10090"/>
    <s v="Adam Shillingsburg"/>
    <x v="0"/>
    <s v="United States"/>
    <s v="Charlottesville"/>
    <x v="17"/>
    <n v="22901"/>
    <x v="0"/>
    <s v="OFF-AR-10001446"/>
    <x v="1"/>
    <x v="6"/>
    <s v="Newell 309"/>
    <x v="1637"/>
    <n v="3"/>
    <n v="0"/>
    <n v="10.395"/>
  </r>
  <r>
    <n v="1896"/>
    <x v="928"/>
    <x v="1"/>
    <x v="620"/>
    <d v="2013-01-04T00:00:00"/>
    <s v="Standard Class"/>
    <s v="JO-15280"/>
    <s v="Jas O'Carroll"/>
    <x v="0"/>
    <s v="United States"/>
    <s v="Missoula"/>
    <x v="37"/>
    <n v="59801"/>
    <x v="1"/>
    <s v="OFF-BI-10004632"/>
    <x v="1"/>
    <x v="8"/>
    <s v="Ibico Hi-Tech Manual Binding System"/>
    <x v="1638"/>
    <n v="2"/>
    <n v="0.2"/>
    <n v="152.49499999999998"/>
  </r>
  <r>
    <n v="1897"/>
    <x v="929"/>
    <x v="3"/>
    <x v="621"/>
    <d v="2014-10-07T00:00:00"/>
    <s v="First Class"/>
    <s v="AC-10450"/>
    <s v="Amy Cox"/>
    <x v="0"/>
    <s v="United States"/>
    <s v="Minneapolis"/>
    <x v="11"/>
    <n v="55407"/>
    <x v="2"/>
    <s v="OFF-BI-10001359"/>
    <x v="1"/>
    <x v="8"/>
    <s v="GBC DocuBind TL300 Electric Binding System"/>
    <x v="1639"/>
    <n v="2"/>
    <n v="0"/>
    <n v="843.17059999999992"/>
  </r>
  <r>
    <n v="1898"/>
    <x v="930"/>
    <x v="2"/>
    <x v="550"/>
    <d v="2011-09-02T00:00:00"/>
    <s v="Second Class"/>
    <s v="RA-19945"/>
    <s v="Ryan Akin"/>
    <x v="0"/>
    <s v="United States"/>
    <s v="Miami"/>
    <x v="2"/>
    <n v="33178"/>
    <x v="0"/>
    <s v="OFF-EN-10001749"/>
    <x v="1"/>
    <x v="12"/>
    <s v="Jiffy Padded Mailers with Self-Seal Closure"/>
    <x v="1640"/>
    <n v="2"/>
    <n v="0.2"/>
    <n v="10.805399999999997"/>
  </r>
  <r>
    <n v="1899"/>
    <x v="930"/>
    <x v="2"/>
    <x v="550"/>
    <d v="2011-09-02T00:00:00"/>
    <s v="Second Class"/>
    <s v="RA-19945"/>
    <s v="Ryan Akin"/>
    <x v="0"/>
    <s v="United States"/>
    <s v="Miami"/>
    <x v="2"/>
    <n v="33178"/>
    <x v="0"/>
    <s v="OFF-BI-10004390"/>
    <x v="1"/>
    <x v="8"/>
    <s v="GBC DocuBind 200 Manual Binding Machine"/>
    <x v="1641"/>
    <n v="4"/>
    <n v="0.7"/>
    <n v="-336.78399999999988"/>
  </r>
  <r>
    <n v="1900"/>
    <x v="930"/>
    <x v="2"/>
    <x v="550"/>
    <d v="2011-09-02T00:00:00"/>
    <s v="Second Class"/>
    <s v="RA-19945"/>
    <s v="Ryan Akin"/>
    <x v="0"/>
    <s v="United States"/>
    <s v="Miami"/>
    <x v="2"/>
    <n v="33178"/>
    <x v="0"/>
    <s v="FUR-TA-10001857"/>
    <x v="0"/>
    <x v="3"/>
    <s v="Balt Solid Wood Rectangular Table"/>
    <x v="1642"/>
    <n v="3"/>
    <n v="0.45"/>
    <n v="-110.76450000000001"/>
  </r>
  <r>
    <n v="1901"/>
    <x v="931"/>
    <x v="0"/>
    <x v="622"/>
    <d v="2013-07-04T00:00:00"/>
    <s v="Second Class"/>
    <s v="Co-12640"/>
    <s v="Corey-Lock"/>
    <x v="0"/>
    <s v="United States"/>
    <s v="Florence"/>
    <x v="20"/>
    <n v="29501"/>
    <x v="0"/>
    <s v="OFF-ST-10000563"/>
    <x v="1"/>
    <x v="4"/>
    <s v="Fellowes Bankers Box Stor/Drawer Steel Plus"/>
    <x v="1643"/>
    <n v="6"/>
    <n v="0"/>
    <n v="19.188000000000002"/>
  </r>
  <r>
    <n v="1902"/>
    <x v="932"/>
    <x v="0"/>
    <x v="623"/>
    <d v="2013-08-24T00:00:00"/>
    <s v="First Class"/>
    <s v="DW-13480"/>
    <s v="Dianna Wilson"/>
    <x v="2"/>
    <s v="United States"/>
    <s v="Detroit"/>
    <x v="12"/>
    <n v="48205"/>
    <x v="2"/>
    <s v="TEC-PH-10004924"/>
    <x v="2"/>
    <x v="7"/>
    <s v="SKILCRAFT Telephone Shoulder Rest, 2&quot; x 6.5&quot; x 2.5&quot;, Black"/>
    <x v="1644"/>
    <n v="2"/>
    <n v="0"/>
    <n v="3.9906000000000006"/>
  </r>
  <r>
    <n v="1903"/>
    <x v="933"/>
    <x v="3"/>
    <x v="208"/>
    <d v="2014-10-23T00:00:00"/>
    <s v="First Class"/>
    <s v="DK-12835"/>
    <s v="Damala Kotsonis"/>
    <x v="1"/>
    <s v="United States"/>
    <s v="Springfield"/>
    <x v="21"/>
    <n v="97477"/>
    <x v="1"/>
    <s v="OFF-PA-10003953"/>
    <x v="1"/>
    <x v="10"/>
    <s v="Xerox 218"/>
    <x v="1182"/>
    <n v="1"/>
    <n v="0.2"/>
    <n v="1.8144"/>
  </r>
  <r>
    <n v="1904"/>
    <x v="933"/>
    <x v="3"/>
    <x v="208"/>
    <d v="2014-10-23T00:00:00"/>
    <s v="First Class"/>
    <s v="DK-12835"/>
    <s v="Damala Kotsonis"/>
    <x v="1"/>
    <s v="United States"/>
    <s v="Springfield"/>
    <x v="21"/>
    <n v="97477"/>
    <x v="1"/>
    <s v="FUR-CH-10000155"/>
    <x v="0"/>
    <x v="1"/>
    <s v="Global Comet Stacking Armless Chair"/>
    <x v="1645"/>
    <n v="2"/>
    <n v="0.2"/>
    <n v="47.848000000000013"/>
  </r>
  <r>
    <n v="1905"/>
    <x v="933"/>
    <x v="3"/>
    <x v="208"/>
    <d v="2014-10-23T00:00:00"/>
    <s v="First Class"/>
    <s v="DK-12835"/>
    <s v="Damala Kotsonis"/>
    <x v="1"/>
    <s v="United States"/>
    <s v="Springfield"/>
    <x v="21"/>
    <n v="97477"/>
    <x v="1"/>
    <s v="TEC-AC-10003116"/>
    <x v="2"/>
    <x v="11"/>
    <s v="Memorex Froggy Flash Drive 8 GB"/>
    <x v="1646"/>
    <n v="2"/>
    <n v="0.2"/>
    <n v="6.7449999999999983"/>
  </r>
  <r>
    <n v="1906"/>
    <x v="934"/>
    <x v="3"/>
    <x v="208"/>
    <d v="2014-10-25T00:00:00"/>
    <s v="First Class"/>
    <s v="MD-17860"/>
    <s v="Michael Dominguez"/>
    <x v="1"/>
    <s v="United States"/>
    <s v="Indianapolis"/>
    <x v="14"/>
    <n v="46203"/>
    <x v="2"/>
    <s v="OFF-ST-10002743"/>
    <x v="1"/>
    <x v="4"/>
    <s v="SAFCO Boltless Steel Shelving"/>
    <x v="1647"/>
    <n v="8"/>
    <n v="0"/>
    <n v="9.091199999999958"/>
  </r>
  <r>
    <n v="1907"/>
    <x v="935"/>
    <x v="0"/>
    <x v="624"/>
    <d v="2013-05-22T00:00:00"/>
    <s v="Standard Class"/>
    <s v="RP-19855"/>
    <s v="Roy Phan"/>
    <x v="1"/>
    <s v="United States"/>
    <s v="Apopka"/>
    <x v="2"/>
    <n v="32712"/>
    <x v="0"/>
    <s v="OFF-BI-10001757"/>
    <x v="1"/>
    <x v="8"/>
    <s v="Pressboard Hanging Data Binders for Unburst Sheets"/>
    <x v="1648"/>
    <n v="2"/>
    <n v="0.7"/>
    <n v="-2.1648000000000005"/>
  </r>
  <r>
    <n v="1908"/>
    <x v="935"/>
    <x v="0"/>
    <x v="624"/>
    <d v="2013-05-22T00:00:00"/>
    <s v="Standard Class"/>
    <s v="RP-19855"/>
    <s v="Roy Phan"/>
    <x v="1"/>
    <s v="United States"/>
    <s v="Apopka"/>
    <x v="2"/>
    <n v="32712"/>
    <x v="0"/>
    <s v="OFF-BI-10000069"/>
    <x v="1"/>
    <x v="8"/>
    <s v="GBC Prepunched Paper, 19-Hole, for Binding Systems, 24-lb"/>
    <x v="1649"/>
    <n v="6"/>
    <n v="0.7"/>
    <n v="-21.61440000000001"/>
  </r>
  <r>
    <n v="1909"/>
    <x v="936"/>
    <x v="1"/>
    <x v="302"/>
    <d v="2012-02-04T00:00:00"/>
    <s v="First Class"/>
    <s v="RW-19540"/>
    <s v="Rick Wilson"/>
    <x v="1"/>
    <s v="United States"/>
    <s v="Los Angeles"/>
    <x v="1"/>
    <n v="90008"/>
    <x v="1"/>
    <s v="FUR-FU-10004093"/>
    <x v="0"/>
    <x v="5"/>
    <s v="Hand-Finished Solid Wood Document Frame"/>
    <x v="1650"/>
    <n v="4"/>
    <n v="0"/>
    <n v="41.075999999999993"/>
  </r>
  <r>
    <n v="1910"/>
    <x v="937"/>
    <x v="3"/>
    <x v="404"/>
    <d v="2014-12-24T00:00:00"/>
    <s v="Standard Class"/>
    <s v="DB-13660"/>
    <s v="Duane Benoit"/>
    <x v="0"/>
    <s v="United States"/>
    <s v="Oceanside"/>
    <x v="15"/>
    <n v="11572"/>
    <x v="3"/>
    <s v="FUR-FU-10001037"/>
    <x v="0"/>
    <x v="5"/>
    <s v="DAX Charcoal/Nickel-Tone Document Frame, 5 x 7"/>
    <x v="1651"/>
    <n v="2"/>
    <n v="0"/>
    <n v="8.532"/>
  </r>
  <r>
    <n v="1911"/>
    <x v="938"/>
    <x v="0"/>
    <x v="625"/>
    <d v="2013-11-23T00:00:00"/>
    <s v="Standard Class"/>
    <s v="SC-20770"/>
    <s v="Stewart Carmichael"/>
    <x v="1"/>
    <s v="United States"/>
    <s v="Los Angeles"/>
    <x v="1"/>
    <n v="90008"/>
    <x v="1"/>
    <s v="TEC-AC-10003832"/>
    <x v="2"/>
    <x v="11"/>
    <s v="Imation 16GB Mini TravelDrive USB 2.0 Flash Drive"/>
    <x v="641"/>
    <n v="3"/>
    <n v="0"/>
    <n v="40.749900000000004"/>
  </r>
  <r>
    <n v="1912"/>
    <x v="939"/>
    <x v="3"/>
    <x v="445"/>
    <d v="2014-07-07T00:00:00"/>
    <s v="Second Class"/>
    <s v="FH-14275"/>
    <s v="Frank Hawley"/>
    <x v="1"/>
    <s v="United States"/>
    <s v="Houston"/>
    <x v="5"/>
    <n v="77041"/>
    <x v="2"/>
    <s v="OFF-PA-10001878"/>
    <x v="1"/>
    <x v="10"/>
    <s v="Xerox 1891"/>
    <x v="1652"/>
    <n v="7"/>
    <n v="0.2"/>
    <n v="92.43989999999998"/>
  </r>
  <r>
    <n v="1913"/>
    <x v="939"/>
    <x v="3"/>
    <x v="445"/>
    <d v="2014-07-07T00:00:00"/>
    <s v="Second Class"/>
    <s v="FH-14275"/>
    <s v="Frank Hawley"/>
    <x v="1"/>
    <s v="United States"/>
    <s v="Houston"/>
    <x v="5"/>
    <n v="77041"/>
    <x v="2"/>
    <s v="TEC-MA-10003674"/>
    <x v="2"/>
    <x v="15"/>
    <s v="Hewlett-Packard Deskjet 5550 Printer"/>
    <x v="1653"/>
    <n v="3"/>
    <n v="0.4"/>
    <n v="49.760999999999967"/>
  </r>
  <r>
    <n v="1914"/>
    <x v="940"/>
    <x v="2"/>
    <x v="626"/>
    <d v="2011-01-18T00:00:00"/>
    <s v="First Class"/>
    <s v="EH-13990"/>
    <s v="Erica Hackney"/>
    <x v="0"/>
    <s v="United States"/>
    <s v="Roswell"/>
    <x v="32"/>
    <n v="30076"/>
    <x v="0"/>
    <s v="TEC-AC-10003628"/>
    <x v="2"/>
    <x v="11"/>
    <s v="Logitech 910-002974 M325 Wireless Mouse for Web Scrolling"/>
    <x v="179"/>
    <n v="5"/>
    <n v="0"/>
    <n v="65.978000000000009"/>
  </r>
  <r>
    <n v="1915"/>
    <x v="941"/>
    <x v="3"/>
    <x v="504"/>
    <d v="2014-05-06T00:00:00"/>
    <s v="Standard Class"/>
    <s v="AS-10630"/>
    <s v="Ann Steele"/>
    <x v="2"/>
    <s v="United States"/>
    <s v="Boynton Beach"/>
    <x v="2"/>
    <n v="33437"/>
    <x v="0"/>
    <s v="OFF-LA-10003190"/>
    <x v="1"/>
    <x v="2"/>
    <s v="Avery 474"/>
    <x v="877"/>
    <n v="2"/>
    <n v="0.2"/>
    <n v="1.6704000000000001"/>
  </r>
  <r>
    <n v="1916"/>
    <x v="941"/>
    <x v="3"/>
    <x v="504"/>
    <d v="2014-05-06T00:00:00"/>
    <s v="Standard Class"/>
    <s v="AS-10630"/>
    <s v="Ann Steele"/>
    <x v="2"/>
    <s v="United States"/>
    <s v="Boynton Beach"/>
    <x v="2"/>
    <n v="33437"/>
    <x v="0"/>
    <s v="OFF-AR-10002280"/>
    <x v="1"/>
    <x v="6"/>
    <s v="Staples"/>
    <x v="1654"/>
    <n v="3"/>
    <n v="0.2"/>
    <n v="4.8524999999999991"/>
  </r>
  <r>
    <n v="1917"/>
    <x v="941"/>
    <x v="3"/>
    <x v="504"/>
    <d v="2014-05-06T00:00:00"/>
    <s v="Standard Class"/>
    <s v="AS-10630"/>
    <s v="Ann Steele"/>
    <x v="2"/>
    <s v="United States"/>
    <s v="Boynton Beach"/>
    <x v="2"/>
    <n v="33437"/>
    <x v="0"/>
    <s v="OFF-LA-10001569"/>
    <x v="1"/>
    <x v="2"/>
    <s v="Avery 499"/>
    <x v="1655"/>
    <n v="3"/>
    <n v="0.2"/>
    <n v="3.8843999999999994"/>
  </r>
  <r>
    <n v="1918"/>
    <x v="942"/>
    <x v="1"/>
    <x v="627"/>
    <d v="2012-11-14T00:00:00"/>
    <s v="Standard Class"/>
    <s v="HA-14905"/>
    <s v="Helen Abelman"/>
    <x v="0"/>
    <s v="United States"/>
    <s v="Franklin"/>
    <x v="31"/>
    <n v="2038"/>
    <x v="3"/>
    <s v="OFF-AR-10001573"/>
    <x v="1"/>
    <x v="6"/>
    <s v="American Pencil"/>
    <x v="1656"/>
    <n v="5"/>
    <n v="0"/>
    <n v="3.3784999999999989"/>
  </r>
  <r>
    <n v="1919"/>
    <x v="943"/>
    <x v="1"/>
    <x v="628"/>
    <d v="2012-11-01T00:00:00"/>
    <s v="Second Class"/>
    <s v="CH-12070"/>
    <s v="Cathy Hwang"/>
    <x v="2"/>
    <s v="United States"/>
    <s v="Detroit"/>
    <x v="12"/>
    <n v="48227"/>
    <x v="2"/>
    <s v="TEC-PH-10001809"/>
    <x v="2"/>
    <x v="7"/>
    <s v="Panasonic KX T7736-B Digital phone"/>
    <x v="1657"/>
    <n v="2"/>
    <n v="0"/>
    <n v="74.974999999999994"/>
  </r>
  <r>
    <n v="1920"/>
    <x v="944"/>
    <x v="3"/>
    <x v="629"/>
    <d v="2014-08-20T00:00:00"/>
    <s v="First Class"/>
    <s v="EH-13765"/>
    <s v="Edward Hooks"/>
    <x v="1"/>
    <s v="United States"/>
    <s v="Watertown"/>
    <x v="15"/>
    <n v="13601"/>
    <x v="3"/>
    <s v="OFF-BI-10003091"/>
    <x v="1"/>
    <x v="8"/>
    <s v="GBC DocuBind TL200 Manual Binding Machine"/>
    <x v="1658"/>
    <n v="5"/>
    <n v="0.2"/>
    <n v="302.37299999999993"/>
  </r>
  <r>
    <n v="1921"/>
    <x v="944"/>
    <x v="3"/>
    <x v="629"/>
    <d v="2014-08-20T00:00:00"/>
    <s v="First Class"/>
    <s v="EH-13765"/>
    <s v="Edward Hooks"/>
    <x v="1"/>
    <s v="United States"/>
    <s v="Watertown"/>
    <x v="15"/>
    <n v="13601"/>
    <x v="3"/>
    <s v="FUR-CH-10003981"/>
    <x v="0"/>
    <x v="1"/>
    <s v="Global Commerce Series Low-Back Swivel/Tilt Chairs"/>
    <x v="1659"/>
    <n v="2"/>
    <n v="0.1"/>
    <n v="97.652399999999943"/>
  </r>
  <r>
    <n v="1922"/>
    <x v="945"/>
    <x v="1"/>
    <x v="292"/>
    <d v="2012-10-09T00:00:00"/>
    <s v="Standard Class"/>
    <s v="MZ-17515"/>
    <s v="Mary Zewe"/>
    <x v="1"/>
    <s v="United States"/>
    <s v="Reading"/>
    <x v="9"/>
    <n v="19601"/>
    <x v="3"/>
    <s v="OFF-ST-10002562"/>
    <x v="1"/>
    <x v="4"/>
    <s v="Staples"/>
    <x v="1660"/>
    <n v="2"/>
    <n v="0.2"/>
    <n v="1.5007999999999999"/>
  </r>
  <r>
    <n v="1923"/>
    <x v="946"/>
    <x v="0"/>
    <x v="630"/>
    <d v="2013-07-11T00:00:00"/>
    <s v="Second Class"/>
    <s v="SC-20230"/>
    <s v="Scot Coram"/>
    <x v="1"/>
    <s v="United States"/>
    <s v="Arlington"/>
    <x v="5"/>
    <n v="76017"/>
    <x v="2"/>
    <s v="TEC-PH-10004345"/>
    <x v="2"/>
    <x v="7"/>
    <s v="Cisco SPA 502G IP Phone"/>
    <x v="1661"/>
    <n v="9"/>
    <n v="0.2"/>
    <n v="107.95499999999998"/>
  </r>
  <r>
    <n v="1924"/>
    <x v="946"/>
    <x v="0"/>
    <x v="630"/>
    <d v="2013-07-11T00:00:00"/>
    <s v="Second Class"/>
    <s v="SC-20230"/>
    <s v="Scot Coram"/>
    <x v="1"/>
    <s v="United States"/>
    <s v="Arlington"/>
    <x v="5"/>
    <n v="76017"/>
    <x v="2"/>
    <s v="OFF-AR-10000588"/>
    <x v="1"/>
    <x v="6"/>
    <s v="Newell 345"/>
    <x v="1662"/>
    <n v="3"/>
    <n v="0.2"/>
    <n v="3.571200000000001"/>
  </r>
  <r>
    <n v="1925"/>
    <x v="947"/>
    <x v="3"/>
    <x v="256"/>
    <d v="2014-12-08T00:00:00"/>
    <s v="Second Class"/>
    <s v="NP-18325"/>
    <s v="Naresj Patel"/>
    <x v="0"/>
    <s v="United States"/>
    <s v="San Diego"/>
    <x v="1"/>
    <n v="92024"/>
    <x v="1"/>
    <s v="OFF-PA-10003039"/>
    <x v="1"/>
    <x v="10"/>
    <s v="Xerox 1960"/>
    <x v="1663"/>
    <n v="3"/>
    <n v="0"/>
    <n v="41.822999999999993"/>
  </r>
  <r>
    <n v="1926"/>
    <x v="948"/>
    <x v="3"/>
    <x v="631"/>
    <d v="2014-03-14T00:00:00"/>
    <s v="Standard Class"/>
    <s v="LW-16990"/>
    <s v="Lindsay Williams"/>
    <x v="1"/>
    <s v="United States"/>
    <s v="San Francisco"/>
    <x v="1"/>
    <n v="94110"/>
    <x v="1"/>
    <s v="TEC-AC-10001908"/>
    <x v="2"/>
    <x v="11"/>
    <s v="Logitech Wireless Headset h800"/>
    <x v="1664"/>
    <n v="2"/>
    <n v="0"/>
    <n v="69.992999999999995"/>
  </r>
  <r>
    <n v="1927"/>
    <x v="949"/>
    <x v="0"/>
    <x v="632"/>
    <d v="2013-06-16T00:00:00"/>
    <s v="Standard Class"/>
    <s v="GM-14680"/>
    <s v="Greg Matthias"/>
    <x v="0"/>
    <s v="United States"/>
    <s v="Los Angeles"/>
    <x v="1"/>
    <n v="90045"/>
    <x v="1"/>
    <s v="TEC-PH-10001198"/>
    <x v="2"/>
    <x v="7"/>
    <s v="Avaya 4621SW VoIP phone"/>
    <x v="1665"/>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x v="951"/>
    <x v="3"/>
    <x v="633"/>
    <d v="2014-03-19T00:00:00"/>
    <s v="Second Class"/>
    <s v="VM-21685"/>
    <s v="Valerie Mitchum"/>
    <x v="2"/>
    <s v="United States"/>
    <s v="Seattle"/>
    <x v="4"/>
    <n v="98105"/>
    <x v="1"/>
    <s v="OFF-PA-10001972"/>
    <x v="1"/>
    <x v="10"/>
    <s v="Xerox 214"/>
    <x v="90"/>
    <n v="1"/>
    <n v="0"/>
    <n v="3.1104000000000003"/>
  </r>
  <r>
    <n v="1930"/>
    <x v="951"/>
    <x v="3"/>
    <x v="633"/>
    <d v="2014-03-19T00:00:00"/>
    <s v="Second Class"/>
    <s v="VM-21685"/>
    <s v="Valerie Mitchum"/>
    <x v="2"/>
    <s v="United States"/>
    <s v="Seattle"/>
    <x v="4"/>
    <n v="98105"/>
    <x v="1"/>
    <s v="OFF-ST-10004180"/>
    <x v="1"/>
    <x v="4"/>
    <s v="Safco Commercial Shelving"/>
    <x v="1667"/>
    <n v="1"/>
    <n v="0"/>
    <n v="1.8603999999999985"/>
  </r>
  <r>
    <n v="1931"/>
    <x v="951"/>
    <x v="3"/>
    <x v="633"/>
    <d v="2014-03-19T00:00:00"/>
    <s v="Second Class"/>
    <s v="VM-21685"/>
    <s v="Valerie Mitchum"/>
    <x v="2"/>
    <s v="United States"/>
    <s v="Seattle"/>
    <x v="4"/>
    <n v="98105"/>
    <x v="1"/>
    <s v="TEC-PH-10004165"/>
    <x v="2"/>
    <x v="7"/>
    <s v="Mitel MiVoice 5330e IP Phone"/>
    <x v="1668"/>
    <n v="3"/>
    <n v="0.2"/>
    <n v="49.498199999999969"/>
  </r>
  <r>
    <n v="1932"/>
    <x v="952"/>
    <x v="0"/>
    <x v="581"/>
    <d v="2013-11-30T00:00:00"/>
    <s v="Second Class"/>
    <s v="CC-12670"/>
    <s v="Craig Carreira"/>
    <x v="0"/>
    <s v="United States"/>
    <s v="Scottsdale"/>
    <x v="16"/>
    <n v="85254"/>
    <x v="1"/>
    <s v="TEC-PH-10002483"/>
    <x v="2"/>
    <x v="7"/>
    <s v="Motorola Moto X"/>
    <x v="1669"/>
    <n v="1"/>
    <n v="0.2"/>
    <n v="23.799300000000002"/>
  </r>
  <r>
    <n v="1933"/>
    <x v="953"/>
    <x v="3"/>
    <x v="634"/>
    <d v="2014-08-11T00:00:00"/>
    <s v="Second Class"/>
    <s v="SV-20365"/>
    <s v="Seth Vernon"/>
    <x v="0"/>
    <s v="United States"/>
    <s v="Lafayette"/>
    <x v="28"/>
    <n v="70506"/>
    <x v="0"/>
    <s v="FUR-BO-10000468"/>
    <x v="0"/>
    <x v="0"/>
    <s v="O'Sullivan 2-Shelf Heavy-Duty Bookcases"/>
    <x v="1670"/>
    <n v="3"/>
    <n v="0"/>
    <n v="23.318400000000011"/>
  </r>
  <r>
    <n v="1934"/>
    <x v="953"/>
    <x v="3"/>
    <x v="634"/>
    <d v="2014-08-11T00:00:00"/>
    <s v="Second Class"/>
    <s v="SV-20365"/>
    <s v="Seth Vernon"/>
    <x v="0"/>
    <s v="United States"/>
    <s v="Lafayette"/>
    <x v="28"/>
    <n v="70506"/>
    <x v="0"/>
    <s v="FUR-FU-10001706"/>
    <x v="0"/>
    <x v="5"/>
    <s v="Longer-Life Soft White Bulbs"/>
    <x v="1671"/>
    <n v="5"/>
    <n v="0"/>
    <n v="7.3919999999999995"/>
  </r>
  <r>
    <n v="1935"/>
    <x v="954"/>
    <x v="3"/>
    <x v="344"/>
    <d v="2014-12-04T00:00:00"/>
    <s v="Standard Class"/>
    <s v="LW-16990"/>
    <s v="Lindsay Williams"/>
    <x v="1"/>
    <s v="United States"/>
    <s v="San Francisco"/>
    <x v="1"/>
    <n v="94109"/>
    <x v="1"/>
    <s v="OFF-PA-10003129"/>
    <x v="1"/>
    <x v="10"/>
    <s v="Tops White Computer Printout Paper"/>
    <x v="1672"/>
    <n v="5"/>
    <n v="0"/>
    <n v="114.93849999999998"/>
  </r>
  <r>
    <n v="1936"/>
    <x v="954"/>
    <x v="3"/>
    <x v="344"/>
    <d v="2014-12-04T00:00:00"/>
    <s v="Standard Class"/>
    <s v="LW-16990"/>
    <s v="Lindsay Williams"/>
    <x v="1"/>
    <s v="United States"/>
    <s v="San Francisco"/>
    <x v="1"/>
    <n v="94109"/>
    <x v="1"/>
    <s v="TEC-AC-10001284"/>
    <x v="2"/>
    <x v="11"/>
    <s v="Enermax Briskie RF Wireless Keyboard and Mouse Combo"/>
    <x v="1673"/>
    <n v="8"/>
    <n v="0"/>
    <n v="59.817599999999999"/>
  </r>
  <r>
    <n v="1937"/>
    <x v="955"/>
    <x v="1"/>
    <x v="442"/>
    <d v="2012-05-27T00:00:00"/>
    <s v="Second Class"/>
    <s v="NP-18685"/>
    <s v="Nora Pelletier"/>
    <x v="2"/>
    <s v="United States"/>
    <s v="San Francisco"/>
    <x v="1"/>
    <n v="94109"/>
    <x v="1"/>
    <s v="FUR-FU-10002268"/>
    <x v="0"/>
    <x v="5"/>
    <s v="Ultra Door Push Plate"/>
    <x v="1674"/>
    <n v="3"/>
    <n v="0"/>
    <n v="4.8608999999999991"/>
  </r>
  <r>
    <n v="1938"/>
    <x v="956"/>
    <x v="0"/>
    <x v="630"/>
    <d v="2013-07-13T00:00:00"/>
    <s v="Standard Class"/>
    <s v="JE-15715"/>
    <s v="Joe Elijah"/>
    <x v="0"/>
    <s v="United States"/>
    <s v="Broomfield"/>
    <x v="22"/>
    <n v="80020"/>
    <x v="1"/>
    <s v="OFF-BI-10002082"/>
    <x v="1"/>
    <x v="8"/>
    <s v="GBC Twin Loop Wire Binding Elements"/>
    <x v="1675"/>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x v="956"/>
    <x v="0"/>
    <x v="630"/>
    <d v="2013-07-13T00:00:00"/>
    <s v="Standard Class"/>
    <s v="JE-15715"/>
    <s v="Joe Elijah"/>
    <x v="0"/>
    <s v="United States"/>
    <s v="Broomfield"/>
    <x v="22"/>
    <n v="80020"/>
    <x v="1"/>
    <s v="OFF-BI-10001634"/>
    <x v="1"/>
    <x v="8"/>
    <s v="Wilson Jones Active Use Binders"/>
    <x v="1676"/>
    <n v="4"/>
    <n v="0.7"/>
    <n v="-6.1151999999999997"/>
  </r>
  <r>
    <n v="1941"/>
    <x v="956"/>
    <x v="0"/>
    <x v="630"/>
    <d v="2013-07-13T00:00:00"/>
    <s v="Standard Class"/>
    <s v="JE-15715"/>
    <s v="Joe Elijah"/>
    <x v="0"/>
    <s v="United States"/>
    <s v="Broomfield"/>
    <x v="22"/>
    <n v="80020"/>
    <x v="1"/>
    <s v="FUR-CH-10004287"/>
    <x v="0"/>
    <x v="1"/>
    <s v="SAFCO Arco Folding Chair"/>
    <x v="1677"/>
    <n v="3"/>
    <n v="0.2"/>
    <n v="74.573999999999955"/>
  </r>
  <r>
    <n v="1942"/>
    <x v="957"/>
    <x v="3"/>
    <x v="635"/>
    <d v="2014-09-02T00:00:00"/>
    <s v="First Class"/>
    <s v="CP-12085"/>
    <s v="Cathy Prescott"/>
    <x v="1"/>
    <s v="United States"/>
    <s v="Quincy"/>
    <x v="10"/>
    <n v="62301"/>
    <x v="2"/>
    <s v="OFF-LA-10004544"/>
    <x v="1"/>
    <x v="2"/>
    <s v="Avery 505"/>
    <x v="659"/>
    <n v="4"/>
    <n v="0.2"/>
    <n v="17.759999999999998"/>
  </r>
  <r>
    <n v="1943"/>
    <x v="957"/>
    <x v="3"/>
    <x v="635"/>
    <d v="2014-09-02T00:00:00"/>
    <s v="First Class"/>
    <s v="CP-12085"/>
    <s v="Cathy Prescott"/>
    <x v="1"/>
    <s v="United States"/>
    <s v="Quincy"/>
    <x v="10"/>
    <n v="62301"/>
    <x v="2"/>
    <s v="OFF-ST-10004507"/>
    <x v="1"/>
    <x v="4"/>
    <s v="Advantus Rolling Storage Box"/>
    <x v="1193"/>
    <n v="2"/>
    <n v="0.2"/>
    <n v="2.4009999999999998"/>
  </r>
  <r>
    <n v="1944"/>
    <x v="957"/>
    <x v="3"/>
    <x v="635"/>
    <d v="2014-09-02T00:00:00"/>
    <s v="First Class"/>
    <s v="CP-12085"/>
    <s v="Cathy Prescott"/>
    <x v="1"/>
    <s v="United States"/>
    <s v="Quincy"/>
    <x v="10"/>
    <n v="62301"/>
    <x v="2"/>
    <s v="OFF-BI-10002012"/>
    <x v="1"/>
    <x v="8"/>
    <s v="Wilson Jones Easy Flow II Sheet Lifters"/>
    <x v="1678"/>
    <n v="9"/>
    <n v="0.8"/>
    <n v="-5.1840000000000011"/>
  </r>
  <r>
    <n v="1945"/>
    <x v="958"/>
    <x v="0"/>
    <x v="23"/>
    <d v="2013-06-27T00:00:00"/>
    <s v="Standard Class"/>
    <s v="EA-14035"/>
    <s v="Erin Ashbrook"/>
    <x v="1"/>
    <s v="United States"/>
    <s v="Carrollton"/>
    <x v="5"/>
    <n v="75007"/>
    <x v="2"/>
    <s v="TEC-AC-10001109"/>
    <x v="2"/>
    <x v="11"/>
    <s v="Logitech Trackman Marble Mouse"/>
    <x v="1679"/>
    <n v="4"/>
    <n v="0.2"/>
    <n v="26.391200000000001"/>
  </r>
  <r>
    <n v="1946"/>
    <x v="958"/>
    <x v="0"/>
    <x v="23"/>
    <d v="2013-06-27T00:00:00"/>
    <s v="Standard Class"/>
    <s v="EA-14035"/>
    <s v="Erin Ashbrook"/>
    <x v="1"/>
    <s v="United States"/>
    <s v="Carrollton"/>
    <x v="5"/>
    <n v="75007"/>
    <x v="2"/>
    <s v="OFF-PA-10000809"/>
    <x v="1"/>
    <x v="10"/>
    <s v="Xerox 206"/>
    <x v="563"/>
    <n v="2"/>
    <n v="0.2"/>
    <n v="3.6288"/>
  </r>
  <r>
    <n v="1947"/>
    <x v="959"/>
    <x v="3"/>
    <x v="264"/>
    <d v="2014-09-07T00:00:00"/>
    <s v="Standard Class"/>
    <s v="AC-10615"/>
    <s v="Ann Chong"/>
    <x v="1"/>
    <s v="United States"/>
    <s v="New York City"/>
    <x v="15"/>
    <n v="10009"/>
    <x v="3"/>
    <s v="OFF-AR-10000658"/>
    <x v="1"/>
    <x v="6"/>
    <s v="Newell 324"/>
    <x v="795"/>
    <n v="2"/>
    <n v="0"/>
    <n v="6.468"/>
  </r>
  <r>
    <n v="1948"/>
    <x v="959"/>
    <x v="3"/>
    <x v="264"/>
    <d v="2014-09-07T00:00:00"/>
    <s v="Standard Class"/>
    <s v="AC-10615"/>
    <s v="Ann Chong"/>
    <x v="1"/>
    <s v="United States"/>
    <s v="New York City"/>
    <x v="15"/>
    <n v="10009"/>
    <x v="3"/>
    <s v="FUR-FU-10001196"/>
    <x v="0"/>
    <x v="5"/>
    <s v="DAX Cubicle Frames - 8x10"/>
    <x v="1042"/>
    <n v="2"/>
    <n v="0"/>
    <n v="3.4619999999999997"/>
  </r>
  <r>
    <n v="1949"/>
    <x v="959"/>
    <x v="3"/>
    <x v="264"/>
    <d v="2014-09-07T00:00:00"/>
    <s v="Standard Class"/>
    <s v="AC-10615"/>
    <s v="Ann Chong"/>
    <x v="1"/>
    <s v="United States"/>
    <s v="New York City"/>
    <x v="15"/>
    <n v="10009"/>
    <x v="3"/>
    <s v="FUR-TA-10001889"/>
    <x v="0"/>
    <x v="3"/>
    <s v="Bush Advantage Collection Racetrack Conference Table"/>
    <x v="1680"/>
    <n v="1"/>
    <n v="0.4"/>
    <n v="-93.3262"/>
  </r>
  <r>
    <n v="1950"/>
    <x v="959"/>
    <x v="3"/>
    <x v="264"/>
    <d v="2014-09-07T00:00:00"/>
    <s v="Standard Class"/>
    <s v="AC-10615"/>
    <s v="Ann Chong"/>
    <x v="1"/>
    <s v="United States"/>
    <s v="New York City"/>
    <x v="15"/>
    <n v="10009"/>
    <x v="3"/>
    <s v="OFF-AP-10000358"/>
    <x v="1"/>
    <x v="9"/>
    <s v="Fellowes Basic Home/Office Series Surge Protectors"/>
    <x v="1681"/>
    <n v="1"/>
    <n v="0"/>
    <n v="3.7641999999999989"/>
  </r>
  <r>
    <n v="1951"/>
    <x v="959"/>
    <x v="3"/>
    <x v="264"/>
    <d v="2014-09-07T00:00:00"/>
    <s v="Standard Class"/>
    <s v="AC-10615"/>
    <s v="Ann Chong"/>
    <x v="1"/>
    <s v="United States"/>
    <s v="New York City"/>
    <x v="15"/>
    <n v="10009"/>
    <x v="3"/>
    <s v="OFF-BI-10004970"/>
    <x v="1"/>
    <x v="8"/>
    <s v="ACCOHIDE 3-Ring Binder, Blue, 1&quot;"/>
    <x v="1682"/>
    <n v="8"/>
    <n v="0.2"/>
    <n v="8.9207999999999998"/>
  </r>
  <r>
    <n v="1952"/>
    <x v="959"/>
    <x v="3"/>
    <x v="264"/>
    <d v="2014-09-07T00:00:00"/>
    <s v="Standard Class"/>
    <s v="AC-10615"/>
    <s v="Ann Chong"/>
    <x v="1"/>
    <s v="United States"/>
    <s v="New York City"/>
    <x v="15"/>
    <n v="10009"/>
    <x v="3"/>
    <s v="TEC-PH-10003885"/>
    <x v="2"/>
    <x v="7"/>
    <s v="Cisco SPA508G"/>
    <x v="933"/>
    <n v="3"/>
    <n v="0"/>
    <n v="57.41129999999999"/>
  </r>
  <r>
    <n v="1953"/>
    <x v="959"/>
    <x v="3"/>
    <x v="264"/>
    <d v="2014-09-07T00:00:00"/>
    <s v="Standard Class"/>
    <s v="AC-10615"/>
    <s v="Ann Chong"/>
    <x v="1"/>
    <s v="United States"/>
    <s v="New York City"/>
    <x v="15"/>
    <n v="10009"/>
    <x v="3"/>
    <s v="OFF-LA-10001641"/>
    <x v="1"/>
    <x v="2"/>
    <s v="Avery 518"/>
    <x v="1381"/>
    <n v="6"/>
    <n v="0"/>
    <n v="9.0719999999999992"/>
  </r>
  <r>
    <n v="1954"/>
    <x v="959"/>
    <x v="3"/>
    <x v="264"/>
    <d v="2014-09-07T00:00:00"/>
    <s v="Standard Class"/>
    <s v="AC-10615"/>
    <s v="Ann Chong"/>
    <x v="1"/>
    <s v="United States"/>
    <s v="New York City"/>
    <x v="15"/>
    <n v="10009"/>
    <x v="3"/>
    <s v="FUR-CH-10003379"/>
    <x v="0"/>
    <x v="1"/>
    <s v="Global Commerce Series High-Back Swivel/Tilt Chairs"/>
    <x v="1683"/>
    <n v="5"/>
    <n v="0.1"/>
    <n v="213.73500000000001"/>
  </r>
  <r>
    <n v="1955"/>
    <x v="959"/>
    <x v="3"/>
    <x v="264"/>
    <d v="2014-09-07T00:00:00"/>
    <s v="Standard Class"/>
    <s v="AC-10615"/>
    <s v="Ann Chong"/>
    <x v="1"/>
    <s v="United States"/>
    <s v="New York City"/>
    <x v="15"/>
    <n v="10009"/>
    <x v="3"/>
    <s v="OFF-AR-10004582"/>
    <x v="1"/>
    <x v="6"/>
    <s v="BIC Brite Liner Grip Highlighters"/>
    <x v="1684"/>
    <n v="3"/>
    <n v="0"/>
    <n v="2.2139999999999995"/>
  </r>
  <r>
    <n v="1956"/>
    <x v="959"/>
    <x v="3"/>
    <x v="264"/>
    <d v="2014-09-07T00:00:00"/>
    <s v="Standard Class"/>
    <s v="AC-10615"/>
    <s v="Ann Chong"/>
    <x v="1"/>
    <s v="United States"/>
    <s v="New York City"/>
    <x v="15"/>
    <n v="10009"/>
    <x v="3"/>
    <s v="TEC-AC-10002842"/>
    <x v="2"/>
    <x v="11"/>
    <s v="WD My Passport Ultra 2TB Portable External Hard Drive"/>
    <x v="1685"/>
    <n v="2"/>
    <n v="0"/>
    <n v="38.080000000000013"/>
  </r>
  <r>
    <n v="1957"/>
    <x v="959"/>
    <x v="3"/>
    <x v="264"/>
    <d v="2014-09-07T00:00:00"/>
    <s v="Standard Class"/>
    <s v="AC-10615"/>
    <s v="Ann Chong"/>
    <x v="1"/>
    <s v="United States"/>
    <s v="New York City"/>
    <x v="15"/>
    <n v="10009"/>
    <x v="3"/>
    <s v="TEC-AC-10000109"/>
    <x v="2"/>
    <x v="11"/>
    <s v="Sony Micro Vault Click 16 GB USB 2.0 Flash Drive"/>
    <x v="767"/>
    <n v="3"/>
    <n v="0"/>
    <n v="40.31280000000001"/>
  </r>
  <r>
    <n v="1958"/>
    <x v="959"/>
    <x v="3"/>
    <x v="264"/>
    <d v="2014-09-07T00:00:00"/>
    <s v="Standard Class"/>
    <s v="AC-10615"/>
    <s v="Ann Chong"/>
    <x v="1"/>
    <s v="United States"/>
    <s v="New York City"/>
    <x v="15"/>
    <n v="10009"/>
    <x v="3"/>
    <s v="OFF-PA-10003893"/>
    <x v="1"/>
    <x v="10"/>
    <s v="Xerox 1962"/>
    <x v="860"/>
    <n v="4"/>
    <n v="0"/>
    <n v="7.7039999999999988"/>
  </r>
  <r>
    <n v="1959"/>
    <x v="960"/>
    <x v="3"/>
    <x v="18"/>
    <d v="2014-09-16T00:00:00"/>
    <s v="Second Class"/>
    <s v="RW-19690"/>
    <s v="Robert Waldorf"/>
    <x v="0"/>
    <s v="United States"/>
    <s v="Springfield"/>
    <x v="25"/>
    <n v="65807"/>
    <x v="2"/>
    <s v="OFF-BI-10003669"/>
    <x v="1"/>
    <x v="8"/>
    <s v="3M Organizer Strips"/>
    <x v="1686"/>
    <n v="3"/>
    <n v="0"/>
    <n v="7.7759999999999998"/>
  </r>
  <r>
    <n v="1960"/>
    <x v="960"/>
    <x v="3"/>
    <x v="18"/>
    <d v="2014-09-16T00:00:00"/>
    <s v="Second Class"/>
    <s v="RW-19690"/>
    <s v="Robert Waldorf"/>
    <x v="0"/>
    <s v="United States"/>
    <s v="Springfield"/>
    <x v="25"/>
    <n v="65807"/>
    <x v="2"/>
    <s v="OFF-AP-10004785"/>
    <x v="1"/>
    <x v="9"/>
    <s v="Holmes Replacement Filter for HEPA Air Cleaner, Medium Room"/>
    <x v="1687"/>
    <n v="3"/>
    <n v="0"/>
    <n v="14.615700000000004"/>
  </r>
  <r>
    <n v="1961"/>
    <x v="960"/>
    <x v="3"/>
    <x v="18"/>
    <d v="2014-09-16T00:00:00"/>
    <s v="Second Class"/>
    <s v="RW-19690"/>
    <s v="Robert Waldorf"/>
    <x v="0"/>
    <s v="United States"/>
    <s v="Springfield"/>
    <x v="25"/>
    <n v="65807"/>
    <x v="2"/>
    <s v="TEC-AC-10003023"/>
    <x v="2"/>
    <x v="11"/>
    <s v="Logitech G105 Gaming Keyboard"/>
    <x v="1688"/>
    <n v="5"/>
    <n v="0"/>
    <n v="53.432999999999993"/>
  </r>
  <r>
    <n v="1962"/>
    <x v="960"/>
    <x v="3"/>
    <x v="18"/>
    <d v="2014-09-16T00:00:00"/>
    <s v="Second Class"/>
    <s v="RW-19690"/>
    <s v="Robert Waldorf"/>
    <x v="0"/>
    <s v="United States"/>
    <s v="Springfield"/>
    <x v="25"/>
    <n v="65807"/>
    <x v="2"/>
    <s v="TEC-AC-10002217"/>
    <x v="2"/>
    <x v="11"/>
    <s v="Imation Clip USB flash drive - 8 GB"/>
    <x v="1689"/>
    <n v="6"/>
    <n v="0"/>
    <n v="6.7680000000000007"/>
  </r>
  <r>
    <n v="1963"/>
    <x v="960"/>
    <x v="3"/>
    <x v="18"/>
    <d v="2014-09-16T00:00:00"/>
    <s v="Second Class"/>
    <s v="RW-19690"/>
    <s v="Robert Waldorf"/>
    <x v="0"/>
    <s v="United States"/>
    <s v="Springfield"/>
    <x v="25"/>
    <n v="65807"/>
    <x v="2"/>
    <s v="OFF-BI-10002954"/>
    <x v="1"/>
    <x v="8"/>
    <s v="Newell 3-Hole Punched Plastic Slotted Magazine Holders for Binders"/>
    <x v="1690"/>
    <n v="3"/>
    <n v="0"/>
    <n v="6.5808"/>
  </r>
  <r>
    <n v="1964"/>
    <x v="960"/>
    <x v="3"/>
    <x v="18"/>
    <d v="2014-09-16T00:00:00"/>
    <s v="Second Class"/>
    <s v="RW-19690"/>
    <s v="Robert Waldorf"/>
    <x v="0"/>
    <s v="United States"/>
    <s v="Springfield"/>
    <x v="25"/>
    <n v="65807"/>
    <x v="2"/>
    <s v="OFF-PA-10002586"/>
    <x v="1"/>
    <x v="10"/>
    <s v="Xerox 1970"/>
    <x v="1691"/>
    <n v="5"/>
    <n v="0"/>
    <n v="11.703000000000001"/>
  </r>
  <r>
    <n v="1965"/>
    <x v="960"/>
    <x v="3"/>
    <x v="18"/>
    <d v="2014-09-16T00:00:00"/>
    <s v="Second Class"/>
    <s v="RW-19690"/>
    <s v="Robert Waldorf"/>
    <x v="0"/>
    <s v="United States"/>
    <s v="Springfield"/>
    <x v="25"/>
    <n v="65807"/>
    <x v="2"/>
    <s v="OFF-ST-10000025"/>
    <x v="1"/>
    <x v="4"/>
    <s v="Fellowes Stor/Drawer Steel Plus Storage Drawers"/>
    <x v="1692"/>
    <n v="3"/>
    <n v="0"/>
    <n v="17.177399999999977"/>
  </r>
  <r>
    <n v="1966"/>
    <x v="960"/>
    <x v="3"/>
    <x v="18"/>
    <d v="2014-09-16T00:00:00"/>
    <s v="Second Class"/>
    <s v="RW-19690"/>
    <s v="Robert Waldorf"/>
    <x v="0"/>
    <s v="United States"/>
    <s v="Springfield"/>
    <x v="25"/>
    <n v="65807"/>
    <x v="2"/>
    <s v="OFF-AP-10003281"/>
    <x v="1"/>
    <x v="9"/>
    <s v="Acco 6 Outlet Guardian Standard Surge Suppressor"/>
    <x v="1693"/>
    <n v="2"/>
    <n v="0"/>
    <n v="7.2539999999999978"/>
  </r>
  <r>
    <n v="1967"/>
    <x v="961"/>
    <x v="3"/>
    <x v="202"/>
    <d v="2014-12-29T00:00:00"/>
    <s v="Standard Class"/>
    <s v="DB-13210"/>
    <s v="Dean Braden"/>
    <x v="0"/>
    <s v="United States"/>
    <s v="Paterson"/>
    <x v="30"/>
    <n v="7501"/>
    <x v="3"/>
    <s v="TEC-PH-10002103"/>
    <x v="2"/>
    <x v="7"/>
    <s v="Jabra SPEAK 410"/>
    <x v="1694"/>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x v="961"/>
    <x v="3"/>
    <x v="202"/>
    <d v="2014-12-29T00:00:00"/>
    <s v="Standard Class"/>
    <s v="DB-13210"/>
    <s v="Dean Braden"/>
    <x v="0"/>
    <s v="United States"/>
    <s v="Paterson"/>
    <x v="30"/>
    <n v="7501"/>
    <x v="3"/>
    <s v="OFF-PA-10001144"/>
    <x v="1"/>
    <x v="10"/>
    <s v="Xerox 1913"/>
    <x v="1696"/>
    <n v="3"/>
    <n v="0"/>
    <n v="79.891199999999998"/>
  </r>
  <r>
    <n v="1970"/>
    <x v="962"/>
    <x v="3"/>
    <x v="397"/>
    <d v="2014-09-30T00:00:00"/>
    <s v="Standard Class"/>
    <s v="BD-11320"/>
    <s v="Bill Donatelli"/>
    <x v="0"/>
    <s v="United States"/>
    <s v="Tulsa"/>
    <x v="26"/>
    <n v="74133"/>
    <x v="2"/>
    <s v="TEC-AC-10004659"/>
    <x v="2"/>
    <x v="11"/>
    <s v="Imation Secure+ Hardware Encrypted USB 2.0 Flash Drive; 16GB"/>
    <x v="410"/>
    <n v="4"/>
    <n v="0"/>
    <n v="102.18599999999998"/>
  </r>
  <r>
    <n v="1971"/>
    <x v="963"/>
    <x v="3"/>
    <x v="636"/>
    <d v="2014-05-12T00:00:00"/>
    <s v="Standard Class"/>
    <s v="ML-17755"/>
    <s v="Max Ludwig"/>
    <x v="2"/>
    <s v="United States"/>
    <s v="Chicago"/>
    <x v="10"/>
    <n v="60623"/>
    <x v="2"/>
    <s v="OFF-AR-10004752"/>
    <x v="1"/>
    <x v="6"/>
    <s v="Blackstonian Pencils"/>
    <x v="1697"/>
    <n v="3"/>
    <n v="0.2"/>
    <n v="0.64079999999999981"/>
  </r>
  <r>
    <n v="1972"/>
    <x v="963"/>
    <x v="3"/>
    <x v="636"/>
    <d v="2014-05-12T00:00:00"/>
    <s v="Standard Class"/>
    <s v="ML-17755"/>
    <s v="Max Ludwig"/>
    <x v="2"/>
    <s v="United States"/>
    <s v="Chicago"/>
    <x v="10"/>
    <n v="60623"/>
    <x v="2"/>
    <s v="TEC-AC-10004659"/>
    <x v="2"/>
    <x v="11"/>
    <s v="Imation Secure+ Hardware Encrypted USB 2.0 Flash Drive; 16GB"/>
    <x v="177"/>
    <n v="7"/>
    <n v="0.2"/>
    <n v="76.639499999999984"/>
  </r>
  <r>
    <n v="1973"/>
    <x v="964"/>
    <x v="2"/>
    <x v="637"/>
    <d v="2011-12-19T00:00:00"/>
    <s v="Standard Class"/>
    <s v="JD-16015"/>
    <s v="Joy Daniels"/>
    <x v="0"/>
    <s v="United States"/>
    <s v="Chicago"/>
    <x v="10"/>
    <n v="60610"/>
    <x v="2"/>
    <s v="OFF-BI-10001249"/>
    <x v="1"/>
    <x v="8"/>
    <s v="Avery Heavy-Duty EZD View Binder with Locking Rings"/>
    <x v="1698"/>
    <n v="4"/>
    <n v="0.8"/>
    <n v="-8.6768000000000018"/>
  </r>
  <r>
    <n v="1974"/>
    <x v="964"/>
    <x v="2"/>
    <x v="637"/>
    <d v="2011-12-19T00:00:00"/>
    <s v="Standard Class"/>
    <s v="JD-16015"/>
    <s v="Joy Daniels"/>
    <x v="0"/>
    <s v="United States"/>
    <s v="Chicago"/>
    <x v="10"/>
    <n v="60610"/>
    <x v="2"/>
    <s v="OFF-FA-10003059"/>
    <x v="1"/>
    <x v="13"/>
    <s v="Assorted Color Push Pins"/>
    <x v="1699"/>
    <n v="2"/>
    <n v="0.2"/>
    <n v="0.4705999999999998"/>
  </r>
  <r>
    <n v="1975"/>
    <x v="964"/>
    <x v="2"/>
    <x v="637"/>
    <d v="2011-12-19T00:00:00"/>
    <s v="Standard Class"/>
    <s v="JD-16015"/>
    <s v="Joy Daniels"/>
    <x v="0"/>
    <s v="United States"/>
    <s v="Chicago"/>
    <x v="10"/>
    <n v="60610"/>
    <x v="2"/>
    <s v="TEC-AC-10002718"/>
    <x v="2"/>
    <x v="11"/>
    <s v="Belkin Standard 104 key USB Keyboard"/>
    <x v="1700"/>
    <n v="3"/>
    <n v="0.2"/>
    <n v="-2.188500000000003"/>
  </r>
  <r>
    <n v="1976"/>
    <x v="965"/>
    <x v="2"/>
    <x v="638"/>
    <d v="2011-10-20T00:00:00"/>
    <s v="Second Class"/>
    <s v="AS-10225"/>
    <s v="Alan Schoenberger"/>
    <x v="1"/>
    <s v="United States"/>
    <s v="Montgomery"/>
    <x v="19"/>
    <n v="36116"/>
    <x v="0"/>
    <s v="OFF-ST-10001522"/>
    <x v="1"/>
    <x v="4"/>
    <s v="Gould Plastics 18-Pocket Panel Bin, 34w x 5-1/4d x 20-1/2h"/>
    <x v="1701"/>
    <n v="3"/>
    <n v="0"/>
    <n v="11.038799999999981"/>
  </r>
  <r>
    <n v="1977"/>
    <x v="965"/>
    <x v="2"/>
    <x v="638"/>
    <d v="2011-10-20T00:00:00"/>
    <s v="Second Class"/>
    <s v="AS-10225"/>
    <s v="Alan Schoenberger"/>
    <x v="1"/>
    <s v="United States"/>
    <s v="Montgomery"/>
    <x v="19"/>
    <n v="36116"/>
    <x v="0"/>
    <s v="TEC-PH-10002352"/>
    <x v="2"/>
    <x v="7"/>
    <s v="Avaya IP Phone 1140E VoIP phone"/>
    <x v="1702"/>
    <n v="5"/>
    <n v="0"/>
    <n v="362.68699999999995"/>
  </r>
  <r>
    <n v="1978"/>
    <x v="965"/>
    <x v="2"/>
    <x v="638"/>
    <d v="2011-10-20T00:00:00"/>
    <s v="Second Class"/>
    <s v="AS-10225"/>
    <s v="Alan Schoenberger"/>
    <x v="1"/>
    <s v="United States"/>
    <s v="Montgomery"/>
    <x v="19"/>
    <n v="36116"/>
    <x v="0"/>
    <s v="FUR-CH-10003774"/>
    <x v="0"/>
    <x v="1"/>
    <s v="Global Wood Trimmed Manager's Task Chair, Khaki"/>
    <x v="1703"/>
    <n v="6"/>
    <n v="0"/>
    <n v="70.964399999999983"/>
  </r>
  <r>
    <n v="1979"/>
    <x v="966"/>
    <x v="1"/>
    <x v="412"/>
    <d v="2012-05-12T00:00:00"/>
    <s v="Standard Class"/>
    <s v="AA-10375"/>
    <s v="Allen Armold"/>
    <x v="0"/>
    <s v="United States"/>
    <s v="Salem"/>
    <x v="21"/>
    <n v="97301"/>
    <x v="1"/>
    <s v="OFF-AR-10000127"/>
    <x v="1"/>
    <x v="6"/>
    <s v="Newell 321"/>
    <x v="797"/>
    <n v="2"/>
    <n v="0.2"/>
    <n v="0.59039999999999915"/>
  </r>
  <r>
    <n v="1980"/>
    <x v="967"/>
    <x v="0"/>
    <x v="167"/>
    <d v="2013-04-15T00:00:00"/>
    <s v="Same Day"/>
    <s v="KT-16465"/>
    <s v="Kean Takahito"/>
    <x v="0"/>
    <s v="United States"/>
    <s v="Glendale"/>
    <x v="16"/>
    <n v="85301"/>
    <x v="1"/>
    <s v="FUR-CH-10004086"/>
    <x v="0"/>
    <x v="1"/>
    <s v="Hon 4070 Series Pagoda Armless Upholstered Stacking Chairs"/>
    <x v="1704"/>
    <n v="4"/>
    <n v="0.2"/>
    <n v="105.02279999999996"/>
  </r>
  <r>
    <n v="1981"/>
    <x v="967"/>
    <x v="0"/>
    <x v="167"/>
    <d v="2013-04-15T00:00:00"/>
    <s v="Same Day"/>
    <s v="KT-16465"/>
    <s v="Kean Takahito"/>
    <x v="0"/>
    <s v="United States"/>
    <s v="Glendale"/>
    <x v="16"/>
    <n v="85301"/>
    <x v="1"/>
    <s v="OFF-ST-10001228"/>
    <x v="1"/>
    <x v="4"/>
    <s v="Fellowes Personal Hanging Folder Files, Navy"/>
    <x v="1705"/>
    <n v="4"/>
    <n v="0.2"/>
    <n v="4.2976000000000028"/>
  </r>
  <r>
    <n v="1982"/>
    <x v="968"/>
    <x v="1"/>
    <x v="639"/>
    <d v="2012-12-16T00:00:00"/>
    <s v="Second Class"/>
    <s v="MM-18280"/>
    <s v="Muhammed MacIntyre"/>
    <x v="1"/>
    <s v="United States"/>
    <s v="Columbus"/>
    <x v="32"/>
    <n v="31907"/>
    <x v="0"/>
    <s v="OFF-BI-10004187"/>
    <x v="1"/>
    <x v="8"/>
    <s v="Staples"/>
    <x v="1061"/>
    <n v="2"/>
    <n v="0"/>
    <n v="1.8047999999999997"/>
  </r>
  <r>
    <n v="1983"/>
    <x v="969"/>
    <x v="2"/>
    <x v="640"/>
    <d v="2011-12-09T00:00:00"/>
    <s v="Standard Class"/>
    <s v="NG-18430"/>
    <s v="Nathan Gelder"/>
    <x v="0"/>
    <s v="United States"/>
    <s v="Oklahoma City"/>
    <x v="26"/>
    <n v="73120"/>
    <x v="2"/>
    <s v="TEC-PH-10003811"/>
    <x v="2"/>
    <x v="7"/>
    <s v="Jabra Supreme Plus Driver Edition Headset"/>
    <x v="1706"/>
    <n v="4"/>
    <n v="0"/>
    <n v="134.3888"/>
  </r>
  <r>
    <n v="1984"/>
    <x v="970"/>
    <x v="2"/>
    <x v="641"/>
    <d v="2011-11-27T00:00:00"/>
    <s v="Second Class"/>
    <s v="LW-16825"/>
    <s v="Laurel Workman"/>
    <x v="1"/>
    <s v="United States"/>
    <s v="Brentwood"/>
    <x v="1"/>
    <n v="94513"/>
    <x v="1"/>
    <s v="OFF-AP-10000240"/>
    <x v="1"/>
    <x v="9"/>
    <s v="Belkin F9G930V10-GRY 9 Outlet Surge"/>
    <x v="1707"/>
    <n v="6"/>
    <n v="0"/>
    <n v="93.055199999999957"/>
  </r>
  <r>
    <n v="1985"/>
    <x v="970"/>
    <x v="2"/>
    <x v="641"/>
    <d v="2011-11-27T00:00:00"/>
    <s v="Second Class"/>
    <s v="LW-16825"/>
    <s v="Laurel Workman"/>
    <x v="1"/>
    <s v="United States"/>
    <s v="Brentwood"/>
    <x v="1"/>
    <n v="94513"/>
    <x v="1"/>
    <s v="FUR-FU-10001940"/>
    <x v="0"/>
    <x v="5"/>
    <s v="Staples"/>
    <x v="1708"/>
    <n v="3"/>
    <n v="0"/>
    <n v="10.507200000000001"/>
  </r>
  <r>
    <n v="1986"/>
    <x v="970"/>
    <x v="2"/>
    <x v="641"/>
    <d v="2011-11-27T00:00:00"/>
    <s v="Second Class"/>
    <s v="LW-16825"/>
    <s v="Laurel Workman"/>
    <x v="1"/>
    <s v="United States"/>
    <s v="Brentwood"/>
    <x v="1"/>
    <n v="94513"/>
    <x v="1"/>
    <s v="OFF-PA-10000575"/>
    <x v="1"/>
    <x v="10"/>
    <s v="Wirebound Message Books, Four 2 3/4 x 5 White Forms per Page"/>
    <x v="1709"/>
    <n v="4"/>
    <n v="0"/>
    <n v="12.3096"/>
  </r>
  <r>
    <n v="1987"/>
    <x v="971"/>
    <x v="0"/>
    <x v="197"/>
    <d v="2013-07-28T00:00:00"/>
    <s v="First Class"/>
    <s v="CB-12415"/>
    <s v="Christy Brittain"/>
    <x v="0"/>
    <s v="United States"/>
    <s v="Columbus"/>
    <x v="24"/>
    <n v="43229"/>
    <x v="3"/>
    <s v="TEC-CO-10001449"/>
    <x v="2"/>
    <x v="16"/>
    <s v="Hewlett Packard LaserJet 3310 Copier"/>
    <x v="1710"/>
    <n v="4"/>
    <n v="0.4"/>
    <n v="191.99680000000001"/>
  </r>
  <r>
    <n v="1988"/>
    <x v="972"/>
    <x v="1"/>
    <x v="529"/>
    <d v="2012-11-13T00:00:00"/>
    <s v="Standard Class"/>
    <s v="AS-10090"/>
    <s v="Adam Shillingsburg"/>
    <x v="0"/>
    <s v="United States"/>
    <s v="Springfield"/>
    <x v="25"/>
    <n v="65807"/>
    <x v="2"/>
    <s v="OFF-BI-10002393"/>
    <x v="1"/>
    <x v="8"/>
    <s v="Binder Posts"/>
    <x v="1711"/>
    <n v="3"/>
    <n v="0"/>
    <n v="7.9212000000000007"/>
  </r>
  <r>
    <n v="1989"/>
    <x v="972"/>
    <x v="1"/>
    <x v="529"/>
    <d v="2012-11-13T00:00:00"/>
    <s v="Standard Class"/>
    <s v="AS-10090"/>
    <s v="Adam Shillingsburg"/>
    <x v="0"/>
    <s v="United States"/>
    <s v="Springfield"/>
    <x v="25"/>
    <n v="65807"/>
    <x v="2"/>
    <s v="FUR-TA-10002855"/>
    <x v="0"/>
    <x v="3"/>
    <s v="Bevis Round Conference Table Top &amp; Single Column Base"/>
    <x v="1712"/>
    <n v="7"/>
    <n v="0"/>
    <n v="215.11979999999994"/>
  </r>
  <r>
    <n v="1990"/>
    <x v="972"/>
    <x v="1"/>
    <x v="529"/>
    <d v="2012-11-13T00:00:00"/>
    <s v="Standard Class"/>
    <s v="AS-10090"/>
    <s v="Adam Shillingsburg"/>
    <x v="0"/>
    <s v="United States"/>
    <s v="Springfield"/>
    <x v="25"/>
    <n v="65807"/>
    <x v="2"/>
    <s v="OFF-EN-10000781"/>
    <x v="1"/>
    <x v="12"/>
    <s v="#10- 4 1/8&quot; x 9 1/2&quot; Recycled Envelopes"/>
    <x v="1713"/>
    <n v="3"/>
    <n v="0"/>
    <n v="12.323399999999999"/>
  </r>
  <r>
    <n v="1991"/>
    <x v="972"/>
    <x v="1"/>
    <x v="529"/>
    <d v="2012-11-13T00:00:00"/>
    <s v="Standard Class"/>
    <s v="AS-10090"/>
    <s v="Adam Shillingsburg"/>
    <x v="0"/>
    <s v="United States"/>
    <s v="Springfield"/>
    <x v="25"/>
    <n v="65807"/>
    <x v="2"/>
    <s v="OFF-PA-10002160"/>
    <x v="1"/>
    <x v="10"/>
    <s v="Xerox 1978"/>
    <x v="1714"/>
    <n v="3"/>
    <n v="0"/>
    <n v="8.4966000000000008"/>
  </r>
  <r>
    <n v="1992"/>
    <x v="973"/>
    <x v="3"/>
    <x v="642"/>
    <d v="2014-03-01T00:00:00"/>
    <s v="Standard Class"/>
    <s v="CB-12415"/>
    <s v="Christy Brittain"/>
    <x v="0"/>
    <s v="United States"/>
    <s v="Philadelphia"/>
    <x v="9"/>
    <n v="19134"/>
    <x v="3"/>
    <s v="OFF-BI-10004970"/>
    <x v="1"/>
    <x v="8"/>
    <s v="ACCOHIDE 3-Ring Binder, Blue, 1&quot;"/>
    <x v="1715"/>
    <n v="4"/>
    <n v="0.7"/>
    <n v="-3.7995999999999981"/>
  </r>
  <r>
    <n v="1993"/>
    <x v="974"/>
    <x v="3"/>
    <x v="643"/>
    <d v="2014-07-03T00:00:00"/>
    <s v="Standard Class"/>
    <s v="ML-17755"/>
    <s v="Max Ludwig"/>
    <x v="2"/>
    <s v="United States"/>
    <s v="Springfield"/>
    <x v="21"/>
    <n v="97477"/>
    <x v="1"/>
    <s v="OFF-LA-10003923"/>
    <x v="1"/>
    <x v="2"/>
    <s v="Alphabetical Labels for Top Tab Filing"/>
    <x v="1716"/>
    <n v="6"/>
    <n v="0.2"/>
    <n v="26.640000000000004"/>
  </r>
  <r>
    <n v="1994"/>
    <x v="974"/>
    <x v="3"/>
    <x v="643"/>
    <d v="2014-07-03T00:00:00"/>
    <s v="Standard Class"/>
    <s v="ML-17755"/>
    <s v="Max Ludwig"/>
    <x v="2"/>
    <s v="United States"/>
    <s v="Springfield"/>
    <x v="21"/>
    <n v="97477"/>
    <x v="1"/>
    <s v="OFF-AR-10002257"/>
    <x v="1"/>
    <x v="6"/>
    <s v="Eldon Spacemaker Box, Quick-Snap Lid, Clear"/>
    <x v="758"/>
    <n v="2"/>
    <n v="0.2"/>
    <n v="0.73479999999999923"/>
  </r>
  <r>
    <n v="1995"/>
    <x v="974"/>
    <x v="3"/>
    <x v="643"/>
    <d v="2014-07-03T00:00:00"/>
    <s v="Standard Class"/>
    <s v="ML-17755"/>
    <s v="Max Ludwig"/>
    <x v="2"/>
    <s v="United States"/>
    <s v="Springfield"/>
    <x v="21"/>
    <n v="97477"/>
    <x v="1"/>
    <s v="OFF-FA-10004395"/>
    <x v="1"/>
    <x v="13"/>
    <s v="Plymouth Boxed Rubber Bands by Plymouth"/>
    <x v="1717"/>
    <n v="3"/>
    <n v="0.2"/>
    <n v="-2.1194999999999999"/>
  </r>
  <r>
    <n v="1996"/>
    <x v="975"/>
    <x v="3"/>
    <x v="574"/>
    <d v="2014-12-05T00:00:00"/>
    <s v="Second Class"/>
    <s v="JS-16030"/>
    <s v="Joy Smith"/>
    <x v="0"/>
    <s v="United States"/>
    <s v="Houston"/>
    <x v="5"/>
    <n v="77036"/>
    <x v="2"/>
    <s v="OFF-AP-10002534"/>
    <x v="1"/>
    <x v="9"/>
    <s v="3.6 Cubic Foot Counter Height Office Refrigerator"/>
    <x v="1718"/>
    <n v="5"/>
    <n v="0.8"/>
    <n v="-766.01199999999994"/>
  </r>
  <r>
    <n v="1997"/>
    <x v="975"/>
    <x v="3"/>
    <x v="574"/>
    <d v="2014-12-05T00:00:00"/>
    <s v="Second Class"/>
    <s v="JS-16030"/>
    <s v="Joy Smith"/>
    <x v="0"/>
    <s v="United States"/>
    <s v="Houston"/>
    <x v="5"/>
    <n v="77036"/>
    <x v="2"/>
    <s v="FUR-FU-10004020"/>
    <x v="0"/>
    <x v="5"/>
    <s v="Advantus Panel Wall Acrylic Frame"/>
    <x v="1719"/>
    <n v="4"/>
    <n v="0.6"/>
    <n v="-3.719599999999998"/>
  </r>
  <r>
    <n v="1998"/>
    <x v="976"/>
    <x v="2"/>
    <x v="644"/>
    <d v="2011-02-10T00:00:00"/>
    <s v="First Class"/>
    <s v="ND-18460"/>
    <s v="Neil Ducich"/>
    <x v="1"/>
    <s v="United States"/>
    <s v="Chesapeake"/>
    <x v="17"/>
    <n v="23320"/>
    <x v="0"/>
    <s v="OFF-LA-10002787"/>
    <x v="1"/>
    <x v="2"/>
    <s v="Avery 480"/>
    <x v="1720"/>
    <n v="4"/>
    <n v="0"/>
    <n v="7.1999999999999993"/>
  </r>
  <r>
    <n v="1999"/>
    <x v="976"/>
    <x v="2"/>
    <x v="644"/>
    <d v="2011-02-10T00:00:00"/>
    <s v="First Class"/>
    <s v="ND-18460"/>
    <s v="Neil Ducich"/>
    <x v="1"/>
    <s v="United States"/>
    <s v="Chesapeake"/>
    <x v="17"/>
    <n v="23320"/>
    <x v="0"/>
    <s v="TEC-PH-10003645"/>
    <x v="2"/>
    <x v="7"/>
    <s v="Aastra 57i VoIP phone"/>
    <x v="1721"/>
    <n v="1"/>
    <n v="0"/>
    <n v="42.018600000000006"/>
  </r>
  <r>
    <n v="2000"/>
    <x v="976"/>
    <x v="2"/>
    <x v="644"/>
    <d v="2011-02-10T00:00:00"/>
    <s v="First Class"/>
    <s v="ND-18460"/>
    <s v="Neil Ducich"/>
    <x v="1"/>
    <s v="United States"/>
    <s v="Chesapeake"/>
    <x v="17"/>
    <n v="23320"/>
    <x v="0"/>
    <s v="TEC-PH-10001615"/>
    <x v="2"/>
    <x v="7"/>
    <s v="AT&amp;T CL82213"/>
    <x v="1722"/>
    <n v="5"/>
    <n v="0"/>
    <n v="42.035499999999985"/>
  </r>
  <r>
    <n v="2001"/>
    <x v="977"/>
    <x v="3"/>
    <x v="645"/>
    <d v="2014-04-19T00:00:00"/>
    <s v="Standard Class"/>
    <s v="LW-17215"/>
    <s v="Luke Weiss"/>
    <x v="0"/>
    <s v="United States"/>
    <s v="Pasadena"/>
    <x v="1"/>
    <n v="91104"/>
    <x v="1"/>
    <s v="TEC-AC-10001767"/>
    <x v="2"/>
    <x v="11"/>
    <s v="SanDisk Ultra 64 GB MicroSDHC Class 10 Memory Card"/>
    <x v="1723"/>
    <n v="5"/>
    <n v="0"/>
    <n v="21.994499999999988"/>
  </r>
  <r>
    <n v="2002"/>
    <x v="977"/>
    <x v="3"/>
    <x v="645"/>
    <d v="2014-04-19T00:00:00"/>
    <s v="Standard Class"/>
    <s v="LW-17215"/>
    <s v="Luke Weiss"/>
    <x v="0"/>
    <s v="United States"/>
    <s v="Pasadena"/>
    <x v="1"/>
    <n v="91104"/>
    <x v="1"/>
    <s v="OFF-AR-10001221"/>
    <x v="1"/>
    <x v="6"/>
    <s v="Dixon Ticonderoga Erasable Colored Pencil Set, 12-Color"/>
    <x v="1085"/>
    <n v="7"/>
    <n v="0"/>
    <n v="14.232399999999998"/>
  </r>
  <r>
    <n v="2003"/>
    <x v="978"/>
    <x v="3"/>
    <x v="53"/>
    <d v="2014-12-29T00:00:00"/>
    <s v="Second Class"/>
    <s v="JW-15955"/>
    <s v="Joni Wasserman"/>
    <x v="0"/>
    <s v="United States"/>
    <s v="Louisville"/>
    <x v="0"/>
    <n v="40214"/>
    <x v="0"/>
    <s v="OFF-ST-10000563"/>
    <x v="1"/>
    <x v="4"/>
    <s v="Fellowes Bankers Box Stor/Drawer Steel Plus"/>
    <x v="1449"/>
    <n v="3"/>
    <n v="0"/>
    <n v="9.5940000000000012"/>
  </r>
  <r>
    <n v="2004"/>
    <x v="978"/>
    <x v="3"/>
    <x v="53"/>
    <d v="2014-12-29T00:00:00"/>
    <s v="Second Class"/>
    <s v="JW-15955"/>
    <s v="Joni Wasserman"/>
    <x v="0"/>
    <s v="United States"/>
    <s v="Louisville"/>
    <x v="0"/>
    <n v="40214"/>
    <x v="0"/>
    <s v="FUR-CH-10001146"/>
    <x v="0"/>
    <x v="1"/>
    <s v="Global Value Mid-Back Manager's Chair, Gray"/>
    <x v="1724"/>
    <n v="5"/>
    <n v="0"/>
    <n v="76.112499999999983"/>
  </r>
  <r>
    <n v="2005"/>
    <x v="979"/>
    <x v="3"/>
    <x v="645"/>
    <d v="2014-04-19T00:00:00"/>
    <s v="Standard Class"/>
    <s v="SC-20050"/>
    <s v="Sample Company A"/>
    <x v="2"/>
    <s v="United States"/>
    <s v="Lubbock"/>
    <x v="5"/>
    <n v="79424"/>
    <x v="2"/>
    <s v="OFF-BI-10004738"/>
    <x v="1"/>
    <x v="8"/>
    <s v="Flexible Leather- Look Classic Collection Ring Binder"/>
    <x v="524"/>
    <n v="3"/>
    <n v="0.8"/>
    <n v="-17.045999999999999"/>
  </r>
  <r>
    <n v="2006"/>
    <x v="980"/>
    <x v="2"/>
    <x v="520"/>
    <d v="2012-01-04T00:00:00"/>
    <s v="Standard Class"/>
    <s v="RW-19630"/>
    <s v="Rob Williams"/>
    <x v="1"/>
    <s v="United States"/>
    <s v="Columbia"/>
    <x v="25"/>
    <n v="65203"/>
    <x v="2"/>
    <s v="OFF-AR-10000034"/>
    <x v="1"/>
    <x v="6"/>
    <s v="BIC Brite Liner Grip Highlighters, Assorted, 5/Pack"/>
    <x v="1725"/>
    <n v="7"/>
    <n v="0"/>
    <n v="11.575199999999999"/>
  </r>
  <r>
    <n v="2007"/>
    <x v="980"/>
    <x v="2"/>
    <x v="520"/>
    <d v="2012-01-04T00:00:00"/>
    <s v="Standard Class"/>
    <s v="RW-19630"/>
    <s v="Rob Williams"/>
    <x v="1"/>
    <s v="United States"/>
    <s v="Columbia"/>
    <x v="25"/>
    <n v="65203"/>
    <x v="2"/>
    <s v="TEC-AC-10000290"/>
    <x v="2"/>
    <x v="11"/>
    <s v="Sabrent 4-Port USB 2.0 Hub"/>
    <x v="1726"/>
    <n v="7"/>
    <n v="0"/>
    <n v="16.160200000000003"/>
  </r>
  <r>
    <n v="2008"/>
    <x v="981"/>
    <x v="3"/>
    <x v="646"/>
    <d v="2014-08-05T00:00:00"/>
    <s v="First Class"/>
    <s v="CM-12190"/>
    <s v="Charlotte Melton"/>
    <x v="0"/>
    <s v="United States"/>
    <s v="Chicago"/>
    <x v="10"/>
    <n v="60623"/>
    <x v="2"/>
    <s v="FUR-BO-10003034"/>
    <x v="0"/>
    <x v="0"/>
    <s v="O'Sullivan Elevations Bookcase, Cherry Finish"/>
    <x v="1727"/>
    <n v="2"/>
    <n v="0.3"/>
    <n v="-36.674399999999991"/>
  </r>
  <r>
    <n v="2009"/>
    <x v="982"/>
    <x v="2"/>
    <x v="647"/>
    <d v="2011-11-21T00:00:00"/>
    <s v="Standard Class"/>
    <s v="JF-15190"/>
    <s v="Jamie Frazer"/>
    <x v="0"/>
    <s v="United States"/>
    <s v="Johnson City"/>
    <x v="18"/>
    <n v="37604"/>
    <x v="0"/>
    <s v="OFF-AR-10001315"/>
    <x v="1"/>
    <x v="6"/>
    <s v="Newell 310"/>
    <x v="1728"/>
    <n v="3"/>
    <n v="0.2"/>
    <n v="0.47519999999999984"/>
  </r>
  <r>
    <n v="2010"/>
    <x v="982"/>
    <x v="2"/>
    <x v="647"/>
    <d v="2011-11-21T00:00:00"/>
    <s v="Standard Class"/>
    <s v="JF-15190"/>
    <s v="Jamie Frazer"/>
    <x v="0"/>
    <s v="United States"/>
    <s v="Johnson City"/>
    <x v="18"/>
    <n v="37604"/>
    <x v="0"/>
    <s v="OFF-AP-10002118"/>
    <x v="1"/>
    <x v="9"/>
    <s v="1.7 Cubic Foot Compact &quot;Cube&quot; Office Refrigerators"/>
    <x v="1729"/>
    <n v="2"/>
    <n v="0.2"/>
    <n v="29.142400000000009"/>
  </r>
  <r>
    <n v="2011"/>
    <x v="982"/>
    <x v="2"/>
    <x v="647"/>
    <d v="2011-11-21T00:00:00"/>
    <s v="Standard Class"/>
    <s v="JF-15190"/>
    <s v="Jamie Frazer"/>
    <x v="0"/>
    <s v="United States"/>
    <s v="Johnson City"/>
    <x v="18"/>
    <n v="37604"/>
    <x v="0"/>
    <s v="OFF-PA-10002137"/>
    <x v="1"/>
    <x v="10"/>
    <s v="Southworth 100% Résumé Paper, 24lb."/>
    <x v="1730"/>
    <n v="4"/>
    <n v="0.2"/>
    <n v="7.7799999999999976"/>
  </r>
  <r>
    <n v="2012"/>
    <x v="983"/>
    <x v="1"/>
    <x v="555"/>
    <d v="2012-12-11T00:00:00"/>
    <s v="Same Day"/>
    <s v="SC-20800"/>
    <s v="Stuart Calhoun"/>
    <x v="0"/>
    <s v="United States"/>
    <s v="Houston"/>
    <x v="5"/>
    <n v="77041"/>
    <x v="2"/>
    <s v="TEC-AC-10001606"/>
    <x v="2"/>
    <x v="11"/>
    <s v="Logitech Wireless Performance Mouse MX for PC and Mac"/>
    <x v="1305"/>
    <n v="2"/>
    <n v="0.2"/>
    <n v="35.996400000000001"/>
  </r>
  <r>
    <n v="2013"/>
    <x v="983"/>
    <x v="1"/>
    <x v="555"/>
    <d v="2012-12-11T00:00:00"/>
    <s v="Same Day"/>
    <s v="SC-20800"/>
    <s v="Stuart Calhoun"/>
    <x v="0"/>
    <s v="United States"/>
    <s v="Houston"/>
    <x v="5"/>
    <n v="77041"/>
    <x v="2"/>
    <s v="OFF-ST-10000943"/>
    <x v="1"/>
    <x v="4"/>
    <s v="Eldon ProFile File 'N Store Portable File Tub Letter/Legal Size Black"/>
    <x v="173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x v="984"/>
    <x v="0"/>
    <x v="31"/>
    <d v="2013-09-24T00:00:00"/>
    <s v="Standard Class"/>
    <s v="AM-10705"/>
    <s v="Anne McFarland"/>
    <x v="0"/>
    <s v="United States"/>
    <s v="Auburn"/>
    <x v="19"/>
    <n v="36830"/>
    <x v="0"/>
    <s v="OFF-PA-10000533"/>
    <x v="1"/>
    <x v="10"/>
    <s v="Southworth Parchment Paper &amp; Envelopes"/>
    <x v="1733"/>
    <n v="2"/>
    <n v="0"/>
    <n v="6.0167999999999999"/>
  </r>
  <r>
    <n v="2016"/>
    <x v="984"/>
    <x v="0"/>
    <x v="31"/>
    <d v="2013-09-24T00:00:00"/>
    <s v="Standard Class"/>
    <s v="AM-10705"/>
    <s v="Anne McFarland"/>
    <x v="0"/>
    <s v="United States"/>
    <s v="Auburn"/>
    <x v="19"/>
    <n v="36830"/>
    <x v="0"/>
    <s v="OFF-ST-10003716"/>
    <x v="1"/>
    <x v="4"/>
    <s v="Tennsco Double-Tier Lockers"/>
    <x v="1734"/>
    <n v="4"/>
    <n v="0"/>
    <n v="117.0104"/>
  </r>
  <r>
    <n v="2017"/>
    <x v="985"/>
    <x v="1"/>
    <x v="531"/>
    <d v="2012-03-23T00:00:00"/>
    <s v="Standard Class"/>
    <s v="BK-11260"/>
    <s v="Berenike Kampe"/>
    <x v="0"/>
    <s v="United States"/>
    <s v="San Bernardino"/>
    <x v="1"/>
    <n v="92404"/>
    <x v="1"/>
    <s v="OFF-BI-10000088"/>
    <x v="1"/>
    <x v="8"/>
    <s v="GBC Imprintable Covers"/>
    <x v="683"/>
    <n v="2"/>
    <n v="0.2"/>
    <n v="6.3684000000000003"/>
  </r>
  <r>
    <n v="2018"/>
    <x v="985"/>
    <x v="1"/>
    <x v="531"/>
    <d v="2012-03-23T00:00:00"/>
    <s v="Standard Class"/>
    <s v="BK-11260"/>
    <s v="Berenike Kampe"/>
    <x v="0"/>
    <s v="United States"/>
    <s v="San Bernardino"/>
    <x v="1"/>
    <n v="92404"/>
    <x v="1"/>
    <s v="OFF-LA-10000240"/>
    <x v="1"/>
    <x v="2"/>
    <s v="Self-Adhesive Address Labels for Typewriters by Universal"/>
    <x v="2"/>
    <n v="2"/>
    <n v="0"/>
    <n v="6.8713999999999995"/>
  </r>
  <r>
    <n v="2019"/>
    <x v="985"/>
    <x v="1"/>
    <x v="531"/>
    <d v="2012-03-23T00:00:00"/>
    <s v="Standard Class"/>
    <s v="BK-11260"/>
    <s v="Berenike Kampe"/>
    <x v="0"/>
    <s v="United States"/>
    <s v="San Bernardino"/>
    <x v="1"/>
    <n v="92404"/>
    <x v="1"/>
    <s v="OFF-SU-10001165"/>
    <x v="1"/>
    <x v="14"/>
    <s v="Acme Elite Stainless Steel Scissors"/>
    <x v="1735"/>
    <n v="4"/>
    <n v="0"/>
    <n v="8.6736000000000004"/>
  </r>
  <r>
    <n v="2020"/>
    <x v="985"/>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x v="986"/>
    <x v="0"/>
    <x v="251"/>
    <d v="2013-09-22T00:00:00"/>
    <s v="First Class"/>
    <s v="RH-19510"/>
    <s v="Rick Huthwaite"/>
    <x v="2"/>
    <s v="United States"/>
    <s v="Providence"/>
    <x v="34"/>
    <n v="2908"/>
    <x v="3"/>
    <s v="OFF-ST-10001490"/>
    <x v="1"/>
    <x v="4"/>
    <s v="Hot File 7-Pocket, Floor Stand"/>
    <x v="1737"/>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x v="986"/>
    <x v="0"/>
    <x v="251"/>
    <d v="2013-09-22T00:00:00"/>
    <s v="First Class"/>
    <s v="RH-19510"/>
    <s v="Rick Huthwaite"/>
    <x v="2"/>
    <s v="United States"/>
    <s v="Providence"/>
    <x v="34"/>
    <n v="2908"/>
    <x v="3"/>
    <s v="OFF-BI-10004826"/>
    <x v="1"/>
    <x v="8"/>
    <s v="JM Magazine Binder"/>
    <x v="1738"/>
    <n v="3"/>
    <n v="0"/>
    <n v="23.774400000000004"/>
  </r>
  <r>
    <n v="2024"/>
    <x v="986"/>
    <x v="0"/>
    <x v="251"/>
    <d v="2013-09-22T00:00:00"/>
    <s v="First Class"/>
    <s v="RH-19510"/>
    <s v="Rick Huthwaite"/>
    <x v="2"/>
    <s v="United States"/>
    <s v="Providence"/>
    <x v="34"/>
    <n v="2908"/>
    <x v="3"/>
    <s v="FUR-CH-10004675"/>
    <x v="0"/>
    <x v="1"/>
    <s v="Lifetime Advantage Folding Chairs, 4/Carton"/>
    <x v="1739"/>
    <n v="4"/>
    <n v="0"/>
    <n v="244.24959999999999"/>
  </r>
  <r>
    <n v="2025"/>
    <x v="987"/>
    <x v="3"/>
    <x v="648"/>
    <d v="2014-08-23T00:00:00"/>
    <s v="Second Class"/>
    <s v="GM-14500"/>
    <s v="Gene McClure"/>
    <x v="0"/>
    <s v="United States"/>
    <s v="Fresno"/>
    <x v="1"/>
    <n v="93727"/>
    <x v="1"/>
    <s v="OFF-BI-10002867"/>
    <x v="1"/>
    <x v="8"/>
    <s v="GBC Recycled Regency Composition Covers"/>
    <x v="1740"/>
    <n v="5"/>
    <n v="0.2"/>
    <n v="77.71399999999997"/>
  </r>
  <r>
    <n v="2026"/>
    <x v="988"/>
    <x v="1"/>
    <x v="649"/>
    <d v="2012-03-15T00:00:00"/>
    <s v="First Class"/>
    <s v="MC-17275"/>
    <s v="Marc Crier"/>
    <x v="0"/>
    <s v="United States"/>
    <s v="Seattle"/>
    <x v="4"/>
    <n v="98103"/>
    <x v="1"/>
    <s v="FUR-BO-10004409"/>
    <x v="0"/>
    <x v="0"/>
    <s v="Safco Value Mate Series Steel Bookcases, Baked Enamel Finish on Steel, Gray"/>
    <x v="1741"/>
    <n v="2"/>
    <n v="0"/>
    <n v="39.748800000000003"/>
  </r>
  <r>
    <n v="2027"/>
    <x v="989"/>
    <x v="0"/>
    <x v="162"/>
    <d v="2013-09-11T00:00:00"/>
    <s v="Second Class"/>
    <s v="VM-21685"/>
    <s v="Valerie Mitchum"/>
    <x v="2"/>
    <s v="United States"/>
    <s v="Lancaster"/>
    <x v="1"/>
    <n v="93534"/>
    <x v="1"/>
    <s v="OFF-BI-10002225"/>
    <x v="1"/>
    <x v="8"/>
    <s v="Square Ring Data Binders, Rigid 75 Pt. Covers, 11&quot; x 14-7/8&quot;"/>
    <x v="1742"/>
    <n v="2"/>
    <n v="0.2"/>
    <n v="11.558399999999999"/>
  </r>
  <r>
    <n v="2028"/>
    <x v="989"/>
    <x v="0"/>
    <x v="162"/>
    <d v="2013-09-11T00:00:00"/>
    <s v="Second Class"/>
    <s v="VM-21685"/>
    <s v="Valerie Mitchum"/>
    <x v="2"/>
    <s v="United States"/>
    <s v="Lancaster"/>
    <x v="1"/>
    <n v="93534"/>
    <x v="1"/>
    <s v="OFF-BI-10001989"/>
    <x v="1"/>
    <x v="8"/>
    <s v="Premium Transparent Presentation Covers by GBC"/>
    <x v="1743"/>
    <n v="4"/>
    <n v="0.2"/>
    <n v="23.497599999999995"/>
  </r>
  <r>
    <n v="2029"/>
    <x v="990"/>
    <x v="1"/>
    <x v="650"/>
    <d v="2012-11-30T00:00:00"/>
    <s v="Standard Class"/>
    <s v="GP-14740"/>
    <s v="Guy Phonely"/>
    <x v="1"/>
    <s v="United States"/>
    <s v="Leominster"/>
    <x v="31"/>
    <n v="1453"/>
    <x v="3"/>
    <s v="OFF-BI-10000343"/>
    <x v="1"/>
    <x v="8"/>
    <s v="Pressboard Covers with Storage Hooks, 9 1/2&quot; x 11&quot;, Light Blue"/>
    <x v="1674"/>
    <n v="3"/>
    <n v="0"/>
    <n v="6.9230999999999998"/>
  </r>
  <r>
    <n v="2030"/>
    <x v="990"/>
    <x v="1"/>
    <x v="650"/>
    <d v="2012-11-30T00:00:00"/>
    <s v="Standard Class"/>
    <s v="GP-14740"/>
    <s v="Guy Phonely"/>
    <x v="1"/>
    <s v="United States"/>
    <s v="Leominster"/>
    <x v="31"/>
    <n v="1453"/>
    <x v="3"/>
    <s v="OFF-ST-10001172"/>
    <x v="1"/>
    <x v="4"/>
    <s v="Tennsco Lockers, Sand"/>
    <x v="1744"/>
    <n v="5"/>
    <n v="0"/>
    <n v="25.175999999999998"/>
  </r>
  <r>
    <n v="2031"/>
    <x v="990"/>
    <x v="1"/>
    <x v="650"/>
    <d v="2012-11-30T00:00:00"/>
    <s v="Standard Class"/>
    <s v="GP-14740"/>
    <s v="Guy Phonely"/>
    <x v="1"/>
    <s v="United States"/>
    <s v="Leominster"/>
    <x v="31"/>
    <n v="1453"/>
    <x v="3"/>
    <s v="OFF-BI-10003707"/>
    <x v="1"/>
    <x v="8"/>
    <s v="Aluminum Screw Posts"/>
    <x v="1745"/>
    <n v="4"/>
    <n v="0"/>
    <n v="30.52"/>
  </r>
  <r>
    <n v="2032"/>
    <x v="990"/>
    <x v="1"/>
    <x v="650"/>
    <d v="2012-11-30T00:00:00"/>
    <s v="Standard Class"/>
    <s v="GP-14740"/>
    <s v="Guy Phonely"/>
    <x v="1"/>
    <s v="United States"/>
    <s v="Leominster"/>
    <x v="31"/>
    <n v="1453"/>
    <x v="3"/>
    <s v="OFF-PA-10001274"/>
    <x v="1"/>
    <x v="10"/>
    <s v="Loose Memo Sheets"/>
    <x v="1031"/>
    <n v="3"/>
    <n v="0"/>
    <n v="5.1464999999999996"/>
  </r>
  <r>
    <n v="2033"/>
    <x v="991"/>
    <x v="0"/>
    <x v="10"/>
    <d v="2013-12-14T00:00:00"/>
    <s v="Standard Class"/>
    <s v="GB-14530"/>
    <s v="George Bell"/>
    <x v="1"/>
    <s v="United States"/>
    <s v="Fort Worth"/>
    <x v="5"/>
    <n v="76106"/>
    <x v="2"/>
    <s v="OFF-PA-10002250"/>
    <x v="1"/>
    <x v="10"/>
    <s v="Things To Do Today Pad"/>
    <x v="1746"/>
    <n v="2"/>
    <n v="0.2"/>
    <n v="3.2871999999999999"/>
  </r>
  <r>
    <n v="2034"/>
    <x v="991"/>
    <x v="0"/>
    <x v="10"/>
    <d v="2013-12-14T00:00:00"/>
    <s v="Standard Class"/>
    <s v="GB-14530"/>
    <s v="George Bell"/>
    <x v="1"/>
    <s v="United States"/>
    <s v="Fort Worth"/>
    <x v="5"/>
    <n v="76106"/>
    <x v="2"/>
    <s v="OFF-AR-10000475"/>
    <x v="1"/>
    <x v="6"/>
    <s v="Hunt BOSTON Vista Battery-Operated Pencil Sharpener, Black"/>
    <x v="1747"/>
    <n v="1"/>
    <n v="0.2"/>
    <n v="0.8162000000000007"/>
  </r>
  <r>
    <n v="2035"/>
    <x v="992"/>
    <x v="3"/>
    <x v="145"/>
    <d v="2014-09-30T00:00:00"/>
    <s v="Standard Class"/>
    <s v="CT-11995"/>
    <s v="Carol Triggs"/>
    <x v="0"/>
    <s v="United States"/>
    <s v="Rochester"/>
    <x v="11"/>
    <n v="55901"/>
    <x v="2"/>
    <s v="OFF-BI-10002976"/>
    <x v="1"/>
    <x v="8"/>
    <s v="ACCOHIDE Binder by Acco"/>
    <x v="341"/>
    <n v="2"/>
    <n v="0"/>
    <n v="3.8822000000000001"/>
  </r>
  <r>
    <n v="2036"/>
    <x v="992"/>
    <x v="3"/>
    <x v="145"/>
    <d v="2014-09-30T00:00:00"/>
    <s v="Standard Class"/>
    <s v="CT-11995"/>
    <s v="Carol Triggs"/>
    <x v="0"/>
    <s v="United States"/>
    <s v="Rochester"/>
    <x v="11"/>
    <n v="55901"/>
    <x v="2"/>
    <s v="FUR-CH-10003061"/>
    <x v="0"/>
    <x v="1"/>
    <s v="Global Leather Task Chair, Black"/>
    <x v="1748"/>
    <n v="3"/>
    <n v="0"/>
    <n v="51.294299999999964"/>
  </r>
  <r>
    <n v="2037"/>
    <x v="993"/>
    <x v="1"/>
    <x v="651"/>
    <d v="2012-01-27T00:00:00"/>
    <s v="Standard Class"/>
    <s v="CW-11905"/>
    <s v="Carl Weiss"/>
    <x v="2"/>
    <s v="United States"/>
    <s v="Bozeman"/>
    <x v="37"/>
    <n v="59715"/>
    <x v="1"/>
    <s v="OFF-PA-10002893"/>
    <x v="1"/>
    <x v="10"/>
    <s v="Wirebound Service Call Books, 5 1/2&quot; x 4&quot;"/>
    <x v="1749"/>
    <n v="3"/>
    <n v="0"/>
    <n v="13.9392"/>
  </r>
  <r>
    <n v="2038"/>
    <x v="993"/>
    <x v="1"/>
    <x v="651"/>
    <d v="2012-01-27T00:00:00"/>
    <s v="Standard Class"/>
    <s v="CW-11905"/>
    <s v="Carl Weiss"/>
    <x v="2"/>
    <s v="United States"/>
    <s v="Bozeman"/>
    <x v="37"/>
    <n v="59715"/>
    <x v="1"/>
    <s v="OFF-LA-10003077"/>
    <x v="1"/>
    <x v="2"/>
    <s v="Avery 500"/>
    <x v="2"/>
    <n v="2"/>
    <n v="0"/>
    <n v="6.8713999999999995"/>
  </r>
  <r>
    <n v="2039"/>
    <x v="994"/>
    <x v="1"/>
    <x v="652"/>
    <d v="2012-06-23T00:00:00"/>
    <s v="Standard Class"/>
    <s v="SN-20560"/>
    <s v="Skye Norling"/>
    <x v="2"/>
    <s v="United States"/>
    <s v="Peoria"/>
    <x v="16"/>
    <n v="85345"/>
    <x v="1"/>
    <s v="OFF-PA-10001661"/>
    <x v="1"/>
    <x v="10"/>
    <s v="Xerox 1922"/>
    <x v="1655"/>
    <n v="3"/>
    <n v="0.2"/>
    <n v="4.3326000000000002"/>
  </r>
  <r>
    <n v="2040"/>
    <x v="994"/>
    <x v="1"/>
    <x v="652"/>
    <d v="2012-06-23T00:00:00"/>
    <s v="Standard Class"/>
    <s v="SN-20560"/>
    <s v="Skye Norling"/>
    <x v="2"/>
    <s v="United States"/>
    <s v="Peoria"/>
    <x v="16"/>
    <n v="85345"/>
    <x v="1"/>
    <s v="OFF-BI-10004656"/>
    <x v="1"/>
    <x v="8"/>
    <s v="Peel &amp; Stick Add-On Corner Pockets"/>
    <x v="1750"/>
    <n v="7"/>
    <n v="0.7"/>
    <n v="-3.3263999999999996"/>
  </r>
  <r>
    <n v="2041"/>
    <x v="994"/>
    <x v="1"/>
    <x v="652"/>
    <d v="2012-06-23T00:00:00"/>
    <s v="Standard Class"/>
    <s v="SN-20560"/>
    <s v="Skye Norling"/>
    <x v="2"/>
    <s v="United States"/>
    <s v="Peoria"/>
    <x v="16"/>
    <n v="85345"/>
    <x v="1"/>
    <s v="OFF-BI-10003707"/>
    <x v="1"/>
    <x v="8"/>
    <s v="Aluminum Screw Posts"/>
    <x v="1751"/>
    <n v="2"/>
    <n v="0.7"/>
    <n v="-6.1039999999999974"/>
  </r>
  <r>
    <n v="2042"/>
    <x v="994"/>
    <x v="1"/>
    <x v="652"/>
    <d v="2012-06-23T00:00:00"/>
    <s v="Standard Class"/>
    <s v="SN-20560"/>
    <s v="Skye Norling"/>
    <x v="2"/>
    <s v="United States"/>
    <s v="Peoria"/>
    <x v="16"/>
    <n v="85345"/>
    <x v="1"/>
    <s v="FUR-FU-10004973"/>
    <x v="0"/>
    <x v="5"/>
    <s v="Flat Face Poster Frame"/>
    <x v="1752"/>
    <n v="5"/>
    <n v="0.2"/>
    <n v="20.724000000000007"/>
  </r>
  <r>
    <n v="2043"/>
    <x v="995"/>
    <x v="1"/>
    <x v="653"/>
    <d v="2012-10-08T00:00:00"/>
    <s v="Standard Class"/>
    <s v="EB-13705"/>
    <s v="Ed Braxton"/>
    <x v="1"/>
    <s v="United States"/>
    <s v="San Diego"/>
    <x v="1"/>
    <n v="92105"/>
    <x v="1"/>
    <s v="OFF-BI-10004817"/>
    <x v="1"/>
    <x v="8"/>
    <s v="GBC Personal VeloBind Strips"/>
    <x v="1753"/>
    <n v="6"/>
    <n v="0.2"/>
    <n v="20.1264"/>
  </r>
  <r>
    <n v="2044"/>
    <x v="996"/>
    <x v="3"/>
    <x v="551"/>
    <d v="2014-11-24T00:00:00"/>
    <s v="Standard Class"/>
    <s v="JW-15220"/>
    <s v="Jane Waco"/>
    <x v="1"/>
    <s v="United States"/>
    <s v="Lakewood"/>
    <x v="24"/>
    <n v="44107"/>
    <x v="3"/>
    <s v="OFF-AR-10001860"/>
    <x v="1"/>
    <x v="6"/>
    <s v="BIC Liqua Brite Liner"/>
    <x v="1754"/>
    <n v="7"/>
    <n v="0.2"/>
    <n v="7.7728000000000002"/>
  </r>
  <r>
    <n v="2045"/>
    <x v="997"/>
    <x v="2"/>
    <x v="654"/>
    <d v="2011-08-23T00:00:00"/>
    <s v="Standard Class"/>
    <s v="KB-16585"/>
    <s v="Ken Black"/>
    <x v="1"/>
    <s v="United States"/>
    <s v="Houston"/>
    <x v="5"/>
    <n v="77095"/>
    <x v="2"/>
    <s v="OFF-PA-10001639"/>
    <x v="1"/>
    <x v="10"/>
    <s v="Xerox 203"/>
    <x v="12"/>
    <n v="3"/>
    <n v="0.2"/>
    <n v="5.4432"/>
  </r>
  <r>
    <n v="2046"/>
    <x v="998"/>
    <x v="0"/>
    <x v="19"/>
    <d v="2013-07-22T00:00:00"/>
    <s v="Standard Class"/>
    <s v="MC-17590"/>
    <s v="Matt Collister"/>
    <x v="1"/>
    <s v="United States"/>
    <s v="Perth Amboy"/>
    <x v="30"/>
    <n v="8861"/>
    <x v="3"/>
    <s v="OFF-AP-10004487"/>
    <x v="1"/>
    <x v="9"/>
    <s v="Kensington 4 Outlet MasterPiece Compact Power Control Center"/>
    <x v="1755"/>
    <n v="2"/>
    <n v="0"/>
    <n v="45.539199999999994"/>
  </r>
  <r>
    <n v="2047"/>
    <x v="998"/>
    <x v="0"/>
    <x v="19"/>
    <d v="2013-07-22T00:00:00"/>
    <s v="Standard Class"/>
    <s v="MC-17590"/>
    <s v="Matt Collister"/>
    <x v="1"/>
    <s v="United States"/>
    <s v="Perth Amboy"/>
    <x v="30"/>
    <n v="8861"/>
    <x v="3"/>
    <s v="TEC-PH-10001760"/>
    <x v="2"/>
    <x v="7"/>
    <s v="Bose SoundLink Bluetooth Speaker"/>
    <x v="1756"/>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x v="999"/>
    <x v="1"/>
    <x v="655"/>
    <d v="2012-07-13T00:00:00"/>
    <s v="First Class"/>
    <s v="CK-12595"/>
    <s v="Clytie Kelty"/>
    <x v="0"/>
    <s v="United States"/>
    <s v="Philadelphia"/>
    <x v="9"/>
    <n v="19134"/>
    <x v="3"/>
    <s v="FUR-FU-10004848"/>
    <x v="0"/>
    <x v="5"/>
    <s v="Howard Miller 13-3/4&quot; Diameter Brushed Chrome Round Wall Clock"/>
    <x v="1757"/>
    <n v="7"/>
    <n v="0.2"/>
    <n v="36.224999999999966"/>
  </r>
  <r>
    <n v="2050"/>
    <x v="999"/>
    <x v="1"/>
    <x v="655"/>
    <d v="2012-07-13T00:00:00"/>
    <s v="First Class"/>
    <s v="CK-12595"/>
    <s v="Clytie Kelty"/>
    <x v="0"/>
    <s v="United States"/>
    <s v="Philadelphia"/>
    <x v="9"/>
    <n v="19134"/>
    <x v="3"/>
    <s v="OFF-BI-10004022"/>
    <x v="1"/>
    <x v="8"/>
    <s v="Acco Suede Grain Vinyl Round Ring Binder"/>
    <x v="1293"/>
    <n v="3"/>
    <n v="0.7"/>
    <n v="-2.0015999999999998"/>
  </r>
  <r>
    <n v="2051"/>
    <x v="999"/>
    <x v="1"/>
    <x v="655"/>
    <d v="2012-07-13T00:00:00"/>
    <s v="First Class"/>
    <s v="CK-12595"/>
    <s v="Clytie Kelty"/>
    <x v="0"/>
    <s v="United States"/>
    <s v="Philadelphia"/>
    <x v="9"/>
    <n v="19134"/>
    <x v="3"/>
    <s v="OFF-BI-10003669"/>
    <x v="1"/>
    <x v="8"/>
    <s v="3M Organizer Strips"/>
    <x v="1758"/>
    <n v="4"/>
    <n v="0.7"/>
    <n v="-4.7519999999999989"/>
  </r>
  <r>
    <n v="2052"/>
    <x v="999"/>
    <x v="1"/>
    <x v="655"/>
    <d v="2012-07-13T00:00:00"/>
    <s v="First Class"/>
    <s v="CK-12595"/>
    <s v="Clytie Kelty"/>
    <x v="0"/>
    <s v="United States"/>
    <s v="Philadelphia"/>
    <x v="9"/>
    <n v="19134"/>
    <x v="3"/>
    <s v="FUR-CH-10003833"/>
    <x v="0"/>
    <x v="1"/>
    <s v="Novimex Fabric Task Chair"/>
    <x v="1759"/>
    <n v="8"/>
    <n v="0.3"/>
    <n v="-73.175999999999988"/>
  </r>
  <r>
    <n v="2053"/>
    <x v="999"/>
    <x v="1"/>
    <x v="655"/>
    <d v="2012-07-13T00:00:00"/>
    <s v="First Class"/>
    <s v="CK-12595"/>
    <s v="Clytie Kelty"/>
    <x v="0"/>
    <s v="United States"/>
    <s v="Philadelphia"/>
    <x v="9"/>
    <n v="19134"/>
    <x v="3"/>
    <s v="OFF-AR-10003732"/>
    <x v="1"/>
    <x v="6"/>
    <s v="Newell 333"/>
    <x v="1760"/>
    <n v="5"/>
    <n v="0.2"/>
    <n v="0.83399999999999963"/>
  </r>
  <r>
    <n v="2054"/>
    <x v="999"/>
    <x v="1"/>
    <x v="655"/>
    <d v="2012-07-13T00:00:00"/>
    <s v="First Class"/>
    <s v="CK-12595"/>
    <s v="Clytie Kelty"/>
    <x v="0"/>
    <s v="United States"/>
    <s v="Philadelphia"/>
    <x v="9"/>
    <n v="19134"/>
    <x v="3"/>
    <s v="FUR-FU-10003142"/>
    <x v="0"/>
    <x v="5"/>
    <s v="Master Big Foot Doorstop, Beige"/>
    <x v="869"/>
    <n v="6"/>
    <n v="0.2"/>
    <n v="3.4847999999999981"/>
  </r>
  <r>
    <n v="2055"/>
    <x v="1000"/>
    <x v="0"/>
    <x v="49"/>
    <d v="2013-12-08T00:00:00"/>
    <s v="Standard Class"/>
    <s v="RD-19480"/>
    <s v="Rick Duston"/>
    <x v="0"/>
    <s v="United States"/>
    <s v="Richmond"/>
    <x v="14"/>
    <n v="47374"/>
    <x v="2"/>
    <s v="FUR-FU-10001196"/>
    <x v="0"/>
    <x v="5"/>
    <s v="DAX Cubicle Frames - 8x10"/>
    <x v="1761"/>
    <n v="3"/>
    <n v="0"/>
    <n v="5.1929999999999996"/>
  </r>
  <r>
    <n v="2056"/>
    <x v="1001"/>
    <x v="3"/>
    <x v="66"/>
    <d v="2014-12-26T00:00:00"/>
    <s v="First Class"/>
    <s v="TP-21130"/>
    <s v="Theone Pippenger"/>
    <x v="0"/>
    <s v="United States"/>
    <s v="Detroit"/>
    <x v="12"/>
    <n v="48227"/>
    <x v="2"/>
    <s v="TEC-AC-10001114"/>
    <x v="2"/>
    <x v="11"/>
    <s v="Microsoft Wireless Mobile Mouse 4000"/>
    <x v="1723"/>
    <n v="5"/>
    <n v="0"/>
    <n v="63.983999999999988"/>
  </r>
  <r>
    <n v="2057"/>
    <x v="1001"/>
    <x v="3"/>
    <x v="66"/>
    <d v="2014-12-26T00:00:00"/>
    <s v="First Class"/>
    <s v="TP-21130"/>
    <s v="Theone Pippenger"/>
    <x v="0"/>
    <s v="United States"/>
    <s v="Detroit"/>
    <x v="12"/>
    <n v="48227"/>
    <x v="2"/>
    <s v="FUR-CH-10002335"/>
    <x v="0"/>
    <x v="1"/>
    <s v="Hon GuestStacker Chair"/>
    <x v="1762"/>
    <n v="7"/>
    <n v="0"/>
    <n v="412.5394"/>
  </r>
  <r>
    <n v="2058"/>
    <x v="1001"/>
    <x v="3"/>
    <x v="66"/>
    <d v="2014-12-26T00:00:00"/>
    <s v="First Class"/>
    <s v="TP-21130"/>
    <s v="Theone Pippenger"/>
    <x v="0"/>
    <s v="United States"/>
    <s v="Detroit"/>
    <x v="12"/>
    <n v="48227"/>
    <x v="2"/>
    <s v="TEC-AC-10000844"/>
    <x v="2"/>
    <x v="11"/>
    <s v="Logitech Gaming G510s - Keyboard"/>
    <x v="1763"/>
    <n v="1"/>
    <n v="0"/>
    <n v="30.596399999999996"/>
  </r>
  <r>
    <n v="2059"/>
    <x v="1001"/>
    <x v="3"/>
    <x v="66"/>
    <d v="2014-12-26T00:00:00"/>
    <s v="First Class"/>
    <s v="TP-21130"/>
    <s v="Theone Pippenger"/>
    <x v="0"/>
    <s v="United States"/>
    <s v="Detroit"/>
    <x v="12"/>
    <n v="48227"/>
    <x v="2"/>
    <s v="FUR-TA-10004534"/>
    <x v="0"/>
    <x v="3"/>
    <s v="Bevis 44 x 96 Conference Tables"/>
    <x v="1764"/>
    <n v="2"/>
    <n v="0"/>
    <n v="70.005999999999972"/>
  </r>
  <r>
    <n v="2060"/>
    <x v="1002"/>
    <x v="2"/>
    <x v="656"/>
    <d v="2011-11-04T00:00:00"/>
    <s v="Standard Class"/>
    <s v="GG-14650"/>
    <s v="Greg Guthrie"/>
    <x v="1"/>
    <s v="United States"/>
    <s v="Los Angeles"/>
    <x v="1"/>
    <n v="90049"/>
    <x v="1"/>
    <s v="OFF-FA-10002975"/>
    <x v="1"/>
    <x v="13"/>
    <s v="Staples"/>
    <x v="1189"/>
    <n v="3"/>
    <n v="0"/>
    <n v="5.2164000000000001"/>
  </r>
  <r>
    <n v="2061"/>
    <x v="1002"/>
    <x v="2"/>
    <x v="656"/>
    <d v="2011-11-04T00:00:00"/>
    <s v="Standard Class"/>
    <s v="GG-14650"/>
    <s v="Greg Guthrie"/>
    <x v="1"/>
    <s v="United States"/>
    <s v="Los Angeles"/>
    <x v="1"/>
    <n v="90049"/>
    <x v="1"/>
    <s v="OFF-ST-10003996"/>
    <x v="1"/>
    <x v="4"/>
    <s v="Letter/Legal File Tote with Clear Snap-On Lid, Black Granite"/>
    <x v="1765"/>
    <n v="5"/>
    <n v="0"/>
    <n v="20.877999999999997"/>
  </r>
  <r>
    <n v="2062"/>
    <x v="1002"/>
    <x v="2"/>
    <x v="656"/>
    <d v="2011-11-04T00:00:00"/>
    <s v="Standard Class"/>
    <s v="GG-14650"/>
    <s v="Greg Guthrie"/>
    <x v="1"/>
    <s v="United States"/>
    <s v="Los Angeles"/>
    <x v="1"/>
    <n v="90049"/>
    <x v="1"/>
    <s v="OFF-BI-10002571"/>
    <x v="1"/>
    <x v="8"/>
    <s v="Avery Framed View Binder, EZD Ring (Locking), Navy, 1 1/2&quot;"/>
    <x v="1766"/>
    <n v="2"/>
    <n v="0.2"/>
    <n v="5.3891999999999989"/>
  </r>
  <r>
    <n v="2063"/>
    <x v="1002"/>
    <x v="2"/>
    <x v="656"/>
    <d v="2011-11-04T00:00:00"/>
    <s v="Standard Class"/>
    <s v="GG-14650"/>
    <s v="Greg Guthrie"/>
    <x v="1"/>
    <s v="United States"/>
    <s v="Los Angeles"/>
    <x v="1"/>
    <n v="90049"/>
    <x v="1"/>
    <s v="OFF-PA-10000477"/>
    <x v="1"/>
    <x v="10"/>
    <s v="Xerox 1952"/>
    <x v="1767"/>
    <n v="13"/>
    <n v="0"/>
    <n v="30.427800000000005"/>
  </r>
  <r>
    <n v="2064"/>
    <x v="1002"/>
    <x v="2"/>
    <x v="656"/>
    <d v="2011-11-04T00:00:00"/>
    <s v="Standard Class"/>
    <s v="GG-14650"/>
    <s v="Greg Guthrie"/>
    <x v="1"/>
    <s v="United States"/>
    <s v="Los Angeles"/>
    <x v="1"/>
    <n v="90049"/>
    <x v="1"/>
    <s v="OFF-BI-10004209"/>
    <x v="1"/>
    <x v="8"/>
    <s v="Fellowes Twister Kit, Gray/Clear, 3/pkg"/>
    <x v="1768"/>
    <n v="3"/>
    <n v="0.2"/>
    <n v="6.0299999999999994"/>
  </r>
  <r>
    <n v="2065"/>
    <x v="1002"/>
    <x v="2"/>
    <x v="656"/>
    <d v="2011-11-04T00:00:00"/>
    <s v="Standard Class"/>
    <s v="GG-14650"/>
    <s v="Greg Guthrie"/>
    <x v="1"/>
    <s v="United States"/>
    <s v="Los Angeles"/>
    <x v="1"/>
    <n v="90049"/>
    <x v="1"/>
    <s v="OFF-ST-10001963"/>
    <x v="1"/>
    <x v="4"/>
    <s v="Tennsco Regal Shelving Units"/>
    <x v="1769"/>
    <n v="4"/>
    <n v="0"/>
    <n v="12.169199999999989"/>
  </r>
  <r>
    <n v="2066"/>
    <x v="1002"/>
    <x v="2"/>
    <x v="656"/>
    <d v="2011-11-04T00:00:00"/>
    <s v="Standard Class"/>
    <s v="GG-14650"/>
    <s v="Greg Guthrie"/>
    <x v="1"/>
    <s v="United States"/>
    <s v="Los Angeles"/>
    <x v="1"/>
    <n v="90049"/>
    <x v="1"/>
    <s v="FUR-CH-10003833"/>
    <x v="0"/>
    <x v="1"/>
    <s v="Novimex Fabric Task Chair"/>
    <x v="1770"/>
    <n v="3"/>
    <n v="0.2"/>
    <n v="-9.1470000000000056"/>
  </r>
  <r>
    <n v="2067"/>
    <x v="1002"/>
    <x v="2"/>
    <x v="656"/>
    <d v="2011-11-04T00:00:00"/>
    <s v="Standard Class"/>
    <s v="GG-14650"/>
    <s v="Greg Guthrie"/>
    <x v="1"/>
    <s v="United States"/>
    <s v="Los Angeles"/>
    <x v="1"/>
    <n v="90049"/>
    <x v="1"/>
    <s v="TEC-AC-10004568"/>
    <x v="2"/>
    <x v="11"/>
    <s v="Maxell LTO Ultrium - 800 GB"/>
    <x v="1771"/>
    <n v="9"/>
    <n v="0"/>
    <n v="47.862899999999982"/>
  </r>
  <r>
    <n v="2068"/>
    <x v="1002"/>
    <x v="2"/>
    <x v="656"/>
    <d v="2011-11-04T00:00:00"/>
    <s v="Standard Class"/>
    <s v="GG-14650"/>
    <s v="Greg Guthrie"/>
    <x v="1"/>
    <s v="United States"/>
    <s v="Los Angeles"/>
    <x v="1"/>
    <n v="90049"/>
    <x v="1"/>
    <s v="OFF-AR-10001419"/>
    <x v="1"/>
    <x v="6"/>
    <s v="Newell 325"/>
    <x v="714"/>
    <n v="3"/>
    <n v="0"/>
    <n v="3.7169999999999996"/>
  </r>
  <r>
    <n v="2069"/>
    <x v="1003"/>
    <x v="1"/>
    <x v="657"/>
    <d v="2012-04-19T00:00:00"/>
    <s v="Standard Class"/>
    <s v="ZC-21910"/>
    <s v="Zuschuss Carroll"/>
    <x v="0"/>
    <s v="United States"/>
    <s v="Pomona"/>
    <x v="1"/>
    <n v="91767"/>
    <x v="1"/>
    <s v="TEC-AC-10002800"/>
    <x v="2"/>
    <x v="11"/>
    <s v="Plantronics Audio 478 Stereo USB Headset"/>
    <x v="1772"/>
    <n v="4"/>
    <n v="0"/>
    <n v="69.98599999999999"/>
  </r>
  <r>
    <n v="2070"/>
    <x v="1003"/>
    <x v="1"/>
    <x v="657"/>
    <d v="2012-04-19T00:00:00"/>
    <s v="Standard Class"/>
    <s v="ZC-21910"/>
    <s v="Zuschuss Carroll"/>
    <x v="0"/>
    <s v="United States"/>
    <s v="Pomona"/>
    <x v="1"/>
    <n v="91767"/>
    <x v="1"/>
    <s v="FUR-TA-10003954"/>
    <x v="0"/>
    <x v="3"/>
    <s v="Hon 94000 Series Round Tables"/>
    <x v="1773"/>
    <n v="3"/>
    <n v="0.2"/>
    <n v="-97.739399999999989"/>
  </r>
  <r>
    <n v="2071"/>
    <x v="1004"/>
    <x v="0"/>
    <x v="658"/>
    <d v="2013-07-24T00:00:00"/>
    <s v="Second Class"/>
    <s v="CC-12610"/>
    <s v="Corey Catlett"/>
    <x v="1"/>
    <s v="United States"/>
    <s v="Philadelphia"/>
    <x v="9"/>
    <n v="19134"/>
    <x v="3"/>
    <s v="OFF-BI-10000301"/>
    <x v="1"/>
    <x v="8"/>
    <s v="GBC Instant Report Kit"/>
    <x v="1774"/>
    <n v="1"/>
    <n v="0.7"/>
    <n v="-1.294"/>
  </r>
  <r>
    <n v="2072"/>
    <x v="1005"/>
    <x v="3"/>
    <x v="225"/>
    <d v="2014-11-26T00:00:00"/>
    <s v="Standard Class"/>
    <s v="KA-16525"/>
    <s v="Kelly Andreada"/>
    <x v="0"/>
    <s v="United States"/>
    <s v="Ontario"/>
    <x v="1"/>
    <n v="91761"/>
    <x v="1"/>
    <s v="FUR-CH-10003956"/>
    <x v="0"/>
    <x v="1"/>
    <s v="Novimex High-Tech Fabric Mesh Task Chair"/>
    <x v="514"/>
    <n v="5"/>
    <n v="0.2"/>
    <n v="-46.137000000000029"/>
  </r>
  <r>
    <n v="2073"/>
    <x v="1006"/>
    <x v="0"/>
    <x v="491"/>
    <d v="2013-12-03T00:00:00"/>
    <s v="Standard Class"/>
    <s v="TC-20980"/>
    <s v="Tamara Chand"/>
    <x v="1"/>
    <s v="United States"/>
    <s v="Seattle"/>
    <x v="4"/>
    <n v="98105"/>
    <x v="1"/>
    <s v="OFF-BI-10002954"/>
    <x v="1"/>
    <x v="8"/>
    <s v="Newell 3-Hole Punched Plastic Slotted Magazine Holders for Binders"/>
    <x v="1775"/>
    <n v="2"/>
    <n v="0.2"/>
    <n v="2.5591999999999997"/>
  </r>
  <r>
    <n v="2074"/>
    <x v="1007"/>
    <x v="3"/>
    <x v="659"/>
    <d v="2014-11-13T00:00:00"/>
    <s v="Second Class"/>
    <s v="DB-13270"/>
    <s v="Deborah Brumfield"/>
    <x v="2"/>
    <s v="United States"/>
    <s v="Brentwood"/>
    <x v="1"/>
    <n v="94513"/>
    <x v="1"/>
    <s v="TEC-AC-10003289"/>
    <x v="2"/>
    <x v="11"/>
    <s v="Anker Ultra-Slim Mini Bluetooth 3.0 Wireless Keyboard"/>
    <x v="1543"/>
    <n v="3"/>
    <n v="0"/>
    <n v="13.793099999999999"/>
  </r>
  <r>
    <n v="2075"/>
    <x v="1007"/>
    <x v="3"/>
    <x v="659"/>
    <d v="2014-11-13T00:00:00"/>
    <s v="Second Class"/>
    <s v="DB-13270"/>
    <s v="Deborah Brumfield"/>
    <x v="2"/>
    <s v="United States"/>
    <s v="Brentwood"/>
    <x v="1"/>
    <n v="94513"/>
    <x v="1"/>
    <s v="TEC-PH-10002468"/>
    <x v="2"/>
    <x v="7"/>
    <s v="Plantronics CS 50-USB - headset - Convertible, Monaural"/>
    <x v="1776"/>
    <n v="7"/>
    <n v="0.2"/>
    <n v="66.635100000000023"/>
  </r>
  <r>
    <n v="2076"/>
    <x v="1008"/>
    <x v="2"/>
    <x v="588"/>
    <d v="2011-12-05T00:00:00"/>
    <s v="Standard Class"/>
    <s v="TR-21325"/>
    <s v="Toby Ritter"/>
    <x v="0"/>
    <s v="United States"/>
    <s v="San Francisco"/>
    <x v="1"/>
    <n v="94122"/>
    <x v="1"/>
    <s v="FUR-FU-10001861"/>
    <x v="0"/>
    <x v="5"/>
    <s v="Floodlight Indoor Halogen Bulbs, 1 Bulb per Pack, 60 Watts"/>
    <x v="1777"/>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x v="1009"/>
    <x v="3"/>
    <x v="510"/>
    <d v="2014-09-16T00:00:00"/>
    <s v="First Class"/>
    <s v="BF-11080"/>
    <s v="Bart Folk"/>
    <x v="0"/>
    <s v="United States"/>
    <s v="Baltimore"/>
    <x v="39"/>
    <n v="21215"/>
    <x v="3"/>
    <s v="OFF-AP-10000358"/>
    <x v="1"/>
    <x v="9"/>
    <s v="Fellowes Basic Home/Office Series Surge Protectors"/>
    <x v="1779"/>
    <n v="7"/>
    <n v="0"/>
    <n v="26.349399999999992"/>
  </r>
  <r>
    <n v="2079"/>
    <x v="1009"/>
    <x v="3"/>
    <x v="510"/>
    <d v="2014-09-16T00:00:00"/>
    <s v="First Class"/>
    <s v="BF-11080"/>
    <s v="Bart Folk"/>
    <x v="0"/>
    <s v="United States"/>
    <s v="Baltimore"/>
    <x v="39"/>
    <n v="21215"/>
    <x v="3"/>
    <s v="OFF-PA-10004243"/>
    <x v="1"/>
    <x v="10"/>
    <s v="Xerox 1939"/>
    <x v="453"/>
    <n v="5"/>
    <n v="0"/>
    <n v="45.527999999999992"/>
  </r>
  <r>
    <n v="2080"/>
    <x v="1010"/>
    <x v="1"/>
    <x v="100"/>
    <d v="2012-12-29T00:00:00"/>
    <s v="Standard Class"/>
    <s v="MS-17365"/>
    <s v="Maribeth Schnelling"/>
    <x v="0"/>
    <s v="United States"/>
    <s v="Phoenix"/>
    <x v="16"/>
    <n v="85023"/>
    <x v="1"/>
    <s v="OFF-PA-10001295"/>
    <x v="1"/>
    <x v="10"/>
    <s v="Computer Printout Paper with Letter-Trim Perforations"/>
    <x v="1780"/>
    <n v="7"/>
    <n v="0.2"/>
    <n v="37.181199999999997"/>
  </r>
  <r>
    <n v="2081"/>
    <x v="1010"/>
    <x v="1"/>
    <x v="100"/>
    <d v="2012-12-29T00:00:00"/>
    <s v="Standard Class"/>
    <s v="MS-17365"/>
    <s v="Maribeth Schnelling"/>
    <x v="0"/>
    <s v="United States"/>
    <s v="Phoenix"/>
    <x v="16"/>
    <n v="85023"/>
    <x v="1"/>
    <s v="TEC-PH-10002170"/>
    <x v="2"/>
    <x v="7"/>
    <s v="ClearSounds CSC500 Amplified Spirit Phone Corded phone"/>
    <x v="1781"/>
    <n v="2"/>
    <n v="0.2"/>
    <n v="11.198400000000003"/>
  </r>
  <r>
    <n v="2082"/>
    <x v="1010"/>
    <x v="1"/>
    <x v="100"/>
    <d v="2012-12-29T00:00:00"/>
    <s v="Standard Class"/>
    <s v="MS-17365"/>
    <s v="Maribeth Schnelling"/>
    <x v="0"/>
    <s v="United States"/>
    <s v="Phoenix"/>
    <x v="16"/>
    <n v="85023"/>
    <x v="1"/>
    <s v="FUR-FU-10002885"/>
    <x v="0"/>
    <x v="5"/>
    <s v="Magna Visual Magnetic Picture Hangers"/>
    <x v="32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x v="782"/>
    <n v="6"/>
    <n v="0"/>
    <n v="16.847999999999999"/>
  </r>
  <r>
    <n v="2084"/>
    <x v="1012"/>
    <x v="2"/>
    <x v="533"/>
    <d v="2011-11-29T00:00:00"/>
    <s v="Standard Class"/>
    <s v="ED-13885"/>
    <s v="Emily Ducich"/>
    <x v="2"/>
    <s v="United States"/>
    <s v="Houston"/>
    <x v="5"/>
    <n v="77036"/>
    <x v="2"/>
    <s v="OFF-LA-10003923"/>
    <x v="1"/>
    <x v="2"/>
    <s v="Alphabetical Labels for Top Tab Filing"/>
    <x v="208"/>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x v="1013"/>
    <x v="0"/>
    <x v="661"/>
    <d v="2013-06-29T00:00:00"/>
    <s v="Standard Class"/>
    <s v="IM-15070"/>
    <s v="Irene Maddox"/>
    <x v="0"/>
    <s v="United States"/>
    <s v="New York City"/>
    <x v="15"/>
    <n v="10009"/>
    <x v="3"/>
    <s v="OFF-LA-10000248"/>
    <x v="1"/>
    <x v="2"/>
    <s v="Avery 52"/>
    <x v="1782"/>
    <n v="5"/>
    <n v="0"/>
    <n v="8.6715"/>
  </r>
  <r>
    <n v="2087"/>
    <x v="1013"/>
    <x v="0"/>
    <x v="661"/>
    <d v="2013-06-29T00:00:00"/>
    <s v="Standard Class"/>
    <s v="IM-15070"/>
    <s v="Irene Maddox"/>
    <x v="0"/>
    <s v="United States"/>
    <s v="New York City"/>
    <x v="15"/>
    <n v="10009"/>
    <x v="3"/>
    <s v="OFF-ST-10000060"/>
    <x v="1"/>
    <x v="4"/>
    <s v="Fellowes Bankers Box Staxonsteel Drawer File/Stacking System"/>
    <x v="1783"/>
    <n v="5"/>
    <n v="0"/>
    <n v="38.988000000000014"/>
  </r>
  <r>
    <n v="2088"/>
    <x v="1013"/>
    <x v="0"/>
    <x v="661"/>
    <d v="2013-06-29T00:00:00"/>
    <s v="Standard Class"/>
    <s v="IM-15070"/>
    <s v="Irene Maddox"/>
    <x v="0"/>
    <s v="United States"/>
    <s v="New York City"/>
    <x v="15"/>
    <n v="10009"/>
    <x v="3"/>
    <s v="OFF-PA-10003129"/>
    <x v="1"/>
    <x v="10"/>
    <s v="Tops White Computer Printout Paper"/>
    <x v="64"/>
    <n v="3"/>
    <n v="0"/>
    <n v="68.963099999999997"/>
  </r>
  <r>
    <n v="2089"/>
    <x v="1013"/>
    <x v="0"/>
    <x v="661"/>
    <d v="2013-06-29T00:00:00"/>
    <s v="Standard Class"/>
    <s v="IM-15070"/>
    <s v="Irene Maddox"/>
    <x v="0"/>
    <s v="United States"/>
    <s v="New York City"/>
    <x v="15"/>
    <n v="10009"/>
    <x v="3"/>
    <s v="OFF-FA-10004076"/>
    <x v="1"/>
    <x v="13"/>
    <s v="Translucent Push Pins by OIC"/>
    <x v="536"/>
    <n v="2"/>
    <n v="0"/>
    <n v="1.4651999999999998"/>
  </r>
  <r>
    <n v="2090"/>
    <x v="1014"/>
    <x v="1"/>
    <x v="662"/>
    <d v="2012-10-30T00:00:00"/>
    <s v="Standard Class"/>
    <s v="MY-17380"/>
    <s v="Maribeth Yedwab"/>
    <x v="1"/>
    <s v="United States"/>
    <s v="Rancho Cucamonga"/>
    <x v="1"/>
    <n v="91730"/>
    <x v="1"/>
    <s v="OFF-LA-10004008"/>
    <x v="1"/>
    <x v="2"/>
    <s v="Avery 507"/>
    <x v="1784"/>
    <n v="2"/>
    <n v="0"/>
    <n v="2.6495999999999995"/>
  </r>
  <r>
    <n v="2091"/>
    <x v="1015"/>
    <x v="3"/>
    <x v="663"/>
    <d v="2014-07-20T00:00:00"/>
    <s v="Standard Class"/>
    <s v="MM-17260"/>
    <s v="Magdelene Morse"/>
    <x v="0"/>
    <s v="United States"/>
    <s v="Wilmington"/>
    <x v="13"/>
    <n v="19805"/>
    <x v="3"/>
    <s v="OFF-BI-10004094"/>
    <x v="1"/>
    <x v="8"/>
    <s v="GBC Standard Plastic Binding Systems Combs"/>
    <x v="1785"/>
    <n v="3"/>
    <n v="0"/>
    <n v="13.009499999999999"/>
  </r>
  <r>
    <n v="2092"/>
    <x v="1015"/>
    <x v="3"/>
    <x v="663"/>
    <d v="2014-07-20T00:00:00"/>
    <s v="Standard Class"/>
    <s v="MM-17260"/>
    <s v="Magdelene Morse"/>
    <x v="0"/>
    <s v="United States"/>
    <s v="Wilmington"/>
    <x v="13"/>
    <n v="19805"/>
    <x v="3"/>
    <s v="FUR-TA-10004607"/>
    <x v="0"/>
    <x v="3"/>
    <s v="Hon 2111 Invitation Series Straight Table"/>
    <x v="1786"/>
    <n v="3"/>
    <n v="0.3"/>
    <n v="-48.783900000000031"/>
  </r>
  <r>
    <n v="2093"/>
    <x v="1016"/>
    <x v="2"/>
    <x v="664"/>
    <d v="2011-11-21T00:00:00"/>
    <s v="Standard Class"/>
    <s v="MP-17470"/>
    <s v="Mark Packer"/>
    <x v="2"/>
    <s v="United States"/>
    <s v="Moorhead"/>
    <x v="11"/>
    <n v="56560"/>
    <x v="2"/>
    <s v="FUR-CH-10004289"/>
    <x v="0"/>
    <x v="1"/>
    <s v="Global Super Steno Chair"/>
    <x v="1787"/>
    <n v="5"/>
    <n v="0"/>
    <n v="81.58299999999997"/>
  </r>
  <r>
    <n v="2094"/>
    <x v="1017"/>
    <x v="1"/>
    <x v="657"/>
    <d v="2012-04-15T00:00:00"/>
    <s v="Second Class"/>
    <s v="AW-10840"/>
    <s v="Anthony Witt"/>
    <x v="0"/>
    <s v="United States"/>
    <s v="Farmington"/>
    <x v="27"/>
    <n v="87401"/>
    <x v="1"/>
    <s v="OFF-SU-10004498"/>
    <x v="1"/>
    <x v="14"/>
    <s v="Martin-Yale Premier Letter Opener"/>
    <x v="1788"/>
    <n v="1"/>
    <n v="0"/>
    <n v="0.38640000000000008"/>
  </r>
  <r>
    <n v="2095"/>
    <x v="1018"/>
    <x v="1"/>
    <x v="665"/>
    <d v="2012-11-29T00:00:00"/>
    <s v="Standard Class"/>
    <s v="SF-20065"/>
    <s v="Sandra Flanagan"/>
    <x v="0"/>
    <s v="United States"/>
    <s v="Wilmington"/>
    <x v="3"/>
    <n v="28403"/>
    <x v="0"/>
    <s v="OFF-AR-10001177"/>
    <x v="1"/>
    <x v="6"/>
    <s v="Newell 349"/>
    <x v="1332"/>
    <n v="5"/>
    <n v="0.2"/>
    <n v="1.4759999999999982"/>
  </r>
  <r>
    <n v="2096"/>
    <x v="1019"/>
    <x v="0"/>
    <x v="666"/>
    <d v="2013-05-21T00:00:00"/>
    <s v="Standard Class"/>
    <s v="SN-20710"/>
    <s v="Steve Nguyen"/>
    <x v="2"/>
    <s v="United States"/>
    <s v="Jackson"/>
    <x v="35"/>
    <n v="39212"/>
    <x v="0"/>
    <s v="OFF-BI-10001718"/>
    <x v="1"/>
    <x v="8"/>
    <s v="GBC DocuBind P50 Personal Binding Machine"/>
    <x v="1789"/>
    <n v="8"/>
    <n v="0"/>
    <n v="240.56479999999999"/>
  </r>
  <r>
    <n v="2097"/>
    <x v="1019"/>
    <x v="0"/>
    <x v="666"/>
    <d v="2013-05-21T00:00:00"/>
    <s v="Standard Class"/>
    <s v="SN-20710"/>
    <s v="Steve Nguyen"/>
    <x v="2"/>
    <s v="United States"/>
    <s v="Jackson"/>
    <x v="35"/>
    <n v="39212"/>
    <x v="0"/>
    <s v="OFF-AR-10004602"/>
    <x v="1"/>
    <x v="6"/>
    <s v="Boston KS Multi-Size Manual Pencil Sharpener"/>
    <x v="1377"/>
    <n v="4"/>
    <n v="0"/>
    <n v="25.748800000000003"/>
  </r>
  <r>
    <n v="2098"/>
    <x v="1019"/>
    <x v="0"/>
    <x v="666"/>
    <d v="2013-05-21T00:00:00"/>
    <s v="Standard Class"/>
    <s v="SN-20710"/>
    <s v="Steve Nguyen"/>
    <x v="2"/>
    <s v="United States"/>
    <s v="Jackson"/>
    <x v="35"/>
    <n v="39212"/>
    <x v="0"/>
    <s v="OFF-AR-10003856"/>
    <x v="1"/>
    <x v="6"/>
    <s v="Newell 344"/>
    <x v="484"/>
    <n v="3"/>
    <n v="0"/>
    <n v="2.1683999999999997"/>
  </r>
  <r>
    <n v="2099"/>
    <x v="1020"/>
    <x v="3"/>
    <x v="210"/>
    <d v="2014-09-13T00:00:00"/>
    <s v="Standard Class"/>
    <s v="RD-19900"/>
    <s v="Ruben Dartt"/>
    <x v="0"/>
    <s v="United States"/>
    <s v="Portland"/>
    <x v="21"/>
    <n v="97206"/>
    <x v="1"/>
    <s v="OFF-ST-10000649"/>
    <x v="1"/>
    <x v="4"/>
    <s v="Hanging Personal Folder File"/>
    <x v="1023"/>
    <n v="3"/>
    <n v="0.2"/>
    <n v="2.3550000000000022"/>
  </r>
  <r>
    <n v="2100"/>
    <x v="1020"/>
    <x v="3"/>
    <x v="210"/>
    <d v="2014-09-13T00:00:00"/>
    <s v="Standard Class"/>
    <s v="RD-19900"/>
    <s v="Ruben Dartt"/>
    <x v="0"/>
    <s v="United States"/>
    <s v="Portland"/>
    <x v="21"/>
    <n v="97206"/>
    <x v="1"/>
    <s v="TEC-AC-10002926"/>
    <x v="2"/>
    <x v="11"/>
    <s v="Logitech Wireless Marathon Mouse M705"/>
    <x v="1790"/>
    <n v="7"/>
    <n v="0.2"/>
    <n v="80.48390000000002"/>
  </r>
  <r>
    <n v="2101"/>
    <x v="1021"/>
    <x v="2"/>
    <x v="418"/>
    <d v="2011-03-17T00:00:00"/>
    <s v="Standard Class"/>
    <s v="KT-16480"/>
    <s v="Kean Thornton"/>
    <x v="0"/>
    <s v="United States"/>
    <s v="Denver"/>
    <x v="22"/>
    <n v="80219"/>
    <x v="1"/>
    <s v="OFF-ST-10000078"/>
    <x v="1"/>
    <x v="4"/>
    <s v="Tennsco 6- and 18-Compartment Lockers"/>
    <x v="1791"/>
    <n v="3"/>
    <n v="0.2"/>
    <n v="-15.910200000000088"/>
  </r>
  <r>
    <n v="2102"/>
    <x v="1021"/>
    <x v="2"/>
    <x v="418"/>
    <d v="2011-03-17T00:00:00"/>
    <s v="Standard Class"/>
    <s v="KT-16480"/>
    <s v="Kean Thornton"/>
    <x v="0"/>
    <s v="United States"/>
    <s v="Denver"/>
    <x v="22"/>
    <n v="80219"/>
    <x v="1"/>
    <s v="OFF-AR-10001044"/>
    <x v="1"/>
    <x v="6"/>
    <s v="BOSTON Ranger #55 Pencil Sharpener, Black"/>
    <x v="1792"/>
    <n v="4"/>
    <n v="0.2"/>
    <n v="9.3563999999999936"/>
  </r>
  <r>
    <n v="2103"/>
    <x v="1022"/>
    <x v="2"/>
    <x v="667"/>
    <d v="2011-07-18T00:00:00"/>
    <s v="Same Day"/>
    <s v="AH-10120"/>
    <s v="Adrian Hane"/>
    <x v="2"/>
    <s v="United States"/>
    <s v="Tucson"/>
    <x v="16"/>
    <n v="85705"/>
    <x v="1"/>
    <s v="FUR-CH-10002372"/>
    <x v="0"/>
    <x v="1"/>
    <s v="Office Star - Ergonomically Designed Knee Chair"/>
    <x v="1793"/>
    <n v="4"/>
    <n v="0.2"/>
    <n v="-25.913599999999988"/>
  </r>
  <r>
    <n v="2104"/>
    <x v="1023"/>
    <x v="3"/>
    <x v="668"/>
    <d v="2014-03-29T00:00:00"/>
    <s v="Second Class"/>
    <s v="BM-11650"/>
    <s v="Brian Moss"/>
    <x v="1"/>
    <s v="United States"/>
    <s v="New York City"/>
    <x v="15"/>
    <n v="10009"/>
    <x v="3"/>
    <s v="OFF-PA-10000357"/>
    <x v="1"/>
    <x v="10"/>
    <s v="Xerox 1888"/>
    <x v="1794"/>
    <n v="4"/>
    <n v="0"/>
    <n v="106.52159999999999"/>
  </r>
  <r>
    <n v="2105"/>
    <x v="1023"/>
    <x v="3"/>
    <x v="668"/>
    <d v="2014-03-29T00:00:00"/>
    <s v="Second Class"/>
    <s v="BM-11650"/>
    <s v="Brian Moss"/>
    <x v="1"/>
    <s v="United States"/>
    <s v="New York City"/>
    <x v="15"/>
    <n v="10009"/>
    <x v="3"/>
    <s v="TEC-AC-10001266"/>
    <x v="2"/>
    <x v="11"/>
    <s v="Memorex Micro Travel Drive 8 GB"/>
    <x v="1795"/>
    <n v="2"/>
    <n v="0"/>
    <n v="11.7"/>
  </r>
  <r>
    <n v="2106"/>
    <x v="1024"/>
    <x v="2"/>
    <x v="587"/>
    <d v="2011-10-05T00:00:00"/>
    <s v="Standard Class"/>
    <s v="BW-11200"/>
    <s v="Ben Wallace"/>
    <x v="0"/>
    <s v="United States"/>
    <s v="Boynton Beach"/>
    <x v="2"/>
    <n v="33437"/>
    <x v="0"/>
    <s v="OFF-PA-10004888"/>
    <x v="1"/>
    <x v="10"/>
    <s v="Xerox 217"/>
    <x v="12"/>
    <n v="3"/>
    <n v="0.2"/>
    <n v="5.4432"/>
  </r>
  <r>
    <n v="2107"/>
    <x v="1025"/>
    <x v="2"/>
    <x v="467"/>
    <d v="2011-09-26T00:00:00"/>
    <s v="Same Day"/>
    <s v="HG-14965"/>
    <s v="Henry Goldwyn"/>
    <x v="1"/>
    <s v="United States"/>
    <s v="Mesquite"/>
    <x v="5"/>
    <n v="75150"/>
    <x v="2"/>
    <s v="OFF-BI-10003460"/>
    <x v="1"/>
    <x v="8"/>
    <s v="Acco 3-Hole Punch"/>
    <x v="1796"/>
    <n v="1"/>
    <n v="0.8"/>
    <n v="-1.4016000000000002"/>
  </r>
  <r>
    <n v="2108"/>
    <x v="1026"/>
    <x v="1"/>
    <x v="89"/>
    <d v="2012-10-31T00:00:00"/>
    <s v="Same Day"/>
    <s v="SG-20080"/>
    <s v="Sandra Glassco"/>
    <x v="0"/>
    <s v="United States"/>
    <s v="Redlands"/>
    <x v="1"/>
    <n v="92374"/>
    <x v="1"/>
    <s v="OFF-PA-10000157"/>
    <x v="1"/>
    <x v="10"/>
    <s v="Xerox 191"/>
    <x v="1024"/>
    <n v="1"/>
    <n v="0"/>
    <n v="9.3905999999999992"/>
  </r>
  <r>
    <n v="2109"/>
    <x v="1026"/>
    <x v="1"/>
    <x v="89"/>
    <d v="2012-10-31T00:00:00"/>
    <s v="Same Day"/>
    <s v="SG-20080"/>
    <s v="Sandra Glassco"/>
    <x v="0"/>
    <s v="United States"/>
    <s v="Redlands"/>
    <x v="1"/>
    <n v="92374"/>
    <x v="1"/>
    <s v="OFF-BI-10004519"/>
    <x v="1"/>
    <x v="8"/>
    <s v="GBC DocuBind P100 Manual Binding Machine"/>
    <x v="1115"/>
    <n v="3"/>
    <n v="0.2"/>
    <n v="124.48499999999999"/>
  </r>
  <r>
    <n v="2110"/>
    <x v="1026"/>
    <x v="1"/>
    <x v="89"/>
    <d v="2012-10-31T00:00:00"/>
    <s v="Same Day"/>
    <s v="SG-20080"/>
    <s v="Sandra Glassco"/>
    <x v="0"/>
    <s v="United States"/>
    <s v="Redlands"/>
    <x v="1"/>
    <n v="92374"/>
    <x v="1"/>
    <s v="OFF-AR-10004272"/>
    <x v="1"/>
    <x v="6"/>
    <s v="Newell 308"/>
    <x v="1325"/>
    <n v="3"/>
    <n v="0"/>
    <n v="1.2599999999999998"/>
  </r>
  <r>
    <n v="2111"/>
    <x v="1026"/>
    <x v="1"/>
    <x v="89"/>
    <d v="2012-10-31T00:00:00"/>
    <s v="Same Day"/>
    <s v="SG-20080"/>
    <s v="Sandra Glassco"/>
    <x v="0"/>
    <s v="United States"/>
    <s v="Redlands"/>
    <x v="1"/>
    <n v="92374"/>
    <x v="1"/>
    <s v="OFF-FA-10000585"/>
    <x v="1"/>
    <x v="13"/>
    <s v="OIC Bulk Pack Metal Binder Clips"/>
    <x v="1797"/>
    <n v="5"/>
    <n v="0"/>
    <n v="8.0269999999999992"/>
  </r>
  <r>
    <n v="2112"/>
    <x v="1026"/>
    <x v="1"/>
    <x v="89"/>
    <d v="2012-10-31T00:00:00"/>
    <s v="Same Day"/>
    <s v="SG-20080"/>
    <s v="Sandra Glassco"/>
    <x v="0"/>
    <s v="United States"/>
    <s v="Redlands"/>
    <x v="1"/>
    <n v="92374"/>
    <x v="1"/>
    <s v="FUR-CH-10004218"/>
    <x v="0"/>
    <x v="1"/>
    <s v="Global Fabric Manager's Chair, Dark Gray"/>
    <x v="831"/>
    <n v="4"/>
    <n v="0.2"/>
    <n v="20.196000000000012"/>
  </r>
  <r>
    <n v="2113"/>
    <x v="1026"/>
    <x v="1"/>
    <x v="89"/>
    <d v="2012-10-31T00:00:00"/>
    <s v="Same Day"/>
    <s v="SG-20080"/>
    <s v="Sandra Glassco"/>
    <x v="0"/>
    <s v="United States"/>
    <s v="Redlands"/>
    <x v="1"/>
    <n v="92374"/>
    <x v="1"/>
    <s v="OFF-SU-10004231"/>
    <x v="1"/>
    <x v="14"/>
    <s v="Acme Tagit Stainless Steel Antibacterial Scissors"/>
    <x v="1286"/>
    <n v="3"/>
    <n v="0"/>
    <n v="8.0190000000000001"/>
  </r>
  <r>
    <n v="2114"/>
    <x v="1026"/>
    <x v="1"/>
    <x v="89"/>
    <d v="2012-10-31T00:00:00"/>
    <s v="Same Day"/>
    <s v="SG-20080"/>
    <s v="Sandra Glassco"/>
    <x v="0"/>
    <s v="United States"/>
    <s v="Redlands"/>
    <x v="1"/>
    <n v="92374"/>
    <x v="1"/>
    <s v="TEC-PH-10001578"/>
    <x v="2"/>
    <x v="7"/>
    <s v="Polycom SoundStation2 EX Conference phone"/>
    <x v="1798"/>
    <n v="4"/>
    <n v="0.2"/>
    <n v="145.78199999999993"/>
  </r>
  <r>
    <n v="2115"/>
    <x v="1026"/>
    <x v="1"/>
    <x v="89"/>
    <d v="2012-10-31T00:00:00"/>
    <s v="Same Day"/>
    <s v="SG-20080"/>
    <s v="Sandra Glassco"/>
    <x v="0"/>
    <s v="United States"/>
    <s v="Redlands"/>
    <x v="1"/>
    <n v="92374"/>
    <x v="1"/>
    <s v="OFF-ST-10003638"/>
    <x v="1"/>
    <x v="4"/>
    <s v="Mobile Personal File Cube"/>
    <x v="1799"/>
    <n v="2"/>
    <n v="0"/>
    <n v="12.646799999999999"/>
  </r>
  <r>
    <n v="2116"/>
    <x v="1026"/>
    <x v="1"/>
    <x v="89"/>
    <d v="2012-10-31T00:00:00"/>
    <s v="Same Day"/>
    <s v="SG-20080"/>
    <s v="Sandra Glassco"/>
    <x v="0"/>
    <s v="United States"/>
    <s v="Redlands"/>
    <x v="1"/>
    <n v="92374"/>
    <x v="1"/>
    <s v="FUR-BO-10002213"/>
    <x v="0"/>
    <x v="0"/>
    <s v="DMI Eclipse Executive Suite Bookcases"/>
    <x v="1800"/>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x v="1028"/>
    <x v="0"/>
    <x v="251"/>
    <d v="2013-09-24T00:00:00"/>
    <s v="Standard Class"/>
    <s v="SW-20245"/>
    <s v="Scot Wooten"/>
    <x v="0"/>
    <s v="United States"/>
    <s v="Stockton"/>
    <x v="1"/>
    <n v="95207"/>
    <x v="1"/>
    <s v="OFF-PA-10002222"/>
    <x v="1"/>
    <x v="10"/>
    <s v="Xerox Color Copier Paper, 11&quot; x 17&quot;, Ream"/>
    <x v="1802"/>
    <n v="7"/>
    <n v="0"/>
    <n v="73.544799999999995"/>
  </r>
  <r>
    <n v="2119"/>
    <x v="1029"/>
    <x v="3"/>
    <x v="669"/>
    <d v="2014-04-16T00:00:00"/>
    <s v="First Class"/>
    <s v="RW-19630"/>
    <s v="Rob Williams"/>
    <x v="1"/>
    <s v="United States"/>
    <s v="Seattle"/>
    <x v="4"/>
    <n v="98105"/>
    <x v="1"/>
    <s v="OFF-PA-10002479"/>
    <x v="1"/>
    <x v="10"/>
    <s v="Xerox 4200 Series MultiUse Premium Copy Paper (20Lb. and 84 Bright)"/>
    <x v="267"/>
    <n v="1"/>
    <n v="0"/>
    <n v="2.3759999999999999"/>
  </r>
  <r>
    <n v="2120"/>
    <x v="1029"/>
    <x v="3"/>
    <x v="669"/>
    <d v="2014-04-16T00:00:00"/>
    <s v="First Class"/>
    <s v="RW-19630"/>
    <s v="Rob Williams"/>
    <x v="1"/>
    <s v="United States"/>
    <s v="Seattle"/>
    <x v="4"/>
    <n v="98105"/>
    <x v="1"/>
    <s v="OFF-BI-10003091"/>
    <x v="1"/>
    <x v="8"/>
    <s v="GBC DocuBind TL200 Manual Binding Machine"/>
    <x v="1658"/>
    <n v="5"/>
    <n v="0.2"/>
    <n v="302.37299999999993"/>
  </r>
  <r>
    <n v="2121"/>
    <x v="1030"/>
    <x v="3"/>
    <x v="363"/>
    <d v="2014-01-14T00:00:00"/>
    <s v="Standard Class"/>
    <s v="TS-21085"/>
    <s v="Thais Sissman"/>
    <x v="0"/>
    <s v="United States"/>
    <s v="Ormond Beach"/>
    <x v="2"/>
    <n v="32174"/>
    <x v="0"/>
    <s v="OFF-BI-10000145"/>
    <x v="1"/>
    <x v="8"/>
    <s v="Zipper Ring Binder Pockets"/>
    <x v="1803"/>
    <n v="3"/>
    <n v="0.7"/>
    <n v="-1.9656000000000002"/>
  </r>
  <r>
    <n v="2122"/>
    <x v="1031"/>
    <x v="3"/>
    <x v="45"/>
    <d v="2014-11-12T00:00:00"/>
    <s v="First Class"/>
    <s v="JB-15400"/>
    <s v="Jennifer Braxton"/>
    <x v="1"/>
    <s v="United States"/>
    <s v="Sunnyvale"/>
    <x v="1"/>
    <n v="94086"/>
    <x v="1"/>
    <s v="FUR-CH-10003061"/>
    <x v="0"/>
    <x v="1"/>
    <s v="Global Leather Task Chair, Black"/>
    <x v="1804"/>
    <n v="3"/>
    <n v="0.2"/>
    <n v="-2.6997000000000355"/>
  </r>
  <r>
    <n v="2123"/>
    <x v="1032"/>
    <x v="3"/>
    <x v="585"/>
    <d v="2014-09-25T00:00:00"/>
    <s v="Second Class"/>
    <s v="EH-14005"/>
    <s v="Erica Hernandez"/>
    <x v="2"/>
    <s v="United States"/>
    <s v="Lansing"/>
    <x v="12"/>
    <n v="48911"/>
    <x v="2"/>
    <s v="FUR-BO-10001972"/>
    <x v="0"/>
    <x v="0"/>
    <s v="O'Sullivan 4-Shelf Bookcase in Odessa Pine"/>
    <x v="1805"/>
    <n v="2"/>
    <n v="0"/>
    <n v="41.133199999999988"/>
  </r>
  <r>
    <n v="2124"/>
    <x v="1032"/>
    <x v="3"/>
    <x v="585"/>
    <d v="2014-09-25T00:00:00"/>
    <s v="Second Class"/>
    <s v="EH-14005"/>
    <s v="Erica Hernandez"/>
    <x v="2"/>
    <s v="United States"/>
    <s v="Lansing"/>
    <x v="12"/>
    <n v="48911"/>
    <x v="2"/>
    <s v="OFF-LA-10000134"/>
    <x v="1"/>
    <x v="2"/>
    <s v="Avery 511"/>
    <x v="1806"/>
    <n v="9"/>
    <n v="0"/>
    <n v="13.3056"/>
  </r>
  <r>
    <n v="2125"/>
    <x v="1033"/>
    <x v="3"/>
    <x v="96"/>
    <d v="2014-12-06T00:00:00"/>
    <s v="Standard Class"/>
    <s v="EH-14005"/>
    <s v="Erica Hernandez"/>
    <x v="2"/>
    <s v="United States"/>
    <s v="Philadelphia"/>
    <x v="9"/>
    <n v="19143"/>
    <x v="3"/>
    <s v="OFF-EN-10003040"/>
    <x v="1"/>
    <x v="12"/>
    <s v="Quality Park Security Envelopes"/>
    <x v="1807"/>
    <n v="5"/>
    <n v="0.2"/>
    <n v="35.329499999999996"/>
  </r>
  <r>
    <n v="2126"/>
    <x v="1033"/>
    <x v="3"/>
    <x v="96"/>
    <d v="2014-12-06T00:00:00"/>
    <s v="Standard Class"/>
    <s v="EH-14005"/>
    <s v="Erica Hernandez"/>
    <x v="2"/>
    <s v="United States"/>
    <s v="Philadelphia"/>
    <x v="9"/>
    <n v="19143"/>
    <x v="3"/>
    <s v="TEC-PH-10000923"/>
    <x v="2"/>
    <x v="7"/>
    <s v="Belkin SportFit Armband For iPhone 5s/5c, Fuchsia"/>
    <x v="1581"/>
    <n v="7"/>
    <n v="0.4"/>
    <n v="9.4436999999999998"/>
  </r>
  <r>
    <n v="2127"/>
    <x v="1034"/>
    <x v="2"/>
    <x v="670"/>
    <d v="2011-06-28T00:00:00"/>
    <s v="Standard Class"/>
    <s v="BS-11665"/>
    <s v="Brian Stugart"/>
    <x v="0"/>
    <s v="United States"/>
    <s v="Philadelphia"/>
    <x v="9"/>
    <n v="19143"/>
    <x v="3"/>
    <s v="TEC-AC-10000158"/>
    <x v="2"/>
    <x v="11"/>
    <s v="Sony 64GB Class 10 Micro SDHC R40 Memory Card"/>
    <x v="1808"/>
    <n v="3"/>
    <n v="0.2"/>
    <n v="1.079699999999999"/>
  </r>
  <r>
    <n v="2128"/>
    <x v="1035"/>
    <x v="1"/>
    <x v="242"/>
    <d v="2012-10-09T00:00:00"/>
    <s v="Standard Class"/>
    <s v="JK-16120"/>
    <s v="Julie Kriz"/>
    <x v="2"/>
    <s v="United States"/>
    <s v="Philadelphia"/>
    <x v="9"/>
    <n v="19134"/>
    <x v="3"/>
    <s v="FUR-FU-10003623"/>
    <x v="0"/>
    <x v="5"/>
    <s v="DataProducts Ampli Magnifier Task Lamp, Black,"/>
    <x v="1809"/>
    <n v="3"/>
    <n v="0.2"/>
    <n v="6.4943999999999953"/>
  </r>
  <r>
    <n v="2129"/>
    <x v="1035"/>
    <x v="1"/>
    <x v="242"/>
    <d v="2012-10-09T00:00:00"/>
    <s v="Standard Class"/>
    <s v="JK-16120"/>
    <s v="Julie Kriz"/>
    <x v="2"/>
    <s v="United States"/>
    <s v="Philadelphia"/>
    <x v="9"/>
    <n v="19134"/>
    <x v="3"/>
    <s v="OFF-PA-10001293"/>
    <x v="1"/>
    <x v="10"/>
    <s v="Xerox 1946"/>
    <x v="561"/>
    <n v="4"/>
    <n v="0.2"/>
    <n v="7.2576000000000001"/>
  </r>
  <r>
    <n v="2130"/>
    <x v="1036"/>
    <x v="2"/>
    <x v="671"/>
    <d v="2011-05-22T00:00:00"/>
    <s v="Second Class"/>
    <s v="RF-19345"/>
    <s v="Randy Ferguson"/>
    <x v="1"/>
    <s v="United States"/>
    <s v="Dover"/>
    <x v="38"/>
    <n v="3820"/>
    <x v="3"/>
    <s v="OFF-AP-10000124"/>
    <x v="1"/>
    <x v="9"/>
    <s v="Acco 6 Outlet Guardian Basic Surge Suppressor"/>
    <x v="1810"/>
    <n v="4"/>
    <n v="0"/>
    <n v="9.3184000000000005"/>
  </r>
  <r>
    <n v="2131"/>
    <x v="1036"/>
    <x v="2"/>
    <x v="671"/>
    <d v="2011-05-22T00:00:00"/>
    <s v="Second Class"/>
    <s v="RF-19345"/>
    <s v="Randy Ferguson"/>
    <x v="1"/>
    <s v="United States"/>
    <s v="Dover"/>
    <x v="38"/>
    <n v="3820"/>
    <x v="3"/>
    <s v="OFF-AR-10004511"/>
    <x v="1"/>
    <x v="6"/>
    <s v="Sanford Colorific Scented Colored Pencils, 12/Pack"/>
    <x v="1811"/>
    <n v="9"/>
    <n v="0"/>
    <n v="11.9412"/>
  </r>
  <r>
    <n v="2132"/>
    <x v="1036"/>
    <x v="2"/>
    <x v="671"/>
    <d v="2011-05-22T00:00:00"/>
    <s v="Second Class"/>
    <s v="RF-19345"/>
    <s v="Randy Ferguson"/>
    <x v="1"/>
    <s v="United States"/>
    <s v="Dover"/>
    <x v="38"/>
    <n v="3820"/>
    <x v="3"/>
    <s v="FUR-FU-10000076"/>
    <x v="0"/>
    <x v="5"/>
    <s v="24-Hour Round Wall Clock"/>
    <x v="395"/>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x v="1038"/>
    <x v="1"/>
    <x v="672"/>
    <d v="2012-12-04T00:00:00"/>
    <s v="Standard Class"/>
    <s v="WB-21850"/>
    <s v="William Brown"/>
    <x v="0"/>
    <s v="United States"/>
    <s v="Philadelphia"/>
    <x v="9"/>
    <n v="19134"/>
    <x v="3"/>
    <s v="OFF-BI-10003656"/>
    <x v="1"/>
    <x v="8"/>
    <s v="Fellowes PB200 Plastic Comb Binding Machine"/>
    <x v="1813"/>
    <n v="3"/>
    <n v="0.7"/>
    <n v="-122.39280000000002"/>
  </r>
  <r>
    <n v="2135"/>
    <x v="1038"/>
    <x v="1"/>
    <x v="672"/>
    <d v="2012-12-04T00:00:00"/>
    <s v="Standard Class"/>
    <s v="WB-21850"/>
    <s v="William Brown"/>
    <x v="0"/>
    <s v="United States"/>
    <s v="Philadelphia"/>
    <x v="9"/>
    <n v="19134"/>
    <x v="3"/>
    <s v="OFF-FA-10000053"/>
    <x v="1"/>
    <x v="13"/>
    <s v="Revere Boxed Rubber Bands by Revere"/>
    <x v="1814"/>
    <n v="7"/>
    <n v="0.2"/>
    <n v="-2.3813999999999993"/>
  </r>
  <r>
    <n v="2136"/>
    <x v="1038"/>
    <x v="1"/>
    <x v="672"/>
    <d v="2012-12-04T00:00:00"/>
    <s v="Standard Class"/>
    <s v="WB-21850"/>
    <s v="William Brown"/>
    <x v="0"/>
    <s v="United States"/>
    <s v="Philadelphia"/>
    <x v="9"/>
    <n v="19134"/>
    <x v="3"/>
    <s v="TEC-PH-10002807"/>
    <x v="2"/>
    <x v="7"/>
    <s v="Motorla HX550 Universal Bluetooth Headset"/>
    <x v="1815"/>
    <n v="4"/>
    <n v="0.4"/>
    <n v="15.819999999999993"/>
  </r>
  <r>
    <n v="2137"/>
    <x v="1039"/>
    <x v="1"/>
    <x v="620"/>
    <d v="2013-01-05T00:00:00"/>
    <s v="Standard Class"/>
    <s v="TB-21625"/>
    <s v="Trudy Brown"/>
    <x v="0"/>
    <s v="United States"/>
    <s v="Grand Prairie"/>
    <x v="5"/>
    <n v="75051"/>
    <x v="2"/>
    <s v="FUR-FU-10002364"/>
    <x v="0"/>
    <x v="5"/>
    <s v="Eldon Expressions Wood Desk Accessories, Oak"/>
    <x v="181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x v="1040"/>
    <x v="3"/>
    <x v="673"/>
    <d v="2014-11-17T00:00:00"/>
    <s v="Same Day"/>
    <s v="CB-12415"/>
    <s v="Christy Brittain"/>
    <x v="0"/>
    <s v="United States"/>
    <s v="New York City"/>
    <x v="15"/>
    <n v="10009"/>
    <x v="3"/>
    <s v="OFF-PA-10004092"/>
    <x v="1"/>
    <x v="10"/>
    <s v="Tops Green Bar Computer Printout Paper"/>
    <x v="678"/>
    <n v="3"/>
    <n v="0"/>
    <n v="73.41"/>
  </r>
  <r>
    <n v="2140"/>
    <x v="1041"/>
    <x v="2"/>
    <x v="571"/>
    <d v="2011-06-11T00:00:00"/>
    <s v="Standard Class"/>
    <s v="GT-14635"/>
    <s v="Grant Thornton"/>
    <x v="1"/>
    <s v="United States"/>
    <s v="Long Beach"/>
    <x v="15"/>
    <n v="11561"/>
    <x v="3"/>
    <s v="OFF-BI-10003982"/>
    <x v="1"/>
    <x v="8"/>
    <s v="Wilson Jones Century Plastic Molded Ring Binders"/>
    <x v="1818"/>
    <n v="9"/>
    <n v="0.2"/>
    <n v="50.471099999999993"/>
  </r>
  <r>
    <n v="2141"/>
    <x v="1041"/>
    <x v="2"/>
    <x v="571"/>
    <d v="2011-06-11T00:00:00"/>
    <s v="Standard Class"/>
    <s v="GT-14635"/>
    <s v="Grant Thornton"/>
    <x v="1"/>
    <s v="United States"/>
    <s v="Long Beach"/>
    <x v="15"/>
    <n v="11561"/>
    <x v="3"/>
    <s v="OFF-SU-10001664"/>
    <x v="1"/>
    <x v="14"/>
    <s v="Acme Office Executive Series Stainless Steel Trimmers"/>
    <x v="1819"/>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x v="1042"/>
    <x v="0"/>
    <x v="142"/>
    <d v="2013-09-06T00:00:00"/>
    <s v="Standard Class"/>
    <s v="DK-13225"/>
    <s v="Dean Katz"/>
    <x v="1"/>
    <s v="United States"/>
    <s v="Philadelphia"/>
    <x v="9"/>
    <n v="19140"/>
    <x v="3"/>
    <s v="OFF-FA-10002780"/>
    <x v="1"/>
    <x v="13"/>
    <s v="Staples"/>
    <x v="1822"/>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x v="1043"/>
    <x v="0"/>
    <x v="674"/>
    <d v="2013-06-30T00:00:00"/>
    <s v="Standard Class"/>
    <s v="TS-21160"/>
    <s v="Theresa Swint"/>
    <x v="1"/>
    <s v="United States"/>
    <s v="York"/>
    <x v="9"/>
    <n v="17403"/>
    <x v="3"/>
    <s v="OFF-BI-10004781"/>
    <x v="1"/>
    <x v="8"/>
    <s v="GBC Wire Binding Strips"/>
    <x v="1824"/>
    <n v="4"/>
    <n v="0.7"/>
    <n v="-27.93119999999999"/>
  </r>
  <r>
    <n v="2148"/>
    <x v="1043"/>
    <x v="0"/>
    <x v="674"/>
    <d v="2013-06-30T00:00:00"/>
    <s v="Standard Class"/>
    <s v="TS-21160"/>
    <s v="Theresa Swint"/>
    <x v="1"/>
    <s v="United States"/>
    <s v="York"/>
    <x v="9"/>
    <n v="17403"/>
    <x v="3"/>
    <s v="OFF-ST-10001713"/>
    <x v="1"/>
    <x v="4"/>
    <s v="Gould Plastics 9-Pocket Panel Bin, 18-3/8w x 5-1/4d x 20-1/2h, Black"/>
    <x v="1825"/>
    <n v="6"/>
    <n v="0.2"/>
    <n v="-50.870400000000018"/>
  </r>
  <r>
    <n v="2149"/>
    <x v="1044"/>
    <x v="2"/>
    <x v="432"/>
    <d v="2011-12-17T00:00:00"/>
    <s v="Standard Class"/>
    <s v="WB-21850"/>
    <s v="William Brown"/>
    <x v="0"/>
    <s v="United States"/>
    <s v="Concord"/>
    <x v="1"/>
    <n v="94521"/>
    <x v="1"/>
    <s v="FUR-FU-10003975"/>
    <x v="0"/>
    <x v="5"/>
    <s v="Eldon Advantage Chair Mats for Low to Medium Pile Carpets"/>
    <x v="1826"/>
    <n v="1"/>
    <n v="0"/>
    <n v="4.330999999999996"/>
  </r>
  <r>
    <n v="2150"/>
    <x v="1045"/>
    <x v="3"/>
    <x v="185"/>
    <d v="2014-04-06T00:00:00"/>
    <s v="Standard Class"/>
    <s v="DO-13435"/>
    <s v="Denny Ordway"/>
    <x v="0"/>
    <s v="United States"/>
    <s v="New York City"/>
    <x v="15"/>
    <n v="10035"/>
    <x v="3"/>
    <s v="TEC-PH-10001536"/>
    <x v="2"/>
    <x v="7"/>
    <s v="Spigen Samsung Galaxy S5 Case Wallet"/>
    <x v="1827"/>
    <n v="5"/>
    <n v="0"/>
    <n v="22.086999999999996"/>
  </r>
  <r>
    <n v="2151"/>
    <x v="1046"/>
    <x v="3"/>
    <x v="123"/>
    <d v="2014-11-27T00:00:00"/>
    <s v="Standard Class"/>
    <s v="AF-10870"/>
    <s v="Art Ferguson"/>
    <x v="0"/>
    <s v="United States"/>
    <s v="College Station"/>
    <x v="5"/>
    <n v="77840"/>
    <x v="2"/>
    <s v="FUR-CH-10001973"/>
    <x v="0"/>
    <x v="1"/>
    <s v="Office Star Flex Back Scooter Chair with White Frame"/>
    <x v="1828"/>
    <n v="3"/>
    <n v="0.3"/>
    <n v="-53.270399999999995"/>
  </r>
  <r>
    <n v="2152"/>
    <x v="1047"/>
    <x v="2"/>
    <x v="156"/>
    <d v="2011-11-29T00:00:00"/>
    <s v="Second Class"/>
    <s v="RB-19435"/>
    <s v="Richard Bierner"/>
    <x v="0"/>
    <s v="United States"/>
    <s v="Saint Louis"/>
    <x v="25"/>
    <n v="63116"/>
    <x v="2"/>
    <s v="TEC-AC-10001772"/>
    <x v="2"/>
    <x v="11"/>
    <s v="Memorex Mini Travel Drive 16 GB USB 2.0 Flash Drive"/>
    <x v="1829"/>
    <n v="7"/>
    <n v="0"/>
    <n v="43.598100000000002"/>
  </r>
  <r>
    <n v="2153"/>
    <x v="1048"/>
    <x v="1"/>
    <x v="6"/>
    <d v="2012-11-26T00:00:00"/>
    <s v="Standard Class"/>
    <s v="AR-10540"/>
    <s v="Andy Reiter"/>
    <x v="0"/>
    <s v="United States"/>
    <s v="Quincy"/>
    <x v="31"/>
    <n v="2169"/>
    <x v="3"/>
    <s v="OFF-PA-10002586"/>
    <x v="1"/>
    <x v="10"/>
    <s v="Xerox 1970"/>
    <x v="1830"/>
    <n v="3"/>
    <n v="0"/>
    <n v="7.0218000000000007"/>
  </r>
  <r>
    <n v="2154"/>
    <x v="1049"/>
    <x v="0"/>
    <x v="216"/>
    <d v="2013-07-19T00:00:00"/>
    <s v="Standard Class"/>
    <s v="DR-12880"/>
    <s v="Dan Reichenbach"/>
    <x v="1"/>
    <s v="United States"/>
    <s v="New York City"/>
    <x v="15"/>
    <n v="10009"/>
    <x v="3"/>
    <s v="OFF-BI-10004094"/>
    <x v="1"/>
    <x v="8"/>
    <s v="GBC Standard Plastic Binding Systems Combs"/>
    <x v="1831"/>
    <n v="2"/>
    <n v="0.2"/>
    <n v="5.133"/>
  </r>
  <r>
    <n v="2155"/>
    <x v="1050"/>
    <x v="0"/>
    <x v="567"/>
    <d v="2013-05-06T00:00:00"/>
    <s v="Standard Class"/>
    <s v="BF-11170"/>
    <s v="Ben Ferrer"/>
    <x v="2"/>
    <s v="United States"/>
    <s v="Dallas"/>
    <x v="5"/>
    <n v="75081"/>
    <x v="2"/>
    <s v="FUR-FU-10004973"/>
    <x v="0"/>
    <x v="5"/>
    <s v="Flat Face Poster Frame"/>
    <x v="1832"/>
    <n v="3"/>
    <n v="0.6"/>
    <n v="-10.173599999999997"/>
  </r>
  <r>
    <n v="2156"/>
    <x v="1051"/>
    <x v="0"/>
    <x v="197"/>
    <d v="2013-07-28T00:00:00"/>
    <s v="Second Class"/>
    <s v="LB-16735"/>
    <s v="Larry Blacks"/>
    <x v="0"/>
    <s v="United States"/>
    <s v="Los Angeles"/>
    <x v="1"/>
    <n v="90032"/>
    <x v="1"/>
    <s v="OFF-FA-10000624"/>
    <x v="1"/>
    <x v="13"/>
    <s v="OIC Binder Clips"/>
    <x v="1385"/>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x v="881"/>
    <n v="3"/>
    <n v="0"/>
    <n v="0"/>
  </r>
  <r>
    <n v="2158"/>
    <x v="1052"/>
    <x v="2"/>
    <x v="169"/>
    <d v="2011-06-24T00:00:00"/>
    <s v="First Class"/>
    <s v="DV-13465"/>
    <s v="Dianna Vittorini"/>
    <x v="0"/>
    <s v="United States"/>
    <s v="Minneapolis"/>
    <x v="11"/>
    <n v="55407"/>
    <x v="2"/>
    <s v="OFF-ST-10001469"/>
    <x v="1"/>
    <x v="4"/>
    <s v="Fellowes Bankers Box Recycled Super Stor/Drawer"/>
    <x v="427"/>
    <n v="3"/>
    <n v="0"/>
    <n v="9.716399999999993"/>
  </r>
  <r>
    <n v="2159"/>
    <x v="1053"/>
    <x v="3"/>
    <x v="208"/>
    <d v="2014-10-27T00:00:00"/>
    <s v="Standard Class"/>
    <s v="NK-18490"/>
    <s v="Neil Knudson"/>
    <x v="2"/>
    <s v="United States"/>
    <s v="Deltona"/>
    <x v="2"/>
    <n v="32725"/>
    <x v="0"/>
    <s v="OFF-AR-10004956"/>
    <x v="1"/>
    <x v="6"/>
    <s v="Newell 33"/>
    <x v="329"/>
    <n v="4"/>
    <n v="0.2"/>
    <n v="2.0087999999999973"/>
  </r>
  <r>
    <n v="2160"/>
    <x v="1054"/>
    <x v="0"/>
    <x v="323"/>
    <d v="2013-09-10T00:00:00"/>
    <s v="Standard Class"/>
    <s v="CS-11950"/>
    <s v="Carlos Soltero"/>
    <x v="0"/>
    <s v="United States"/>
    <s v="Chicago"/>
    <x v="10"/>
    <n v="60610"/>
    <x v="2"/>
    <s v="OFF-BI-10004236"/>
    <x v="1"/>
    <x v="8"/>
    <s v="XtraLife ClearVue Slant-D Ring Binder, White, 3&quot;"/>
    <x v="1833"/>
    <n v="3"/>
    <n v="0.8"/>
    <n v="-14.973600000000001"/>
  </r>
  <r>
    <n v="2161"/>
    <x v="1055"/>
    <x v="0"/>
    <x v="675"/>
    <d v="2013-05-15T00:00:00"/>
    <s v="Same Day"/>
    <s v="LH-17155"/>
    <s v="Logan Haushalter"/>
    <x v="0"/>
    <s v="United States"/>
    <s v="Cincinnati"/>
    <x v="24"/>
    <n v="45231"/>
    <x v="3"/>
    <s v="FUR-FU-10002937"/>
    <x v="0"/>
    <x v="5"/>
    <s v="GE 48&quot; Fluorescent Tube, Cool White Energy Saver, 34 Watts, 30/Box"/>
    <x v="1834"/>
    <n v="1"/>
    <n v="0.2"/>
    <n v="29.768999999999998"/>
  </r>
  <r>
    <n v="2162"/>
    <x v="1056"/>
    <x v="0"/>
    <x v="676"/>
    <d v="2013-01-12T00:00:00"/>
    <s v="Standard Class"/>
    <s v="DW-13480"/>
    <s v="Dianna Wilson"/>
    <x v="2"/>
    <s v="United States"/>
    <s v="Oakland"/>
    <x v="1"/>
    <n v="94601"/>
    <x v="1"/>
    <s v="OFF-AR-10003696"/>
    <x v="1"/>
    <x v="6"/>
    <s v="Panasonic KP-350BK Electric Pencil Sharpener with Auto Stop"/>
    <x v="1835"/>
    <n v="1"/>
    <n v="0"/>
    <n v="10.028199999999998"/>
  </r>
  <r>
    <n v="2163"/>
    <x v="1057"/>
    <x v="3"/>
    <x v="677"/>
    <d v="2014-03-20T00:00:00"/>
    <s v="Standard Class"/>
    <s v="KF-16285"/>
    <s v="Karen Ferguson"/>
    <x v="2"/>
    <s v="United States"/>
    <s v="Manteca"/>
    <x v="1"/>
    <n v="95336"/>
    <x v="1"/>
    <s v="OFF-PA-10004359"/>
    <x v="1"/>
    <x v="10"/>
    <s v="Multicolor Computer Printout Paper"/>
    <x v="1836"/>
    <n v="3"/>
    <n v="0"/>
    <n v="150.98399999999998"/>
  </r>
  <r>
    <n v="2164"/>
    <x v="1058"/>
    <x v="0"/>
    <x v="63"/>
    <d v="2013-10-20T00:00:00"/>
    <s v="Standard Class"/>
    <s v="HA-14920"/>
    <s v="Helen Andreada"/>
    <x v="0"/>
    <s v="United States"/>
    <s v="Laredo"/>
    <x v="5"/>
    <n v="78041"/>
    <x v="2"/>
    <s v="TEC-AC-10002402"/>
    <x v="2"/>
    <x v="11"/>
    <s v="Razer Kraken PRO Over Ear PC and Music Headset"/>
    <x v="1837"/>
    <n v="3"/>
    <n v="0.2"/>
    <n v="23.996999999999986"/>
  </r>
  <r>
    <n v="2165"/>
    <x v="1058"/>
    <x v="0"/>
    <x v="63"/>
    <d v="2013-10-20T00:00:00"/>
    <s v="Standard Class"/>
    <s v="HA-14920"/>
    <s v="Helen Andreada"/>
    <x v="0"/>
    <s v="United States"/>
    <s v="Laredo"/>
    <x v="5"/>
    <n v="78041"/>
    <x v="2"/>
    <s v="OFF-PA-10000551"/>
    <x v="1"/>
    <x v="10"/>
    <s v="Array Memo Cubes"/>
    <x v="1838"/>
    <n v="2"/>
    <n v="0.2"/>
    <n v="3.0043999999999995"/>
  </r>
  <r>
    <n v="2166"/>
    <x v="1058"/>
    <x v="0"/>
    <x v="63"/>
    <d v="2013-10-20T00:00:00"/>
    <s v="Standard Class"/>
    <s v="HA-14920"/>
    <s v="Helen Andreada"/>
    <x v="0"/>
    <s v="United States"/>
    <s v="Laredo"/>
    <x v="5"/>
    <n v="78041"/>
    <x v="2"/>
    <s v="FUR-FU-10003394"/>
    <x v="0"/>
    <x v="5"/>
    <s v="Tenex &quot;The Solids&quot; Textured Chair Mats"/>
    <x v="1839"/>
    <n v="5"/>
    <n v="0.6"/>
    <n v="-150.41399999999999"/>
  </r>
  <r>
    <n v="2167"/>
    <x v="1058"/>
    <x v="0"/>
    <x v="63"/>
    <d v="2013-10-20T00:00:00"/>
    <s v="Standard Class"/>
    <s v="HA-14920"/>
    <s v="Helen Andreada"/>
    <x v="0"/>
    <s v="United States"/>
    <s v="Laredo"/>
    <x v="5"/>
    <n v="78041"/>
    <x v="2"/>
    <s v="OFF-AR-10002067"/>
    <x v="1"/>
    <x v="6"/>
    <s v="Newell 334"/>
    <x v="1840"/>
    <n v="1"/>
    <n v="0.2"/>
    <n v="1.1904000000000003"/>
  </r>
  <r>
    <n v="2168"/>
    <x v="1058"/>
    <x v="0"/>
    <x v="63"/>
    <d v="2013-10-20T00:00:00"/>
    <s v="Standard Class"/>
    <s v="HA-14920"/>
    <s v="Helen Andreada"/>
    <x v="0"/>
    <s v="United States"/>
    <s v="Laredo"/>
    <x v="5"/>
    <n v="78041"/>
    <x v="2"/>
    <s v="OFF-BI-10004140"/>
    <x v="1"/>
    <x v="8"/>
    <s v="Avery Non-Stick Binders"/>
    <x v="1841"/>
    <n v="7"/>
    <n v="0.8"/>
    <n v="-11.000500000000008"/>
  </r>
  <r>
    <n v="2169"/>
    <x v="1059"/>
    <x v="3"/>
    <x v="678"/>
    <d v="2014-01-31T00:00:00"/>
    <s v="Second Class"/>
    <s v="JH-15820"/>
    <s v="John Huston"/>
    <x v="0"/>
    <s v="United States"/>
    <s v="Kent"/>
    <x v="24"/>
    <n v="44240"/>
    <x v="3"/>
    <s v="OFF-AR-10004078"/>
    <x v="1"/>
    <x v="6"/>
    <s v="Newell 312"/>
    <x v="261"/>
    <n v="3"/>
    <n v="0.2"/>
    <n v="1.7519999999999998"/>
  </r>
  <r>
    <n v="2170"/>
    <x v="1059"/>
    <x v="3"/>
    <x v="678"/>
    <d v="2014-01-31T00:00:00"/>
    <s v="Second Class"/>
    <s v="JH-15820"/>
    <s v="John Huston"/>
    <x v="0"/>
    <s v="United States"/>
    <s v="Kent"/>
    <x v="24"/>
    <n v="44240"/>
    <x v="3"/>
    <s v="TEC-AC-10000927"/>
    <x v="2"/>
    <x v="11"/>
    <s v="Anker Ultrathin Bluetooth Wireless Keyboard Aluminum Cover with Stand "/>
    <x v="981"/>
    <n v="3"/>
    <n v="0.2"/>
    <n v="-8.9970000000000034"/>
  </r>
  <r>
    <n v="2171"/>
    <x v="1059"/>
    <x v="3"/>
    <x v="678"/>
    <d v="2014-01-31T00:00:00"/>
    <s v="Second Class"/>
    <s v="JH-15820"/>
    <s v="John Huston"/>
    <x v="0"/>
    <s v="United States"/>
    <s v="Kent"/>
    <x v="24"/>
    <n v="44240"/>
    <x v="3"/>
    <s v="TEC-PH-10003931"/>
    <x v="2"/>
    <x v="7"/>
    <s v="JBL Micro Wireless Portable Bluetooth Speaker"/>
    <x v="715"/>
    <n v="3"/>
    <n v="0.4"/>
    <n v="-26.995499999999993"/>
  </r>
  <r>
    <n v="2172"/>
    <x v="1060"/>
    <x v="3"/>
    <x v="123"/>
    <d v="2014-11-26T00:00:00"/>
    <s v="Standard Class"/>
    <s v="LC-16930"/>
    <s v="Linda Cazamias"/>
    <x v="1"/>
    <s v="United States"/>
    <s v="San Angelo"/>
    <x v="5"/>
    <n v="76903"/>
    <x v="2"/>
    <s v="FUR-CH-10004675"/>
    <x v="0"/>
    <x v="1"/>
    <s v="Lifetime Advantage Folding Chairs, 4/Carton"/>
    <x v="1842"/>
    <n v="2"/>
    <n v="0.3"/>
    <n v="-8.7232000000000198"/>
  </r>
  <r>
    <n v="2173"/>
    <x v="1061"/>
    <x v="2"/>
    <x v="601"/>
    <d v="2011-08-03T00:00:00"/>
    <s v="First Class"/>
    <s v="IL-15100"/>
    <s v="Ivan Liston"/>
    <x v="0"/>
    <s v="United States"/>
    <s v="San Francisco"/>
    <x v="1"/>
    <n v="94122"/>
    <x v="1"/>
    <s v="OFF-BI-10004506"/>
    <x v="1"/>
    <x v="8"/>
    <s v="Wilson Jones data.warehouse D-Ring Binders with DublLock"/>
    <x v="1843"/>
    <n v="3"/>
    <n v="0.2"/>
    <n v="6.9131999999999998"/>
  </r>
  <r>
    <n v="2174"/>
    <x v="1062"/>
    <x v="0"/>
    <x v="679"/>
    <d v="2013-08-05T00:00:00"/>
    <s v="Standard Class"/>
    <s v="LS-16975"/>
    <s v="Lindsay Shagiari"/>
    <x v="2"/>
    <s v="United States"/>
    <s v="Houston"/>
    <x v="5"/>
    <n v="77070"/>
    <x v="2"/>
    <s v="OFF-BI-10002353"/>
    <x v="1"/>
    <x v="8"/>
    <s v="GBC VeloBind Cover Sets"/>
    <x v="1844"/>
    <n v="3"/>
    <n v="0.8"/>
    <n v="-13.895999999999997"/>
  </r>
  <r>
    <n v="2175"/>
    <x v="1063"/>
    <x v="1"/>
    <x v="117"/>
    <d v="2012-08-03T00:00:00"/>
    <s v="Second Class"/>
    <s v="CC-12610"/>
    <s v="Corey Catlett"/>
    <x v="1"/>
    <s v="United States"/>
    <s v="Houston"/>
    <x v="5"/>
    <n v="77041"/>
    <x v="2"/>
    <s v="OFF-ST-10000943"/>
    <x v="1"/>
    <x v="4"/>
    <s v="Eldon ProFile File 'N Store Portable File Tub Letter/Legal Size Black"/>
    <x v="1845"/>
    <n v="4"/>
    <n v="0.2"/>
    <n v="6.1792000000000016"/>
  </r>
  <r>
    <n v="2176"/>
    <x v="1064"/>
    <x v="0"/>
    <x v="680"/>
    <d v="2013-10-22T00:00:00"/>
    <s v="Standard Class"/>
    <s v="PB-18805"/>
    <s v="Patrick Bzostek"/>
    <x v="2"/>
    <s v="United States"/>
    <s v="Salt Lake City"/>
    <x v="7"/>
    <n v="84106"/>
    <x v="1"/>
    <s v="OFF-PA-10000740"/>
    <x v="1"/>
    <x v="10"/>
    <s v="Xerox 1982"/>
    <x v="1846"/>
    <n v="2"/>
    <n v="0"/>
    <n v="21.012799999999999"/>
  </r>
  <r>
    <n v="2177"/>
    <x v="1064"/>
    <x v="0"/>
    <x v="680"/>
    <d v="2013-10-22T00:00:00"/>
    <s v="Standard Class"/>
    <s v="PB-18805"/>
    <s v="Patrick Bzostek"/>
    <x v="2"/>
    <s v="United States"/>
    <s v="Salt Lake City"/>
    <x v="7"/>
    <n v="84106"/>
    <x v="1"/>
    <s v="OFF-PA-10003001"/>
    <x v="1"/>
    <x v="10"/>
    <s v="Xerox 1986"/>
    <x v="1847"/>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x v="1065"/>
    <x v="0"/>
    <x v="681"/>
    <d v="2013-05-12T00:00:00"/>
    <s v="Standard Class"/>
    <s v="CJ-12010"/>
    <s v="Caroline Jumper"/>
    <x v="0"/>
    <s v="United States"/>
    <s v="New York City"/>
    <x v="15"/>
    <n v="10009"/>
    <x v="3"/>
    <s v="OFF-BI-10000309"/>
    <x v="1"/>
    <x v="8"/>
    <s v="GBC Twin Loop Wire Binding Elements, 9/16&quot; Spine, Black"/>
    <x v="1850"/>
    <n v="7"/>
    <n v="0.2"/>
    <n v="30.896599999999996"/>
  </r>
  <r>
    <n v="2181"/>
    <x v="1065"/>
    <x v="0"/>
    <x v="681"/>
    <d v="2013-05-12T00:00:00"/>
    <s v="Standard Class"/>
    <s v="CJ-12010"/>
    <s v="Caroline Jumper"/>
    <x v="0"/>
    <s v="United States"/>
    <s v="New York City"/>
    <x v="15"/>
    <n v="10009"/>
    <x v="3"/>
    <s v="OFF-LA-10003923"/>
    <x v="1"/>
    <x v="2"/>
    <s v="Alphabetical Labels for Top Tab Filing"/>
    <x v="1851"/>
    <n v="3"/>
    <n v="0"/>
    <n v="22.200000000000003"/>
  </r>
  <r>
    <n v="2182"/>
    <x v="1065"/>
    <x v="0"/>
    <x v="681"/>
    <d v="2013-05-12T00:00:00"/>
    <s v="Standard Class"/>
    <s v="CJ-12010"/>
    <s v="Caroline Jumper"/>
    <x v="0"/>
    <s v="United States"/>
    <s v="New York City"/>
    <x v="15"/>
    <n v="10009"/>
    <x v="3"/>
    <s v="FUR-CH-10002084"/>
    <x v="0"/>
    <x v="1"/>
    <s v="Hon Mobius Operator's Chair"/>
    <x v="1852"/>
    <n v="4"/>
    <n v="0.1"/>
    <n v="59.035200000000003"/>
  </r>
  <r>
    <n v="2183"/>
    <x v="1065"/>
    <x v="0"/>
    <x v="681"/>
    <d v="2013-05-12T00:00:00"/>
    <s v="Standard Class"/>
    <s v="CJ-12010"/>
    <s v="Caroline Jumper"/>
    <x v="0"/>
    <s v="United States"/>
    <s v="New York City"/>
    <x v="15"/>
    <n v="10009"/>
    <x v="3"/>
    <s v="TEC-MA-10000488"/>
    <x v="2"/>
    <x v="15"/>
    <s v="Bady BDG101FRU Card Printer"/>
    <x v="1853"/>
    <n v="5"/>
    <n v="0"/>
    <n v="1159.9854999999998"/>
  </r>
  <r>
    <n v="2184"/>
    <x v="1065"/>
    <x v="0"/>
    <x v="681"/>
    <d v="2013-05-12T00:00:00"/>
    <s v="Standard Class"/>
    <s v="CJ-12010"/>
    <s v="Caroline Jumper"/>
    <x v="0"/>
    <s v="United States"/>
    <s v="New York City"/>
    <x v="15"/>
    <n v="10009"/>
    <x v="3"/>
    <s v="TEC-AC-10001767"/>
    <x v="2"/>
    <x v="11"/>
    <s v="SanDisk Ultra 64 GB MicroSDHC Class 10 Memory Card"/>
    <x v="1723"/>
    <n v="5"/>
    <n v="0"/>
    <n v="21.994499999999988"/>
  </r>
  <r>
    <n v="2185"/>
    <x v="1065"/>
    <x v="0"/>
    <x v="681"/>
    <d v="2013-05-12T00:00:00"/>
    <s v="Standard Class"/>
    <s v="CJ-12010"/>
    <s v="Caroline Jumper"/>
    <x v="0"/>
    <s v="United States"/>
    <s v="New York City"/>
    <x v="15"/>
    <n v="10009"/>
    <x v="3"/>
    <s v="FUR-FU-10001940"/>
    <x v="0"/>
    <x v="5"/>
    <s v="Staples"/>
    <x v="1854"/>
    <n v="8"/>
    <n v="0"/>
    <n v="28.019200000000005"/>
  </r>
  <r>
    <n v="2186"/>
    <x v="1066"/>
    <x v="3"/>
    <x v="378"/>
    <d v="2014-08-05T00:00:00"/>
    <s v="Second Class"/>
    <s v="HK-14890"/>
    <s v="Heather Kirkland"/>
    <x v="1"/>
    <s v="United States"/>
    <s v="Salinas"/>
    <x v="1"/>
    <n v="93905"/>
    <x v="1"/>
    <s v="OFF-BI-10002735"/>
    <x v="1"/>
    <x v="8"/>
    <s v="GBC Prestige Therm-A-Bind Covers"/>
    <x v="1855"/>
    <n v="2"/>
    <n v="0.2"/>
    <n v="18.5274"/>
  </r>
  <r>
    <n v="2187"/>
    <x v="1067"/>
    <x v="0"/>
    <x v="216"/>
    <d v="2013-07-15T00:00:00"/>
    <s v="Same Day"/>
    <s v="RH-19600"/>
    <s v="Rob Haberlin"/>
    <x v="0"/>
    <s v="United States"/>
    <s v="Huntsville"/>
    <x v="19"/>
    <n v="35810"/>
    <x v="0"/>
    <s v="TEC-AC-10002345"/>
    <x v="2"/>
    <x v="11"/>
    <s v="HP Standard 104 key PS/2 Keyboard"/>
    <x v="180"/>
    <n v="2"/>
    <n v="0"/>
    <n v="7.25"/>
  </r>
  <r>
    <n v="2188"/>
    <x v="1068"/>
    <x v="3"/>
    <x v="682"/>
    <d v="2014-08-16T00:00:00"/>
    <s v="Standard Class"/>
    <s v="IL-15100"/>
    <s v="Ivan Liston"/>
    <x v="0"/>
    <s v="United States"/>
    <s v="Columbus"/>
    <x v="14"/>
    <n v="47201"/>
    <x v="2"/>
    <s v="OFF-EN-10003134"/>
    <x v="1"/>
    <x v="12"/>
    <s v="Staples"/>
    <x v="1856"/>
    <n v="6"/>
    <n v="0"/>
    <n v="35.04"/>
  </r>
  <r>
    <n v="2189"/>
    <x v="1068"/>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x v="1068"/>
    <x v="3"/>
    <x v="682"/>
    <d v="2014-08-16T00:00:00"/>
    <s v="Standard Class"/>
    <s v="IL-15100"/>
    <s v="Ivan Liston"/>
    <x v="0"/>
    <s v="United States"/>
    <s v="Columbus"/>
    <x v="14"/>
    <n v="47201"/>
    <x v="2"/>
    <s v="TEC-PH-10003645"/>
    <x v="2"/>
    <x v="7"/>
    <s v="Aastra 57i VoIP phone"/>
    <x v="1858"/>
    <n v="9"/>
    <n v="0"/>
    <n v="378.16740000000004"/>
  </r>
  <r>
    <n v="2191"/>
    <x v="1069"/>
    <x v="0"/>
    <x v="674"/>
    <d v="2013-06-30T00:00:00"/>
    <s v="Standard Class"/>
    <s v="AS-10240"/>
    <s v="Alan Shonely"/>
    <x v="0"/>
    <s v="United States"/>
    <s v="Los Angeles"/>
    <x v="1"/>
    <n v="90049"/>
    <x v="1"/>
    <s v="OFF-AP-10000692"/>
    <x v="1"/>
    <x v="9"/>
    <s v="Fellowes Mighty 8 Compact Surge Protector"/>
    <x v="1859"/>
    <n v="3"/>
    <n v="0"/>
    <n v="17.026800000000001"/>
  </r>
  <r>
    <n v="2192"/>
    <x v="1070"/>
    <x v="0"/>
    <x v="107"/>
    <d v="2013-12-18T00:00:00"/>
    <s v="Standard Class"/>
    <s v="AP-10915"/>
    <s v="Arthur Prichep"/>
    <x v="0"/>
    <s v="United States"/>
    <s v="Seattle"/>
    <x v="4"/>
    <n v="98105"/>
    <x v="1"/>
    <s v="OFF-BI-10001718"/>
    <x v="1"/>
    <x v="8"/>
    <s v="GBC DocuBind P50 Personal Binding Machine"/>
    <x v="1860"/>
    <n v="3"/>
    <n v="0.2"/>
    <n v="51.823799999999999"/>
  </r>
  <r>
    <n v="2193"/>
    <x v="1070"/>
    <x v="0"/>
    <x v="107"/>
    <d v="2013-12-18T00:00:00"/>
    <s v="Standard Class"/>
    <s v="AP-10915"/>
    <s v="Arthur Prichep"/>
    <x v="0"/>
    <s v="United States"/>
    <s v="Seattle"/>
    <x v="4"/>
    <n v="98105"/>
    <x v="1"/>
    <s v="OFF-AP-10002082"/>
    <x v="1"/>
    <x v="9"/>
    <s v="Holmes HEPA Air Purifier"/>
    <x v="1861"/>
    <n v="3"/>
    <n v="0"/>
    <n v="22.869"/>
  </r>
  <r>
    <n v="2194"/>
    <x v="1070"/>
    <x v="0"/>
    <x v="107"/>
    <d v="2013-12-18T00:00:00"/>
    <s v="Standard Class"/>
    <s v="AP-10915"/>
    <s v="Arthur Prichep"/>
    <x v="0"/>
    <s v="United States"/>
    <s v="Seattle"/>
    <x v="4"/>
    <n v="98105"/>
    <x v="1"/>
    <s v="OFF-PA-10001125"/>
    <x v="1"/>
    <x v="10"/>
    <s v="Xerox 1988"/>
    <x v="1862"/>
    <n v="4"/>
    <n v="0"/>
    <n v="55.763999999999996"/>
  </r>
  <r>
    <n v="2195"/>
    <x v="1070"/>
    <x v="0"/>
    <x v="107"/>
    <d v="2013-12-18T00:00:00"/>
    <s v="Standard Class"/>
    <s v="AP-10915"/>
    <s v="Arthur Prichep"/>
    <x v="0"/>
    <s v="United States"/>
    <s v="Seattle"/>
    <x v="4"/>
    <n v="98105"/>
    <x v="1"/>
    <s v="OFF-AP-10000252"/>
    <x v="1"/>
    <x v="9"/>
    <s v="Harmony HEPA Quiet Air Purifiers"/>
    <x v="1863"/>
    <n v="3"/>
    <n v="0"/>
    <n v="12.285"/>
  </r>
  <r>
    <n v="2196"/>
    <x v="1070"/>
    <x v="0"/>
    <x v="107"/>
    <d v="2013-12-18T00:00:00"/>
    <s v="Standard Class"/>
    <s v="AP-10915"/>
    <s v="Arthur Prichep"/>
    <x v="0"/>
    <s v="United States"/>
    <s v="Seattle"/>
    <x v="4"/>
    <n v="98105"/>
    <x v="1"/>
    <s v="TEC-AC-10003038"/>
    <x v="2"/>
    <x v="11"/>
    <s v="Kingston Digital DataTraveler 16GB USB 2.0"/>
    <x v="915"/>
    <n v="5"/>
    <n v="0"/>
    <n v="8.5024999999999942"/>
  </r>
  <r>
    <n v="2197"/>
    <x v="1071"/>
    <x v="0"/>
    <x v="49"/>
    <d v="2013-12-07T00:00:00"/>
    <s v="Standard Class"/>
    <s v="AG-10390"/>
    <s v="Allen Goldenen"/>
    <x v="0"/>
    <s v="United States"/>
    <s v="Knoxville"/>
    <x v="18"/>
    <n v="37918"/>
    <x v="0"/>
    <s v="OFF-AR-10000940"/>
    <x v="1"/>
    <x v="6"/>
    <s v="Newell 343"/>
    <x v="1864"/>
    <n v="2"/>
    <n v="0.2"/>
    <n v="0.41160000000000019"/>
  </r>
  <r>
    <n v="2198"/>
    <x v="1072"/>
    <x v="2"/>
    <x v="683"/>
    <d v="2011-12-04T00:00:00"/>
    <s v="Standard Class"/>
    <s v="BF-11080"/>
    <s v="Bart Folk"/>
    <x v="0"/>
    <s v="United States"/>
    <s v="Montgomery"/>
    <x v="19"/>
    <n v="36116"/>
    <x v="0"/>
    <s v="OFF-AR-10001954"/>
    <x v="1"/>
    <x v="6"/>
    <s v="Newell 331"/>
    <x v="1865"/>
    <n v="3"/>
    <n v="0"/>
    <n v="3.9609000000000001"/>
  </r>
  <r>
    <n v="2199"/>
    <x v="1073"/>
    <x v="1"/>
    <x v="262"/>
    <d v="2012-04-02T00:00:00"/>
    <s v="Standard Class"/>
    <s v="CK-12205"/>
    <s v="Chloris Kastensmidt"/>
    <x v="0"/>
    <s v="United States"/>
    <s v="Philadelphia"/>
    <x v="9"/>
    <n v="19120"/>
    <x v="3"/>
    <s v="OFF-PA-10003177"/>
    <x v="1"/>
    <x v="10"/>
    <s v="Xerox 1999"/>
    <x v="12"/>
    <n v="3"/>
    <n v="0.2"/>
    <n v="5.4432"/>
  </r>
  <r>
    <n v="2200"/>
    <x v="1073"/>
    <x v="1"/>
    <x v="262"/>
    <d v="2012-04-02T00:00:00"/>
    <s v="Standard Class"/>
    <s v="CK-12205"/>
    <s v="Chloris Kastensmidt"/>
    <x v="0"/>
    <s v="United States"/>
    <s v="Philadelphia"/>
    <x v="9"/>
    <n v="19120"/>
    <x v="3"/>
    <s v="OFF-PA-10000533"/>
    <x v="1"/>
    <x v="10"/>
    <s v="Southworth Parchment Paper &amp; Envelopes"/>
    <x v="1866"/>
    <n v="1"/>
    <n v="0.2"/>
    <n v="1.7003999999999999"/>
  </r>
  <r>
    <n v="2201"/>
    <x v="1074"/>
    <x v="2"/>
    <x v="106"/>
    <d v="2011-06-06T00:00:00"/>
    <s v="Standard Class"/>
    <s v="LT-17110"/>
    <s v="Liz Thompson"/>
    <x v="0"/>
    <s v="United States"/>
    <s v="Little Rock"/>
    <x v="36"/>
    <n v="72209"/>
    <x v="0"/>
    <s v="FUR-FU-10001935"/>
    <x v="0"/>
    <x v="5"/>
    <s v="3M Hangers With Command Adhesive"/>
    <x v="500"/>
    <n v="6"/>
    <n v="0"/>
    <n v="9.1020000000000021"/>
  </r>
  <r>
    <n v="2202"/>
    <x v="1074"/>
    <x v="2"/>
    <x v="106"/>
    <d v="2011-06-06T00:00:00"/>
    <s v="Standard Class"/>
    <s v="LT-17110"/>
    <s v="Liz Thompson"/>
    <x v="0"/>
    <s v="United States"/>
    <s v="Little Rock"/>
    <x v="36"/>
    <n v="72209"/>
    <x v="0"/>
    <s v="TEC-PH-10002563"/>
    <x v="2"/>
    <x v="7"/>
    <s v="Adtran 1202752G1"/>
    <x v="1867"/>
    <n v="7"/>
    <n v="0"/>
    <n v="229.30180000000001"/>
  </r>
  <r>
    <n v="2203"/>
    <x v="1075"/>
    <x v="1"/>
    <x v="684"/>
    <d v="2012-09-12T00:00:00"/>
    <s v="Standard Class"/>
    <s v="BT-11305"/>
    <s v="Beth Thompson"/>
    <x v="2"/>
    <s v="United States"/>
    <s v="Seattle"/>
    <x v="4"/>
    <n v="98103"/>
    <x v="1"/>
    <s v="OFF-BI-10002160"/>
    <x v="1"/>
    <x v="8"/>
    <s v="Acco Hanging Data Binders"/>
    <x v="861"/>
    <n v="2"/>
    <n v="0.2"/>
    <n v="2.1335999999999999"/>
  </r>
  <r>
    <n v="2204"/>
    <x v="1075"/>
    <x v="1"/>
    <x v="684"/>
    <d v="2012-09-12T00:00:00"/>
    <s v="Standard Class"/>
    <s v="BT-11305"/>
    <s v="Beth Thompson"/>
    <x v="2"/>
    <s v="United States"/>
    <s v="Seattle"/>
    <x v="4"/>
    <n v="98103"/>
    <x v="1"/>
    <s v="FUR-FU-10004748"/>
    <x v="0"/>
    <x v="5"/>
    <s v="Howard Miller 16&quot; Diameter Gallery Wall Clock"/>
    <x v="1868"/>
    <n v="3"/>
    <n v="0"/>
    <n v="74.809799999999996"/>
  </r>
  <r>
    <n v="2205"/>
    <x v="1076"/>
    <x v="1"/>
    <x v="685"/>
    <d v="2012-07-05T00:00:00"/>
    <s v="Standard Class"/>
    <s v="SC-20725"/>
    <s v="Steven Cartwright"/>
    <x v="0"/>
    <s v="United States"/>
    <s v="Lancaster"/>
    <x v="9"/>
    <n v="17602"/>
    <x v="3"/>
    <s v="FUR-FU-10001473"/>
    <x v="0"/>
    <x v="5"/>
    <s v="Eldon Executive Woodline II Desk Accessories, Mahogany"/>
    <x v="1869"/>
    <n v="1"/>
    <n v="0.2"/>
    <n v="1.7591000000000001"/>
  </r>
  <r>
    <n v="2206"/>
    <x v="1077"/>
    <x v="0"/>
    <x v="545"/>
    <d v="2013-09-13T00:00:00"/>
    <s v="Second Class"/>
    <s v="CG-12040"/>
    <s v="Catherine Glotzbach"/>
    <x v="2"/>
    <s v="United States"/>
    <s v="Bristol"/>
    <x v="18"/>
    <n v="37620"/>
    <x v="0"/>
    <s v="OFF-AR-10000538"/>
    <x v="1"/>
    <x v="6"/>
    <s v="Boston Model 1800 Electric Pencil Sharpener, Gray"/>
    <x v="1870"/>
    <n v="3"/>
    <n v="0.2"/>
    <n v="8.4449999999999896"/>
  </r>
  <r>
    <n v="2207"/>
    <x v="1078"/>
    <x v="2"/>
    <x v="686"/>
    <d v="2011-07-20T00:00:00"/>
    <s v="Standard Class"/>
    <s v="AW-10930"/>
    <s v="Arthur Wiediger"/>
    <x v="2"/>
    <s v="United States"/>
    <s v="Aurora"/>
    <x v="10"/>
    <n v="60505"/>
    <x v="2"/>
    <s v="OFF-BI-10001098"/>
    <x v="1"/>
    <x v="8"/>
    <s v="Acco D-Ring Binder w/DublLock"/>
    <x v="1871"/>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x v="1079"/>
    <x v="1"/>
    <x v="421"/>
    <d v="2012-08-26T00:00:00"/>
    <s v="Standard Class"/>
    <s v="RB-19705"/>
    <s v="Roger Barcio"/>
    <x v="2"/>
    <s v="United States"/>
    <s v="New York City"/>
    <x v="15"/>
    <n v="10009"/>
    <x v="3"/>
    <s v="OFF-AR-10000390"/>
    <x v="1"/>
    <x v="6"/>
    <s v="Newell Chalk Holder"/>
    <x v="1873"/>
    <n v="4"/>
    <n v="0"/>
    <n v="7.5991999999999997"/>
  </r>
  <r>
    <n v="2210"/>
    <x v="1080"/>
    <x v="2"/>
    <x v="687"/>
    <d v="2011-11-16T00:00:00"/>
    <s v="Second Class"/>
    <s v="ML-17410"/>
    <s v="Maris LaWare"/>
    <x v="0"/>
    <s v="United States"/>
    <s v="Fairfield"/>
    <x v="29"/>
    <n v="6824"/>
    <x v="3"/>
    <s v="TEC-PH-10001079"/>
    <x v="2"/>
    <x v="7"/>
    <s v="Polycom SoundPoint Pro SE-225 Corded phone"/>
    <x v="1874"/>
    <n v="7"/>
    <n v="0"/>
    <n v="233.22039999999998"/>
  </r>
  <r>
    <n v="2211"/>
    <x v="1080"/>
    <x v="2"/>
    <x v="687"/>
    <d v="2011-11-16T00:00:00"/>
    <s v="Second Class"/>
    <s v="ML-17410"/>
    <s v="Maris LaWare"/>
    <x v="0"/>
    <s v="United States"/>
    <s v="Fairfield"/>
    <x v="29"/>
    <n v="6824"/>
    <x v="3"/>
    <s v="OFF-BI-10003460"/>
    <x v="1"/>
    <x v="8"/>
    <s v="Acco 3-Hole Punch"/>
    <x v="1875"/>
    <n v="10"/>
    <n v="0"/>
    <n v="21.023999999999997"/>
  </r>
  <r>
    <n v="2212"/>
    <x v="1081"/>
    <x v="0"/>
    <x v="581"/>
    <d v="2013-12-01T00:00:00"/>
    <s v="First Class"/>
    <s v="VB-21745"/>
    <s v="Victoria Brennan"/>
    <x v="1"/>
    <s v="United States"/>
    <s v="Lincoln Park"/>
    <x v="12"/>
    <n v="48146"/>
    <x v="2"/>
    <s v="OFF-AP-10003842"/>
    <x v="1"/>
    <x v="9"/>
    <s v="Euro-Pro Shark Turbo Vacuum"/>
    <x v="1876"/>
    <n v="6"/>
    <n v="0.1"/>
    <n v="29.7408"/>
  </r>
  <r>
    <n v="2213"/>
    <x v="1082"/>
    <x v="3"/>
    <x v="610"/>
    <d v="2014-11-26T00:00:00"/>
    <s v="Standard Class"/>
    <s v="SW-20275"/>
    <s v="Scott Williamson"/>
    <x v="0"/>
    <s v="United States"/>
    <s v="New York City"/>
    <x v="15"/>
    <n v="10035"/>
    <x v="3"/>
    <s v="FUR-FU-10003535"/>
    <x v="0"/>
    <x v="5"/>
    <s v="Howard Miller Distant Time Traveler Alarm Clock"/>
    <x v="1877"/>
    <n v="1"/>
    <n v="0"/>
    <n v="11.2422"/>
  </r>
  <r>
    <n v="2214"/>
    <x v="1083"/>
    <x v="3"/>
    <x v="172"/>
    <d v="2014-10-03T00:00:00"/>
    <s v="First Class"/>
    <s v="NS-18505"/>
    <s v="Neola Schneider"/>
    <x v="0"/>
    <s v="United States"/>
    <s v="San Jose"/>
    <x v="1"/>
    <n v="95123"/>
    <x v="1"/>
    <s v="OFF-BI-10002012"/>
    <x v="1"/>
    <x v="8"/>
    <s v="Wilson Jones Easy Flow II Sheet Lifters"/>
    <x v="1878"/>
    <n v="1"/>
    <n v="0.2"/>
    <n v="0.504"/>
  </r>
  <r>
    <n v="2215"/>
    <x v="1083"/>
    <x v="3"/>
    <x v="172"/>
    <d v="2014-10-03T00:00:00"/>
    <s v="First Class"/>
    <s v="NS-18505"/>
    <s v="Neola Schneider"/>
    <x v="0"/>
    <s v="United States"/>
    <s v="San Jose"/>
    <x v="1"/>
    <n v="95123"/>
    <x v="1"/>
    <s v="OFF-BI-10001922"/>
    <x v="1"/>
    <x v="8"/>
    <s v="Storex Dura Pro Binders"/>
    <x v="1879"/>
    <n v="13"/>
    <n v="0.2"/>
    <n v="20.849399999999996"/>
  </r>
  <r>
    <n v="2216"/>
    <x v="1083"/>
    <x v="3"/>
    <x v="172"/>
    <d v="2014-10-03T00:00:00"/>
    <s v="First Class"/>
    <s v="NS-18505"/>
    <s v="Neola Schneider"/>
    <x v="0"/>
    <s v="United States"/>
    <s v="San Jose"/>
    <x v="1"/>
    <n v="95123"/>
    <x v="1"/>
    <s v="OFF-AP-10000576"/>
    <x v="1"/>
    <x v="9"/>
    <s v="Belkin 325VA UPS Surge Protector, 6'"/>
    <x v="1805"/>
    <n v="2"/>
    <n v="0"/>
    <n v="60.490000000000009"/>
  </r>
  <r>
    <n v="2217"/>
    <x v="1083"/>
    <x v="3"/>
    <x v="172"/>
    <d v="2014-10-03T00:00:00"/>
    <s v="First Class"/>
    <s v="NS-18505"/>
    <s v="Neola Schneider"/>
    <x v="0"/>
    <s v="United States"/>
    <s v="San Jose"/>
    <x v="1"/>
    <n v="95123"/>
    <x v="1"/>
    <s v="FUR-CH-10000553"/>
    <x v="0"/>
    <x v="1"/>
    <s v="Metal Folding Chairs, Beige, 4/Carton"/>
    <x v="1880"/>
    <n v="4"/>
    <n v="0.2"/>
    <n v="9.5031999999999925"/>
  </r>
  <r>
    <n v="2218"/>
    <x v="1084"/>
    <x v="2"/>
    <x v="59"/>
    <d v="2011-09-25T00:00:00"/>
    <s v="Standard Class"/>
    <s v="DB-13555"/>
    <s v="Dorothy Badders"/>
    <x v="1"/>
    <s v="United States"/>
    <s v="Jacksonville"/>
    <x v="2"/>
    <n v="32216"/>
    <x v="0"/>
    <s v="OFF-AR-10003469"/>
    <x v="1"/>
    <x v="6"/>
    <s v="Nontoxic Chalk"/>
    <x v="1881"/>
    <n v="2"/>
    <n v="0.2"/>
    <n v="0.98559999999999992"/>
  </r>
  <r>
    <n v="2219"/>
    <x v="1085"/>
    <x v="3"/>
    <x v="688"/>
    <d v="2014-08-02T00:00:00"/>
    <s v="Standard Class"/>
    <s v="MH-17620"/>
    <s v="Matt Hagelstein"/>
    <x v="1"/>
    <s v="United States"/>
    <s v="San Francisco"/>
    <x v="1"/>
    <n v="94110"/>
    <x v="1"/>
    <s v="OFF-BI-10000145"/>
    <x v="1"/>
    <x v="8"/>
    <s v="Zipper Ring Binder Pockets"/>
    <x v="1882"/>
    <n v="4"/>
    <n v="0.2"/>
    <n v="3.6191999999999993"/>
  </r>
  <r>
    <n v="2220"/>
    <x v="1085"/>
    <x v="3"/>
    <x v="688"/>
    <d v="2014-08-02T00:00:00"/>
    <s v="Standard Class"/>
    <s v="MH-17620"/>
    <s v="Matt Hagelstein"/>
    <x v="1"/>
    <s v="United States"/>
    <s v="San Francisco"/>
    <x v="1"/>
    <n v="94110"/>
    <x v="1"/>
    <s v="OFF-ST-10001580"/>
    <x v="1"/>
    <x v="4"/>
    <s v="Super Decoflex Portable Personal File"/>
    <x v="1883"/>
    <n v="1"/>
    <n v="0"/>
    <n v="4.1943999999999999"/>
  </r>
  <r>
    <n v="2221"/>
    <x v="1085"/>
    <x v="3"/>
    <x v="688"/>
    <d v="2014-08-02T00:00:00"/>
    <s v="Standard Class"/>
    <s v="MH-17620"/>
    <s v="Matt Hagelstein"/>
    <x v="1"/>
    <s v="United States"/>
    <s v="San Francisco"/>
    <x v="1"/>
    <n v="94110"/>
    <x v="1"/>
    <s v="TEC-PH-10001817"/>
    <x v="2"/>
    <x v="7"/>
    <s v="Wilson Electronics DB Pro Signal Booster"/>
    <x v="1884"/>
    <n v="4"/>
    <n v="0.2"/>
    <n v="100.24000000000007"/>
  </r>
  <r>
    <n v="2222"/>
    <x v="1086"/>
    <x v="1"/>
    <x v="401"/>
    <d v="2012-12-06T00:00:00"/>
    <s v="Same Day"/>
    <s v="DK-13375"/>
    <s v="Dennis Kane"/>
    <x v="0"/>
    <s v="United States"/>
    <s v="Marion"/>
    <x v="24"/>
    <n v="43302"/>
    <x v="3"/>
    <s v="TEC-PH-10001578"/>
    <x v="2"/>
    <x v="7"/>
    <s v="Polycom SoundStation2 EX Conference phone"/>
    <x v="1885"/>
    <n v="2"/>
    <n v="0.4"/>
    <n v="-89.089000000000055"/>
  </r>
  <r>
    <n v="2223"/>
    <x v="1086"/>
    <x v="1"/>
    <x v="401"/>
    <d v="2012-12-06T00:00:00"/>
    <s v="Same Day"/>
    <s v="DK-13375"/>
    <s v="Dennis Kane"/>
    <x v="0"/>
    <s v="United States"/>
    <s v="Marion"/>
    <x v="24"/>
    <n v="43302"/>
    <x v="3"/>
    <s v="OFF-AR-10004078"/>
    <x v="1"/>
    <x v="6"/>
    <s v="Newell 312"/>
    <x v="1886"/>
    <n v="8"/>
    <n v="0.2"/>
    <n v="4.6719999999999988"/>
  </r>
  <r>
    <n v="2224"/>
    <x v="1086"/>
    <x v="1"/>
    <x v="401"/>
    <d v="2012-12-06T00:00:00"/>
    <s v="Same Day"/>
    <s v="DK-13375"/>
    <s v="Dennis Kane"/>
    <x v="0"/>
    <s v="United States"/>
    <s v="Marion"/>
    <x v="24"/>
    <n v="43302"/>
    <x v="3"/>
    <s v="FUR-CH-10004860"/>
    <x v="0"/>
    <x v="1"/>
    <s v="Global Low Back Tilter Chair"/>
    <x v="1887"/>
    <n v="1"/>
    <n v="0.3"/>
    <n v="-24.23520000000001"/>
  </r>
  <r>
    <n v="2225"/>
    <x v="1087"/>
    <x v="3"/>
    <x v="689"/>
    <d v="2014-08-06T00:00:00"/>
    <s v="Standard Class"/>
    <s v="EA-14035"/>
    <s v="Erin Ashbrook"/>
    <x v="1"/>
    <s v="United States"/>
    <s v="Philadelphia"/>
    <x v="9"/>
    <n v="19134"/>
    <x v="3"/>
    <s v="OFF-PA-10003790"/>
    <x v="1"/>
    <x v="10"/>
    <s v="Xerox 1991"/>
    <x v="1572"/>
    <n v="3"/>
    <n v="0.2"/>
    <n v="17.815199999999997"/>
  </r>
  <r>
    <n v="2226"/>
    <x v="1088"/>
    <x v="0"/>
    <x v="690"/>
    <d v="2013-03-22T00:00:00"/>
    <s v="Second Class"/>
    <s v="BT-11440"/>
    <s v="Bobby Trafton"/>
    <x v="0"/>
    <s v="United States"/>
    <s v="Littleton"/>
    <x v="22"/>
    <n v="80122"/>
    <x v="1"/>
    <s v="FUR-BO-10002202"/>
    <x v="0"/>
    <x v="0"/>
    <s v="Atlantic Metals Mobile 2-Shelf Bookcases, Custom Colors"/>
    <x v="1888"/>
    <n v="1"/>
    <n v="0.7"/>
    <n v="-98.801799999999986"/>
  </r>
  <r>
    <n v="2227"/>
    <x v="1089"/>
    <x v="3"/>
    <x v="570"/>
    <d v="2014-08-04T00:00:00"/>
    <s v="Standard Class"/>
    <s v="LA-16780"/>
    <s v="Laura Armstrong"/>
    <x v="1"/>
    <s v="United States"/>
    <s v="Austin"/>
    <x v="5"/>
    <n v="78745"/>
    <x v="2"/>
    <s v="OFF-FA-10003059"/>
    <x v="1"/>
    <x v="13"/>
    <s v="Assorted Color Push Pins"/>
    <x v="1699"/>
    <n v="2"/>
    <n v="0.2"/>
    <n v="0.4705999999999998"/>
  </r>
  <r>
    <n v="2228"/>
    <x v="1089"/>
    <x v="3"/>
    <x v="570"/>
    <d v="2014-08-04T00:00:00"/>
    <s v="Standard Class"/>
    <s v="LA-16780"/>
    <s v="Laura Armstrong"/>
    <x v="1"/>
    <s v="United States"/>
    <s v="Austin"/>
    <x v="5"/>
    <n v="78745"/>
    <x v="2"/>
    <s v="TEC-PH-10002496"/>
    <x v="2"/>
    <x v="7"/>
    <s v="Cisco SPA301"/>
    <x v="1889"/>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x v="1091"/>
    <x v="2"/>
    <x v="691"/>
    <d v="2011-04-05T00:00:00"/>
    <s v="Standard Class"/>
    <s v="AA-10315"/>
    <s v="Alex Avila"/>
    <x v="0"/>
    <s v="United States"/>
    <s v="San Francisco"/>
    <x v="1"/>
    <n v="94122"/>
    <x v="1"/>
    <s v="OFF-BI-10004390"/>
    <x v="1"/>
    <x v="8"/>
    <s v="GBC DocuBind 200 Manual Binding Machine"/>
    <x v="1891"/>
    <n v="2"/>
    <n v="0.2"/>
    <n v="252.58799999999999"/>
  </r>
  <r>
    <n v="2231"/>
    <x v="1091"/>
    <x v="2"/>
    <x v="691"/>
    <d v="2011-04-05T00:00:00"/>
    <s v="Standard Class"/>
    <s v="AA-10315"/>
    <s v="Alex Avila"/>
    <x v="0"/>
    <s v="United States"/>
    <s v="San Francisco"/>
    <x v="1"/>
    <n v="94122"/>
    <x v="1"/>
    <s v="OFF-AP-10002765"/>
    <x v="1"/>
    <x v="9"/>
    <s v="Fellowes Advanced Computer Series Surge Protectors"/>
    <x v="1892"/>
    <n v="2"/>
    <n v="0"/>
    <n v="14.834400000000002"/>
  </r>
  <r>
    <n v="2232"/>
    <x v="1092"/>
    <x v="3"/>
    <x v="335"/>
    <d v="2014-07-02T00:00:00"/>
    <s v="Standard Class"/>
    <s v="DB-13405"/>
    <s v="Denny Blanton"/>
    <x v="0"/>
    <s v="United States"/>
    <s v="La Porte"/>
    <x v="14"/>
    <n v="46350"/>
    <x v="2"/>
    <s v="FUR-FU-10000293"/>
    <x v="0"/>
    <x v="5"/>
    <s v="Eldon Antistatic Chair Mats for Low to Medium Pile Carpets"/>
    <x v="1893"/>
    <n v="5"/>
    <n v="0"/>
    <n v="31.586999999999961"/>
  </r>
  <r>
    <n v="2233"/>
    <x v="1093"/>
    <x v="3"/>
    <x v="362"/>
    <d v="2014-07-15T00:00:00"/>
    <s v="Standard Class"/>
    <s v="JH-15820"/>
    <s v="John Huston"/>
    <x v="0"/>
    <s v="United States"/>
    <s v="Chicago"/>
    <x v="10"/>
    <n v="60610"/>
    <x v="2"/>
    <s v="OFF-ST-10003692"/>
    <x v="1"/>
    <x v="4"/>
    <s v="Recycled Steel Personal File for Hanging File Folders"/>
    <x v="1894"/>
    <n v="5"/>
    <n v="0.2"/>
    <n v="14.307499999999997"/>
  </r>
  <r>
    <n v="2234"/>
    <x v="1094"/>
    <x v="1"/>
    <x v="639"/>
    <d v="2012-12-16T00:00:00"/>
    <s v="Second Class"/>
    <s v="DJ-13630"/>
    <s v="Doug Jacobs"/>
    <x v="0"/>
    <s v="United States"/>
    <s v="Portland"/>
    <x v="21"/>
    <n v="97206"/>
    <x v="1"/>
    <s v="TEC-PH-10001051"/>
    <x v="2"/>
    <x v="7"/>
    <s v="HTC One"/>
    <x v="1895"/>
    <n v="4"/>
    <n v="0.2"/>
    <n v="35.996399999999952"/>
  </r>
  <r>
    <n v="2235"/>
    <x v="1095"/>
    <x v="3"/>
    <x v="256"/>
    <d v="2014-12-11T00:00:00"/>
    <s v="Standard Class"/>
    <s v="QJ-19255"/>
    <s v="Quincy Jones"/>
    <x v="1"/>
    <s v="United States"/>
    <s v="Burlington"/>
    <x v="42"/>
    <s v="05408"/>
    <x v="3"/>
    <s v="TEC-AC-10001013"/>
    <x v="2"/>
    <x v="11"/>
    <s v="Logitech ClearChat Comfort/USB Headset H390"/>
    <x v="1896"/>
    <n v="7"/>
    <n v="0"/>
    <n v="67.659899999999979"/>
  </r>
  <r>
    <n v="2236"/>
    <x v="1096"/>
    <x v="1"/>
    <x v="426"/>
    <d v="2012-09-17T00:00:00"/>
    <s v="Second Class"/>
    <s v="CT-11995"/>
    <s v="Carol Triggs"/>
    <x v="0"/>
    <s v="United States"/>
    <s v="Indianapolis"/>
    <x v="14"/>
    <n v="46203"/>
    <x v="2"/>
    <s v="OFF-ST-10000025"/>
    <x v="1"/>
    <x v="4"/>
    <s v="Fellowes Stor/Drawer Steel Plus Storage Drawers"/>
    <x v="1897"/>
    <n v="2"/>
    <n v="0"/>
    <n v="11.451599999999985"/>
  </r>
  <r>
    <n v="2237"/>
    <x v="1096"/>
    <x v="1"/>
    <x v="426"/>
    <d v="2012-09-17T00:00:00"/>
    <s v="Second Class"/>
    <s v="CT-11995"/>
    <s v="Carol Triggs"/>
    <x v="0"/>
    <s v="United States"/>
    <s v="Indianapolis"/>
    <x v="14"/>
    <n v="46203"/>
    <x v="2"/>
    <s v="OFF-AR-10000817"/>
    <x v="1"/>
    <x v="6"/>
    <s v="Manco Dry-Lighter Erasable Highlighter"/>
    <x v="1898"/>
    <n v="8"/>
    <n v="0"/>
    <n v="8.2687999999999988"/>
  </r>
  <r>
    <n v="2238"/>
    <x v="1097"/>
    <x v="0"/>
    <x v="692"/>
    <d v="2013-07-22T00:00:00"/>
    <s v="Standard Class"/>
    <s v="RH-19510"/>
    <s v="Rick Huthwaite"/>
    <x v="2"/>
    <s v="United States"/>
    <s v="Provo"/>
    <x v="7"/>
    <n v="84604"/>
    <x v="1"/>
    <s v="OFF-SU-10000952"/>
    <x v="1"/>
    <x v="14"/>
    <s v="Fiskars Home &amp; Office Scissors"/>
    <x v="1851"/>
    <n v="5"/>
    <n v="0"/>
    <n v="12.432000000000002"/>
  </r>
  <r>
    <n v="2239"/>
    <x v="1098"/>
    <x v="3"/>
    <x v="693"/>
    <d v="2014-04-27T00:00:00"/>
    <s v="Standard Class"/>
    <s v="SJ-20125"/>
    <s v="Sanjit Jacobs"/>
    <x v="2"/>
    <s v="United States"/>
    <s v="Chicago"/>
    <x v="10"/>
    <n v="60610"/>
    <x v="2"/>
    <s v="FUR-FU-10004597"/>
    <x v="0"/>
    <x v="5"/>
    <s v="Eldon Cleatmat Chair Mats for Medium Pile Carpets"/>
    <x v="1851"/>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x v="1099"/>
    <x v="0"/>
    <x v="625"/>
    <d v="2013-11-18T00:00:00"/>
    <s v="Second Class"/>
    <s v="TG-21310"/>
    <s v="Toby Gnade"/>
    <x v="0"/>
    <s v="United States"/>
    <s v="Los Angeles"/>
    <x v="1"/>
    <n v="90049"/>
    <x v="1"/>
    <s v="OFF-BI-10002982"/>
    <x v="1"/>
    <x v="8"/>
    <s v="Avery Self-Adhesive Photo Pockets for Polaroid Photos"/>
    <x v="1900"/>
    <n v="7"/>
    <n v="0.2"/>
    <n v="13.347599999999998"/>
  </r>
  <r>
    <n v="2242"/>
    <x v="1100"/>
    <x v="0"/>
    <x v="491"/>
    <d v="2013-12-02T00:00:00"/>
    <s v="Standard Class"/>
    <s v="CT-11995"/>
    <s v="Carol Triggs"/>
    <x v="0"/>
    <s v="United States"/>
    <s v="Philadelphia"/>
    <x v="9"/>
    <n v="19134"/>
    <x v="3"/>
    <s v="TEC-PH-10004165"/>
    <x v="2"/>
    <x v="7"/>
    <s v="Mitel MiVoice 5330e IP Phone"/>
    <x v="1901"/>
    <n v="3"/>
    <n v="0.4"/>
    <n v="-115.49580000000006"/>
  </r>
  <r>
    <n v="2243"/>
    <x v="1101"/>
    <x v="3"/>
    <x v="610"/>
    <d v="2014-11-26T00:00:00"/>
    <s v="Standard Class"/>
    <s v="BF-11005"/>
    <s v="Barry Franz"/>
    <x v="2"/>
    <s v="United States"/>
    <s v="Pasadena"/>
    <x v="1"/>
    <n v="91104"/>
    <x v="1"/>
    <s v="OFF-ST-10003442"/>
    <x v="1"/>
    <x v="4"/>
    <s v="Eldon Portable Mobile Manager"/>
    <x v="403"/>
    <n v="2"/>
    <n v="0"/>
    <n v="15.2712"/>
  </r>
  <r>
    <n v="2244"/>
    <x v="1101"/>
    <x v="3"/>
    <x v="610"/>
    <d v="2014-11-26T00:00:00"/>
    <s v="Standard Class"/>
    <s v="BF-11005"/>
    <s v="Barry Franz"/>
    <x v="2"/>
    <s v="United States"/>
    <s v="Pasadena"/>
    <x v="1"/>
    <n v="91104"/>
    <x v="1"/>
    <s v="OFF-AR-10003856"/>
    <x v="1"/>
    <x v="6"/>
    <s v="Newell 344"/>
    <x v="348"/>
    <n v="2"/>
    <n v="0"/>
    <n v="1.4455999999999998"/>
  </r>
  <r>
    <n v="2245"/>
    <x v="1101"/>
    <x v="3"/>
    <x v="610"/>
    <d v="2014-11-26T00:00:00"/>
    <s v="Standard Class"/>
    <s v="BF-11005"/>
    <s v="Barry Franz"/>
    <x v="2"/>
    <s v="United States"/>
    <s v="Pasadena"/>
    <x v="1"/>
    <n v="91104"/>
    <x v="1"/>
    <s v="OFF-FA-10004248"/>
    <x v="1"/>
    <x v="13"/>
    <s v="Advantus T-Pin Paper Clips"/>
    <x v="1902"/>
    <n v="2"/>
    <n v="0"/>
    <n v="3.5178000000000003"/>
  </r>
  <r>
    <n v="2246"/>
    <x v="1101"/>
    <x v="3"/>
    <x v="610"/>
    <d v="2014-11-26T00:00:00"/>
    <s v="Standard Class"/>
    <s v="BF-11005"/>
    <s v="Barry Franz"/>
    <x v="2"/>
    <s v="United States"/>
    <s v="Pasadena"/>
    <x v="1"/>
    <n v="91104"/>
    <x v="1"/>
    <s v="OFF-AP-10001492"/>
    <x v="1"/>
    <x v="9"/>
    <s v="Acco Six-Outlet Power Strip, 4' Cord Length"/>
    <x v="1903"/>
    <n v="1"/>
    <n v="0"/>
    <n v="2.2412000000000001"/>
  </r>
  <r>
    <n v="2247"/>
    <x v="1101"/>
    <x v="3"/>
    <x v="610"/>
    <d v="2014-11-26T00:00:00"/>
    <s v="Standard Class"/>
    <s v="BF-11005"/>
    <s v="Barry Franz"/>
    <x v="2"/>
    <s v="United States"/>
    <s v="Pasadena"/>
    <x v="1"/>
    <n v="91104"/>
    <x v="1"/>
    <s v="TEC-PH-10004165"/>
    <x v="2"/>
    <x v="7"/>
    <s v="Mitel MiVoice 5330e IP Phone"/>
    <x v="1668"/>
    <n v="3"/>
    <n v="0.2"/>
    <n v="49.498199999999969"/>
  </r>
  <r>
    <n v="2248"/>
    <x v="1102"/>
    <x v="1"/>
    <x v="586"/>
    <d v="2012-02-18T00:00:00"/>
    <s v="Second Class"/>
    <s v="JM-16195"/>
    <s v="Justin MacKendrick"/>
    <x v="0"/>
    <s v="United States"/>
    <s v="Los Angeles"/>
    <x v="1"/>
    <n v="90004"/>
    <x v="1"/>
    <s v="OFF-PA-10004285"/>
    <x v="1"/>
    <x v="10"/>
    <s v="Xerox 1959"/>
    <x v="522"/>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x v="1102"/>
    <x v="1"/>
    <x v="586"/>
    <d v="2012-02-18T00:00:00"/>
    <s v="Second Class"/>
    <s v="JM-16195"/>
    <s v="Justin MacKendrick"/>
    <x v="0"/>
    <s v="United States"/>
    <s v="Los Angeles"/>
    <x v="1"/>
    <n v="90004"/>
    <x v="1"/>
    <s v="OFF-BI-10000546"/>
    <x v="1"/>
    <x v="8"/>
    <s v="Avery Durable Binders"/>
    <x v="13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x v="1102"/>
    <x v="1"/>
    <x v="586"/>
    <d v="2012-02-18T00:00:00"/>
    <s v="Second Class"/>
    <s v="JM-16195"/>
    <s v="Justin MacKendrick"/>
    <x v="0"/>
    <s v="United States"/>
    <s v="Los Angeles"/>
    <x v="1"/>
    <n v="90004"/>
    <x v="1"/>
    <s v="OFF-PA-10000477"/>
    <x v="1"/>
    <x v="10"/>
    <s v="Xerox 22"/>
    <x v="541"/>
    <n v="3"/>
    <n v="0"/>
    <n v="9.3312000000000008"/>
  </r>
  <r>
    <n v="2253"/>
    <x v="1103"/>
    <x v="0"/>
    <x v="173"/>
    <d v="2013-04-18T00:00:00"/>
    <s v="Second Class"/>
    <s v="JK-16120"/>
    <s v="Julie Kriz"/>
    <x v="2"/>
    <s v="United States"/>
    <s v="San Diego"/>
    <x v="1"/>
    <n v="92105"/>
    <x v="1"/>
    <s v="OFF-PA-10004327"/>
    <x v="1"/>
    <x v="10"/>
    <s v="Xerox 1911"/>
    <x v="140"/>
    <n v="3"/>
    <n v="0"/>
    <n v="68.975999999999999"/>
  </r>
  <r>
    <n v="2254"/>
    <x v="1104"/>
    <x v="1"/>
    <x v="694"/>
    <d v="2012-10-01T00:00:00"/>
    <s v="First Class"/>
    <s v="HG-14965"/>
    <s v="Henry Goldwyn"/>
    <x v="1"/>
    <s v="United States"/>
    <s v="San Francisco"/>
    <x v="1"/>
    <n v="94110"/>
    <x v="1"/>
    <s v="OFF-AP-10000696"/>
    <x v="1"/>
    <x v="9"/>
    <s v="Holmes Odor Grabber"/>
    <x v="1905"/>
    <n v="3"/>
    <n v="0"/>
    <n v="14.275799999999998"/>
  </r>
  <r>
    <n v="2255"/>
    <x v="1104"/>
    <x v="1"/>
    <x v="694"/>
    <d v="2012-10-01T00:00:00"/>
    <s v="First Class"/>
    <s v="HG-14965"/>
    <s v="Henry Goldwyn"/>
    <x v="1"/>
    <s v="United States"/>
    <s v="San Francisco"/>
    <x v="1"/>
    <n v="94110"/>
    <x v="1"/>
    <s v="OFF-AP-10002082"/>
    <x v="1"/>
    <x v="9"/>
    <s v="Holmes HEPA Air Purifier"/>
    <x v="1906"/>
    <n v="2"/>
    <n v="0"/>
    <n v="15.245999999999999"/>
  </r>
  <r>
    <n v="2256"/>
    <x v="1105"/>
    <x v="0"/>
    <x v="42"/>
    <d v="2013-09-23T00:00:00"/>
    <s v="Standard Class"/>
    <s v="LA-16780"/>
    <s v="Laura Armstrong"/>
    <x v="1"/>
    <s v="United States"/>
    <s v="Bangor"/>
    <x v="43"/>
    <n v="4401"/>
    <x v="3"/>
    <s v="TEC-PH-10001944"/>
    <x v="2"/>
    <x v="7"/>
    <s v="Wi-Ex zBoost YX540 Cellular Phone Signal Booster"/>
    <x v="190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x v="1049"/>
    <n v="2"/>
    <n v="0"/>
    <n v="33.938800000000001"/>
  </r>
  <r>
    <n v="2258"/>
    <x v="1106"/>
    <x v="3"/>
    <x v="114"/>
    <d v="2014-06-20T00:00:00"/>
    <s v="First Class"/>
    <s v="TS-21610"/>
    <s v="Troy Staebel"/>
    <x v="0"/>
    <s v="United States"/>
    <s v="San Francisco"/>
    <x v="1"/>
    <n v="94122"/>
    <x v="1"/>
    <s v="FUR-CH-10000015"/>
    <x v="0"/>
    <x v="1"/>
    <s v="Hon Multipurpose Stacking Arm Chairs"/>
    <x v="1908"/>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x v="1107"/>
    <x v="1"/>
    <x v="627"/>
    <d v="2012-11-10T00:00:00"/>
    <s v="Second Class"/>
    <s v="MZ-17335"/>
    <s v="Maria Zettner"/>
    <x v="2"/>
    <s v="United States"/>
    <s v="San Diego"/>
    <x v="1"/>
    <n v="92024"/>
    <x v="1"/>
    <s v="OFF-FA-10002280"/>
    <x v="1"/>
    <x v="13"/>
    <s v="Advantus Plastic Paper Clips"/>
    <x v="1910"/>
    <n v="1"/>
    <n v="0"/>
    <n v="2.4"/>
  </r>
  <r>
    <n v="2261"/>
    <x v="1107"/>
    <x v="1"/>
    <x v="627"/>
    <d v="2012-11-10T00:00:00"/>
    <s v="Second Class"/>
    <s v="MZ-17335"/>
    <s v="Maria Zettner"/>
    <x v="2"/>
    <s v="United States"/>
    <s v="San Diego"/>
    <x v="1"/>
    <n v="92024"/>
    <x v="1"/>
    <s v="TEC-AC-10002049"/>
    <x v="2"/>
    <x v="11"/>
    <s v="Logitech G19 Programmable Gaming Keyboard"/>
    <x v="810"/>
    <n v="3"/>
    <n v="0"/>
    <n v="66.954599999999971"/>
  </r>
  <r>
    <n v="2262"/>
    <x v="1108"/>
    <x v="1"/>
    <x v="217"/>
    <d v="2012-12-18T00:00:00"/>
    <s v="Same Day"/>
    <s v="MW-18220"/>
    <s v="Mitch Webber"/>
    <x v="0"/>
    <s v="United States"/>
    <s v="New York City"/>
    <x v="15"/>
    <n v="10035"/>
    <x v="3"/>
    <s v="TEC-AC-10002253"/>
    <x v="2"/>
    <x v="11"/>
    <s v="Imation Bio 8GB USB Flash Drive Imation Corp"/>
    <x v="656"/>
    <n v="1"/>
    <n v="0"/>
    <n v="24.936000000000007"/>
  </r>
  <r>
    <n v="2263"/>
    <x v="1109"/>
    <x v="3"/>
    <x v="695"/>
    <d v="2014-02-10T00:00:00"/>
    <s v="First Class"/>
    <s v="MV-17485"/>
    <s v="Mark Van Huff"/>
    <x v="0"/>
    <s v="United States"/>
    <s v="Arlington"/>
    <x v="17"/>
    <n v="22204"/>
    <x v="0"/>
    <s v="FUR-BO-10004015"/>
    <x v="0"/>
    <x v="0"/>
    <s v="Bush Andora Bookcase, Maple/Graphite Gray Finish"/>
    <x v="1911"/>
    <n v="3"/>
    <n v="0"/>
    <n v="79.193399999999968"/>
  </r>
  <r>
    <n v="2264"/>
    <x v="1110"/>
    <x v="0"/>
    <x v="696"/>
    <d v="2013-11-17T00:00:00"/>
    <s v="Second Class"/>
    <s v="AA-10375"/>
    <s v="Allen Armold"/>
    <x v="0"/>
    <s v="United States"/>
    <s v="Atlanta"/>
    <x v="32"/>
    <n v="30318"/>
    <x v="0"/>
    <s v="TEC-AC-10004145"/>
    <x v="2"/>
    <x v="11"/>
    <s v="Logitech diNovo Edge Keyboard"/>
    <x v="1912"/>
    <n v="2"/>
    <n v="0"/>
    <n v="114.99540000000002"/>
  </r>
  <r>
    <n v="2265"/>
    <x v="1110"/>
    <x v="0"/>
    <x v="696"/>
    <d v="2013-11-17T00:00:00"/>
    <s v="Second Class"/>
    <s v="AA-10375"/>
    <s v="Allen Armold"/>
    <x v="0"/>
    <s v="United States"/>
    <s v="Atlanta"/>
    <x v="32"/>
    <n v="30318"/>
    <x v="0"/>
    <s v="OFF-PA-10002479"/>
    <x v="1"/>
    <x v="10"/>
    <s v="Xerox 4200 Series MultiUse Premium Copy Paper (20Lb. and 84 Bright)"/>
    <x v="267"/>
    <n v="1"/>
    <n v="0"/>
    <n v="2.3759999999999999"/>
  </r>
  <r>
    <n v="2266"/>
    <x v="1110"/>
    <x v="0"/>
    <x v="696"/>
    <d v="2013-11-17T00:00:00"/>
    <s v="Second Class"/>
    <s v="AA-10375"/>
    <s v="Allen Armold"/>
    <x v="0"/>
    <s v="United States"/>
    <s v="Atlanta"/>
    <x v="32"/>
    <n v="30318"/>
    <x v="0"/>
    <s v="OFF-BI-10004970"/>
    <x v="1"/>
    <x v="8"/>
    <s v="ACCOHIDE 3-Ring Binder, Blue, 1&quot;"/>
    <x v="341"/>
    <n v="2"/>
    <n v="0"/>
    <n v="3.8822000000000001"/>
  </r>
  <r>
    <n v="2267"/>
    <x v="1111"/>
    <x v="3"/>
    <x v="386"/>
    <d v="2014-10-13T00:00:00"/>
    <s v="Same Day"/>
    <s v="SM-20320"/>
    <s v="Sean Miller"/>
    <x v="2"/>
    <s v="United States"/>
    <s v="Monroe"/>
    <x v="3"/>
    <n v="28110"/>
    <x v="0"/>
    <s v="OFF-PA-10003919"/>
    <x v="1"/>
    <x v="10"/>
    <s v="Xerox 1989"/>
    <x v="892"/>
    <n v="2"/>
    <n v="0.2"/>
    <n v="2.6892000000000005"/>
  </r>
  <r>
    <n v="2268"/>
    <x v="1112"/>
    <x v="3"/>
    <x v="697"/>
    <d v="2014-09-18T00:00:00"/>
    <s v="Same Day"/>
    <s v="TP-21415"/>
    <s v="Tom Prescott"/>
    <x v="0"/>
    <s v="United States"/>
    <s v="Seattle"/>
    <x v="4"/>
    <n v="98115"/>
    <x v="1"/>
    <s v="OFF-PA-10002001"/>
    <x v="1"/>
    <x v="10"/>
    <s v="Xerox 1984"/>
    <x v="91"/>
    <n v="2"/>
    <n v="0"/>
    <n v="6.3504000000000005"/>
  </r>
  <r>
    <n v="2269"/>
    <x v="1113"/>
    <x v="3"/>
    <x v="698"/>
    <d v="2014-12-27T00:00:00"/>
    <s v="Standard Class"/>
    <s v="DK-13225"/>
    <s v="Dean Katz"/>
    <x v="1"/>
    <s v="United States"/>
    <s v="Rochester"/>
    <x v="15"/>
    <n v="14609"/>
    <x v="3"/>
    <s v="OFF-PA-10002787"/>
    <x v="1"/>
    <x v="10"/>
    <s v="Xerox 227"/>
    <x v="90"/>
    <n v="1"/>
    <n v="0"/>
    <n v="3.1104000000000003"/>
  </r>
  <r>
    <n v="2270"/>
    <x v="1113"/>
    <x v="3"/>
    <x v="698"/>
    <d v="2014-12-27T00:00:00"/>
    <s v="Standard Class"/>
    <s v="DK-13225"/>
    <s v="Dean Katz"/>
    <x v="1"/>
    <s v="United States"/>
    <s v="Rochester"/>
    <x v="15"/>
    <n v="14609"/>
    <x v="3"/>
    <s v="OFF-BI-10003291"/>
    <x v="1"/>
    <x v="8"/>
    <s v="Wilson Jones Leather-Like Binders with DublLock Round Rings"/>
    <x v="1913"/>
    <n v="1"/>
    <n v="0.2"/>
    <n v="2.3570999999999991"/>
  </r>
  <r>
    <n v="2271"/>
    <x v="1114"/>
    <x v="3"/>
    <x v="574"/>
    <d v="2014-12-08T00:00:00"/>
    <s v="Standard Class"/>
    <s v="MK-17905"/>
    <s v="Michael Kennedy"/>
    <x v="1"/>
    <s v="United States"/>
    <s v="Miami"/>
    <x v="2"/>
    <n v="33180"/>
    <x v="0"/>
    <s v="OFF-AR-10004344"/>
    <x v="1"/>
    <x v="6"/>
    <s v="Bulldog Vacuum Base Pencil Sharpener"/>
    <x v="1914"/>
    <n v="5"/>
    <n v="0.2"/>
    <n v="4.196499999999995"/>
  </r>
  <r>
    <n v="2272"/>
    <x v="1115"/>
    <x v="1"/>
    <x v="481"/>
    <d v="2012-09-27T00:00:00"/>
    <s v="Standard Class"/>
    <s v="CS-12130"/>
    <s v="Chad Sievert"/>
    <x v="0"/>
    <s v="United States"/>
    <s v="Seattle"/>
    <x v="4"/>
    <n v="98105"/>
    <x v="1"/>
    <s v="OFF-ST-10003123"/>
    <x v="1"/>
    <x v="4"/>
    <s v="Fellowes Bases and Tops For Staxonsteel/High-Stak Systems"/>
    <x v="1915"/>
    <n v="6"/>
    <n v="0"/>
    <n v="47.937599999999996"/>
  </r>
  <r>
    <n v="2273"/>
    <x v="1116"/>
    <x v="1"/>
    <x v="699"/>
    <d v="2012-03-11T00:00:00"/>
    <s v="Standard Class"/>
    <s v="JL-15850"/>
    <s v="John Lucas"/>
    <x v="0"/>
    <s v="United States"/>
    <s v="San Francisco"/>
    <x v="1"/>
    <n v="94122"/>
    <x v="1"/>
    <s v="FUR-FU-10000308"/>
    <x v="0"/>
    <x v="5"/>
    <s v="Deflect-o Glass Clear Studded Chair Mats"/>
    <x v="1916"/>
    <n v="7"/>
    <n v="0"/>
    <n v="95.757200000000012"/>
  </r>
  <r>
    <n v="2274"/>
    <x v="1116"/>
    <x v="1"/>
    <x v="699"/>
    <d v="2012-03-11T00:00:00"/>
    <s v="Standard Class"/>
    <s v="JL-15850"/>
    <s v="John Lucas"/>
    <x v="0"/>
    <s v="United States"/>
    <s v="San Francisco"/>
    <x v="1"/>
    <n v="94122"/>
    <x v="1"/>
    <s v="TEC-CO-10003763"/>
    <x v="2"/>
    <x v="16"/>
    <s v="Canon PC1060 Personal Laser Copier"/>
    <x v="1917"/>
    <n v="2"/>
    <n v="0.2"/>
    <n v="377.99459999999993"/>
  </r>
  <r>
    <n v="2275"/>
    <x v="1117"/>
    <x v="2"/>
    <x v="462"/>
    <d v="2011-10-08T00:00:00"/>
    <s v="Second Class"/>
    <s v="AR-10405"/>
    <s v="Allen Rosenblatt"/>
    <x v="1"/>
    <s v="United States"/>
    <s v="Los Angeles"/>
    <x v="1"/>
    <n v="90036"/>
    <x v="1"/>
    <s v="FUR-TA-10001866"/>
    <x v="0"/>
    <x v="3"/>
    <s v="Bevis Round Conference Room Tables and Bases"/>
    <x v="1918"/>
    <n v="1"/>
    <n v="0.2"/>
    <n v="3.5857999999999848"/>
  </r>
  <r>
    <n v="2276"/>
    <x v="1117"/>
    <x v="2"/>
    <x v="462"/>
    <d v="2011-10-08T00:00:00"/>
    <s v="Second Class"/>
    <s v="AR-10405"/>
    <s v="Allen Rosenblatt"/>
    <x v="1"/>
    <s v="United States"/>
    <s v="Los Angeles"/>
    <x v="1"/>
    <n v="90036"/>
    <x v="1"/>
    <s v="FUR-CH-10002774"/>
    <x v="0"/>
    <x v="1"/>
    <s v="Global Deluxe Stacking Chair, Gray"/>
    <x v="1919"/>
    <n v="3"/>
    <n v="0.2"/>
    <n v="13.764599999999994"/>
  </r>
  <r>
    <n v="2277"/>
    <x v="1118"/>
    <x v="2"/>
    <x v="700"/>
    <d v="2011-07-01T00:00:00"/>
    <s v="Standard Class"/>
    <s v="LM-17065"/>
    <s v="Liz MacKendrick"/>
    <x v="0"/>
    <s v="United States"/>
    <s v="Southaven"/>
    <x v="35"/>
    <n v="38671"/>
    <x v="0"/>
    <s v="OFF-ST-10004337"/>
    <x v="1"/>
    <x v="4"/>
    <s v="SAFCO Commercial Wire Shelving, 72h"/>
    <x v="1920"/>
    <n v="5"/>
    <n v="0"/>
    <n v="0"/>
  </r>
  <r>
    <n v="2278"/>
    <x v="1118"/>
    <x v="2"/>
    <x v="700"/>
    <d v="2011-07-01T00:00:00"/>
    <s v="Standard Class"/>
    <s v="LM-17065"/>
    <s v="Liz MacKendrick"/>
    <x v="0"/>
    <s v="United States"/>
    <s v="Southaven"/>
    <x v="35"/>
    <n v="38671"/>
    <x v="0"/>
    <s v="FUR-TA-10001039"/>
    <x v="0"/>
    <x v="3"/>
    <s v="KI Adjustable-Height Table"/>
    <x v="1921"/>
    <n v="1"/>
    <n v="0"/>
    <n v="22.354800000000004"/>
  </r>
  <r>
    <n v="2279"/>
    <x v="1118"/>
    <x v="2"/>
    <x v="700"/>
    <d v="2011-07-01T00:00:00"/>
    <s v="Standard Class"/>
    <s v="LM-17065"/>
    <s v="Liz MacKendrick"/>
    <x v="0"/>
    <s v="United States"/>
    <s v="Southaven"/>
    <x v="35"/>
    <n v="38671"/>
    <x v="0"/>
    <s v="TEC-AC-10000109"/>
    <x v="2"/>
    <x v="11"/>
    <s v="Sony Micro Vault Click 16 GB USB 2.0 Flash Drive"/>
    <x v="1922"/>
    <n v="4"/>
    <n v="0"/>
    <n v="53.750400000000013"/>
  </r>
  <r>
    <n v="2280"/>
    <x v="1119"/>
    <x v="3"/>
    <x v="505"/>
    <d v="2014-11-03T00:00:00"/>
    <s v="First Class"/>
    <s v="JK-15625"/>
    <s v="Jim Karlsson"/>
    <x v="0"/>
    <s v="United States"/>
    <s v="Seattle"/>
    <x v="4"/>
    <n v="98115"/>
    <x v="1"/>
    <s v="FUR-CH-10003833"/>
    <x v="0"/>
    <x v="1"/>
    <s v="Novimex Fabric Task Chair"/>
    <x v="1923"/>
    <n v="2"/>
    <n v="0.2"/>
    <n v="-6.0980000000000025"/>
  </r>
  <r>
    <n v="2281"/>
    <x v="1119"/>
    <x v="3"/>
    <x v="505"/>
    <d v="2014-11-03T00:00:00"/>
    <s v="First Class"/>
    <s v="JK-15625"/>
    <s v="Jim Karlsson"/>
    <x v="0"/>
    <s v="United States"/>
    <s v="Seattle"/>
    <x v="4"/>
    <n v="98115"/>
    <x v="1"/>
    <s v="FUR-CH-10004289"/>
    <x v="0"/>
    <x v="1"/>
    <s v="Global Super Steno Chair"/>
    <x v="1924"/>
    <n v="8"/>
    <n v="0.2"/>
    <n v="-23.03520000000006"/>
  </r>
  <r>
    <n v="2282"/>
    <x v="1119"/>
    <x v="3"/>
    <x v="505"/>
    <d v="2014-11-03T00:00:00"/>
    <s v="First Class"/>
    <s v="JK-15625"/>
    <s v="Jim Karlsson"/>
    <x v="0"/>
    <s v="United States"/>
    <s v="Seattle"/>
    <x v="4"/>
    <n v="98115"/>
    <x v="1"/>
    <s v="FUR-BO-10004467"/>
    <x v="0"/>
    <x v="0"/>
    <s v="Bestar Classic Bookcase"/>
    <x v="1664"/>
    <n v="2"/>
    <n v="0"/>
    <n v="37.996199999999988"/>
  </r>
  <r>
    <n v="2283"/>
    <x v="1120"/>
    <x v="0"/>
    <x v="323"/>
    <d v="2013-09-06T00:00:00"/>
    <s v="First Class"/>
    <s v="FM-14215"/>
    <s v="Filia McAdams"/>
    <x v="1"/>
    <s v="United States"/>
    <s v="Middletown"/>
    <x v="29"/>
    <n v="6457"/>
    <x v="3"/>
    <s v="OFF-PA-10002713"/>
    <x v="1"/>
    <x v="10"/>
    <s v="Adams Phone Message Book, 200 Message Capacity, 8 1/16” x 11”"/>
    <x v="1925"/>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x v="1121"/>
    <x v="1"/>
    <x v="616"/>
    <d v="2012-03-09T00:00:00"/>
    <s v="Standard Class"/>
    <s v="SF-20200"/>
    <s v="Sarah Foster"/>
    <x v="0"/>
    <s v="United States"/>
    <s v="New Castle"/>
    <x v="14"/>
    <n v="47362"/>
    <x v="2"/>
    <s v="OFF-AP-10002222"/>
    <x v="1"/>
    <x v="9"/>
    <s v="Staples"/>
    <x v="1926"/>
    <n v="7"/>
    <n v="0"/>
    <n v="16.386300000000002"/>
  </r>
  <r>
    <n v="2286"/>
    <x v="1122"/>
    <x v="0"/>
    <x v="465"/>
    <d v="2013-05-09T00:00:00"/>
    <s v="First Class"/>
    <s v="PJ-18835"/>
    <s v="Patrick Jones"/>
    <x v="1"/>
    <s v="United States"/>
    <s v="Murfreesboro"/>
    <x v="18"/>
    <n v="37130"/>
    <x v="0"/>
    <s v="OFF-PA-10003971"/>
    <x v="1"/>
    <x v="10"/>
    <s v="Xerox 1965"/>
    <x v="646"/>
    <n v="3"/>
    <n v="0.2"/>
    <n v="5.2026000000000003"/>
  </r>
  <r>
    <n v="2287"/>
    <x v="1123"/>
    <x v="3"/>
    <x v="701"/>
    <d v="2014-11-24T00:00:00"/>
    <s v="Standard Class"/>
    <s v="CS-12355"/>
    <s v="Christine Sundaresam"/>
    <x v="0"/>
    <s v="United States"/>
    <s v="Salem"/>
    <x v="17"/>
    <n v="24153"/>
    <x v="0"/>
    <s v="OFF-AP-10004036"/>
    <x v="1"/>
    <x v="9"/>
    <s v="Bionaire 99.97% HEPA Air Cleaner"/>
    <x v="1927"/>
    <n v="2"/>
    <n v="0"/>
    <n v="12.263999999999999"/>
  </r>
  <r>
    <n v="2288"/>
    <x v="1124"/>
    <x v="3"/>
    <x v="702"/>
    <d v="2014-06-06T00:00:00"/>
    <s v="Second Class"/>
    <s v="BB-10990"/>
    <s v="Barry Blumstein"/>
    <x v="1"/>
    <s v="United States"/>
    <s v="Toledo"/>
    <x v="24"/>
    <n v="43615"/>
    <x v="3"/>
    <s v="OFF-AP-10002287"/>
    <x v="1"/>
    <x v="9"/>
    <s v="Eureka Sanitaire  Multi-Pro Heavy-Duty Upright, Disposable Bags"/>
    <x v="1928"/>
    <n v="5"/>
    <n v="0.2"/>
    <n v="1.3109999999999999"/>
  </r>
  <r>
    <n v="2289"/>
    <x v="1125"/>
    <x v="3"/>
    <x v="193"/>
    <d v="2014-06-14T00:00:00"/>
    <s v="First Class"/>
    <s v="BW-11200"/>
    <s v="Ben Wallace"/>
    <x v="0"/>
    <s v="United States"/>
    <s v="Los Angeles"/>
    <x v="1"/>
    <n v="90032"/>
    <x v="1"/>
    <s v="OFF-AR-10002375"/>
    <x v="1"/>
    <x v="6"/>
    <s v="Newell 351"/>
    <x v="1235"/>
    <n v="5"/>
    <n v="0"/>
    <n v="4.7559999999999985"/>
  </r>
  <r>
    <n v="2290"/>
    <x v="1126"/>
    <x v="3"/>
    <x v="703"/>
    <d v="2014-01-12T00:00:00"/>
    <s v="First Class"/>
    <s v="RS-19420"/>
    <s v="Ricardo Sperren"/>
    <x v="1"/>
    <s v="United States"/>
    <s v="Seattle"/>
    <x v="4"/>
    <n v="98115"/>
    <x v="1"/>
    <s v="FUR-TA-10001950"/>
    <x v="0"/>
    <x v="3"/>
    <s v="Balt Solid Wood Round Tables"/>
    <x v="1929"/>
    <n v="2"/>
    <n v="0"/>
    <n v="80.368200000000002"/>
  </r>
  <r>
    <n v="2291"/>
    <x v="1127"/>
    <x v="1"/>
    <x v="704"/>
    <d v="2012-04-25T00:00:00"/>
    <s v="Standard Class"/>
    <s v="TS-21160"/>
    <s v="Theresa Swint"/>
    <x v="1"/>
    <s v="United States"/>
    <s v="Columbus"/>
    <x v="32"/>
    <n v="31907"/>
    <x v="0"/>
    <s v="TEC-PH-10001557"/>
    <x v="2"/>
    <x v="7"/>
    <s v="Pyle PMP37LED"/>
    <x v="1170"/>
    <n v="3"/>
    <n v="0"/>
    <n v="77.751899999999992"/>
  </r>
  <r>
    <n v="2292"/>
    <x v="1127"/>
    <x v="1"/>
    <x v="704"/>
    <d v="2012-04-25T00:00:00"/>
    <s v="Standard Class"/>
    <s v="TS-21160"/>
    <s v="Theresa Swint"/>
    <x v="1"/>
    <s v="United States"/>
    <s v="Columbus"/>
    <x v="32"/>
    <n v="31907"/>
    <x v="0"/>
    <s v="FUR-FU-10002937"/>
    <x v="0"/>
    <x v="5"/>
    <s v="GE 48&quot; Fluorescent Tube, Cool White Energy Saver, 34 Watts, 30/Box"/>
    <x v="1930"/>
    <n v="6"/>
    <n v="0"/>
    <n v="297.69"/>
  </r>
  <r>
    <n v="2293"/>
    <x v="1127"/>
    <x v="1"/>
    <x v="704"/>
    <d v="2012-04-25T00:00:00"/>
    <s v="Standard Class"/>
    <s v="TS-21160"/>
    <s v="Theresa Swint"/>
    <x v="1"/>
    <s v="United States"/>
    <s v="Columbus"/>
    <x v="32"/>
    <n v="31907"/>
    <x v="0"/>
    <s v="OFF-PA-10001166"/>
    <x v="1"/>
    <x v="10"/>
    <s v="Xerox 2"/>
    <x v="91"/>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x v="1931"/>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x v="1130"/>
    <x v="1"/>
    <x v="549"/>
    <d v="2012-11-05T00:00:00"/>
    <s v="Standard Class"/>
    <s v="VD-21670"/>
    <s v="Valerie Dominguez"/>
    <x v="0"/>
    <s v="United States"/>
    <s v="New York City"/>
    <x v="15"/>
    <n v="10011"/>
    <x v="3"/>
    <s v="OFF-PA-10002659"/>
    <x v="1"/>
    <x v="10"/>
    <s v="Avoid Verbal Orders Carbonless Minifold Book"/>
    <x v="1933"/>
    <n v="4"/>
    <n v="0"/>
    <n v="6.219199999999999"/>
  </r>
  <r>
    <n v="2297"/>
    <x v="1130"/>
    <x v="1"/>
    <x v="549"/>
    <d v="2012-11-05T00:00:00"/>
    <s v="Standard Class"/>
    <s v="VD-21670"/>
    <s v="Valerie Dominguez"/>
    <x v="0"/>
    <s v="United States"/>
    <s v="New York City"/>
    <x v="15"/>
    <n v="10011"/>
    <x v="3"/>
    <s v="FUR-FU-10000965"/>
    <x v="0"/>
    <x v="5"/>
    <s v="Howard Miller 11-1/2&quot; Diameter Ridgewood Wall Clock"/>
    <x v="1934"/>
    <n v="5"/>
    <n v="0"/>
    <n v="106.477"/>
  </r>
  <r>
    <n v="2298"/>
    <x v="1130"/>
    <x v="1"/>
    <x v="549"/>
    <d v="2012-11-05T00:00:00"/>
    <s v="Standard Class"/>
    <s v="VD-21670"/>
    <s v="Valerie Dominguez"/>
    <x v="0"/>
    <s v="United States"/>
    <s v="New York City"/>
    <x v="15"/>
    <n v="10011"/>
    <x v="3"/>
    <s v="TEC-PH-10001527"/>
    <x v="2"/>
    <x v="7"/>
    <s v="Plantronics MX500i Earset"/>
    <x v="193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x v="1130"/>
    <x v="1"/>
    <x v="549"/>
    <d v="2012-11-05T00:00:00"/>
    <s v="Standard Class"/>
    <s v="VD-21670"/>
    <s v="Valerie Dominguez"/>
    <x v="0"/>
    <s v="United States"/>
    <s v="New York City"/>
    <x v="15"/>
    <n v="10011"/>
    <x v="3"/>
    <s v="TEC-PH-10002597"/>
    <x v="2"/>
    <x v="7"/>
    <s v="Xblue XB-1670-86 X16 Small Office Telephone - Titanium"/>
    <x v="178"/>
    <n v="4"/>
    <n v="0"/>
    <n v="125.99000000000001"/>
  </r>
  <r>
    <n v="2301"/>
    <x v="1131"/>
    <x v="2"/>
    <x v="687"/>
    <d v="2011-11-18T00:00:00"/>
    <s v="Standard Class"/>
    <s v="JL-15505"/>
    <s v="Jeremy Lonsdale"/>
    <x v="0"/>
    <s v="United States"/>
    <s v="Midland"/>
    <x v="12"/>
    <n v="48640"/>
    <x v="2"/>
    <s v="OFF-BI-10000756"/>
    <x v="1"/>
    <x v="8"/>
    <s v="Storex DuraTech Recycled Plastic Frosted Binders"/>
    <x v="1936"/>
    <n v="3"/>
    <n v="0"/>
    <n v="6.36"/>
  </r>
  <r>
    <n v="2302"/>
    <x v="1131"/>
    <x v="2"/>
    <x v="687"/>
    <d v="2011-11-18T00:00:00"/>
    <s v="Standard Class"/>
    <s v="JL-15505"/>
    <s v="Jeremy Lonsdale"/>
    <x v="0"/>
    <s v="United States"/>
    <s v="Midland"/>
    <x v="12"/>
    <n v="48640"/>
    <x v="2"/>
    <s v="OFF-BI-10000546"/>
    <x v="1"/>
    <x v="8"/>
    <s v="Avery Durable Binders"/>
    <x v="132"/>
    <n v="4"/>
    <n v="0"/>
    <n v="5.6448"/>
  </r>
  <r>
    <n v="2303"/>
    <x v="1132"/>
    <x v="0"/>
    <x v="327"/>
    <d v="2013-01-21T00:00:00"/>
    <s v="Standard Class"/>
    <s v="DL-13495"/>
    <s v="Dionis Lloyd"/>
    <x v="1"/>
    <s v="United States"/>
    <s v="Columbus"/>
    <x v="32"/>
    <n v="31907"/>
    <x v="0"/>
    <s v="TEC-AC-10001142"/>
    <x v="2"/>
    <x v="11"/>
    <s v="First Data FD10 PIN Pad"/>
    <x v="617"/>
    <n v="4"/>
    <n v="0"/>
    <n v="31.599999999999966"/>
  </r>
  <r>
    <n v="2304"/>
    <x v="1133"/>
    <x v="3"/>
    <x v="697"/>
    <d v="2014-09-23T00:00:00"/>
    <s v="Second Class"/>
    <s v="MO-17800"/>
    <s v="Meg O'Connel"/>
    <x v="2"/>
    <s v="United States"/>
    <s v="Roswell"/>
    <x v="32"/>
    <n v="30076"/>
    <x v="0"/>
    <s v="FUR-CH-10000785"/>
    <x v="0"/>
    <x v="1"/>
    <s v="Global Ergonomic Managers Chair"/>
    <x v="1937"/>
    <n v="4"/>
    <n v="0"/>
    <n v="188.2192"/>
  </r>
  <r>
    <n v="2305"/>
    <x v="1133"/>
    <x v="3"/>
    <x v="697"/>
    <d v="2014-09-23T00:00:00"/>
    <s v="Second Class"/>
    <s v="MO-17800"/>
    <s v="Meg O'Connel"/>
    <x v="2"/>
    <s v="United States"/>
    <s v="Roswell"/>
    <x v="32"/>
    <n v="30076"/>
    <x v="0"/>
    <s v="OFF-PA-10000474"/>
    <x v="1"/>
    <x v="10"/>
    <s v="Staples"/>
    <x v="1938"/>
    <n v="3"/>
    <n v="0"/>
    <n v="49.970399999999991"/>
  </r>
  <r>
    <n v="2306"/>
    <x v="1134"/>
    <x v="0"/>
    <x v="443"/>
    <d v="2013-12-25T00:00:00"/>
    <s v="First Class"/>
    <s v="BP-11185"/>
    <s v="Ben Peterman"/>
    <x v="1"/>
    <s v="United States"/>
    <s v="Chicago"/>
    <x v="10"/>
    <n v="60623"/>
    <x v="2"/>
    <s v="FUR-BO-10003441"/>
    <x v="0"/>
    <x v="0"/>
    <s v="Bush Westfield Collection Bookcases, Fully Assembled"/>
    <x v="1088"/>
    <n v="2"/>
    <n v="0.3"/>
    <n v="-14.137200000000014"/>
  </r>
  <r>
    <n v="2307"/>
    <x v="1135"/>
    <x v="1"/>
    <x v="705"/>
    <d v="2012-08-08T00:00:00"/>
    <s v="First Class"/>
    <s v="MS-17980"/>
    <s v="Michael Stewart"/>
    <x v="1"/>
    <s v="United States"/>
    <s v="Houston"/>
    <x v="5"/>
    <n v="77041"/>
    <x v="2"/>
    <s v="OFF-PA-10004156"/>
    <x v="1"/>
    <x v="10"/>
    <s v="Xerox 188"/>
    <x v="1939"/>
    <n v="3"/>
    <n v="0.2"/>
    <n v="9.8657999999999983"/>
  </r>
  <r>
    <n v="2308"/>
    <x v="1136"/>
    <x v="3"/>
    <x v="60"/>
    <d v="2014-11-10T00:00:00"/>
    <s v="Standard Class"/>
    <s v="SV-20935"/>
    <s v="Susan Vittorini"/>
    <x v="0"/>
    <s v="United States"/>
    <s v="New York City"/>
    <x v="15"/>
    <n v="10009"/>
    <x v="3"/>
    <s v="TEC-AC-10001432"/>
    <x v="2"/>
    <x v="11"/>
    <s v="Enermax Aurora Lite Keyboard"/>
    <x v="1940"/>
    <n v="5"/>
    <n v="0"/>
    <n v="171.93000000000006"/>
  </r>
  <r>
    <n v="2309"/>
    <x v="1137"/>
    <x v="3"/>
    <x v="532"/>
    <d v="2014-06-13T00:00:00"/>
    <s v="First Class"/>
    <s v="BC-11125"/>
    <s v="Becky Castell"/>
    <x v="2"/>
    <s v="United States"/>
    <s v="Peoria"/>
    <x v="16"/>
    <n v="85345"/>
    <x v="1"/>
    <s v="FUR-CH-10001394"/>
    <x v="0"/>
    <x v="1"/>
    <s v="Global Leather Executive Chair"/>
    <x v="1941"/>
    <n v="1"/>
    <n v="0.2"/>
    <n v="35.098999999999961"/>
  </r>
  <r>
    <n v="2310"/>
    <x v="1137"/>
    <x v="3"/>
    <x v="532"/>
    <d v="2014-06-13T00:00:00"/>
    <s v="First Class"/>
    <s v="BC-11125"/>
    <s v="Becky Castell"/>
    <x v="2"/>
    <s v="United States"/>
    <s v="Peoria"/>
    <x v="16"/>
    <n v="85345"/>
    <x v="1"/>
    <s v="OFF-ST-10002370"/>
    <x v="1"/>
    <x v="4"/>
    <s v="Sortfiler Multipurpose Personal File Organizer, Black"/>
    <x v="1942"/>
    <n v="4"/>
    <n v="0.2"/>
    <n v="7.7003999999999948"/>
  </r>
  <r>
    <n v="2311"/>
    <x v="1137"/>
    <x v="3"/>
    <x v="532"/>
    <d v="2014-06-13T00:00:00"/>
    <s v="First Class"/>
    <s v="BC-11125"/>
    <s v="Becky Castell"/>
    <x v="2"/>
    <s v="United States"/>
    <s v="Peoria"/>
    <x v="16"/>
    <n v="85345"/>
    <x v="1"/>
    <s v="OFF-AR-10002956"/>
    <x v="1"/>
    <x v="6"/>
    <s v="Boston 16801 Nautilus Battery Pencil Sharpener"/>
    <x v="1943"/>
    <n v="5"/>
    <n v="0.2"/>
    <n v="6.602999999999998"/>
  </r>
  <r>
    <n v="2312"/>
    <x v="1137"/>
    <x v="3"/>
    <x v="532"/>
    <d v="2014-06-13T00:00:00"/>
    <s v="First Class"/>
    <s v="BC-11125"/>
    <s v="Becky Castell"/>
    <x v="2"/>
    <s v="United States"/>
    <s v="Peoria"/>
    <x v="16"/>
    <n v="85345"/>
    <x v="1"/>
    <s v="OFF-AR-10001955"/>
    <x v="1"/>
    <x v="6"/>
    <s v="Newell 319"/>
    <x v="1840"/>
    <n v="1"/>
    <n v="0.2"/>
    <n v="1.9839999999999982"/>
  </r>
  <r>
    <n v="2313"/>
    <x v="1137"/>
    <x v="3"/>
    <x v="532"/>
    <d v="2014-06-13T00:00:00"/>
    <s v="First Class"/>
    <s v="BC-11125"/>
    <s v="Becky Castell"/>
    <x v="2"/>
    <s v="United States"/>
    <s v="Peoria"/>
    <x v="16"/>
    <n v="85345"/>
    <x v="1"/>
    <s v="OFF-ST-10001809"/>
    <x v="1"/>
    <x v="4"/>
    <s v="Fellowes Officeware Wire Shelving"/>
    <x v="1944"/>
    <n v="3"/>
    <n v="0.2"/>
    <n v="-48.508200000000009"/>
  </r>
  <r>
    <n v="2314"/>
    <x v="1138"/>
    <x v="3"/>
    <x v="228"/>
    <d v="2014-07-26T00:00:00"/>
    <s v="Standard Class"/>
    <s v="EM-13825"/>
    <s v="Elizabeth Moffitt"/>
    <x v="1"/>
    <s v="United States"/>
    <s v="Sioux Falls"/>
    <x v="44"/>
    <n v="57103"/>
    <x v="2"/>
    <s v="OFF-LA-10004093"/>
    <x v="1"/>
    <x v="2"/>
    <s v="Avery 486"/>
    <x v="2"/>
    <n v="2"/>
    <n v="0"/>
    <n v="6.8713999999999995"/>
  </r>
  <r>
    <n v="2315"/>
    <x v="1138"/>
    <x v="3"/>
    <x v="228"/>
    <d v="2014-07-26T00:00:00"/>
    <s v="Standard Class"/>
    <s v="EM-13825"/>
    <s v="Elizabeth Moffitt"/>
    <x v="1"/>
    <s v="United States"/>
    <s v="Sioux Falls"/>
    <x v="44"/>
    <n v="57103"/>
    <x v="2"/>
    <s v="OFF-AP-10002118"/>
    <x v="1"/>
    <x v="9"/>
    <s v="1.7 Cubic Foot Compact &quot;Cube&quot; Office Refrigerators"/>
    <x v="1945"/>
    <n v="2"/>
    <n v="0"/>
    <n v="112.40640000000002"/>
  </r>
  <r>
    <n v="2316"/>
    <x v="1138"/>
    <x v="3"/>
    <x v="228"/>
    <d v="2014-07-26T00:00:00"/>
    <s v="Standard Class"/>
    <s v="EM-13825"/>
    <s v="Elizabeth Moffitt"/>
    <x v="1"/>
    <s v="United States"/>
    <s v="Sioux Falls"/>
    <x v="44"/>
    <n v="57103"/>
    <x v="2"/>
    <s v="OFF-BI-10000404"/>
    <x v="1"/>
    <x v="8"/>
    <s v="Avery Printable Repositionable Plastic Tabs"/>
    <x v="1946"/>
    <n v="5"/>
    <n v="0"/>
    <n v="20.21"/>
  </r>
  <r>
    <n v="2317"/>
    <x v="1138"/>
    <x v="3"/>
    <x v="228"/>
    <d v="2014-07-26T00:00:00"/>
    <s v="Standard Class"/>
    <s v="EM-13825"/>
    <s v="Elizabeth Moffitt"/>
    <x v="1"/>
    <s v="United States"/>
    <s v="Sioux Falls"/>
    <x v="44"/>
    <n v="57103"/>
    <x v="2"/>
    <s v="FUR-CH-10003833"/>
    <x v="0"/>
    <x v="1"/>
    <s v="Novimex Fabric Task Chair"/>
    <x v="1101"/>
    <n v="3"/>
    <n v="0"/>
    <n v="27.440999999999995"/>
  </r>
  <r>
    <n v="2318"/>
    <x v="1138"/>
    <x v="3"/>
    <x v="228"/>
    <d v="2014-07-26T00:00:00"/>
    <s v="Standard Class"/>
    <s v="EM-13825"/>
    <s v="Elizabeth Moffitt"/>
    <x v="1"/>
    <s v="United States"/>
    <s v="Sioux Falls"/>
    <x v="44"/>
    <n v="57103"/>
    <x v="2"/>
    <s v="OFF-BI-10002072"/>
    <x v="1"/>
    <x v="8"/>
    <s v="Cardinal Slant-D Ring Binders"/>
    <x v="1947"/>
    <n v="7"/>
    <n v="0"/>
    <n v="30.414999999999999"/>
  </r>
  <r>
    <n v="2319"/>
    <x v="1138"/>
    <x v="3"/>
    <x v="228"/>
    <d v="2014-07-26T00:00:00"/>
    <s v="Standard Class"/>
    <s v="EM-13825"/>
    <s v="Elizabeth Moffitt"/>
    <x v="1"/>
    <s v="United States"/>
    <s v="Sioux Falls"/>
    <x v="44"/>
    <n v="57103"/>
    <x v="2"/>
    <s v="TEC-AC-10003095"/>
    <x v="2"/>
    <x v="11"/>
    <s v="Logitech G35 7.1-Channel Surround Sound Headset"/>
    <x v="1948"/>
    <n v="3"/>
    <n v="0"/>
    <n v="132.58980000000003"/>
  </r>
  <r>
    <n v="2320"/>
    <x v="1139"/>
    <x v="1"/>
    <x v="706"/>
    <d v="2012-12-26T00:00:00"/>
    <s v="First Class"/>
    <s v="BD-11500"/>
    <s v="Bradley Drucker"/>
    <x v="0"/>
    <s v="United States"/>
    <s v="Richmond"/>
    <x v="17"/>
    <n v="23223"/>
    <x v="0"/>
    <s v="OFF-AP-10001563"/>
    <x v="1"/>
    <x v="9"/>
    <s v="Belkin Premiere Surge Master II 8-outlet surge protector"/>
    <x v="1949"/>
    <n v="4"/>
    <n v="0"/>
    <n v="56.352799999999974"/>
  </r>
  <r>
    <n v="2321"/>
    <x v="1140"/>
    <x v="3"/>
    <x v="177"/>
    <d v="2014-03-25T00:00:00"/>
    <s v="Standard Class"/>
    <s v="HW-14935"/>
    <s v="Helen Wasserman"/>
    <x v="1"/>
    <s v="United States"/>
    <s v="Seattle"/>
    <x v="4"/>
    <n v="98115"/>
    <x v="1"/>
    <s v="TEC-AC-10000358"/>
    <x v="2"/>
    <x v="11"/>
    <s v="Imation Secure Drive + Hardware Encrypted USB flash drive - 16 GB"/>
    <x v="1950"/>
    <n v="7"/>
    <n v="0"/>
    <n v="63.8232"/>
  </r>
  <r>
    <n v="2322"/>
    <x v="1141"/>
    <x v="1"/>
    <x v="620"/>
    <d v="2013-01-03T00:00:00"/>
    <s v="Second Class"/>
    <s v="KC-16255"/>
    <s v="Karen Carlisle"/>
    <x v="1"/>
    <s v="United States"/>
    <s v="Henderson"/>
    <x v="0"/>
    <n v="42420"/>
    <x v="0"/>
    <s v="OFF-BI-10004492"/>
    <x v="1"/>
    <x v="8"/>
    <s v="Tuf-Vin Binders"/>
    <x v="1951"/>
    <n v="3"/>
    <n v="0"/>
    <n v="44.527799999999992"/>
  </r>
  <r>
    <n v="2323"/>
    <x v="1141"/>
    <x v="1"/>
    <x v="620"/>
    <d v="2013-01-03T00:00:00"/>
    <s v="Second Class"/>
    <s v="KC-16255"/>
    <s v="Karen Carlisle"/>
    <x v="1"/>
    <s v="United States"/>
    <s v="Henderson"/>
    <x v="0"/>
    <n v="42420"/>
    <x v="0"/>
    <s v="OFF-BI-10001072"/>
    <x v="1"/>
    <x v="8"/>
    <s v="GBC Clear Cover, 8-1/2 x 11, unpunched, 25 covers per pack"/>
    <x v="1952"/>
    <n v="4"/>
    <n v="0"/>
    <n v="27.894399999999997"/>
  </r>
  <r>
    <n v="2324"/>
    <x v="1141"/>
    <x v="1"/>
    <x v="620"/>
    <d v="2013-01-03T00:00:00"/>
    <s v="Second Class"/>
    <s v="KC-16255"/>
    <s v="Karen Carlisle"/>
    <x v="1"/>
    <s v="United States"/>
    <s v="Henderson"/>
    <x v="0"/>
    <n v="42420"/>
    <x v="0"/>
    <s v="OFF-BI-10003707"/>
    <x v="1"/>
    <x v="8"/>
    <s v="Aluminum Screw Posts"/>
    <x v="1953"/>
    <n v="5"/>
    <n v="0"/>
    <n v="38.15"/>
  </r>
  <r>
    <n v="2325"/>
    <x v="1141"/>
    <x v="1"/>
    <x v="620"/>
    <d v="2013-01-03T00:00:00"/>
    <s v="Second Class"/>
    <s v="KC-16255"/>
    <s v="Karen Carlisle"/>
    <x v="1"/>
    <s v="United States"/>
    <s v="Henderson"/>
    <x v="0"/>
    <n v="42420"/>
    <x v="0"/>
    <s v="OFF-BI-10000977"/>
    <x v="1"/>
    <x v="8"/>
    <s v="Ibico Plastic Spiral Binding Combs"/>
    <x v="1954"/>
    <n v="12"/>
    <n v="0"/>
    <n v="167.80799999999999"/>
  </r>
  <r>
    <n v="2326"/>
    <x v="1142"/>
    <x v="1"/>
    <x v="426"/>
    <d v="2012-09-19T00:00:00"/>
    <s v="Second Class"/>
    <s v="BM-11575"/>
    <s v="Brendan Murry"/>
    <x v="1"/>
    <s v="United States"/>
    <s v="New York City"/>
    <x v="15"/>
    <n v="10035"/>
    <x v="3"/>
    <s v="OFF-BI-10002082"/>
    <x v="1"/>
    <x v="8"/>
    <s v="GBC Twin Loop Wire Binding Elements"/>
    <x v="1955"/>
    <n v="3"/>
    <n v="0.2"/>
    <n v="29.951999999999998"/>
  </r>
  <r>
    <n v="2327"/>
    <x v="1142"/>
    <x v="1"/>
    <x v="426"/>
    <d v="2012-09-19T00:00:00"/>
    <s v="Second Class"/>
    <s v="BM-11575"/>
    <s v="Brendan Murry"/>
    <x v="1"/>
    <s v="United States"/>
    <s v="New York City"/>
    <x v="15"/>
    <n v="10035"/>
    <x v="3"/>
    <s v="FUR-BO-10004709"/>
    <x v="0"/>
    <x v="0"/>
    <s v="Bush Westfield Collection Bookcases, Medium Cherry Finish"/>
    <x v="1956"/>
    <n v="1"/>
    <n v="0.2"/>
    <n v="1.1596000000000011"/>
  </r>
  <r>
    <n v="2328"/>
    <x v="1142"/>
    <x v="1"/>
    <x v="426"/>
    <d v="2012-09-19T00:00:00"/>
    <s v="Second Class"/>
    <s v="BM-11575"/>
    <s v="Brendan Murry"/>
    <x v="1"/>
    <s v="United States"/>
    <s v="New York City"/>
    <x v="15"/>
    <n v="10035"/>
    <x v="3"/>
    <s v="OFF-PA-10002365"/>
    <x v="1"/>
    <x v="10"/>
    <s v="Xerox 1967"/>
    <x v="91"/>
    <n v="2"/>
    <n v="0"/>
    <n v="6.2208000000000006"/>
  </r>
  <r>
    <n v="2329"/>
    <x v="1143"/>
    <x v="3"/>
    <x v="397"/>
    <d v="2014-09-27T00:00:00"/>
    <s v="First Class"/>
    <s v="KN-16705"/>
    <s v="Kristina Nunn"/>
    <x v="2"/>
    <s v="United States"/>
    <s v="Fort Collins"/>
    <x v="22"/>
    <n v="80525"/>
    <x v="1"/>
    <s v="OFF-EN-10004147"/>
    <x v="1"/>
    <x v="12"/>
    <s v="Wausau Papers Astrobrights Colored Envelopes"/>
    <x v="646"/>
    <n v="3"/>
    <n v="0.2"/>
    <n v="5.2026000000000003"/>
  </r>
  <r>
    <n v="2330"/>
    <x v="1144"/>
    <x v="1"/>
    <x v="707"/>
    <d v="2012-12-29T00:00:00"/>
    <s v="Standard Class"/>
    <s v="JD-16150"/>
    <s v="Justin Deggeller"/>
    <x v="1"/>
    <s v="United States"/>
    <s v="Philadelphia"/>
    <x v="9"/>
    <n v="19140"/>
    <x v="3"/>
    <s v="FUR-FU-10001468"/>
    <x v="0"/>
    <x v="5"/>
    <s v="Tenex Antistatic Computer Chair Mats"/>
    <x v="1957"/>
    <n v="4"/>
    <n v="0.2"/>
    <n v="-68.392000000000053"/>
  </r>
  <r>
    <n v="2331"/>
    <x v="1145"/>
    <x v="0"/>
    <x v="446"/>
    <d v="2013-09-27T00:00:00"/>
    <s v="Second Class"/>
    <s v="LA-16780"/>
    <s v="Laura Armstrong"/>
    <x v="1"/>
    <s v="United States"/>
    <s v="Los Angeles"/>
    <x v="1"/>
    <n v="90004"/>
    <x v="1"/>
    <s v="OFF-ST-10000642"/>
    <x v="1"/>
    <x v="4"/>
    <s v="Tennsco Lockers, Gray"/>
    <x v="108"/>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x v="1958"/>
    <n v="5"/>
    <n v="0"/>
    <n v="20.85"/>
  </r>
  <r>
    <n v="2333"/>
    <x v="1146"/>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x v="1146"/>
    <x v="3"/>
    <x v="708"/>
    <d v="2014-03-26T00:00:00"/>
    <s v="Standard Class"/>
    <s v="RW-19690"/>
    <s v="Robert Waldorf"/>
    <x v="0"/>
    <s v="United States"/>
    <s v="Lafayette"/>
    <x v="14"/>
    <n v="47905"/>
    <x v="2"/>
    <s v="OFF-PA-10004971"/>
    <x v="1"/>
    <x v="10"/>
    <s v="Xerox 196"/>
    <x v="399"/>
    <n v="1"/>
    <n v="0"/>
    <n v="2.8322000000000003"/>
  </r>
  <r>
    <n v="2335"/>
    <x v="1147"/>
    <x v="2"/>
    <x v="587"/>
    <d v="2011-10-04T00:00:00"/>
    <s v="Standard Class"/>
    <s v="KW-16570"/>
    <s v="Kelly Williams"/>
    <x v="0"/>
    <s v="United States"/>
    <s v="Clarksville"/>
    <x v="18"/>
    <n v="37042"/>
    <x v="0"/>
    <s v="OFF-AP-10000696"/>
    <x v="1"/>
    <x v="9"/>
    <s v="Holmes Odor Grabber"/>
    <x v="1960"/>
    <n v="6"/>
    <n v="0.2"/>
    <n v="11.247599999999995"/>
  </r>
  <r>
    <n v="2336"/>
    <x v="1148"/>
    <x v="3"/>
    <x v="389"/>
    <d v="2014-12-11T00:00:00"/>
    <s v="Same Day"/>
    <s v="CC-12220"/>
    <s v="Chris Cortes"/>
    <x v="0"/>
    <s v="United States"/>
    <s v="Fairfield"/>
    <x v="29"/>
    <n v="6824"/>
    <x v="3"/>
    <s v="OFF-EN-10004030"/>
    <x v="1"/>
    <x v="12"/>
    <s v="Convenience Packs of Business Envelopes"/>
    <x v="139"/>
    <n v="3"/>
    <n v="0"/>
    <n v="5.1042000000000005"/>
  </r>
  <r>
    <n v="2337"/>
    <x v="1148"/>
    <x v="3"/>
    <x v="389"/>
    <d v="2014-12-11T00:00:00"/>
    <s v="Same Day"/>
    <s v="CC-12220"/>
    <s v="Chris Cortes"/>
    <x v="0"/>
    <s v="United States"/>
    <s v="Fairfield"/>
    <x v="29"/>
    <n v="6824"/>
    <x v="3"/>
    <s v="OFF-AP-10000026"/>
    <x v="1"/>
    <x v="9"/>
    <s v="Tripp Lite Isotel 6 Outlet Surge Protector with Fax/Modem Protection"/>
    <x v="1961"/>
    <n v="7"/>
    <n v="0"/>
    <n v="123.76909999999995"/>
  </r>
  <r>
    <n v="2338"/>
    <x v="1149"/>
    <x v="2"/>
    <x v="709"/>
    <d v="2011-08-23T00:00:00"/>
    <s v="Same Day"/>
    <s v="RH-19495"/>
    <s v="Rick Hansen"/>
    <x v="0"/>
    <s v="United States"/>
    <s v="New York City"/>
    <x v="15"/>
    <n v="10009"/>
    <x v="3"/>
    <s v="OFF-PA-10003936"/>
    <x v="1"/>
    <x v="10"/>
    <s v="Xerox 1994"/>
    <x v="243"/>
    <n v="4"/>
    <n v="0"/>
    <n v="12.441600000000001"/>
  </r>
  <r>
    <n v="2339"/>
    <x v="1149"/>
    <x v="2"/>
    <x v="709"/>
    <d v="2011-08-23T00:00:00"/>
    <s v="Same Day"/>
    <s v="RH-19495"/>
    <s v="Rick Hansen"/>
    <x v="0"/>
    <s v="United States"/>
    <s v="New York City"/>
    <x v="15"/>
    <n v="10009"/>
    <x v="3"/>
    <s v="OFF-PA-10004530"/>
    <x v="1"/>
    <x v="10"/>
    <s v="Personal Creations Ink Jet Cards and Labels"/>
    <x v="1962"/>
    <n v="4"/>
    <n v="0"/>
    <n v="22.500800000000002"/>
  </r>
  <r>
    <n v="2340"/>
    <x v="1150"/>
    <x v="2"/>
    <x v="710"/>
    <d v="2011-08-24T00:00:00"/>
    <s v="Standard Class"/>
    <s v="JK-15625"/>
    <s v="Jim Karlsson"/>
    <x v="0"/>
    <s v="United States"/>
    <s v="Columbus"/>
    <x v="24"/>
    <n v="43229"/>
    <x v="3"/>
    <s v="OFF-AR-10004930"/>
    <x v="1"/>
    <x v="6"/>
    <s v="Turquoise Lead Holder with Pocket Clip"/>
    <x v="1963"/>
    <n v="2"/>
    <n v="0.2"/>
    <n v="1.7419999999999987"/>
  </r>
  <r>
    <n v="2341"/>
    <x v="1151"/>
    <x v="0"/>
    <x v="338"/>
    <d v="2013-11-16T00:00:00"/>
    <s v="Standard Class"/>
    <s v="DC-13285"/>
    <s v="Debra Catini"/>
    <x v="0"/>
    <s v="United States"/>
    <s v="Warner Robins"/>
    <x v="32"/>
    <n v="31088"/>
    <x v="0"/>
    <s v="OFF-AR-10004999"/>
    <x v="1"/>
    <x v="6"/>
    <s v="Newell 315"/>
    <x v="1085"/>
    <n v="7"/>
    <n v="0"/>
    <n v="10.465"/>
  </r>
  <r>
    <n v="2342"/>
    <x v="1152"/>
    <x v="2"/>
    <x v="520"/>
    <d v="2012-01-03T00:00:00"/>
    <s v="First Class"/>
    <s v="GM-14455"/>
    <s v="Gary Mitchum"/>
    <x v="2"/>
    <s v="United States"/>
    <s v="Franklin"/>
    <x v="31"/>
    <n v="2038"/>
    <x v="3"/>
    <s v="FUR-FU-10002501"/>
    <x v="0"/>
    <x v="5"/>
    <s v="Nu-Dell Executive Frame"/>
    <x v="1964"/>
    <n v="5"/>
    <n v="0"/>
    <n v="23.384"/>
  </r>
  <r>
    <n v="2343"/>
    <x v="1152"/>
    <x v="2"/>
    <x v="520"/>
    <d v="2012-01-03T00:00:00"/>
    <s v="First Class"/>
    <s v="GM-14455"/>
    <s v="Gary Mitchum"/>
    <x v="2"/>
    <s v="United States"/>
    <s v="Franklin"/>
    <x v="31"/>
    <n v="2038"/>
    <x v="3"/>
    <s v="TEC-AC-10000358"/>
    <x v="2"/>
    <x v="11"/>
    <s v="Imation Secure Drive + Hardware Encrypted USB flash drive - 16 GB"/>
    <x v="1965"/>
    <n v="3"/>
    <n v="0"/>
    <n v="27.352799999999998"/>
  </r>
  <r>
    <n v="2344"/>
    <x v="1153"/>
    <x v="2"/>
    <x v="711"/>
    <d v="2011-07-30T00:00:00"/>
    <s v="Second Class"/>
    <s v="CL-11890"/>
    <s v="Carl Ludwig"/>
    <x v="0"/>
    <s v="United States"/>
    <s v="Chicago"/>
    <x v="10"/>
    <n v="60623"/>
    <x v="2"/>
    <s v="OFF-ST-10004804"/>
    <x v="1"/>
    <x v="4"/>
    <s v="Belkin 19&quot; Vented Equipment Shelf, Black"/>
    <x v="1966"/>
    <n v="3"/>
    <n v="0.2"/>
    <n v="-29.343599999999995"/>
  </r>
  <r>
    <n v="2345"/>
    <x v="1154"/>
    <x v="0"/>
    <x v="712"/>
    <d v="2013-02-28T00:00:00"/>
    <s v="Standard Class"/>
    <s v="PV-18985"/>
    <s v="Paul Van Hugh"/>
    <x v="2"/>
    <s v="United States"/>
    <s v="Milwaukee"/>
    <x v="6"/>
    <n v="53209"/>
    <x v="2"/>
    <s v="OFF-AP-10001205"/>
    <x v="1"/>
    <x v="9"/>
    <s v="Belkin 5 Outlet SurgeMaster Power Centers"/>
    <x v="1967"/>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x v="1155"/>
    <x v="0"/>
    <x v="69"/>
    <d v="2013-03-19T00:00:00"/>
    <s v="Standard Class"/>
    <s v="LT-17110"/>
    <s v="Liz Thompson"/>
    <x v="0"/>
    <s v="United States"/>
    <s v="San Antonio"/>
    <x v="5"/>
    <n v="78207"/>
    <x v="2"/>
    <s v="OFF-BI-10004141"/>
    <x v="1"/>
    <x v="8"/>
    <s v="Insertable Tab Indexes For Data Binders"/>
    <x v="1968"/>
    <n v="2"/>
    <n v="0.8"/>
    <n v="-2.1624000000000012"/>
  </r>
  <r>
    <n v="2348"/>
    <x v="1155"/>
    <x v="0"/>
    <x v="69"/>
    <d v="2013-03-19T00:00:00"/>
    <s v="Standard Class"/>
    <s v="LT-17110"/>
    <s v="Liz Thompson"/>
    <x v="0"/>
    <s v="United States"/>
    <s v="San Antonio"/>
    <x v="5"/>
    <n v="78207"/>
    <x v="2"/>
    <s v="FUR-TA-10004619"/>
    <x v="0"/>
    <x v="3"/>
    <s v="Hon Non-Folding Utility Tables"/>
    <x v="1969"/>
    <n v="5"/>
    <n v="0.3"/>
    <n v="0"/>
  </r>
  <r>
    <n v="2349"/>
    <x v="1156"/>
    <x v="3"/>
    <x v="574"/>
    <d v="2014-12-04T00:00:00"/>
    <s v="Same Day"/>
    <s v="AM-10360"/>
    <s v="Alice McCarthy"/>
    <x v="1"/>
    <s v="United States"/>
    <s v="Los Angeles"/>
    <x v="1"/>
    <n v="90032"/>
    <x v="1"/>
    <s v="OFF-BI-10004187"/>
    <x v="1"/>
    <x v="8"/>
    <s v="Staples"/>
    <x v="1970"/>
    <n v="6"/>
    <n v="0.2"/>
    <n v="3.1583999999999985"/>
  </r>
  <r>
    <n v="2350"/>
    <x v="1156"/>
    <x v="3"/>
    <x v="574"/>
    <d v="2014-12-04T00:00:00"/>
    <s v="Same Day"/>
    <s v="AM-10360"/>
    <s v="Alice McCarthy"/>
    <x v="1"/>
    <s v="United States"/>
    <s v="Los Angeles"/>
    <x v="1"/>
    <n v="90032"/>
    <x v="1"/>
    <s v="OFF-BI-10000632"/>
    <x v="1"/>
    <x v="8"/>
    <s v="Satellite Sectional Post Binders"/>
    <x v="1971"/>
    <n v="2"/>
    <n v="0.2"/>
    <n v="22.573199999999996"/>
  </r>
  <r>
    <n v="2351"/>
    <x v="1156"/>
    <x v="3"/>
    <x v="574"/>
    <d v="2014-12-04T00:00:00"/>
    <s v="Same Day"/>
    <s v="AM-10360"/>
    <s v="Alice McCarthy"/>
    <x v="1"/>
    <s v="United States"/>
    <s v="Los Angeles"/>
    <x v="1"/>
    <n v="90032"/>
    <x v="1"/>
    <s v="OFF-PA-10003724"/>
    <x v="1"/>
    <x v="10"/>
    <s v="Wirebound Message Book, 4 per Page"/>
    <x v="139"/>
    <n v="2"/>
    <n v="0"/>
    <n v="5.3213999999999997"/>
  </r>
  <r>
    <n v="2352"/>
    <x v="1156"/>
    <x v="3"/>
    <x v="574"/>
    <d v="2014-12-04T00:00:00"/>
    <s v="Same Day"/>
    <s v="AM-10360"/>
    <s v="Alice McCarthy"/>
    <x v="1"/>
    <s v="United States"/>
    <s v="Los Angeles"/>
    <x v="1"/>
    <n v="90032"/>
    <x v="1"/>
    <s v="OFF-AP-10002765"/>
    <x v="1"/>
    <x v="9"/>
    <s v="Fellowes Advanced Computer Series Surge Protectors"/>
    <x v="1972"/>
    <n v="3"/>
    <n v="0"/>
    <n v="22.251600000000003"/>
  </r>
  <r>
    <n v="2353"/>
    <x v="1156"/>
    <x v="3"/>
    <x v="574"/>
    <d v="2014-12-04T00:00:00"/>
    <s v="Same Day"/>
    <s v="AM-10360"/>
    <s v="Alice McCarthy"/>
    <x v="1"/>
    <s v="United States"/>
    <s v="Los Angeles"/>
    <x v="1"/>
    <n v="90032"/>
    <x v="1"/>
    <s v="OFF-AR-10001868"/>
    <x v="1"/>
    <x v="6"/>
    <s v="Prang Dustless Chalk Sticks"/>
    <x v="1973"/>
    <n v="6"/>
    <n v="0"/>
    <n v="5.04"/>
  </r>
  <r>
    <n v="2354"/>
    <x v="1157"/>
    <x v="1"/>
    <x v="284"/>
    <d v="2012-09-02T00:00:00"/>
    <s v="First Class"/>
    <s v="SC-20260"/>
    <s v="Scott Cohen"/>
    <x v="1"/>
    <s v="United States"/>
    <s v="San Francisco"/>
    <x v="1"/>
    <n v="94122"/>
    <x v="1"/>
    <s v="FUR-BO-10002545"/>
    <x v="0"/>
    <x v="0"/>
    <s v="Atlantic Metals Mobile 3-Shelf Bookcases, Custom Colors"/>
    <x v="1974"/>
    <n v="7"/>
    <n v="0.15"/>
    <n v="200.95460000000008"/>
  </r>
  <r>
    <n v="2355"/>
    <x v="1157"/>
    <x v="1"/>
    <x v="284"/>
    <d v="2012-09-02T00:00:00"/>
    <s v="First Class"/>
    <s v="SC-20260"/>
    <s v="Scott Cohen"/>
    <x v="1"/>
    <s v="United States"/>
    <s v="San Francisco"/>
    <x v="1"/>
    <n v="94122"/>
    <x v="1"/>
    <s v="OFF-BI-10002735"/>
    <x v="1"/>
    <x v="8"/>
    <s v="GBC Prestige Therm-A-Bind Covers"/>
    <x v="1975"/>
    <n v="5"/>
    <n v="0.2"/>
    <n v="46.3185"/>
  </r>
  <r>
    <n v="2356"/>
    <x v="1157"/>
    <x v="1"/>
    <x v="284"/>
    <d v="2012-09-02T00:00:00"/>
    <s v="First Class"/>
    <s v="SC-20260"/>
    <s v="Scott Cohen"/>
    <x v="1"/>
    <s v="United States"/>
    <s v="San Francisco"/>
    <x v="1"/>
    <n v="94122"/>
    <x v="1"/>
    <s v="TEC-AC-10004864"/>
    <x v="2"/>
    <x v="11"/>
    <s v="Memorex Micro Travel Drive 32 GB"/>
    <x v="1976"/>
    <n v="1"/>
    <n v="0"/>
    <n v="15.699300000000001"/>
  </r>
  <r>
    <n v="2357"/>
    <x v="1157"/>
    <x v="1"/>
    <x v="284"/>
    <d v="2012-09-02T00:00:00"/>
    <s v="First Class"/>
    <s v="SC-20260"/>
    <s v="Scott Cohen"/>
    <x v="1"/>
    <s v="United States"/>
    <s v="San Francisco"/>
    <x v="1"/>
    <n v="94122"/>
    <x v="1"/>
    <s v="TEC-MA-10000597"/>
    <x v="2"/>
    <x v="15"/>
    <s v="Lexmark S315 Color Inkjet Printer"/>
    <x v="1977"/>
    <n v="3"/>
    <n v="0.2"/>
    <n v="80.991899999999987"/>
  </r>
  <r>
    <n v="2358"/>
    <x v="1158"/>
    <x v="2"/>
    <x v="461"/>
    <d v="2011-03-21T00:00:00"/>
    <s v="Standard Class"/>
    <s v="CP-12340"/>
    <s v="Christine Phan"/>
    <x v="1"/>
    <s v="United States"/>
    <s v="New York City"/>
    <x v="15"/>
    <n v="10024"/>
    <x v="3"/>
    <s v="FUR-TA-10003473"/>
    <x v="0"/>
    <x v="3"/>
    <s v="Bretford Rectangular Conference Table Tops"/>
    <x v="1978"/>
    <n v="7"/>
    <n v="0.4"/>
    <n v="-447.59469999999988"/>
  </r>
  <r>
    <n v="2359"/>
    <x v="1158"/>
    <x v="2"/>
    <x v="461"/>
    <d v="2011-03-21T00:00:00"/>
    <s v="Standard Class"/>
    <s v="CP-12340"/>
    <s v="Christine Phan"/>
    <x v="1"/>
    <s v="United States"/>
    <s v="New York City"/>
    <x v="15"/>
    <n v="10024"/>
    <x v="3"/>
    <s v="FUR-TA-10001950"/>
    <x v="0"/>
    <x v="3"/>
    <s v="Balt Solid Wood Round Tables"/>
    <x v="1979"/>
    <n v="4"/>
    <n v="0.4"/>
    <n v="-553.64760000000001"/>
  </r>
  <r>
    <n v="2360"/>
    <x v="1158"/>
    <x v="2"/>
    <x v="461"/>
    <d v="2011-03-21T00:00:00"/>
    <s v="Standard Class"/>
    <s v="CP-12340"/>
    <s v="Christine Phan"/>
    <x v="1"/>
    <s v="United States"/>
    <s v="New York City"/>
    <x v="15"/>
    <n v="10024"/>
    <x v="3"/>
    <s v="FUR-TA-10004175"/>
    <x v="0"/>
    <x v="3"/>
    <s v="Hon 30&quot; x 60&quot; Table with Locking Drawer"/>
    <x v="1980"/>
    <n v="3"/>
    <n v="0.4"/>
    <n v="-122.78160000000003"/>
  </r>
  <r>
    <n v="2361"/>
    <x v="1158"/>
    <x v="2"/>
    <x v="461"/>
    <d v="2011-03-21T00:00:00"/>
    <s v="Standard Class"/>
    <s v="CP-12340"/>
    <s v="Christine Phan"/>
    <x v="1"/>
    <s v="United States"/>
    <s v="New York City"/>
    <x v="15"/>
    <n v="10024"/>
    <x v="3"/>
    <s v="OFF-PA-10002960"/>
    <x v="1"/>
    <x v="10"/>
    <s v="Xerox 1926"/>
    <x v="1981"/>
    <n v="7"/>
    <n v="0"/>
    <n v="16.3842"/>
  </r>
  <r>
    <n v="2362"/>
    <x v="1158"/>
    <x v="2"/>
    <x v="461"/>
    <d v="2011-03-21T00:00:00"/>
    <s v="Standard Class"/>
    <s v="CP-12340"/>
    <s v="Christine Phan"/>
    <x v="1"/>
    <s v="United States"/>
    <s v="New York City"/>
    <x v="15"/>
    <n v="10024"/>
    <x v="3"/>
    <s v="OFF-PA-10000919"/>
    <x v="1"/>
    <x v="10"/>
    <s v="Xerox 1918"/>
    <x v="1982"/>
    <n v="4"/>
    <n v="0"/>
    <n v="75.9696"/>
  </r>
  <r>
    <n v="2363"/>
    <x v="1159"/>
    <x v="3"/>
    <x v="513"/>
    <d v="2014-04-21T00:00:00"/>
    <s v="Standard Class"/>
    <s v="RF-19840"/>
    <s v="Roy Französisch"/>
    <x v="0"/>
    <s v="United States"/>
    <s v="Columbus"/>
    <x v="24"/>
    <n v="43229"/>
    <x v="3"/>
    <s v="OFF-BI-10001553"/>
    <x v="1"/>
    <x v="8"/>
    <s v="SpineVue Locking Slant-D Ring Binders by Cardinal"/>
    <x v="1983"/>
    <n v="5"/>
    <n v="0.7"/>
    <n v="-10.053999999999998"/>
  </r>
  <r>
    <n v="2364"/>
    <x v="1160"/>
    <x v="0"/>
    <x v="69"/>
    <d v="2013-03-19T00:00:00"/>
    <s v="Standard Class"/>
    <s v="AB-10060"/>
    <s v="Adam Bellavance"/>
    <x v="2"/>
    <s v="United States"/>
    <s v="Waynesboro"/>
    <x v="17"/>
    <n v="22980"/>
    <x v="0"/>
    <s v="FUR-FU-10004864"/>
    <x v="0"/>
    <x v="5"/>
    <s v="Howard Miller 14-1/2&quot; Diameter Chrome Round Wall Clock"/>
    <x v="1984"/>
    <n v="2"/>
    <n v="0"/>
    <n v="40.921599999999998"/>
  </r>
  <r>
    <n v="2365"/>
    <x v="1160"/>
    <x v="0"/>
    <x v="69"/>
    <d v="2013-03-19T00:00:00"/>
    <s v="Standard Class"/>
    <s v="AB-10060"/>
    <s v="Adam Bellavance"/>
    <x v="2"/>
    <s v="United States"/>
    <s v="Waynesboro"/>
    <x v="17"/>
    <n v="22980"/>
    <x v="0"/>
    <s v="OFF-AP-10004540"/>
    <x v="1"/>
    <x v="9"/>
    <s v="Eureka The Boss Lite 10-Amp Upright Vacuum, Blue"/>
    <x v="1985"/>
    <n v="2"/>
    <n v="0"/>
    <n v="44.889600000000002"/>
  </r>
  <r>
    <n v="2366"/>
    <x v="1160"/>
    <x v="0"/>
    <x v="69"/>
    <d v="2013-03-19T00:00:00"/>
    <s v="Standard Class"/>
    <s v="AB-10060"/>
    <s v="Adam Bellavance"/>
    <x v="2"/>
    <s v="United States"/>
    <s v="Waynesboro"/>
    <x v="17"/>
    <n v="22980"/>
    <x v="0"/>
    <s v="OFF-BI-10004965"/>
    <x v="1"/>
    <x v="8"/>
    <s v="Ibico Covers for Plastic or Wire Binding Elements"/>
    <x v="1986"/>
    <n v="4"/>
    <n v="0"/>
    <n v="20.7"/>
  </r>
  <r>
    <n v="2367"/>
    <x v="1161"/>
    <x v="2"/>
    <x v="156"/>
    <d v="2011-11-26T00:00:00"/>
    <s v="Second Class"/>
    <s v="EH-13990"/>
    <s v="Erica Hackney"/>
    <x v="0"/>
    <s v="United States"/>
    <s v="Sacramento"/>
    <x v="1"/>
    <n v="95823"/>
    <x v="1"/>
    <s v="FUR-CH-10001714"/>
    <x v="0"/>
    <x v="1"/>
    <s v="Global Leather &amp; Oak Executive Chair, Burgundy"/>
    <x v="1987"/>
    <n v="1"/>
    <n v="0.2"/>
    <n v="-18.106799999999993"/>
  </r>
  <r>
    <n v="2368"/>
    <x v="1162"/>
    <x v="3"/>
    <x v="516"/>
    <d v="2014-02-14T00:00:00"/>
    <s v="First Class"/>
    <s v="MN-17935"/>
    <s v="Michael Nguyen"/>
    <x v="0"/>
    <s v="United States"/>
    <s v="Clinton"/>
    <x v="39"/>
    <n v="20735"/>
    <x v="3"/>
    <s v="OFF-PA-10002464"/>
    <x v="1"/>
    <x v="10"/>
    <s v="HP Office Recycled Paper (20Lb. and 87 Bright)"/>
    <x v="1071"/>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x v="1163"/>
    <x v="0"/>
    <x v="713"/>
    <d v="2013-09-28T00:00:00"/>
    <s v="Standard Class"/>
    <s v="KL-16555"/>
    <s v="Kelly Lampkin"/>
    <x v="1"/>
    <s v="United States"/>
    <s v="Fairfield"/>
    <x v="24"/>
    <n v="45014"/>
    <x v="3"/>
    <s v="OFF-AR-10000315"/>
    <x v="1"/>
    <x v="6"/>
    <s v="Dixon Ticonderoga Maple Cedar Pencil, #2"/>
    <x v="1989"/>
    <n v="2"/>
    <n v="0.2"/>
    <n v="0.30700000000000016"/>
  </r>
  <r>
    <n v="2371"/>
    <x v="1164"/>
    <x v="3"/>
    <x v="437"/>
    <d v="2014-07-10T00:00:00"/>
    <s v="Second Class"/>
    <s v="MP-17965"/>
    <s v="Michael Paige"/>
    <x v="1"/>
    <s v="United States"/>
    <s v="Warwick"/>
    <x v="34"/>
    <n v="2886"/>
    <x v="3"/>
    <s v="TEC-AC-10004353"/>
    <x v="2"/>
    <x v="11"/>
    <s v="Hypercom P1300 Pinpad"/>
    <x v="1990"/>
    <n v="4"/>
    <n v="0"/>
    <n v="93.240000000000009"/>
  </r>
  <r>
    <n v="2372"/>
    <x v="1165"/>
    <x v="0"/>
    <x v="274"/>
    <d v="2013-07-12T00:00:00"/>
    <s v="Second Class"/>
    <s v="BF-11020"/>
    <s v="Barry Französisch"/>
    <x v="1"/>
    <s v="United States"/>
    <s v="Aurora"/>
    <x v="10"/>
    <n v="60505"/>
    <x v="2"/>
    <s v="FUR-FU-10004973"/>
    <x v="0"/>
    <x v="5"/>
    <s v="Flat Face Poster Frame"/>
    <x v="1991"/>
    <n v="8"/>
    <n v="0.6"/>
    <n v="-27.129599999999996"/>
  </r>
  <r>
    <n v="2373"/>
    <x v="1165"/>
    <x v="0"/>
    <x v="274"/>
    <d v="2013-07-12T00:00:00"/>
    <s v="Second Class"/>
    <s v="BF-11020"/>
    <s v="Barry Französisch"/>
    <x v="1"/>
    <s v="United States"/>
    <s v="Aurora"/>
    <x v="10"/>
    <n v="60505"/>
    <x v="2"/>
    <s v="OFF-FA-10000936"/>
    <x v="1"/>
    <x v="13"/>
    <s v="Acco Hot Clips Clips to Go"/>
    <x v="1992"/>
    <n v="1"/>
    <n v="0.2"/>
    <n v="0.8224999999999999"/>
  </r>
  <r>
    <n v="2374"/>
    <x v="1165"/>
    <x v="0"/>
    <x v="274"/>
    <d v="2013-07-12T00:00:00"/>
    <s v="Second Class"/>
    <s v="BF-11020"/>
    <s v="Barry Französisch"/>
    <x v="1"/>
    <s v="United States"/>
    <s v="Aurora"/>
    <x v="10"/>
    <n v="60505"/>
    <x v="2"/>
    <s v="OFF-PA-10001609"/>
    <x v="1"/>
    <x v="10"/>
    <s v="Tops Wirebound Message Log Books"/>
    <x v="1993"/>
    <n v="9"/>
    <n v="0.2"/>
    <n v="7.698599999999999"/>
  </r>
  <r>
    <n v="2375"/>
    <x v="1165"/>
    <x v="0"/>
    <x v="274"/>
    <d v="2013-07-12T00:00:00"/>
    <s v="Second Class"/>
    <s v="BF-11020"/>
    <s v="Barry Französisch"/>
    <x v="1"/>
    <s v="United States"/>
    <s v="Aurora"/>
    <x v="10"/>
    <n v="60505"/>
    <x v="2"/>
    <s v="FUR-CH-10000785"/>
    <x v="0"/>
    <x v="1"/>
    <s v="Global Ergonomic Managers Chair"/>
    <x v="1994"/>
    <n v="2"/>
    <n v="0.3"/>
    <n v="-14.478399999999993"/>
  </r>
  <r>
    <n v="2376"/>
    <x v="1166"/>
    <x v="3"/>
    <x v="714"/>
    <d v="2014-01-31T00:00:00"/>
    <s v="Standard Class"/>
    <s v="TP-21130"/>
    <s v="Theone Pippenger"/>
    <x v="0"/>
    <s v="United States"/>
    <s v="Smyrna"/>
    <x v="32"/>
    <n v="30080"/>
    <x v="0"/>
    <s v="OFF-FA-10000053"/>
    <x v="1"/>
    <x v="13"/>
    <s v="Revere Boxed Rubber Bands by Revere"/>
    <x v="1995"/>
    <n v="3"/>
    <n v="0"/>
    <n v="0.11340000000000017"/>
  </r>
  <r>
    <n v="2377"/>
    <x v="1167"/>
    <x v="2"/>
    <x v="710"/>
    <d v="2011-08-21T00:00:00"/>
    <s v="Second Class"/>
    <s v="MS-17770"/>
    <s v="Maxwell Schwartz"/>
    <x v="0"/>
    <s v="United States"/>
    <s v="Columbus"/>
    <x v="24"/>
    <n v="43229"/>
    <x v="3"/>
    <s v="OFF-BI-10001718"/>
    <x v="1"/>
    <x v="8"/>
    <s v="GBC DocuBind P50 Personal Binding Machine"/>
    <x v="1996"/>
    <n v="4"/>
    <n v="0.7"/>
    <n v="-58.861599999999981"/>
  </r>
  <r>
    <n v="2378"/>
    <x v="1167"/>
    <x v="2"/>
    <x v="710"/>
    <d v="2011-08-21T00:00:00"/>
    <s v="Second Class"/>
    <s v="MS-17770"/>
    <s v="Maxwell Schwartz"/>
    <x v="0"/>
    <s v="United States"/>
    <s v="Columbus"/>
    <x v="24"/>
    <n v="43229"/>
    <x v="3"/>
    <s v="OFF-SU-10004768"/>
    <x v="1"/>
    <x v="14"/>
    <s v="Acme Kleencut Forged Steel Scissors"/>
    <x v="1997"/>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x v="1998"/>
    <n v="5"/>
    <n v="0"/>
    <n v="15.065"/>
  </r>
  <r>
    <n v="2380"/>
    <x v="1169"/>
    <x v="0"/>
    <x v="715"/>
    <d v="2013-05-11T00:00:00"/>
    <s v="Standard Class"/>
    <s v="BE-11455"/>
    <s v="Brad Eason"/>
    <x v="2"/>
    <s v="United States"/>
    <s v="Lorain"/>
    <x v="24"/>
    <n v="44052"/>
    <x v="3"/>
    <s v="OFF-FA-10004248"/>
    <x v="1"/>
    <x v="13"/>
    <s v="Advantus T-Pin Paper Clips"/>
    <x v="1999"/>
    <n v="2"/>
    <n v="0.2"/>
    <n v="1.7138000000000002"/>
  </r>
  <r>
    <n v="2381"/>
    <x v="1169"/>
    <x v="0"/>
    <x v="715"/>
    <d v="2013-05-11T00:00:00"/>
    <s v="Standard Class"/>
    <s v="BE-11455"/>
    <s v="Brad Eason"/>
    <x v="2"/>
    <s v="United States"/>
    <s v="Lorain"/>
    <x v="24"/>
    <n v="44052"/>
    <x v="3"/>
    <s v="OFF-PA-10002581"/>
    <x v="1"/>
    <x v="10"/>
    <s v="Xerox 1951"/>
    <x v="2000"/>
    <n v="2"/>
    <n v="0.2"/>
    <n v="15.489999999999997"/>
  </r>
  <r>
    <n v="2382"/>
    <x v="1169"/>
    <x v="0"/>
    <x v="715"/>
    <d v="2013-05-11T00:00:00"/>
    <s v="Standard Class"/>
    <s v="BE-11455"/>
    <s v="Brad Eason"/>
    <x v="2"/>
    <s v="United States"/>
    <s v="Lorain"/>
    <x v="24"/>
    <n v="44052"/>
    <x v="3"/>
    <s v="FUR-FU-10004848"/>
    <x v="0"/>
    <x v="5"/>
    <s v="DAX Solid Wood Frames"/>
    <x v="2001"/>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x v="1170"/>
    <x v="3"/>
    <x v="613"/>
    <d v="2014-03-27T00:00:00"/>
    <s v="First Class"/>
    <s v="CV-12295"/>
    <s v="Christina VanderZanden"/>
    <x v="0"/>
    <s v="United States"/>
    <s v="Fresno"/>
    <x v="1"/>
    <n v="93727"/>
    <x v="1"/>
    <s v="OFF-AR-10003087"/>
    <x v="1"/>
    <x v="6"/>
    <s v="Staples"/>
    <x v="2003"/>
    <n v="9"/>
    <n v="0"/>
    <n v="4.4855999999999998"/>
  </r>
  <r>
    <n v="2385"/>
    <x v="1170"/>
    <x v="3"/>
    <x v="613"/>
    <d v="2014-03-27T00:00:00"/>
    <s v="First Class"/>
    <s v="CV-12295"/>
    <s v="Christina VanderZanden"/>
    <x v="0"/>
    <s v="United States"/>
    <s v="Fresno"/>
    <x v="1"/>
    <n v="93727"/>
    <x v="1"/>
    <s v="OFF-BI-10002026"/>
    <x v="1"/>
    <x v="8"/>
    <s v="Avery Arch Ring Binders"/>
    <x v="2004"/>
    <n v="4"/>
    <n v="0.2"/>
    <n v="62.74799999999999"/>
  </r>
  <r>
    <n v="2386"/>
    <x v="1170"/>
    <x v="3"/>
    <x v="613"/>
    <d v="2014-03-27T00:00:00"/>
    <s v="First Class"/>
    <s v="CV-12295"/>
    <s v="Christina VanderZanden"/>
    <x v="0"/>
    <s v="United States"/>
    <s v="Fresno"/>
    <x v="1"/>
    <n v="93727"/>
    <x v="1"/>
    <s v="TEC-PH-10000141"/>
    <x v="2"/>
    <x v="7"/>
    <s v="Clearsounds A400"/>
    <x v="2005"/>
    <n v="4"/>
    <n v="0.2"/>
    <n v="15.837600000000009"/>
  </r>
  <r>
    <n v="2387"/>
    <x v="1170"/>
    <x v="3"/>
    <x v="613"/>
    <d v="2014-03-27T00:00:00"/>
    <s v="First Class"/>
    <s v="CV-12295"/>
    <s v="Christina VanderZanden"/>
    <x v="0"/>
    <s v="United States"/>
    <s v="Fresno"/>
    <x v="1"/>
    <n v="93727"/>
    <x v="1"/>
    <s v="TEC-CO-10000971"/>
    <x v="2"/>
    <x v="16"/>
    <s v="Hewlett Packard 310 Color Digital Copier"/>
    <x v="2006"/>
    <n v="2"/>
    <n v="0.2"/>
    <n v="59.997999999999962"/>
  </r>
  <r>
    <n v="2388"/>
    <x v="1171"/>
    <x v="1"/>
    <x v="295"/>
    <d v="2012-12-15T00:00:00"/>
    <s v="First Class"/>
    <s v="DK-13375"/>
    <s v="Dennis Kane"/>
    <x v="0"/>
    <s v="United States"/>
    <s v="San Diego"/>
    <x v="1"/>
    <n v="92105"/>
    <x v="1"/>
    <s v="OFF-FA-10001229"/>
    <x v="1"/>
    <x v="13"/>
    <s v="Staples"/>
    <x v="2007"/>
    <n v="2"/>
    <n v="0"/>
    <n v="3.6155999999999997"/>
  </r>
  <r>
    <n v="2389"/>
    <x v="1171"/>
    <x v="1"/>
    <x v="295"/>
    <d v="2012-12-15T00:00:00"/>
    <s v="First Class"/>
    <s v="DK-13375"/>
    <s v="Dennis Kane"/>
    <x v="0"/>
    <s v="United States"/>
    <s v="San Diego"/>
    <x v="1"/>
    <n v="92105"/>
    <x v="1"/>
    <s v="OFF-BI-10002437"/>
    <x v="1"/>
    <x v="8"/>
    <s v="Recycled Premium Regency Composition Covers"/>
    <x v="671"/>
    <n v="2"/>
    <n v="0.2"/>
    <n v="8.8623999999999992"/>
  </r>
  <r>
    <n v="2390"/>
    <x v="1172"/>
    <x v="1"/>
    <x v="401"/>
    <d v="2012-12-10T00:00:00"/>
    <s v="Standard Class"/>
    <s v="SG-20605"/>
    <s v="Speros Goranitis"/>
    <x v="0"/>
    <s v="United States"/>
    <s v="New York City"/>
    <x v="15"/>
    <n v="10009"/>
    <x v="3"/>
    <s v="OFF-PA-10004255"/>
    <x v="1"/>
    <x v="10"/>
    <s v="Xerox 219"/>
    <x v="90"/>
    <n v="1"/>
    <n v="0"/>
    <n v="3.1104000000000003"/>
  </r>
  <r>
    <n v="2391"/>
    <x v="1172"/>
    <x v="1"/>
    <x v="401"/>
    <d v="2012-12-10T00:00:00"/>
    <s v="Standard Class"/>
    <s v="SG-20605"/>
    <s v="Speros Goranitis"/>
    <x v="0"/>
    <s v="United States"/>
    <s v="New York City"/>
    <x v="15"/>
    <n v="10009"/>
    <x v="3"/>
    <s v="OFF-PA-10001184"/>
    <x v="1"/>
    <x v="10"/>
    <s v="Xerox 1903"/>
    <x v="1085"/>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x v="1172"/>
    <x v="1"/>
    <x v="401"/>
    <d v="2012-12-10T00:00:00"/>
    <s v="Standard Class"/>
    <s v="SG-20605"/>
    <s v="Speros Goranitis"/>
    <x v="0"/>
    <s v="United States"/>
    <s v="New York City"/>
    <x v="15"/>
    <n v="10009"/>
    <x v="3"/>
    <s v="FUR-FU-10002878"/>
    <x v="0"/>
    <x v="5"/>
    <s v="Seth Thomas 14&quot; Day/Date Wall Clock"/>
    <x v="2009"/>
    <n v="4"/>
    <n v="0"/>
    <n v="42.150400000000005"/>
  </r>
  <r>
    <n v="2394"/>
    <x v="1173"/>
    <x v="0"/>
    <x v="716"/>
    <d v="2013-03-24T00:00:00"/>
    <s v="Standard Class"/>
    <s v="CS-12355"/>
    <s v="Christine Sundaresam"/>
    <x v="0"/>
    <s v="United States"/>
    <s v="Malden"/>
    <x v="31"/>
    <n v="2148"/>
    <x v="3"/>
    <s v="OFF-AR-10000588"/>
    <x v="1"/>
    <x v="6"/>
    <s v="Newell 345"/>
    <x v="2010"/>
    <n v="2"/>
    <n v="0"/>
    <n v="10.316800000000001"/>
  </r>
  <r>
    <n v="2395"/>
    <x v="1174"/>
    <x v="1"/>
    <x v="717"/>
    <d v="2012-11-19T00:00:00"/>
    <s v="Standard Class"/>
    <s v="PJ-18835"/>
    <s v="Patrick Jones"/>
    <x v="1"/>
    <s v="United States"/>
    <s v="New York City"/>
    <x v="15"/>
    <n v="10035"/>
    <x v="3"/>
    <s v="TEC-AC-10002217"/>
    <x v="2"/>
    <x v="11"/>
    <s v="Imation Clip USB flash drive - 8 GB"/>
    <x v="2011"/>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x v="2012"/>
    <n v="2"/>
    <n v="0"/>
    <n v="23.96"/>
  </r>
  <r>
    <n v="2397"/>
    <x v="1174"/>
    <x v="1"/>
    <x v="717"/>
    <d v="2012-11-19T00:00:00"/>
    <s v="Standard Class"/>
    <s v="PJ-18835"/>
    <s v="Patrick Jones"/>
    <x v="1"/>
    <s v="United States"/>
    <s v="New York City"/>
    <x v="15"/>
    <n v="10035"/>
    <x v="3"/>
    <s v="OFF-PA-10004041"/>
    <x v="1"/>
    <x v="10"/>
    <s v="It's Hot Message Books with Stickers, 2 3/4&quot; x 5&quot;"/>
    <x v="2013"/>
    <n v="5"/>
    <n v="0"/>
    <n v="16.649999999999999"/>
  </r>
  <r>
    <n v="2398"/>
    <x v="1175"/>
    <x v="3"/>
    <x v="718"/>
    <d v="2014-08-17T00:00:00"/>
    <s v="Second Class"/>
    <s v="NP-18700"/>
    <s v="Nora Preis"/>
    <x v="0"/>
    <s v="United States"/>
    <s v="San Francisco"/>
    <x v="1"/>
    <n v="94109"/>
    <x v="1"/>
    <s v="OFF-LA-10001613"/>
    <x v="1"/>
    <x v="2"/>
    <s v="Avery File Folder Labels"/>
    <x v="1784"/>
    <n v="2"/>
    <n v="0"/>
    <n v="2.8224"/>
  </r>
  <r>
    <n v="2399"/>
    <x v="1175"/>
    <x v="3"/>
    <x v="718"/>
    <d v="2014-08-17T00:00:00"/>
    <s v="Second Class"/>
    <s v="NP-18700"/>
    <s v="Nora Preis"/>
    <x v="0"/>
    <s v="United States"/>
    <s v="San Francisco"/>
    <x v="1"/>
    <n v="94109"/>
    <x v="1"/>
    <s v="OFF-AR-10000246"/>
    <x v="1"/>
    <x v="6"/>
    <s v="Newell 318"/>
    <x v="1459"/>
    <n v="6"/>
    <n v="0"/>
    <n v="4.3367999999999993"/>
  </r>
  <r>
    <n v="2400"/>
    <x v="1176"/>
    <x v="3"/>
    <x v="428"/>
    <d v="2014-09-16T00:00:00"/>
    <s v="Standard Class"/>
    <s v="SB-20290"/>
    <s v="Sean Braxton"/>
    <x v="1"/>
    <s v="United States"/>
    <s v="Florence"/>
    <x v="20"/>
    <n v="29501"/>
    <x v="0"/>
    <s v="OFF-ST-10001809"/>
    <x v="1"/>
    <x v="4"/>
    <s v="Fellowes Officeware Wire Shelving"/>
    <x v="2014"/>
    <n v="7"/>
    <n v="0"/>
    <n v="12.576199999999986"/>
  </r>
  <r>
    <n v="2401"/>
    <x v="1176"/>
    <x v="3"/>
    <x v="428"/>
    <d v="2014-09-16T00:00:00"/>
    <s v="Standard Class"/>
    <s v="SB-20290"/>
    <s v="Sean Braxton"/>
    <x v="1"/>
    <s v="United States"/>
    <s v="Florence"/>
    <x v="20"/>
    <n v="29501"/>
    <x v="0"/>
    <s v="OFF-ST-10002214"/>
    <x v="1"/>
    <x v="4"/>
    <s v="X-Rack File for Hanging Folders"/>
    <x v="2015"/>
    <n v="5"/>
    <n v="0"/>
    <n v="14.676999999999998"/>
  </r>
  <r>
    <n v="2402"/>
    <x v="1177"/>
    <x v="3"/>
    <x v="719"/>
    <d v="2014-04-05T00:00:00"/>
    <s v="Second Class"/>
    <s v="AS-10090"/>
    <s v="Adam Shillingsburg"/>
    <x v="0"/>
    <s v="United States"/>
    <s v="Springfield"/>
    <x v="25"/>
    <n v="65807"/>
    <x v="2"/>
    <s v="OFF-ST-10000649"/>
    <x v="1"/>
    <x v="4"/>
    <s v="Hanging Personal Folder File"/>
    <x v="2016"/>
    <n v="6"/>
    <n v="0"/>
    <n v="23.550000000000004"/>
  </r>
  <r>
    <n v="2403"/>
    <x v="1177"/>
    <x v="3"/>
    <x v="719"/>
    <d v="2014-04-05T00:00:00"/>
    <s v="Second Class"/>
    <s v="AS-10090"/>
    <s v="Adam Shillingsburg"/>
    <x v="0"/>
    <s v="United States"/>
    <s v="Springfield"/>
    <x v="25"/>
    <n v="65807"/>
    <x v="2"/>
    <s v="OFF-EN-10001990"/>
    <x v="1"/>
    <x v="12"/>
    <s v="Staples"/>
    <x v="158"/>
    <n v="5"/>
    <n v="0"/>
    <n v="13.347999999999997"/>
  </r>
  <r>
    <n v="2404"/>
    <x v="1178"/>
    <x v="0"/>
    <x v="720"/>
    <d v="2013-10-04T00:00:00"/>
    <s v="Standard Class"/>
    <s v="HM-14860"/>
    <s v="Harry Marie"/>
    <x v="1"/>
    <s v="United States"/>
    <s v="Huntsville"/>
    <x v="5"/>
    <n v="77340"/>
    <x v="2"/>
    <s v="FUR-BO-10000780"/>
    <x v="0"/>
    <x v="0"/>
    <s v="O'Sullivan Plantations 2-Door Library in Landvery Oak"/>
    <x v="2017"/>
    <n v="7"/>
    <n v="0.32"/>
    <n v="-225.09759999999991"/>
  </r>
  <r>
    <n v="2405"/>
    <x v="1179"/>
    <x v="3"/>
    <x v="566"/>
    <d v="2014-10-12T00:00:00"/>
    <s v="Standard Class"/>
    <s v="MG-18145"/>
    <s v="Mike Gockenbach"/>
    <x v="0"/>
    <s v="United States"/>
    <s v="Los Angeles"/>
    <x v="1"/>
    <n v="90045"/>
    <x v="1"/>
    <s v="TEC-AC-10002049"/>
    <x v="2"/>
    <x v="11"/>
    <s v="Logitech G19 Programmable Gaming Keyboard"/>
    <x v="2018"/>
    <n v="9"/>
    <n v="0"/>
    <n v="200.86379999999991"/>
  </r>
  <r>
    <n v="2406"/>
    <x v="1179"/>
    <x v="3"/>
    <x v="566"/>
    <d v="2014-10-12T00:00:00"/>
    <s v="Standard Class"/>
    <s v="MG-18145"/>
    <s v="Mike Gockenbach"/>
    <x v="0"/>
    <s v="United States"/>
    <s v="Los Angeles"/>
    <x v="1"/>
    <n v="90045"/>
    <x v="1"/>
    <s v="TEC-PH-10003555"/>
    <x v="2"/>
    <x v="7"/>
    <s v="Motorola HK250 Universal Bluetooth Headset"/>
    <x v="2019"/>
    <n v="7"/>
    <n v="0.2"/>
    <n v="-28.967399999999991"/>
  </r>
  <r>
    <n v="2407"/>
    <x v="1179"/>
    <x v="3"/>
    <x v="566"/>
    <d v="2014-10-12T00:00:00"/>
    <s v="Standard Class"/>
    <s v="MG-18145"/>
    <s v="Mike Gockenbach"/>
    <x v="0"/>
    <s v="United States"/>
    <s v="Los Angeles"/>
    <x v="1"/>
    <n v="90045"/>
    <x v="1"/>
    <s v="TEC-PH-10000702"/>
    <x v="2"/>
    <x v="7"/>
    <s v="Square Credit Card Reader, 4 1/2&quot; x 4 1/2&quot; x 1&quot;, White"/>
    <x v="2020"/>
    <n v="10"/>
    <n v="0.2"/>
    <n v="26.972999999999992"/>
  </r>
  <r>
    <n v="2408"/>
    <x v="1180"/>
    <x v="3"/>
    <x v="176"/>
    <d v="2014-01-26T00:00:00"/>
    <s v="Standard Class"/>
    <s v="TM-21010"/>
    <s v="Tamara Manning"/>
    <x v="0"/>
    <s v="United States"/>
    <s v="San Francisco"/>
    <x v="1"/>
    <n v="94122"/>
    <x v="1"/>
    <s v="OFF-AR-10003631"/>
    <x v="1"/>
    <x v="6"/>
    <s v="Staples"/>
    <x v="2021"/>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x v="1181"/>
    <x v="3"/>
    <x v="721"/>
    <d v="2014-03-26T00:00:00"/>
    <s v="First Class"/>
    <s v="BE-11335"/>
    <s v="Bill Eplett"/>
    <x v="2"/>
    <s v="United States"/>
    <s v="San Francisco"/>
    <x v="1"/>
    <n v="94122"/>
    <x v="1"/>
    <s v="FUR-FU-10000758"/>
    <x v="0"/>
    <x v="5"/>
    <s v="DAX Natural Wood-Tone Poster Frame"/>
    <x v="2023"/>
    <n v="8"/>
    <n v="0"/>
    <n v="76.262399999999985"/>
  </r>
  <r>
    <n v="2411"/>
    <x v="1182"/>
    <x v="2"/>
    <x v="601"/>
    <d v="2011-08-06T00:00:00"/>
    <s v="Standard Class"/>
    <s v="AS-10630"/>
    <s v="Ann Steele"/>
    <x v="2"/>
    <s v="United States"/>
    <s v="Philadelphia"/>
    <x v="9"/>
    <n v="19120"/>
    <x v="3"/>
    <s v="OFF-FA-10000992"/>
    <x v="1"/>
    <x v="13"/>
    <s v="Acco Clips to Go Binder Clips, 24 Clips in Two Sizes"/>
    <x v="1103"/>
    <n v="2"/>
    <n v="0.2"/>
    <n v="1.9169999999999998"/>
  </r>
  <r>
    <n v="2412"/>
    <x v="1183"/>
    <x v="1"/>
    <x v="722"/>
    <d v="2012-06-09T00:00:00"/>
    <s v="Second Class"/>
    <s v="EM-13810"/>
    <s v="Eleni McCrary"/>
    <x v="1"/>
    <s v="United States"/>
    <s v="Los Angeles"/>
    <x v="1"/>
    <n v="90036"/>
    <x v="1"/>
    <s v="OFF-BI-10004187"/>
    <x v="1"/>
    <x v="8"/>
    <s v="Staples"/>
    <x v="2024"/>
    <n v="5"/>
    <n v="0.2"/>
    <n v="2.6319999999999997"/>
  </r>
  <r>
    <n v="2413"/>
    <x v="1184"/>
    <x v="2"/>
    <x v="607"/>
    <d v="2011-11-16T00:00:00"/>
    <s v="Standard Class"/>
    <s v="JA-15970"/>
    <s v="Joseph Airdo"/>
    <x v="0"/>
    <s v="United States"/>
    <s v="Los Angeles"/>
    <x v="1"/>
    <n v="90045"/>
    <x v="1"/>
    <s v="OFF-PA-10001947"/>
    <x v="1"/>
    <x v="10"/>
    <s v="Xerox 1974"/>
    <x v="493"/>
    <n v="2"/>
    <n v="0"/>
    <n v="5.8604000000000003"/>
  </r>
  <r>
    <n v="2414"/>
    <x v="1184"/>
    <x v="2"/>
    <x v="607"/>
    <d v="2011-11-16T00:00:00"/>
    <s v="Standard Class"/>
    <s v="JA-15970"/>
    <s v="Joseph Airdo"/>
    <x v="0"/>
    <s v="United States"/>
    <s v="Los Angeles"/>
    <x v="1"/>
    <n v="90045"/>
    <x v="1"/>
    <s v="FUR-TA-10002356"/>
    <x v="0"/>
    <x v="3"/>
    <s v="Bevis Boat-Shaped Conference Table"/>
    <x v="2025"/>
    <n v="3"/>
    <n v="0.2"/>
    <n v="31.453199999999953"/>
  </r>
  <r>
    <n v="2415"/>
    <x v="1185"/>
    <x v="0"/>
    <x v="723"/>
    <d v="2014-01-03T00:00:00"/>
    <s v="Standard Class"/>
    <s v="TB-21595"/>
    <s v="Troy Blackwell"/>
    <x v="0"/>
    <s v="United States"/>
    <s v="Milwaukee"/>
    <x v="6"/>
    <n v="53209"/>
    <x v="2"/>
    <s v="FUR-CH-10001714"/>
    <x v="0"/>
    <x v="1"/>
    <s v="Global Leather &amp; Oak Executive Chair, Burgundy"/>
    <x v="2026"/>
    <n v="5"/>
    <n v="0"/>
    <n v="60.356000000000023"/>
  </r>
  <r>
    <n v="2416"/>
    <x v="1186"/>
    <x v="1"/>
    <x v="380"/>
    <d v="2012-07-11T00:00:00"/>
    <s v="Standard Class"/>
    <s v="PP-18955"/>
    <s v="Paul Prost"/>
    <x v="2"/>
    <s v="United States"/>
    <s v="Holyoke"/>
    <x v="31"/>
    <n v="1040"/>
    <x v="3"/>
    <s v="FUR-BO-10002824"/>
    <x v="0"/>
    <x v="0"/>
    <s v="Bush Mission Pointe Library"/>
    <x v="85"/>
    <n v="2"/>
    <n v="0"/>
    <n v="60.391999999999996"/>
  </r>
  <r>
    <n v="2417"/>
    <x v="1187"/>
    <x v="3"/>
    <x v="386"/>
    <d v="2014-10-19T00:00:00"/>
    <s v="Standard Class"/>
    <s v="ML-18040"/>
    <s v="Michelle Lonsdale"/>
    <x v="1"/>
    <s v="United States"/>
    <s v="Albuquerque"/>
    <x v="27"/>
    <n v="87105"/>
    <x v="1"/>
    <s v="TEC-AC-10002842"/>
    <x v="2"/>
    <x v="11"/>
    <s v="WD My Passport Ultra 2TB Portable External Hard Drive"/>
    <x v="2027"/>
    <n v="5"/>
    <n v="0"/>
    <n v="95.200000000000031"/>
  </r>
  <r>
    <n v="2418"/>
    <x v="1187"/>
    <x v="3"/>
    <x v="386"/>
    <d v="2014-10-19T00:00:00"/>
    <s v="Standard Class"/>
    <s v="ML-18040"/>
    <s v="Michelle Lonsdale"/>
    <x v="1"/>
    <s v="United States"/>
    <s v="Albuquerque"/>
    <x v="27"/>
    <n v="87105"/>
    <x v="1"/>
    <s v="OFF-BI-10002082"/>
    <x v="1"/>
    <x v="8"/>
    <s v="GBC Twin Loop Wire Binding Elements"/>
    <x v="1955"/>
    <n v="3"/>
    <n v="0.2"/>
    <n v="29.951999999999998"/>
  </r>
  <r>
    <n v="2419"/>
    <x v="1188"/>
    <x v="0"/>
    <x v="206"/>
    <d v="2013-05-29T00:00:00"/>
    <s v="Standard Class"/>
    <s v="LC-16930"/>
    <s v="Linda Cazamias"/>
    <x v="1"/>
    <s v="United States"/>
    <s v="Sparks"/>
    <x v="33"/>
    <n v="89431"/>
    <x v="1"/>
    <s v="TEC-MA-10000112"/>
    <x v="2"/>
    <x v="15"/>
    <s v="Panasonic KX MB2061 Multifunction Printer"/>
    <x v="2028"/>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x v="1189"/>
    <x v="3"/>
    <x v="45"/>
    <d v="2014-11-15T00:00:00"/>
    <s v="Standard Class"/>
    <s v="MC-17590"/>
    <s v="Matt Collister"/>
    <x v="1"/>
    <s v="United States"/>
    <s v="Coachella"/>
    <x v="1"/>
    <n v="92236"/>
    <x v="1"/>
    <s v="TEC-AC-10004171"/>
    <x v="2"/>
    <x v="11"/>
    <s v="Razer Kraken 7.1 Surround Sound Over Ear USB Gaming Headset"/>
    <x v="313"/>
    <n v="1"/>
    <n v="0"/>
    <n v="43.995600000000003"/>
  </r>
  <r>
    <n v="2422"/>
    <x v="1190"/>
    <x v="0"/>
    <x v="724"/>
    <d v="2013-04-24T00:00:00"/>
    <s v="Standard Class"/>
    <s v="CR-12580"/>
    <s v="Clay Rozendal"/>
    <x v="2"/>
    <s v="United States"/>
    <s v="Elmhurst"/>
    <x v="10"/>
    <n v="60126"/>
    <x v="2"/>
    <s v="OFF-ST-10003656"/>
    <x v="1"/>
    <x v="4"/>
    <s v="Safco Industrial Wire Shelving"/>
    <x v="84"/>
    <n v="3"/>
    <n v="0.2"/>
    <n v="-48.954900000000002"/>
  </r>
  <r>
    <n v="2423"/>
    <x v="1190"/>
    <x v="0"/>
    <x v="724"/>
    <d v="2013-04-24T00:00:00"/>
    <s v="Standard Class"/>
    <s v="CR-12580"/>
    <s v="Clay Rozendal"/>
    <x v="2"/>
    <s v="United States"/>
    <s v="Elmhurst"/>
    <x v="10"/>
    <n v="60126"/>
    <x v="2"/>
    <s v="OFF-PA-10001560"/>
    <x v="1"/>
    <x v="10"/>
    <s v="Adams Telephone Message Books, 5 1/4” x 11”"/>
    <x v="778"/>
    <n v="2"/>
    <n v="0.2"/>
    <n v="3.2615999999999996"/>
  </r>
  <r>
    <n v="2424"/>
    <x v="1191"/>
    <x v="3"/>
    <x v="53"/>
    <d v="2014-12-31T00:00:00"/>
    <s v="Standard Class"/>
    <s v="SV-20935"/>
    <s v="Susan Vittorini"/>
    <x v="0"/>
    <s v="United States"/>
    <s v="Fairfield"/>
    <x v="24"/>
    <n v="45014"/>
    <x v="3"/>
    <s v="TEC-AC-10002473"/>
    <x v="2"/>
    <x v="11"/>
    <s v="Maxell 4.7GB DVD-R"/>
    <x v="2030"/>
    <n v="7"/>
    <n v="0.2"/>
    <n v="41.718599999999995"/>
  </r>
  <r>
    <n v="2425"/>
    <x v="1191"/>
    <x v="3"/>
    <x v="53"/>
    <d v="2014-12-31T00:00:00"/>
    <s v="Standard Class"/>
    <s v="SV-20935"/>
    <s v="Susan Vittorini"/>
    <x v="0"/>
    <s v="United States"/>
    <s v="Fairfield"/>
    <x v="24"/>
    <n v="45014"/>
    <x v="3"/>
    <s v="OFF-BI-10000632"/>
    <x v="1"/>
    <x v="8"/>
    <s v="Satellite Sectional Post Binders"/>
    <x v="2031"/>
    <n v="1"/>
    <n v="0.7"/>
    <n v="-10.418399999999998"/>
  </r>
  <r>
    <n v="2426"/>
    <x v="1191"/>
    <x v="3"/>
    <x v="53"/>
    <d v="2014-12-31T00:00:00"/>
    <s v="Standard Class"/>
    <s v="SV-20935"/>
    <s v="Susan Vittorini"/>
    <x v="0"/>
    <s v="United States"/>
    <s v="Fairfield"/>
    <x v="24"/>
    <n v="45014"/>
    <x v="3"/>
    <s v="FUR-TA-10002645"/>
    <x v="0"/>
    <x v="3"/>
    <s v="Hon Rectangular Conference Tables"/>
    <x v="2032"/>
    <n v="2"/>
    <n v="0.4"/>
    <n v="-104.67300000000006"/>
  </r>
  <r>
    <n v="2427"/>
    <x v="1191"/>
    <x v="3"/>
    <x v="53"/>
    <d v="2014-12-31T00:00:00"/>
    <s v="Standard Class"/>
    <s v="SV-20935"/>
    <s v="Susan Vittorini"/>
    <x v="0"/>
    <s v="United States"/>
    <s v="Fairfield"/>
    <x v="24"/>
    <n v="45014"/>
    <x v="3"/>
    <s v="OFF-FA-10002975"/>
    <x v="1"/>
    <x v="13"/>
    <s v="Staples"/>
    <x v="2033"/>
    <n v="13"/>
    <n v="0.2"/>
    <n v="12.776399999999999"/>
  </r>
  <r>
    <n v="2428"/>
    <x v="1192"/>
    <x v="0"/>
    <x v="725"/>
    <d v="2013-06-18T00:00:00"/>
    <s v="Standard Class"/>
    <s v="MZ-17515"/>
    <s v="Mary Zewe"/>
    <x v="1"/>
    <s v="United States"/>
    <s v="Arlington"/>
    <x v="5"/>
    <n v="76017"/>
    <x v="2"/>
    <s v="OFF-BI-10003784"/>
    <x v="1"/>
    <x v="8"/>
    <s v="Computer Printout Index Tabs"/>
    <x v="2034"/>
    <n v="4"/>
    <n v="0.8"/>
    <n v="-2.1504000000000008"/>
  </r>
  <r>
    <n v="2429"/>
    <x v="1192"/>
    <x v="0"/>
    <x v="725"/>
    <d v="2013-06-18T00:00:00"/>
    <s v="Standard Class"/>
    <s v="MZ-17515"/>
    <s v="Mary Zewe"/>
    <x v="1"/>
    <s v="United States"/>
    <s v="Arlington"/>
    <x v="5"/>
    <n v="76017"/>
    <x v="2"/>
    <s v="OFF-BI-10001617"/>
    <x v="1"/>
    <x v="8"/>
    <s v="GBC Wire Binding Combs"/>
    <x v="2035"/>
    <n v="4"/>
    <n v="0.8"/>
    <n v="-13.648800000000001"/>
  </r>
  <r>
    <n v="2430"/>
    <x v="1192"/>
    <x v="0"/>
    <x v="725"/>
    <d v="2013-06-18T00:00:00"/>
    <s v="Standard Class"/>
    <s v="MZ-17515"/>
    <s v="Mary Zewe"/>
    <x v="1"/>
    <s v="United States"/>
    <s v="Arlington"/>
    <x v="5"/>
    <n v="76017"/>
    <x v="2"/>
    <s v="FUR-FU-10004415"/>
    <x v="0"/>
    <x v="5"/>
    <s v="Stacking Tray, Side-Loading, Legal, Smoke"/>
    <x v="2036"/>
    <n v="7"/>
    <n v="0.6"/>
    <n v="-9.0944000000000038"/>
  </r>
  <r>
    <n v="2431"/>
    <x v="1193"/>
    <x v="3"/>
    <x v="726"/>
    <d v="2014-05-21T00:00:00"/>
    <s v="Standard Class"/>
    <s v="RB-19795"/>
    <s v="Ross Baird"/>
    <x v="2"/>
    <s v="United States"/>
    <s v="San Francisco"/>
    <x v="1"/>
    <n v="94110"/>
    <x v="1"/>
    <s v="OFF-LA-10000240"/>
    <x v="1"/>
    <x v="2"/>
    <s v="Self-Adhesive Address Labels for Typewriters by Universal"/>
    <x v="2037"/>
    <n v="8"/>
    <n v="0"/>
    <n v="27.485599999999998"/>
  </r>
  <r>
    <n v="2432"/>
    <x v="1194"/>
    <x v="3"/>
    <x v="116"/>
    <d v="2015-01-03T00:00:00"/>
    <s v="Standard Class"/>
    <s v="HM-14860"/>
    <s v="Harry Marie"/>
    <x v="1"/>
    <s v="United States"/>
    <s v="Seattle"/>
    <x v="4"/>
    <n v="98103"/>
    <x v="1"/>
    <s v="FUR-FU-10001935"/>
    <x v="0"/>
    <x v="5"/>
    <s v="3M Hangers With Command Adhesive"/>
    <x v="2038"/>
    <n v="2"/>
    <n v="0"/>
    <n v="3.0340000000000007"/>
  </r>
  <r>
    <n v="2433"/>
    <x v="1195"/>
    <x v="2"/>
    <x v="727"/>
    <d v="2011-04-01T00:00:00"/>
    <s v="Standard Class"/>
    <s v="AZ-10750"/>
    <s v="Annie Zypern"/>
    <x v="0"/>
    <s v="United States"/>
    <s v="New York City"/>
    <x v="15"/>
    <n v="10009"/>
    <x v="3"/>
    <s v="FUR-CH-10002439"/>
    <x v="0"/>
    <x v="1"/>
    <s v="Iceberg Nesting Folding Chair, 19w x 6d x 43h"/>
    <x v="2039"/>
    <n v="7"/>
    <n v="0.1"/>
    <n v="65.206400000000002"/>
  </r>
  <r>
    <n v="2434"/>
    <x v="1196"/>
    <x v="3"/>
    <x v="39"/>
    <d v="2014-06-02T00:00:00"/>
    <s v="Standard Class"/>
    <s v="JH-15910"/>
    <s v="Jonathan Howell"/>
    <x v="0"/>
    <s v="United States"/>
    <s v="Houston"/>
    <x v="5"/>
    <n v="77070"/>
    <x v="2"/>
    <s v="TEC-PH-10001536"/>
    <x v="2"/>
    <x v="7"/>
    <s v="Spigen Samsung Galaxy S5 Case Wallet"/>
    <x v="2040"/>
    <n v="4"/>
    <n v="0.2"/>
    <n v="4.0775999999999968"/>
  </r>
  <r>
    <n v="2435"/>
    <x v="1197"/>
    <x v="1"/>
    <x v="717"/>
    <d v="2012-11-17T00:00:00"/>
    <s v="First Class"/>
    <s v="PJ-18835"/>
    <s v="Patrick Jones"/>
    <x v="1"/>
    <s v="United States"/>
    <s v="Springfield"/>
    <x v="17"/>
    <n v="22153"/>
    <x v="0"/>
    <s v="OFF-EN-10001532"/>
    <x v="1"/>
    <x v="12"/>
    <s v="Brown Kraft Recycled Envelopes"/>
    <x v="2041"/>
    <n v="2"/>
    <n v="0"/>
    <n v="16.98"/>
  </r>
  <r>
    <n v="2436"/>
    <x v="1197"/>
    <x v="1"/>
    <x v="717"/>
    <d v="2012-11-17T00:00:00"/>
    <s v="First Class"/>
    <s v="PJ-18835"/>
    <s v="Patrick Jones"/>
    <x v="1"/>
    <s v="United States"/>
    <s v="Springfield"/>
    <x v="17"/>
    <n v="22153"/>
    <x v="0"/>
    <s v="OFF-AP-10003057"/>
    <x v="1"/>
    <x v="9"/>
    <s v="Honeywell Enviracaire Portable HEPA Air Cleaner for 16' x 20' Room"/>
    <x v="2042"/>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x v="1199"/>
    <x v="2"/>
    <x v="728"/>
    <d v="2011-11-20T00:00:00"/>
    <s v="Second Class"/>
    <s v="PW-19240"/>
    <s v="Pierre Wener"/>
    <x v="0"/>
    <s v="United States"/>
    <s v="Louisville"/>
    <x v="22"/>
    <n v="80027"/>
    <x v="1"/>
    <s v="FUR-TA-10000849"/>
    <x v="0"/>
    <x v="3"/>
    <s v="Bevis Rectangular Conference Tables"/>
    <x v="2044"/>
    <n v="2"/>
    <n v="0.5"/>
    <n v="-99.266399999999976"/>
  </r>
  <r>
    <n v="2439"/>
    <x v="1199"/>
    <x v="2"/>
    <x v="728"/>
    <d v="2011-11-20T00:00:00"/>
    <s v="Second Class"/>
    <s v="PW-19240"/>
    <s v="Pierre Wener"/>
    <x v="0"/>
    <s v="United States"/>
    <s v="Louisville"/>
    <x v="22"/>
    <n v="80027"/>
    <x v="1"/>
    <s v="OFF-PA-10002259"/>
    <x v="1"/>
    <x v="10"/>
    <s v="Geographics Note Cards, Blank, White, 8 1/2&quot; x 11&quot;"/>
    <x v="2045"/>
    <n v="4"/>
    <n v="0.2"/>
    <n v="12.5328"/>
  </r>
  <r>
    <n v="2440"/>
    <x v="1200"/>
    <x v="3"/>
    <x v="729"/>
    <d v="2014-07-23T00:00:00"/>
    <s v="Standard Class"/>
    <s v="SW-20455"/>
    <s v="Shaun Weien"/>
    <x v="0"/>
    <s v="United States"/>
    <s v="Tampa"/>
    <x v="2"/>
    <n v="33614"/>
    <x v="0"/>
    <s v="FUR-FU-10002597"/>
    <x v="0"/>
    <x v="5"/>
    <s v="C-Line Magnetic Cubicle Keepers, Clear Polypropylene"/>
    <x v="2046"/>
    <n v="2"/>
    <n v="0.2"/>
    <n v="2.1736000000000004"/>
  </r>
  <r>
    <n v="2441"/>
    <x v="1201"/>
    <x v="0"/>
    <x v="730"/>
    <d v="2013-05-28T00:00:00"/>
    <s v="Standard Class"/>
    <s v="AF-10870"/>
    <s v="Art Ferguson"/>
    <x v="0"/>
    <s v="United States"/>
    <s v="Passaic"/>
    <x v="30"/>
    <n v="7055"/>
    <x v="3"/>
    <s v="TEC-PH-10004614"/>
    <x v="2"/>
    <x v="7"/>
    <s v="AT&amp;T 841000 Phone"/>
    <x v="2047"/>
    <n v="5"/>
    <n v="0"/>
    <n v="86.25"/>
  </r>
  <r>
    <n v="2442"/>
    <x v="1201"/>
    <x v="0"/>
    <x v="730"/>
    <d v="2013-05-28T00:00:00"/>
    <s v="Standard Class"/>
    <s v="AF-10870"/>
    <s v="Art Ferguson"/>
    <x v="0"/>
    <s v="United States"/>
    <s v="Passaic"/>
    <x v="30"/>
    <n v="7055"/>
    <x v="3"/>
    <s v="FUR-TA-10003748"/>
    <x v="0"/>
    <x v="3"/>
    <s v="Bevis 36 x 72 Conference Tables"/>
    <x v="2048"/>
    <n v="2"/>
    <n v="0.3"/>
    <n v="-19.918399999999991"/>
  </r>
  <r>
    <n v="2443"/>
    <x v="1201"/>
    <x v="0"/>
    <x v="730"/>
    <d v="2013-05-28T00:00:00"/>
    <s v="Standard Class"/>
    <s v="AF-10870"/>
    <s v="Art Ferguson"/>
    <x v="0"/>
    <s v="United States"/>
    <s v="Passaic"/>
    <x v="30"/>
    <n v="7055"/>
    <x v="3"/>
    <s v="OFF-AP-10003217"/>
    <x v="1"/>
    <x v="9"/>
    <s v="Eureka Sanitaire  Commercial Upright"/>
    <x v="2049"/>
    <n v="4"/>
    <n v="0"/>
    <n v="172.33840000000004"/>
  </r>
  <r>
    <n v="2444"/>
    <x v="1201"/>
    <x v="0"/>
    <x v="730"/>
    <d v="2013-05-28T00:00:00"/>
    <s v="Standard Class"/>
    <s v="AF-10870"/>
    <s v="Art Ferguson"/>
    <x v="0"/>
    <s v="United States"/>
    <s v="Passaic"/>
    <x v="30"/>
    <n v="7055"/>
    <x v="3"/>
    <s v="TEC-AC-10002399"/>
    <x v="2"/>
    <x v="11"/>
    <s v="SanDisk Cruzer 32 GB USB Flash Drive"/>
    <x v="2050"/>
    <n v="5"/>
    <n v="0"/>
    <n v="30.431999999999995"/>
  </r>
  <r>
    <n v="2445"/>
    <x v="1201"/>
    <x v="0"/>
    <x v="730"/>
    <d v="2013-05-28T00:00:00"/>
    <s v="Standard Class"/>
    <s v="AF-10870"/>
    <s v="Art Ferguson"/>
    <x v="0"/>
    <s v="United States"/>
    <s v="Passaic"/>
    <x v="30"/>
    <n v="7055"/>
    <x v="3"/>
    <s v="OFF-EN-10002973"/>
    <x v="1"/>
    <x v="12"/>
    <s v="Ampad #10 Peel &amp; Seel Holiday Envelopes"/>
    <x v="2051"/>
    <n v="6"/>
    <n v="0"/>
    <n v="12.902400000000002"/>
  </r>
  <r>
    <n v="2446"/>
    <x v="1201"/>
    <x v="0"/>
    <x v="730"/>
    <d v="2013-05-28T00:00:00"/>
    <s v="Standard Class"/>
    <s v="AF-10870"/>
    <s v="Art Ferguson"/>
    <x v="0"/>
    <s v="United States"/>
    <s v="Passaic"/>
    <x v="30"/>
    <n v="7055"/>
    <x v="3"/>
    <s v="TEC-PH-10001336"/>
    <x v="2"/>
    <x v="7"/>
    <s v="Digium D40 VoIP phone"/>
    <x v="2052"/>
    <n v="2"/>
    <n v="0"/>
    <n v="74.8142"/>
  </r>
  <r>
    <n v="2447"/>
    <x v="1202"/>
    <x v="1"/>
    <x v="12"/>
    <d v="2012-10-01T00:00:00"/>
    <s v="Standard Class"/>
    <s v="AM-10705"/>
    <s v="Anne McFarland"/>
    <x v="0"/>
    <s v="United States"/>
    <s v="Los Angeles"/>
    <x v="1"/>
    <n v="90004"/>
    <x v="1"/>
    <s v="OFF-EN-10000461"/>
    <x v="1"/>
    <x v="12"/>
    <s v="#10- 4 1/8&quot; x 9 1/2&quot; Recycled Envelopes"/>
    <x v="2053"/>
    <n v="2"/>
    <n v="0"/>
    <n v="8.2156000000000002"/>
  </r>
  <r>
    <n v="2448"/>
    <x v="1203"/>
    <x v="0"/>
    <x v="731"/>
    <d v="2013-11-07T00:00:00"/>
    <s v="Standard Class"/>
    <s v="BD-11320"/>
    <s v="Bill Donatelli"/>
    <x v="0"/>
    <s v="United States"/>
    <s v="Philadelphia"/>
    <x v="9"/>
    <n v="19143"/>
    <x v="3"/>
    <s v="FUR-CH-10000988"/>
    <x v="0"/>
    <x v="1"/>
    <s v="Hon Olson Stacker Stools"/>
    <x v="2054"/>
    <n v="5"/>
    <n v="0.3"/>
    <n v="-14.080999999999989"/>
  </r>
  <r>
    <n v="2449"/>
    <x v="1204"/>
    <x v="1"/>
    <x v="471"/>
    <d v="2012-09-17T00:00:00"/>
    <s v="Second Class"/>
    <s v="CM-12385"/>
    <s v="Christopher Martinez"/>
    <x v="0"/>
    <s v="United States"/>
    <s v="North Charleston"/>
    <x v="20"/>
    <n v="29406"/>
    <x v="0"/>
    <s v="OFF-ST-10001809"/>
    <x v="1"/>
    <x v="4"/>
    <s v="Fellowes Officeware Wire Shelving"/>
    <x v="2055"/>
    <n v="3"/>
    <n v="0"/>
    <n v="5.3897999999999939"/>
  </r>
  <r>
    <n v="2450"/>
    <x v="1205"/>
    <x v="0"/>
    <x v="732"/>
    <d v="2013-11-11T00:00:00"/>
    <s v="Standard Class"/>
    <s v="CS-12400"/>
    <s v="Christopher Schild"/>
    <x v="2"/>
    <s v="United States"/>
    <s v="San Jose"/>
    <x v="1"/>
    <n v="95123"/>
    <x v="1"/>
    <s v="OFF-BI-10003963"/>
    <x v="1"/>
    <x v="8"/>
    <s v="Cardinal Holdit Data Disk Pockets"/>
    <x v="2056"/>
    <n v="5"/>
    <n v="0.2"/>
    <n v="9.8279999999999959"/>
  </r>
  <r>
    <n v="2451"/>
    <x v="1206"/>
    <x v="3"/>
    <x v="294"/>
    <d v="2014-03-23T00:00:00"/>
    <s v="Second Class"/>
    <s v="DB-13405"/>
    <s v="Denny Blanton"/>
    <x v="0"/>
    <s v="United States"/>
    <s v="New York City"/>
    <x v="15"/>
    <n v="10011"/>
    <x v="3"/>
    <s v="OFF-LA-10000081"/>
    <x v="1"/>
    <x v="2"/>
    <s v="Avery 496"/>
    <x v="2057"/>
    <n v="5"/>
    <n v="0"/>
    <n v="9"/>
  </r>
  <r>
    <n v="2452"/>
    <x v="1206"/>
    <x v="3"/>
    <x v="294"/>
    <d v="2014-03-23T00:00:00"/>
    <s v="Second Class"/>
    <s v="DB-13405"/>
    <s v="Denny Blanton"/>
    <x v="0"/>
    <s v="United States"/>
    <s v="New York City"/>
    <x v="15"/>
    <n v="10011"/>
    <x v="3"/>
    <s v="TEC-PH-10000149"/>
    <x v="2"/>
    <x v="7"/>
    <s v="Cisco SPA525G2 IP Phone - Wireless"/>
    <x v="2058"/>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x v="1206"/>
    <x v="3"/>
    <x v="294"/>
    <d v="2014-03-23T00:00:00"/>
    <s v="Second Class"/>
    <s v="DB-13405"/>
    <s v="Denny Blanton"/>
    <x v="0"/>
    <s v="United States"/>
    <s v="New York City"/>
    <x v="15"/>
    <n v="10011"/>
    <x v="3"/>
    <s v="TEC-AC-10002399"/>
    <x v="2"/>
    <x v="11"/>
    <s v="SanDisk Cruzer 32 GB USB Flash Drive"/>
    <x v="2059"/>
    <n v="3"/>
    <n v="0"/>
    <n v="18.2592"/>
  </r>
  <r>
    <n v="2455"/>
    <x v="1206"/>
    <x v="3"/>
    <x v="294"/>
    <d v="2014-03-23T00:00:00"/>
    <s v="Second Class"/>
    <s v="DB-13405"/>
    <s v="Denny Blanton"/>
    <x v="0"/>
    <s v="United States"/>
    <s v="New York City"/>
    <x v="15"/>
    <n v="10011"/>
    <x v="3"/>
    <s v="TEC-AC-10003038"/>
    <x v="2"/>
    <x v="11"/>
    <s v="Kingston Digital DataTraveler 16GB USB 2.0"/>
    <x v="1849"/>
    <n v="8"/>
    <n v="0"/>
    <n v="13.603999999999992"/>
  </r>
  <r>
    <n v="2456"/>
    <x v="1206"/>
    <x v="3"/>
    <x v="294"/>
    <d v="2014-03-23T00:00:00"/>
    <s v="Second Class"/>
    <s v="DB-13405"/>
    <s v="Denny Blanton"/>
    <x v="0"/>
    <s v="United States"/>
    <s v="New York City"/>
    <x v="15"/>
    <n v="10011"/>
    <x v="3"/>
    <s v="OFF-ST-10000344"/>
    <x v="1"/>
    <x v="4"/>
    <s v="Neat Ideas Personal Hanging Folder Files, Black"/>
    <x v="2060"/>
    <n v="8"/>
    <n v="0"/>
    <n v="27.934399999999997"/>
  </r>
  <r>
    <n v="2457"/>
    <x v="1206"/>
    <x v="3"/>
    <x v="294"/>
    <d v="2014-03-23T00:00:00"/>
    <s v="Second Class"/>
    <s v="DB-13405"/>
    <s v="Denny Blanton"/>
    <x v="0"/>
    <s v="United States"/>
    <s v="New York City"/>
    <x v="15"/>
    <n v="10011"/>
    <x v="3"/>
    <s v="OFF-LA-10004093"/>
    <x v="1"/>
    <x v="2"/>
    <s v="Avery 486"/>
    <x v="2061"/>
    <n v="1"/>
    <n v="0"/>
    <n v="3.4356999999999998"/>
  </r>
  <r>
    <n v="2458"/>
    <x v="1206"/>
    <x v="3"/>
    <x v="294"/>
    <d v="2014-03-23T00:00:00"/>
    <s v="Second Class"/>
    <s v="DB-13405"/>
    <s v="Denny Blanton"/>
    <x v="0"/>
    <s v="United States"/>
    <s v="New York City"/>
    <x v="15"/>
    <n v="10011"/>
    <x v="3"/>
    <s v="OFF-AR-10001683"/>
    <x v="1"/>
    <x v="6"/>
    <s v="Lumber Crayons"/>
    <x v="2062"/>
    <n v="6"/>
    <n v="0"/>
    <n v="22.458000000000002"/>
  </r>
  <r>
    <n v="2459"/>
    <x v="1206"/>
    <x v="3"/>
    <x v="294"/>
    <d v="2014-03-23T00:00:00"/>
    <s v="Second Class"/>
    <s v="DB-13405"/>
    <s v="Denny Blanton"/>
    <x v="0"/>
    <s v="United States"/>
    <s v="New York City"/>
    <x v="15"/>
    <n v="10011"/>
    <x v="3"/>
    <s v="OFF-ST-10003455"/>
    <x v="1"/>
    <x v="4"/>
    <s v="Tenex File Box, Personal Filing Tote with Lid, Black"/>
    <x v="206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x v="1208"/>
    <x v="1"/>
    <x v="655"/>
    <d v="2012-07-13T00:00:00"/>
    <s v="Second Class"/>
    <s v="SC-20380"/>
    <s v="Shahid Collister"/>
    <x v="0"/>
    <s v="United States"/>
    <s v="Seattle"/>
    <x v="4"/>
    <n v="98115"/>
    <x v="1"/>
    <s v="OFF-PA-10001763"/>
    <x v="1"/>
    <x v="10"/>
    <s v="Xerox 1896"/>
    <x v="2065"/>
    <n v="3"/>
    <n v="0"/>
    <n v="13.486499999999999"/>
  </r>
  <r>
    <n v="2462"/>
    <x v="1208"/>
    <x v="1"/>
    <x v="655"/>
    <d v="2012-07-13T00:00:00"/>
    <s v="Second Class"/>
    <s v="SC-20380"/>
    <s v="Shahid Collister"/>
    <x v="0"/>
    <s v="United States"/>
    <s v="Seattle"/>
    <x v="4"/>
    <n v="98115"/>
    <x v="1"/>
    <s v="OFF-BI-10001597"/>
    <x v="1"/>
    <x v="8"/>
    <s v="Wilson Jones Ledger-Size, Piano-Hinge Binder, 2&quot;, Blue"/>
    <x v="2066"/>
    <n v="3"/>
    <n v="0.2"/>
    <n v="34.423199999999987"/>
  </r>
  <r>
    <n v="2463"/>
    <x v="1209"/>
    <x v="3"/>
    <x v="734"/>
    <d v="2014-12-10T00:00:00"/>
    <s v="Standard Class"/>
    <s v="CS-12460"/>
    <s v="Chuck Sachs"/>
    <x v="0"/>
    <s v="United States"/>
    <s v="New York City"/>
    <x v="15"/>
    <n v="10009"/>
    <x v="3"/>
    <s v="OFF-BI-10001524"/>
    <x v="1"/>
    <x v="8"/>
    <s v="GBC Premium Transparent Covers with Diagonal Lined Pattern"/>
    <x v="2067"/>
    <n v="5"/>
    <n v="0.2"/>
    <n v="29.371999999999993"/>
  </r>
  <r>
    <n v="2464"/>
    <x v="1209"/>
    <x v="3"/>
    <x v="734"/>
    <d v="2014-12-10T00:00:00"/>
    <s v="Standard Class"/>
    <s v="CS-12460"/>
    <s v="Chuck Sachs"/>
    <x v="0"/>
    <s v="United States"/>
    <s v="New York City"/>
    <x v="15"/>
    <n v="10009"/>
    <x v="3"/>
    <s v="OFF-BI-10001553"/>
    <x v="1"/>
    <x v="8"/>
    <s v="SpineVue Locking Slant-D Ring Binders by Cardinal"/>
    <x v="899"/>
    <n v="2"/>
    <n v="0.2"/>
    <n v="5.1183999999999994"/>
  </r>
  <r>
    <n v="2465"/>
    <x v="1209"/>
    <x v="3"/>
    <x v="734"/>
    <d v="2014-12-10T00:00:00"/>
    <s v="Standard Class"/>
    <s v="CS-12460"/>
    <s v="Chuck Sachs"/>
    <x v="0"/>
    <s v="United States"/>
    <s v="New York City"/>
    <x v="15"/>
    <n v="10009"/>
    <x v="3"/>
    <s v="TEC-PH-10000576"/>
    <x v="2"/>
    <x v="7"/>
    <s v="AT&amp;T 1080 Corded phone"/>
    <x v="2068"/>
    <n v="1"/>
    <n v="0"/>
    <n v="36.987300000000005"/>
  </r>
  <r>
    <n v="2466"/>
    <x v="1209"/>
    <x v="3"/>
    <x v="734"/>
    <d v="2014-12-10T00:00:00"/>
    <s v="Standard Class"/>
    <s v="CS-12460"/>
    <s v="Chuck Sachs"/>
    <x v="0"/>
    <s v="United States"/>
    <s v="New York City"/>
    <x v="15"/>
    <n v="10009"/>
    <x v="3"/>
    <s v="OFF-LA-10001317"/>
    <x v="1"/>
    <x v="2"/>
    <s v="Avery 520"/>
    <x v="982"/>
    <n v="1"/>
    <n v="0"/>
    <n v="1.512"/>
  </r>
  <r>
    <n v="2467"/>
    <x v="1210"/>
    <x v="3"/>
    <x v="464"/>
    <d v="2014-05-09T00:00:00"/>
    <s v="Standard Class"/>
    <s v="MK-18160"/>
    <s v="Mike Kennedy"/>
    <x v="0"/>
    <s v="United States"/>
    <s v="Newport News"/>
    <x v="17"/>
    <n v="23602"/>
    <x v="0"/>
    <s v="OFF-PA-10000726"/>
    <x v="1"/>
    <x v="10"/>
    <s v="Black Print Carbonless Snap-Off Rapid Letter, 8 1/2&quot; x 7&quot;"/>
    <x v="2069"/>
    <n v="1"/>
    <n v="0"/>
    <n v="4.099499999999999"/>
  </r>
  <r>
    <n v="2468"/>
    <x v="1210"/>
    <x v="3"/>
    <x v="464"/>
    <d v="2014-05-09T00:00:00"/>
    <s v="Standard Class"/>
    <s v="MK-18160"/>
    <s v="Mike Kennedy"/>
    <x v="0"/>
    <s v="United States"/>
    <s v="Newport News"/>
    <x v="17"/>
    <n v="23602"/>
    <x v="0"/>
    <s v="OFF-ST-10003306"/>
    <x v="1"/>
    <x v="4"/>
    <s v="Letter Size Cart"/>
    <x v="2070"/>
    <n v="4"/>
    <n v="0"/>
    <n v="165.71759999999995"/>
  </r>
  <r>
    <n v="2469"/>
    <x v="1210"/>
    <x v="3"/>
    <x v="464"/>
    <d v="2014-05-09T00:00:00"/>
    <s v="Standard Class"/>
    <s v="MK-18160"/>
    <s v="Mike Kennedy"/>
    <x v="0"/>
    <s v="United States"/>
    <s v="Newport News"/>
    <x v="17"/>
    <n v="23602"/>
    <x v="0"/>
    <s v="OFF-PA-10004983"/>
    <x v="1"/>
    <x v="10"/>
    <s v="Xerox 23"/>
    <x v="56"/>
    <n v="5"/>
    <n v="0"/>
    <n v="15.552000000000001"/>
  </r>
  <r>
    <n v="2470"/>
    <x v="1210"/>
    <x v="3"/>
    <x v="464"/>
    <d v="2014-05-09T00:00:00"/>
    <s v="Standard Class"/>
    <s v="MK-18160"/>
    <s v="Mike Kennedy"/>
    <x v="0"/>
    <s v="United States"/>
    <s v="Newport News"/>
    <x v="17"/>
    <n v="23602"/>
    <x v="0"/>
    <s v="OFF-ST-10001291"/>
    <x v="1"/>
    <x v="4"/>
    <s v="Tenex Personal Self-Stacking Standard File Box, Black/Gray"/>
    <x v="2071"/>
    <n v="1"/>
    <n v="0"/>
    <n v="4.5656999999999996"/>
  </r>
  <r>
    <n v="2471"/>
    <x v="1211"/>
    <x v="0"/>
    <x v="115"/>
    <d v="2013-01-28T00:00:00"/>
    <s v="Standard Class"/>
    <s v="CM-11935"/>
    <s v="Carlos Meador"/>
    <x v="0"/>
    <s v="United States"/>
    <s v="Fayetteville"/>
    <x v="3"/>
    <n v="28314"/>
    <x v="0"/>
    <s v="FUR-FU-10002107"/>
    <x v="0"/>
    <x v="5"/>
    <s v="Eldon Pizzaz Desk Accessories"/>
    <x v="2072"/>
    <n v="8"/>
    <n v="0.2"/>
    <n v="4.281600000000001"/>
  </r>
  <r>
    <n v="2472"/>
    <x v="1211"/>
    <x v="0"/>
    <x v="115"/>
    <d v="2013-01-28T00:00:00"/>
    <s v="Standard Class"/>
    <s v="CM-11935"/>
    <s v="Carlos Meador"/>
    <x v="0"/>
    <s v="United States"/>
    <s v="Fayetteville"/>
    <x v="3"/>
    <n v="28314"/>
    <x v="0"/>
    <s v="FUR-BO-10002213"/>
    <x v="0"/>
    <x v="0"/>
    <s v="Sauder Forest Hills Library, Woodland Oak Finish"/>
    <x v="2073"/>
    <n v="4"/>
    <n v="0.2"/>
    <n v="-67.670399999999972"/>
  </r>
  <r>
    <n v="2473"/>
    <x v="1211"/>
    <x v="0"/>
    <x v="115"/>
    <d v="2013-01-28T00:00:00"/>
    <s v="Standard Class"/>
    <s v="CM-11935"/>
    <s v="Carlos Meador"/>
    <x v="0"/>
    <s v="United States"/>
    <s v="Fayetteville"/>
    <x v="3"/>
    <n v="28314"/>
    <x v="0"/>
    <s v="OFF-AP-10000692"/>
    <x v="1"/>
    <x v="9"/>
    <s v="Fellowes Mighty 8 Compact Surge Protector"/>
    <x v="2074"/>
    <n v="4"/>
    <n v="0.2"/>
    <n v="6.4864000000000033"/>
  </r>
  <r>
    <n v="2474"/>
    <x v="1212"/>
    <x v="0"/>
    <x v="54"/>
    <d v="2013-11-07T00:00:00"/>
    <s v="First Class"/>
    <s v="PF-19225"/>
    <s v="Phillip Flathmann"/>
    <x v="0"/>
    <s v="United States"/>
    <s v="Los Angeles"/>
    <x v="1"/>
    <n v="90032"/>
    <x v="1"/>
    <s v="FUR-CH-10001190"/>
    <x v="0"/>
    <x v="1"/>
    <s v="Global Deluxe High-Back Office Chair in Storm"/>
    <x v="2075"/>
    <n v="2"/>
    <n v="0.2"/>
    <n v="-29.917800000000021"/>
  </r>
  <r>
    <n v="2475"/>
    <x v="1212"/>
    <x v="0"/>
    <x v="54"/>
    <d v="2013-11-07T00:00:00"/>
    <s v="First Class"/>
    <s v="PF-19225"/>
    <s v="Phillip Flathmann"/>
    <x v="0"/>
    <s v="United States"/>
    <s v="Los Angeles"/>
    <x v="1"/>
    <n v="90032"/>
    <x v="1"/>
    <s v="TEC-AC-10000682"/>
    <x v="2"/>
    <x v="11"/>
    <s v="Kensington K72356US Mouse-in-a-Box USB Desktop Mouse"/>
    <x v="2076"/>
    <n v="5"/>
    <n v="0"/>
    <n v="29.032499999999999"/>
  </r>
  <r>
    <n v="2476"/>
    <x v="1212"/>
    <x v="0"/>
    <x v="54"/>
    <d v="2013-11-07T00:00:00"/>
    <s v="First Class"/>
    <s v="PF-19225"/>
    <s v="Phillip Flathmann"/>
    <x v="0"/>
    <s v="United States"/>
    <s v="Los Angeles"/>
    <x v="1"/>
    <n v="90032"/>
    <x v="1"/>
    <s v="OFF-LA-10004545"/>
    <x v="1"/>
    <x v="2"/>
    <s v="Avery 50"/>
    <x v="2077"/>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x v="1213"/>
    <x v="3"/>
    <x v="507"/>
    <d v="2014-09-09T00:00:00"/>
    <s v="Second Class"/>
    <s v="GM-14695"/>
    <s v="Greg Maxwell"/>
    <x v="1"/>
    <s v="United States"/>
    <s v="Los Angeles"/>
    <x v="1"/>
    <n v="90036"/>
    <x v="1"/>
    <s v="FUR-TA-10000198"/>
    <x v="0"/>
    <x v="3"/>
    <s v="Chromcraft Bull-Nose Wood Oval Conference Tables &amp; Bases"/>
    <x v="2079"/>
    <n v="3"/>
    <n v="0.2"/>
    <n v="-99.176400000000001"/>
  </r>
  <r>
    <n v="2479"/>
    <x v="1214"/>
    <x v="2"/>
    <x v="103"/>
    <d v="2011-09-19T00:00:00"/>
    <s v="Standard Class"/>
    <s v="DC-12850"/>
    <s v="Dan Campbell"/>
    <x v="0"/>
    <s v="United States"/>
    <s v="New York City"/>
    <x v="15"/>
    <n v="10011"/>
    <x v="3"/>
    <s v="OFF-AR-10002833"/>
    <x v="1"/>
    <x v="6"/>
    <s v="Newell 322"/>
    <x v="1410"/>
    <n v="3"/>
    <n v="0"/>
    <n v="1.4742000000000002"/>
  </r>
  <r>
    <n v="2480"/>
    <x v="1215"/>
    <x v="3"/>
    <x v="249"/>
    <d v="2014-06-26T00:00:00"/>
    <s v="Standard Class"/>
    <s v="FO-14305"/>
    <s v="Frank Olsen"/>
    <x v="0"/>
    <s v="United States"/>
    <s v="Dallas"/>
    <x v="5"/>
    <n v="75220"/>
    <x v="2"/>
    <s v="OFF-SU-10002557"/>
    <x v="1"/>
    <x v="14"/>
    <s v="Fiskars Spring-Action Scissors"/>
    <x v="2080"/>
    <n v="1"/>
    <n v="0.2"/>
    <n v="0.83879999999999999"/>
  </r>
  <r>
    <n v="2481"/>
    <x v="1215"/>
    <x v="3"/>
    <x v="249"/>
    <d v="2014-06-26T00:00:00"/>
    <s v="Standard Class"/>
    <s v="FO-14305"/>
    <s v="Frank Olsen"/>
    <x v="0"/>
    <s v="United States"/>
    <s v="Dallas"/>
    <x v="5"/>
    <n v="75220"/>
    <x v="2"/>
    <s v="OFF-ST-10003656"/>
    <x v="1"/>
    <x v="4"/>
    <s v="Safco Industrial Wire Shelving"/>
    <x v="2081"/>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x v="2082"/>
    <n v="6"/>
    <n v="0"/>
    <n v="0"/>
  </r>
  <r>
    <n v="2483"/>
    <x v="1217"/>
    <x v="3"/>
    <x v="735"/>
    <d v="2014-09-04T00:00:00"/>
    <s v="Standard Class"/>
    <s v="KN-16705"/>
    <s v="Kristina Nunn"/>
    <x v="2"/>
    <s v="United States"/>
    <s v="Seattle"/>
    <x v="4"/>
    <n v="98105"/>
    <x v="1"/>
    <s v="TEC-PH-10000912"/>
    <x v="2"/>
    <x v="7"/>
    <s v="Anker 24W Portable Micro USB Car Charger"/>
    <x v="2083"/>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x v="1217"/>
    <x v="3"/>
    <x v="735"/>
    <d v="2014-09-04T00:00:00"/>
    <s v="Standard Class"/>
    <s v="KN-16705"/>
    <s v="Kristina Nunn"/>
    <x v="2"/>
    <s v="United States"/>
    <s v="Seattle"/>
    <x v="4"/>
    <n v="98105"/>
    <x v="1"/>
    <s v="OFF-BI-10001658"/>
    <x v="1"/>
    <x v="8"/>
    <s v="GBC Standard Therm-A-Bind Covers"/>
    <x v="2085"/>
    <n v="5"/>
    <n v="0.2"/>
    <n v="32.396000000000001"/>
  </r>
  <r>
    <n v="2486"/>
    <x v="1217"/>
    <x v="3"/>
    <x v="735"/>
    <d v="2014-09-04T00:00:00"/>
    <s v="Standard Class"/>
    <s v="KN-16705"/>
    <s v="Kristina Nunn"/>
    <x v="2"/>
    <s v="United States"/>
    <s v="Seattle"/>
    <x v="4"/>
    <n v="98105"/>
    <x v="1"/>
    <s v="OFF-AR-10003856"/>
    <x v="1"/>
    <x v="6"/>
    <s v="Newell 344"/>
    <x v="348"/>
    <n v="2"/>
    <n v="0"/>
    <n v="1.4455999999999998"/>
  </r>
  <r>
    <n v="2487"/>
    <x v="1218"/>
    <x v="1"/>
    <x v="98"/>
    <d v="2012-01-04T00:00:00"/>
    <s v="Second Class"/>
    <s v="CB-12535"/>
    <s v="Claudia Bergmann"/>
    <x v="1"/>
    <s v="United States"/>
    <s v="Newark"/>
    <x v="13"/>
    <n v="19711"/>
    <x v="3"/>
    <s v="OFF-ST-10001837"/>
    <x v="1"/>
    <x v="4"/>
    <s v="SAFCO Mobile Desk Side File, Wire Frame"/>
    <x v="2086"/>
    <n v="2"/>
    <n v="0"/>
    <n v="22.235199999999999"/>
  </r>
  <r>
    <n v="2488"/>
    <x v="1218"/>
    <x v="1"/>
    <x v="98"/>
    <d v="2012-01-04T00:00:00"/>
    <s v="Second Class"/>
    <s v="CB-12535"/>
    <s v="Claudia Bergmann"/>
    <x v="1"/>
    <s v="United States"/>
    <s v="Newark"/>
    <x v="13"/>
    <n v="19711"/>
    <x v="3"/>
    <s v="OFF-AR-10001473"/>
    <x v="1"/>
    <x v="6"/>
    <s v="Newell 313"/>
    <x v="296"/>
    <n v="3"/>
    <n v="0"/>
    <n v="2.6568000000000005"/>
  </r>
  <r>
    <n v="2489"/>
    <x v="1218"/>
    <x v="1"/>
    <x v="98"/>
    <d v="2012-01-04T00:00:00"/>
    <s v="Second Class"/>
    <s v="CB-12535"/>
    <s v="Claudia Bergmann"/>
    <x v="1"/>
    <s v="United States"/>
    <s v="Newark"/>
    <x v="13"/>
    <n v="19711"/>
    <x v="3"/>
    <s v="OFF-PA-10004285"/>
    <x v="1"/>
    <x v="10"/>
    <s v="Xerox 1959"/>
    <x v="130"/>
    <n v="3"/>
    <n v="0"/>
    <n v="9.6191999999999993"/>
  </r>
  <r>
    <n v="2490"/>
    <x v="1219"/>
    <x v="1"/>
    <x v="330"/>
    <d v="2012-10-13T00:00:00"/>
    <s v="Second Class"/>
    <s v="TB-21250"/>
    <s v="Tim Brockman"/>
    <x v="0"/>
    <s v="United States"/>
    <s v="New York City"/>
    <x v="15"/>
    <n v="10024"/>
    <x v="3"/>
    <s v="TEC-PH-10001835"/>
    <x v="2"/>
    <x v="7"/>
    <s v="Jawbone JAMBOX Wireless Bluetooth Speaker"/>
    <x v="2087"/>
    <n v="4"/>
    <n v="0"/>
    <n v="303.3408"/>
  </r>
  <r>
    <n v="2491"/>
    <x v="1219"/>
    <x v="1"/>
    <x v="330"/>
    <d v="2012-10-13T00:00:00"/>
    <s v="Second Class"/>
    <s v="TB-21250"/>
    <s v="Tim Brockman"/>
    <x v="0"/>
    <s v="United States"/>
    <s v="New York City"/>
    <x v="15"/>
    <n v="10024"/>
    <x v="3"/>
    <s v="OFF-PA-10002245"/>
    <x v="1"/>
    <x v="10"/>
    <s v="Xerox 1895"/>
    <x v="100"/>
    <n v="4"/>
    <n v="0"/>
    <n v="10.763999999999999"/>
  </r>
  <r>
    <n v="2492"/>
    <x v="1220"/>
    <x v="2"/>
    <x v="736"/>
    <d v="2011-12-15T00:00:00"/>
    <s v="Second Class"/>
    <s v="KD-16345"/>
    <s v="Katherine Ducich"/>
    <x v="0"/>
    <s v="United States"/>
    <s v="Los Angeles"/>
    <x v="1"/>
    <n v="90049"/>
    <x v="1"/>
    <s v="OFF-PA-10001457"/>
    <x v="1"/>
    <x v="10"/>
    <s v="White GlueTop Scratch Pads"/>
    <x v="2088"/>
    <n v="6"/>
    <n v="0"/>
    <n v="41.51039999999999"/>
  </r>
  <r>
    <n v="2493"/>
    <x v="1221"/>
    <x v="2"/>
    <x v="84"/>
    <d v="2011-11-23T00:00:00"/>
    <s v="Standard Class"/>
    <s v="JM-15865"/>
    <s v="John Murray"/>
    <x v="0"/>
    <s v="United States"/>
    <s v="Jamestown"/>
    <x v="15"/>
    <n v="14701"/>
    <x v="3"/>
    <s v="TEC-PH-10002885"/>
    <x v="2"/>
    <x v="7"/>
    <s v="Apple iPhone 5"/>
    <x v="2089"/>
    <n v="7"/>
    <n v="0"/>
    <n v="1228.1787000000004"/>
  </r>
  <r>
    <n v="2494"/>
    <x v="1222"/>
    <x v="0"/>
    <x v="545"/>
    <d v="2013-09-15T00:00:00"/>
    <s v="Second Class"/>
    <s v="KT-16480"/>
    <s v="Kean Thornton"/>
    <x v="0"/>
    <s v="United States"/>
    <s v="Houston"/>
    <x v="5"/>
    <n v="77095"/>
    <x v="2"/>
    <s v="FUR-TA-10004086"/>
    <x v="0"/>
    <x v="3"/>
    <s v="KI Adjustable-Height Table"/>
    <x v="2090"/>
    <n v="5"/>
    <n v="0.3"/>
    <n v="-34.39200000000001"/>
  </r>
  <r>
    <n v="2495"/>
    <x v="1222"/>
    <x v="0"/>
    <x v="545"/>
    <d v="2013-09-15T00:00:00"/>
    <s v="Second Class"/>
    <s v="KT-16480"/>
    <s v="Kean Thornton"/>
    <x v="0"/>
    <s v="United States"/>
    <s v="Houston"/>
    <x v="5"/>
    <n v="77095"/>
    <x v="2"/>
    <s v="TEC-PH-10000895"/>
    <x v="2"/>
    <x v="7"/>
    <s v="Polycom VVX 310 VoIP phone"/>
    <x v="2091"/>
    <n v="5"/>
    <n v="0.2"/>
    <n v="53.997000000000043"/>
  </r>
  <r>
    <n v="2496"/>
    <x v="1223"/>
    <x v="2"/>
    <x v="737"/>
    <d v="2011-06-22T00:00:00"/>
    <s v="Standard Class"/>
    <s v="SC-20575"/>
    <s v="Sonia Cooley"/>
    <x v="0"/>
    <s v="United States"/>
    <s v="Mishawaka"/>
    <x v="14"/>
    <n v="46544"/>
    <x v="2"/>
    <s v="FUR-CH-10000225"/>
    <x v="0"/>
    <x v="1"/>
    <s v="Global Geo Office Task Chair, Gray"/>
    <x v="345"/>
    <n v="8"/>
    <n v="0"/>
    <n v="32.391999999999939"/>
  </r>
  <r>
    <n v="2497"/>
    <x v="1224"/>
    <x v="1"/>
    <x v="120"/>
    <d v="2012-10-01T00:00:00"/>
    <s v="Standard Class"/>
    <s v="BS-11800"/>
    <s v="Bryan Spruell"/>
    <x v="2"/>
    <s v="United States"/>
    <s v="San Diego"/>
    <x v="1"/>
    <n v="92037"/>
    <x v="1"/>
    <s v="OFF-ST-10002370"/>
    <x v="1"/>
    <x v="4"/>
    <s v="Sortfiler Multipurpose Personal File Organizer, Black"/>
    <x v="2092"/>
    <n v="3"/>
    <n v="0"/>
    <n v="18.609299999999998"/>
  </r>
  <r>
    <n v="2498"/>
    <x v="1224"/>
    <x v="1"/>
    <x v="120"/>
    <d v="2012-10-01T00:00:00"/>
    <s v="Standard Class"/>
    <s v="BS-11800"/>
    <s v="Bryan Spruell"/>
    <x v="2"/>
    <s v="United States"/>
    <s v="San Diego"/>
    <x v="1"/>
    <n v="92037"/>
    <x v="1"/>
    <s v="OFF-EN-10000056"/>
    <x v="1"/>
    <x v="12"/>
    <s v="Cameo Buff Policy Envelopes"/>
    <x v="2093"/>
    <n v="2"/>
    <n v="0"/>
    <n v="58.496199999999988"/>
  </r>
  <r>
    <n v="2499"/>
    <x v="1225"/>
    <x v="0"/>
    <x v="288"/>
    <d v="2013-05-25T00:00:00"/>
    <s v="Standard Class"/>
    <s v="BT-11395"/>
    <s v="Bill Tyler"/>
    <x v="1"/>
    <s v="United States"/>
    <s v="San Francisco"/>
    <x v="1"/>
    <n v="94109"/>
    <x v="1"/>
    <s v="OFF-BI-10004817"/>
    <x v="1"/>
    <x v="8"/>
    <s v="GBC Personal VeloBind Strips"/>
    <x v="2094"/>
    <n v="1"/>
    <n v="0.2"/>
    <n v="3.3543999999999996"/>
  </r>
  <r>
    <n v="2500"/>
    <x v="1226"/>
    <x v="3"/>
    <x v="738"/>
    <d v="2014-06-24T00:00:00"/>
    <s v="First Class"/>
    <s v="DC-12850"/>
    <s v="Dan Campbell"/>
    <x v="0"/>
    <s v="United States"/>
    <s v="Miami"/>
    <x v="2"/>
    <n v="33178"/>
    <x v="0"/>
    <s v="OFF-EN-10004483"/>
    <x v="1"/>
    <x v="12"/>
    <s v="#10 White Business Envelopes,4 1/8 x 9 1/2"/>
    <x v="2095"/>
    <n v="3"/>
    <n v="0.2"/>
    <n v="12.692699999999995"/>
  </r>
  <r>
    <n v="2501"/>
    <x v="1227"/>
    <x v="3"/>
    <x v="46"/>
    <d v="2014-06-21T00:00:00"/>
    <s v="First Class"/>
    <s v="LS-17200"/>
    <s v="Luke Schmidt"/>
    <x v="1"/>
    <s v="United States"/>
    <s v="Skokie"/>
    <x v="10"/>
    <n v="60076"/>
    <x v="2"/>
    <s v="OFF-PA-10001892"/>
    <x v="1"/>
    <x v="10"/>
    <s v="Rediform Wirebound &quot;Phone Memo&quot; Message Book, 11 x 5-3/4"/>
    <x v="2096"/>
    <n v="2"/>
    <n v="0.2"/>
    <n v="4.4311999999999996"/>
  </r>
  <r>
    <n v="2502"/>
    <x v="1227"/>
    <x v="3"/>
    <x v="46"/>
    <d v="2014-06-21T00:00:00"/>
    <s v="First Class"/>
    <s v="LS-17200"/>
    <s v="Luke Schmidt"/>
    <x v="1"/>
    <s v="United States"/>
    <s v="Skokie"/>
    <x v="10"/>
    <n v="60076"/>
    <x v="2"/>
    <s v="OFF-BI-10000546"/>
    <x v="1"/>
    <x v="8"/>
    <s v="Avery Durable Binders"/>
    <x v="2097"/>
    <n v="4"/>
    <n v="0.8"/>
    <n v="-3.5711999999999993"/>
  </r>
  <r>
    <n v="2503"/>
    <x v="1227"/>
    <x v="3"/>
    <x v="46"/>
    <d v="2014-06-21T00:00:00"/>
    <s v="First Class"/>
    <s v="LS-17200"/>
    <s v="Luke Schmidt"/>
    <x v="1"/>
    <s v="United States"/>
    <s v="Skokie"/>
    <x v="10"/>
    <n v="60076"/>
    <x v="2"/>
    <s v="OFF-BI-10001294"/>
    <x v="1"/>
    <x v="8"/>
    <s v="Fellowes Binding Cases"/>
    <x v="2098"/>
    <n v="4"/>
    <n v="0.8"/>
    <n v="-16.380000000000003"/>
  </r>
  <r>
    <n v="2504"/>
    <x v="1228"/>
    <x v="0"/>
    <x v="696"/>
    <d v="2013-11-20T00:00:00"/>
    <s v="Standard Class"/>
    <s v="RR-19315"/>
    <s v="Ralph Ritter"/>
    <x v="0"/>
    <s v="United States"/>
    <s v="San Francisco"/>
    <x v="1"/>
    <n v="94110"/>
    <x v="1"/>
    <s v="OFF-LA-10000248"/>
    <x v="1"/>
    <x v="2"/>
    <s v="Avery 52"/>
    <x v="1576"/>
    <n v="2"/>
    <n v="0"/>
    <n v="3.4685999999999999"/>
  </r>
  <r>
    <n v="2505"/>
    <x v="1229"/>
    <x v="2"/>
    <x v="739"/>
    <d v="2011-07-27T00:00:00"/>
    <s v="Second Class"/>
    <s v="KL-16645"/>
    <s v="Ken Lonsdale"/>
    <x v="0"/>
    <s v="United States"/>
    <s v="San Francisco"/>
    <x v="1"/>
    <n v="94122"/>
    <x v="1"/>
    <s v="OFF-ST-10001228"/>
    <x v="1"/>
    <x v="4"/>
    <s v="Fellowes Personal Hanging Folder Files, Navy"/>
    <x v="2099"/>
    <n v="4"/>
    <n v="0"/>
    <n v="15.041600000000003"/>
  </r>
  <r>
    <n v="2506"/>
    <x v="1229"/>
    <x v="2"/>
    <x v="739"/>
    <d v="2011-07-27T00:00:00"/>
    <s v="Second Class"/>
    <s v="KL-16645"/>
    <s v="Ken Lonsdale"/>
    <x v="0"/>
    <s v="United States"/>
    <s v="San Francisco"/>
    <x v="1"/>
    <n v="94122"/>
    <x v="1"/>
    <s v="OFF-SU-10000151"/>
    <x v="1"/>
    <x v="14"/>
    <s v="High Speed Automatic Electric Letter Opener"/>
    <x v="2100"/>
    <n v="5"/>
    <n v="0"/>
    <n v="327.50599999999963"/>
  </r>
  <r>
    <n v="2507"/>
    <x v="1229"/>
    <x v="2"/>
    <x v="739"/>
    <d v="2011-07-27T00:00:00"/>
    <s v="Second Class"/>
    <s v="KL-16645"/>
    <s v="Ken Lonsdale"/>
    <x v="0"/>
    <s v="United States"/>
    <s v="San Francisco"/>
    <x v="1"/>
    <n v="94122"/>
    <x v="1"/>
    <s v="FUR-FU-10004351"/>
    <x v="0"/>
    <x v="5"/>
    <s v="Staples"/>
    <x v="2101"/>
    <n v="8"/>
    <n v="0"/>
    <n v="34.284800000000004"/>
  </r>
  <r>
    <n v="2508"/>
    <x v="1230"/>
    <x v="1"/>
    <x v="740"/>
    <d v="2012-07-02T00:00:00"/>
    <s v="Same Day"/>
    <s v="RB-19435"/>
    <s v="Richard Bierner"/>
    <x v="0"/>
    <s v="United States"/>
    <s v="Houston"/>
    <x v="5"/>
    <n v="77070"/>
    <x v="2"/>
    <s v="OFF-AP-10001293"/>
    <x v="1"/>
    <x v="9"/>
    <s v="Belkin 8 Outlet Surge Protector"/>
    <x v="2102"/>
    <n v="4"/>
    <n v="0.8"/>
    <n v="-85.238399999999999"/>
  </r>
  <r>
    <n v="2509"/>
    <x v="1231"/>
    <x v="3"/>
    <x v="580"/>
    <d v="2014-03-09T00:00:00"/>
    <s v="Standard Class"/>
    <s v="MY-17380"/>
    <s v="Maribeth Yedwab"/>
    <x v="1"/>
    <s v="United States"/>
    <s v="Los Angeles"/>
    <x v="1"/>
    <n v="90045"/>
    <x v="1"/>
    <s v="TEC-PH-10000675"/>
    <x v="2"/>
    <x v="7"/>
    <s v="Panasonic KX TS3282B Corded phone"/>
    <x v="2103"/>
    <n v="3"/>
    <n v="0.2"/>
    <n v="14.758199999999995"/>
  </r>
  <r>
    <n v="2510"/>
    <x v="1231"/>
    <x v="3"/>
    <x v="580"/>
    <d v="2014-03-09T00:00:00"/>
    <s v="Standard Class"/>
    <s v="MY-17380"/>
    <s v="Maribeth Yedwab"/>
    <x v="1"/>
    <s v="United States"/>
    <s v="Los Angeles"/>
    <x v="1"/>
    <n v="90045"/>
    <x v="1"/>
    <s v="TEC-AC-10000580"/>
    <x v="2"/>
    <x v="11"/>
    <s v="Logitech G13 Programmable Gameboard with LCD Display"/>
    <x v="210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x v="1233"/>
    <x v="1"/>
    <x v="24"/>
    <d v="2012-04-19T00:00:00"/>
    <s v="First Class"/>
    <s v="KW-16570"/>
    <s v="Kelly Williams"/>
    <x v="0"/>
    <s v="United States"/>
    <s v="Monroe"/>
    <x v="28"/>
    <n v="71203"/>
    <x v="0"/>
    <s v="TEC-AC-10003116"/>
    <x v="2"/>
    <x v="11"/>
    <s v="Memorex Froggy Flash Drive 8 GB"/>
    <x v="2106"/>
    <n v="6"/>
    <n v="0"/>
    <n v="41.534999999999997"/>
  </r>
  <r>
    <n v="2513"/>
    <x v="1234"/>
    <x v="3"/>
    <x v="574"/>
    <d v="2014-12-07T00:00:00"/>
    <s v="Standard Class"/>
    <s v="DB-12910"/>
    <s v="Daniel Byrd"/>
    <x v="2"/>
    <s v="United States"/>
    <s v="Tampa"/>
    <x v="2"/>
    <n v="33614"/>
    <x v="0"/>
    <s v="OFF-BI-10002429"/>
    <x v="1"/>
    <x v="8"/>
    <s v="Premier Elliptical Ring Binder, Black"/>
    <x v="2107"/>
    <n v="5"/>
    <n v="0.7"/>
    <n v="-33.483999999999995"/>
  </r>
  <r>
    <n v="2514"/>
    <x v="1235"/>
    <x v="0"/>
    <x v="583"/>
    <d v="2013-11-18T00:00:00"/>
    <s v="Standard Class"/>
    <s v="BB-11545"/>
    <s v="Brenda Bowman"/>
    <x v="1"/>
    <s v="United States"/>
    <s v="Chicago"/>
    <x v="10"/>
    <n v="60623"/>
    <x v="2"/>
    <s v="TEC-AC-10003280"/>
    <x v="2"/>
    <x v="11"/>
    <s v="Belkin F8E887 USB Wired Ergonomic Keyboard"/>
    <x v="1679"/>
    <n v="4"/>
    <n v="0.2"/>
    <n v="1.1995999999999931"/>
  </r>
  <r>
    <n v="2515"/>
    <x v="1235"/>
    <x v="0"/>
    <x v="583"/>
    <d v="2013-11-18T00:00:00"/>
    <s v="Standard Class"/>
    <s v="BB-11545"/>
    <s v="Brenda Bowman"/>
    <x v="1"/>
    <s v="United States"/>
    <s v="Chicago"/>
    <x v="10"/>
    <n v="60623"/>
    <x v="2"/>
    <s v="FUR-CH-10004540"/>
    <x v="0"/>
    <x v="1"/>
    <s v="Global Chrome Stack Chair"/>
    <x v="1404"/>
    <n v="2"/>
    <n v="0.3"/>
    <n v="-2.0567999999999991"/>
  </r>
  <r>
    <n v="2516"/>
    <x v="1236"/>
    <x v="2"/>
    <x v="742"/>
    <d v="2011-09-10T00:00:00"/>
    <s v="Standard Class"/>
    <s v="NP-18700"/>
    <s v="Nora Preis"/>
    <x v="0"/>
    <s v="United States"/>
    <s v="Bowling Green"/>
    <x v="24"/>
    <n v="43402"/>
    <x v="3"/>
    <s v="OFF-ST-10000585"/>
    <x v="1"/>
    <x v="4"/>
    <s v="Economy Rollaway Files"/>
    <x v="2108"/>
    <n v="2"/>
    <n v="0.2"/>
    <n v="19.823999999999998"/>
  </r>
  <r>
    <n v="2517"/>
    <x v="1237"/>
    <x v="2"/>
    <x v="647"/>
    <d v="2011-11-22T00:00:00"/>
    <s v="Standard Class"/>
    <s v="PB-19105"/>
    <s v="Peter Bühler"/>
    <x v="0"/>
    <s v="United States"/>
    <s v="Houston"/>
    <x v="5"/>
    <n v="77095"/>
    <x v="2"/>
    <s v="OFF-EN-10003001"/>
    <x v="1"/>
    <x v="12"/>
    <s v="Ames Color-File Green Diamond Border X-ray Mailers"/>
    <x v="2109"/>
    <n v="9"/>
    <n v="0.2"/>
    <n v="204.07139999999995"/>
  </r>
  <r>
    <n v="2518"/>
    <x v="1238"/>
    <x v="3"/>
    <x v="743"/>
    <d v="2014-05-08T00:00:00"/>
    <s v="Standard Class"/>
    <s v="DW-13585"/>
    <s v="Dorothy Wardle"/>
    <x v="1"/>
    <s v="United States"/>
    <s v="Westfield"/>
    <x v="30"/>
    <n v="7090"/>
    <x v="3"/>
    <s v="FUR-FU-10003975"/>
    <x v="0"/>
    <x v="5"/>
    <s v="Eldon Advantage Chair Mats for Low to Medium Pile Carpets"/>
    <x v="2110"/>
    <n v="3"/>
    <n v="0"/>
    <n v="12.992999999999988"/>
  </r>
  <r>
    <n v="2519"/>
    <x v="1239"/>
    <x v="0"/>
    <x v="680"/>
    <d v="2013-10-22T00:00:00"/>
    <s v="Standard Class"/>
    <s v="CD-12790"/>
    <s v="Cynthia Delaney"/>
    <x v="2"/>
    <s v="United States"/>
    <s v="Oklahoma City"/>
    <x v="26"/>
    <n v="73120"/>
    <x v="2"/>
    <s v="OFF-LA-10004559"/>
    <x v="1"/>
    <x v="2"/>
    <s v="Avery 49"/>
    <x v="171"/>
    <n v="7"/>
    <n v="0"/>
    <n v="9.8783999999999992"/>
  </r>
  <r>
    <n v="2520"/>
    <x v="1239"/>
    <x v="0"/>
    <x v="680"/>
    <d v="2013-10-22T00:00:00"/>
    <s v="Standard Class"/>
    <s v="CD-12790"/>
    <s v="Cynthia Delaney"/>
    <x v="2"/>
    <s v="United States"/>
    <s v="Oklahoma City"/>
    <x v="26"/>
    <n v="73120"/>
    <x v="2"/>
    <s v="OFF-LA-10003223"/>
    <x v="1"/>
    <x v="2"/>
    <s v="Avery 508"/>
    <x v="2111"/>
    <n v="6"/>
    <n v="0"/>
    <n v="14.4354"/>
  </r>
  <r>
    <n v="2521"/>
    <x v="1239"/>
    <x v="0"/>
    <x v="680"/>
    <d v="2013-10-22T00:00:00"/>
    <s v="Standard Class"/>
    <s v="CD-12790"/>
    <s v="Cynthia Delaney"/>
    <x v="2"/>
    <s v="United States"/>
    <s v="Oklahoma City"/>
    <x v="26"/>
    <n v="73120"/>
    <x v="2"/>
    <s v="OFF-AP-10002651"/>
    <x v="1"/>
    <x v="9"/>
    <s v="Hoover Upright Vacuum With Dirt Cup"/>
    <x v="2112"/>
    <n v="3"/>
    <n v="0"/>
    <n v="251.89109999999988"/>
  </r>
  <r>
    <n v="2522"/>
    <x v="1239"/>
    <x v="0"/>
    <x v="680"/>
    <d v="2013-10-22T00:00:00"/>
    <s v="Standard Class"/>
    <s v="CD-12790"/>
    <s v="Cynthia Delaney"/>
    <x v="2"/>
    <s v="United States"/>
    <s v="Oklahoma City"/>
    <x v="26"/>
    <n v="73120"/>
    <x v="2"/>
    <s v="OFF-PA-10003177"/>
    <x v="1"/>
    <x v="10"/>
    <s v="Xerox 1999"/>
    <x v="91"/>
    <n v="2"/>
    <n v="0"/>
    <n v="6.2208000000000006"/>
  </r>
  <r>
    <n v="2523"/>
    <x v="1239"/>
    <x v="0"/>
    <x v="680"/>
    <d v="2013-10-22T00:00:00"/>
    <s v="Standard Class"/>
    <s v="CD-12790"/>
    <s v="Cynthia Delaney"/>
    <x v="2"/>
    <s v="United States"/>
    <s v="Oklahoma City"/>
    <x v="26"/>
    <n v="73120"/>
    <x v="2"/>
    <s v="TEC-PH-10003442"/>
    <x v="2"/>
    <x v="7"/>
    <s v="Samsung Replacement EH64AVFWE Premium Headset"/>
    <x v="2113"/>
    <n v="1"/>
    <n v="0"/>
    <n v="1.375"/>
  </r>
  <r>
    <n v="2524"/>
    <x v="1239"/>
    <x v="0"/>
    <x v="680"/>
    <d v="2013-10-22T00:00:00"/>
    <s v="Standard Class"/>
    <s v="CD-12790"/>
    <s v="Cynthia Delaney"/>
    <x v="2"/>
    <s v="United States"/>
    <s v="Oklahoma City"/>
    <x v="26"/>
    <n v="73120"/>
    <x v="2"/>
    <s v="OFF-BI-10000977"/>
    <x v="1"/>
    <x v="8"/>
    <s v="Ibico Plastic Spiral Binding Combs"/>
    <x v="2114"/>
    <n v="4"/>
    <n v="0"/>
    <n v="55.935999999999993"/>
  </r>
  <r>
    <n v="2525"/>
    <x v="1240"/>
    <x v="1"/>
    <x v="744"/>
    <d v="2012-04-10T00:00:00"/>
    <s v="Standard Class"/>
    <s v="TT-21220"/>
    <s v="Thomas Thornton"/>
    <x v="0"/>
    <s v="United States"/>
    <s v="Houston"/>
    <x v="5"/>
    <n v="77041"/>
    <x v="2"/>
    <s v="OFF-AR-10004078"/>
    <x v="1"/>
    <x v="6"/>
    <s v="Newell 312"/>
    <x v="2115"/>
    <n v="9"/>
    <n v="0.2"/>
    <n v="5.2559999999999985"/>
  </r>
  <r>
    <n v="2526"/>
    <x v="1240"/>
    <x v="1"/>
    <x v="744"/>
    <d v="2012-04-10T00:00:00"/>
    <s v="Standard Class"/>
    <s v="TT-21220"/>
    <s v="Thomas Thornton"/>
    <x v="0"/>
    <s v="United States"/>
    <s v="Houston"/>
    <x v="5"/>
    <n v="77041"/>
    <x v="2"/>
    <s v="TEC-AC-10002550"/>
    <x v="2"/>
    <x v="11"/>
    <s v="Maxell 4.7GB DVD-RW 3/Pack"/>
    <x v="2116"/>
    <n v="2"/>
    <n v="0.2"/>
    <n v="4.4603999999999999"/>
  </r>
  <r>
    <n v="2527"/>
    <x v="1240"/>
    <x v="1"/>
    <x v="744"/>
    <d v="2012-04-10T00:00:00"/>
    <s v="Standard Class"/>
    <s v="TT-21220"/>
    <s v="Thomas Thornton"/>
    <x v="0"/>
    <s v="United States"/>
    <s v="Houston"/>
    <x v="5"/>
    <n v="77041"/>
    <x v="2"/>
    <s v="OFF-BI-10004965"/>
    <x v="1"/>
    <x v="8"/>
    <s v="Ibico Covers for Plastic or Wire Binding Elements"/>
    <x v="2117"/>
    <n v="3"/>
    <n v="0.8"/>
    <n v="-12.075000000000003"/>
  </r>
  <r>
    <n v="2528"/>
    <x v="1240"/>
    <x v="1"/>
    <x v="744"/>
    <d v="2012-04-10T00:00:00"/>
    <s v="Standard Class"/>
    <s v="TT-21220"/>
    <s v="Thomas Thornton"/>
    <x v="0"/>
    <s v="United States"/>
    <s v="Houston"/>
    <x v="5"/>
    <n v="77041"/>
    <x v="2"/>
    <s v="OFF-BI-10004209"/>
    <x v="1"/>
    <x v="8"/>
    <s v="Fellowes Twister Kit, Gray/Clear, 3/pkg"/>
    <x v="2118"/>
    <n v="6"/>
    <n v="0.8"/>
    <n v="-16.884"/>
  </r>
  <r>
    <n v="2529"/>
    <x v="1240"/>
    <x v="1"/>
    <x v="744"/>
    <d v="2012-04-10T00:00:00"/>
    <s v="Standard Class"/>
    <s v="TT-21220"/>
    <s v="Thomas Thornton"/>
    <x v="0"/>
    <s v="United States"/>
    <s v="Houston"/>
    <x v="5"/>
    <n v="77041"/>
    <x v="2"/>
    <s v="OFF-PA-10001526"/>
    <x v="1"/>
    <x v="10"/>
    <s v="Xerox 1949"/>
    <x v="892"/>
    <n v="2"/>
    <n v="0.2"/>
    <n v="2.8884000000000007"/>
  </r>
  <r>
    <n v="2530"/>
    <x v="1241"/>
    <x v="2"/>
    <x v="745"/>
    <d v="2011-10-29T00:00:00"/>
    <s v="Standard Class"/>
    <s v="DB-12910"/>
    <s v="Daniel Byrd"/>
    <x v="2"/>
    <s v="United States"/>
    <s v="Fort Lauderdale"/>
    <x v="2"/>
    <n v="33311"/>
    <x v="0"/>
    <s v="OFF-PA-10000788"/>
    <x v="1"/>
    <x v="10"/>
    <s v="Xerox 210"/>
    <x v="563"/>
    <n v="2"/>
    <n v="0.2"/>
    <n v="3.6288"/>
  </r>
  <r>
    <n v="2531"/>
    <x v="1242"/>
    <x v="2"/>
    <x v="654"/>
    <d v="2011-08-21T00:00:00"/>
    <s v="Standard Class"/>
    <s v="DJ-13510"/>
    <s v="Don Jones"/>
    <x v="1"/>
    <s v="United States"/>
    <s v="Little Rock"/>
    <x v="36"/>
    <n v="72209"/>
    <x v="0"/>
    <s v="OFF-PA-10000595"/>
    <x v="1"/>
    <x v="10"/>
    <s v="Xerox 1929"/>
    <x v="1159"/>
    <n v="5"/>
    <n v="0"/>
    <n v="52.531999999999996"/>
  </r>
  <r>
    <n v="2532"/>
    <x v="1242"/>
    <x v="2"/>
    <x v="654"/>
    <d v="2011-08-21T00:00:00"/>
    <s v="Standard Class"/>
    <s v="DJ-13510"/>
    <s v="Don Jones"/>
    <x v="1"/>
    <s v="United States"/>
    <s v="Little Rock"/>
    <x v="36"/>
    <n v="72209"/>
    <x v="0"/>
    <s v="OFF-BI-10000829"/>
    <x v="1"/>
    <x v="8"/>
    <s v="Avery Non-Stick Binders"/>
    <x v="2119"/>
    <n v="4"/>
    <n v="0"/>
    <n v="8.2615999999999996"/>
  </r>
  <r>
    <n v="2533"/>
    <x v="1242"/>
    <x v="2"/>
    <x v="654"/>
    <d v="2011-08-21T00:00:00"/>
    <s v="Standard Class"/>
    <s v="DJ-13510"/>
    <s v="Don Jones"/>
    <x v="1"/>
    <s v="United States"/>
    <s v="Little Rock"/>
    <x v="36"/>
    <n v="72209"/>
    <x v="0"/>
    <s v="OFF-FA-10002676"/>
    <x v="1"/>
    <x v="13"/>
    <s v="Colored Push Pins"/>
    <x v="2120"/>
    <n v="7"/>
    <n v="0"/>
    <n v="4.5611999999999995"/>
  </r>
  <r>
    <n v="2534"/>
    <x v="1242"/>
    <x v="2"/>
    <x v="654"/>
    <d v="2011-08-21T00:00:00"/>
    <s v="Standard Class"/>
    <s v="DJ-13510"/>
    <s v="Don Jones"/>
    <x v="1"/>
    <s v="United States"/>
    <s v="Little Rock"/>
    <x v="36"/>
    <n v="72209"/>
    <x v="0"/>
    <s v="TEC-AC-10000844"/>
    <x v="2"/>
    <x v="11"/>
    <s v="Logitech Gaming G510s - Keyboard"/>
    <x v="2121"/>
    <n v="4"/>
    <n v="0"/>
    <n v="122.38559999999998"/>
  </r>
  <r>
    <n v="2535"/>
    <x v="1243"/>
    <x v="3"/>
    <x v="733"/>
    <d v="2014-08-19T00:00:00"/>
    <s v="Second Class"/>
    <s v="DL-13495"/>
    <s v="Dionis Lloyd"/>
    <x v="1"/>
    <s v="United States"/>
    <s v="Philadelphia"/>
    <x v="9"/>
    <n v="19120"/>
    <x v="3"/>
    <s v="OFF-ST-10004459"/>
    <x v="1"/>
    <x v="4"/>
    <s v="Tennsco Single-Tier Lockers"/>
    <x v="2122"/>
    <n v="6"/>
    <n v="0.2"/>
    <n v="-337.80600000000004"/>
  </r>
  <r>
    <n v="2536"/>
    <x v="1244"/>
    <x v="1"/>
    <x v="684"/>
    <d v="2012-09-08T00:00:00"/>
    <s v="First Class"/>
    <s v="LO-17170"/>
    <s v="Lori Olson"/>
    <x v="1"/>
    <s v="United States"/>
    <s v="La Quinta"/>
    <x v="1"/>
    <n v="92253"/>
    <x v="1"/>
    <s v="TEC-AC-10003499"/>
    <x v="2"/>
    <x v="11"/>
    <s v="Memorex Mini Travel Drive 8 GB USB 2.0 Flash Drive"/>
    <x v="2123"/>
    <n v="4"/>
    <n v="0"/>
    <n v="18.064800000000002"/>
  </r>
  <r>
    <n v="2537"/>
    <x v="1245"/>
    <x v="1"/>
    <x v="746"/>
    <d v="2012-01-29T00:00:00"/>
    <s v="Second Class"/>
    <s v="SV-20365"/>
    <s v="Seth Vernon"/>
    <x v="0"/>
    <s v="United States"/>
    <s v="Cleveland"/>
    <x v="24"/>
    <n v="44105"/>
    <x v="3"/>
    <s v="FUR-CH-10000513"/>
    <x v="0"/>
    <x v="1"/>
    <s v="High-Back Leather Manager's Chair"/>
    <x v="2124"/>
    <n v="2"/>
    <n v="0.3"/>
    <n v="-54.595799999999997"/>
  </r>
  <r>
    <n v="2538"/>
    <x v="1245"/>
    <x v="1"/>
    <x v="746"/>
    <d v="2012-01-29T00:00:00"/>
    <s v="Second Class"/>
    <s v="SV-20365"/>
    <s v="Seth Vernon"/>
    <x v="0"/>
    <s v="United States"/>
    <s v="Cleveland"/>
    <x v="24"/>
    <n v="44105"/>
    <x v="3"/>
    <s v="TEC-PH-10000895"/>
    <x v="2"/>
    <x v="7"/>
    <s v="Polycom VVX 310 VoIP phone"/>
    <x v="2125"/>
    <n v="4"/>
    <n v="0.4"/>
    <n v="-100.7944"/>
  </r>
  <r>
    <n v="2539"/>
    <x v="1245"/>
    <x v="1"/>
    <x v="746"/>
    <d v="2012-01-29T00:00:00"/>
    <s v="Second Class"/>
    <s v="SV-20365"/>
    <s v="Seth Vernon"/>
    <x v="0"/>
    <s v="United States"/>
    <s v="Cleveland"/>
    <x v="24"/>
    <n v="44105"/>
    <x v="3"/>
    <s v="TEC-PH-10002555"/>
    <x v="2"/>
    <x v="7"/>
    <s v="Nortel Meridian M5316 Digital phone"/>
    <x v="2126"/>
    <n v="1"/>
    <n v="0.4"/>
    <n v="-36.253"/>
  </r>
  <r>
    <n v="2540"/>
    <x v="1246"/>
    <x v="1"/>
    <x v="747"/>
    <d v="2012-07-16T00:00:00"/>
    <s v="Same Day"/>
    <s v="EM-13810"/>
    <s v="Eleni McCrary"/>
    <x v="1"/>
    <s v="United States"/>
    <s v="San Francisco"/>
    <x v="1"/>
    <n v="94122"/>
    <x v="1"/>
    <s v="FUR-CH-10003312"/>
    <x v="0"/>
    <x v="1"/>
    <s v="Hon 2090 “Pillow Soft” Series Mid Back Swivel/Tilt Chairs"/>
    <x v="2127"/>
    <n v="6"/>
    <n v="0.2"/>
    <n v="-219.16440000000023"/>
  </r>
  <r>
    <n v="2541"/>
    <x v="1246"/>
    <x v="1"/>
    <x v="747"/>
    <d v="2012-07-16T00:00:00"/>
    <s v="Same Day"/>
    <s v="EM-13810"/>
    <s v="Eleni McCrary"/>
    <x v="1"/>
    <s v="United States"/>
    <s v="San Francisco"/>
    <x v="1"/>
    <n v="94122"/>
    <x v="1"/>
    <s v="FUR-CH-10004086"/>
    <x v="0"/>
    <x v="1"/>
    <s v="Hon 4070 Series Pagoda Armless Upholstered Stacking Chairs"/>
    <x v="2128"/>
    <n v="3"/>
    <n v="0.2"/>
    <n v="78.767099999999971"/>
  </r>
  <r>
    <n v="2542"/>
    <x v="1247"/>
    <x v="0"/>
    <x v="567"/>
    <d v="2013-05-05T00:00:00"/>
    <s v="Standard Class"/>
    <s v="KD-16615"/>
    <s v="Ken Dana"/>
    <x v="1"/>
    <s v="United States"/>
    <s v="Scottsdale"/>
    <x v="16"/>
    <n v="85254"/>
    <x v="1"/>
    <s v="FUR-FU-10002759"/>
    <x v="0"/>
    <x v="5"/>
    <s v="12-1/2 Diameter Round Wall Clock"/>
    <x v="2129"/>
    <n v="7"/>
    <n v="0.2"/>
    <n v="22.377600000000001"/>
  </r>
  <r>
    <n v="2543"/>
    <x v="1248"/>
    <x v="2"/>
    <x v="467"/>
    <d v="2011-10-01T00:00:00"/>
    <s v="Second Class"/>
    <s v="NB-18580"/>
    <s v="Nicole Brennan"/>
    <x v="1"/>
    <s v="United States"/>
    <s v="Philadelphia"/>
    <x v="9"/>
    <n v="19134"/>
    <x v="3"/>
    <s v="OFF-AP-10002191"/>
    <x v="1"/>
    <x v="9"/>
    <s v="Belkin 8 Outlet SurgeMaster II Gold Surge Protector"/>
    <x v="2130"/>
    <n v="3"/>
    <n v="0.2"/>
    <n v="14.39520000000001"/>
  </r>
  <r>
    <n v="2544"/>
    <x v="1249"/>
    <x v="0"/>
    <x v="162"/>
    <d v="2013-09-15T00:00:00"/>
    <s v="Standard Class"/>
    <s v="AP-10720"/>
    <s v="Anne Pryor"/>
    <x v="2"/>
    <s v="United States"/>
    <s v="Malden"/>
    <x v="31"/>
    <n v="2148"/>
    <x v="3"/>
    <s v="FUR-BO-10003450"/>
    <x v="0"/>
    <x v="0"/>
    <s v="Bush Westfield Collection Bookcases, Dark Cherry Finish"/>
    <x v="2131"/>
    <n v="3"/>
    <n v="0"/>
    <n v="13.915199999999992"/>
  </r>
  <r>
    <n v="2545"/>
    <x v="1249"/>
    <x v="0"/>
    <x v="162"/>
    <d v="2013-09-15T00:00:00"/>
    <s v="Standard Class"/>
    <s v="AP-10720"/>
    <s v="Anne Pryor"/>
    <x v="2"/>
    <s v="United States"/>
    <s v="Malden"/>
    <x v="31"/>
    <n v="2148"/>
    <x v="3"/>
    <s v="OFF-LA-10000248"/>
    <x v="1"/>
    <x v="2"/>
    <s v="Avery 52"/>
    <x v="1816"/>
    <n v="4"/>
    <n v="0"/>
    <n v="6.9371999999999998"/>
  </r>
  <r>
    <n v="2546"/>
    <x v="1250"/>
    <x v="3"/>
    <x v="513"/>
    <d v="2014-04-21T00:00:00"/>
    <s v="Standard Class"/>
    <s v="JE-15745"/>
    <s v="Joel Eaton"/>
    <x v="0"/>
    <s v="United States"/>
    <s v="San Jose"/>
    <x v="1"/>
    <n v="95123"/>
    <x v="1"/>
    <s v="OFF-ST-10004804"/>
    <x v="1"/>
    <x v="4"/>
    <s v="Belkin 19&quot; Vented Equipment Shelf, Black"/>
    <x v="2132"/>
    <n v="4"/>
    <n v="0"/>
    <n v="2.0592000000000041"/>
  </r>
  <r>
    <n v="2547"/>
    <x v="1250"/>
    <x v="3"/>
    <x v="513"/>
    <d v="2014-04-21T00:00:00"/>
    <s v="Standard Class"/>
    <s v="JE-15745"/>
    <s v="Joel Eaton"/>
    <x v="0"/>
    <s v="United States"/>
    <s v="San Jose"/>
    <x v="1"/>
    <n v="95123"/>
    <x v="1"/>
    <s v="FUR-BO-10001337"/>
    <x v="0"/>
    <x v="0"/>
    <s v="O'Sullivan Living Dimensions 2-Shelf Bookcases"/>
    <x v="2133"/>
    <n v="1"/>
    <n v="0.15"/>
    <n v="-6.0489999999999995"/>
  </r>
  <r>
    <n v="2548"/>
    <x v="1251"/>
    <x v="1"/>
    <x v="748"/>
    <d v="2012-08-22T00:00:00"/>
    <s v="Standard Class"/>
    <s v="JM-15865"/>
    <s v="John Murray"/>
    <x v="0"/>
    <s v="United States"/>
    <s v="Phoenix"/>
    <x v="16"/>
    <n v="85023"/>
    <x v="1"/>
    <s v="OFF-AR-10002255"/>
    <x v="1"/>
    <x v="6"/>
    <s v="Newell 346"/>
    <x v="2134"/>
    <n v="1"/>
    <n v="0.2"/>
    <n v="0.25919999999999999"/>
  </r>
  <r>
    <n v="2549"/>
    <x v="1251"/>
    <x v="1"/>
    <x v="748"/>
    <d v="2012-08-22T00:00:00"/>
    <s v="Standard Class"/>
    <s v="JM-15865"/>
    <s v="John Murray"/>
    <x v="0"/>
    <s v="United States"/>
    <s v="Phoenix"/>
    <x v="16"/>
    <n v="85023"/>
    <x v="1"/>
    <s v="TEC-PH-10002624"/>
    <x v="2"/>
    <x v="7"/>
    <s v="Samsung Galaxy S4 Mini"/>
    <x v="2135"/>
    <n v="5"/>
    <n v="0.2"/>
    <n v="211.49549999999977"/>
  </r>
  <r>
    <n v="2550"/>
    <x v="1251"/>
    <x v="1"/>
    <x v="748"/>
    <d v="2012-08-22T00:00:00"/>
    <s v="Standard Class"/>
    <s v="JM-15865"/>
    <s v="John Murray"/>
    <x v="0"/>
    <s v="United States"/>
    <s v="Phoenix"/>
    <x v="16"/>
    <n v="85023"/>
    <x v="1"/>
    <s v="OFF-PA-10001878"/>
    <x v="1"/>
    <x v="10"/>
    <s v="Xerox 1891"/>
    <x v="2136"/>
    <n v="8"/>
    <n v="0.2"/>
    <n v="105.64559999999997"/>
  </r>
  <r>
    <n v="2551"/>
    <x v="1251"/>
    <x v="1"/>
    <x v="748"/>
    <d v="2012-08-22T00:00:00"/>
    <s v="Standard Class"/>
    <s v="JM-15865"/>
    <s v="John Murray"/>
    <x v="0"/>
    <s v="United States"/>
    <s v="Phoenix"/>
    <x v="16"/>
    <n v="85023"/>
    <x v="1"/>
    <s v="OFF-LA-10000452"/>
    <x v="1"/>
    <x v="2"/>
    <s v="Avery 488"/>
    <x v="1325"/>
    <n v="2"/>
    <n v="0.2"/>
    <n v="1.764"/>
  </r>
  <r>
    <n v="2552"/>
    <x v="1252"/>
    <x v="3"/>
    <x v="123"/>
    <d v="2014-11-24T00:00:00"/>
    <s v="Standard Class"/>
    <s v="AB-10105"/>
    <s v="Adrian Barton"/>
    <x v="0"/>
    <s v="United States"/>
    <s v="Henderson"/>
    <x v="0"/>
    <n v="42420"/>
    <x v="0"/>
    <s v="FUR-FU-10004665"/>
    <x v="0"/>
    <x v="5"/>
    <s v="3M Polarizing Task Lamp with Clamp Arm, Light Gray"/>
    <x v="2137"/>
    <n v="6"/>
    <n v="0"/>
    <n v="213.68880000000001"/>
  </r>
  <r>
    <n v="2553"/>
    <x v="1252"/>
    <x v="3"/>
    <x v="123"/>
    <d v="2014-11-24T00:00:00"/>
    <s v="Standard Class"/>
    <s v="AB-10105"/>
    <s v="Adrian Barton"/>
    <x v="0"/>
    <s v="United States"/>
    <s v="Henderson"/>
    <x v="0"/>
    <n v="42420"/>
    <x v="0"/>
    <s v="OFF-BI-10000088"/>
    <x v="1"/>
    <x v="8"/>
    <s v="GBC Imprintable Covers"/>
    <x v="2138"/>
    <n v="2"/>
    <n v="0"/>
    <n v="10.760400000000001"/>
  </r>
  <r>
    <n v="2554"/>
    <x v="1253"/>
    <x v="0"/>
    <x v="749"/>
    <d v="2013-09-19T00:00:00"/>
    <s v="Standard Class"/>
    <s v="PN-18775"/>
    <s v="Parhena Norris"/>
    <x v="2"/>
    <s v="United States"/>
    <s v="Columbia"/>
    <x v="20"/>
    <n v="29203"/>
    <x v="0"/>
    <s v="OFF-PA-10000029"/>
    <x v="1"/>
    <x v="10"/>
    <s v="Xerox 224"/>
    <x v="243"/>
    <n v="4"/>
    <n v="0"/>
    <n v="12.441600000000001"/>
  </r>
  <r>
    <n v="2555"/>
    <x v="1254"/>
    <x v="0"/>
    <x v="243"/>
    <d v="2013-08-21T00:00:00"/>
    <s v="Standard Class"/>
    <s v="JC-15775"/>
    <s v="John Castell"/>
    <x v="0"/>
    <s v="United States"/>
    <s v="Tallahassee"/>
    <x v="2"/>
    <n v="32303"/>
    <x v="0"/>
    <s v="TEC-PH-10000369"/>
    <x v="2"/>
    <x v="7"/>
    <s v="HTC One Mini"/>
    <x v="2139"/>
    <n v="7"/>
    <n v="0.2"/>
    <n v="70.554400000000072"/>
  </r>
  <r>
    <n v="2556"/>
    <x v="1255"/>
    <x v="1"/>
    <x v="120"/>
    <d v="2012-09-30T00:00:00"/>
    <s v="Standard Class"/>
    <s v="PF-19165"/>
    <s v="Philip Fox"/>
    <x v="0"/>
    <s v="United States"/>
    <s v="New York City"/>
    <x v="15"/>
    <n v="10035"/>
    <x v="3"/>
    <s v="TEC-AC-10001590"/>
    <x v="2"/>
    <x v="11"/>
    <s v="Dell Slim USB Multimedia Keyboard"/>
    <x v="1424"/>
    <n v="2"/>
    <n v="0"/>
    <n v="12"/>
  </r>
  <r>
    <n v="2557"/>
    <x v="1256"/>
    <x v="0"/>
    <x v="750"/>
    <d v="2013-10-15T00:00:00"/>
    <s v="Standard Class"/>
    <s v="BW-11110"/>
    <s v="Bart Watters"/>
    <x v="1"/>
    <s v="United States"/>
    <s v="Houston"/>
    <x v="5"/>
    <n v="77070"/>
    <x v="2"/>
    <s v="FUR-FU-10004909"/>
    <x v="0"/>
    <x v="5"/>
    <s v="Contemporary Wood/Metal Frame"/>
    <x v="2140"/>
    <n v="8"/>
    <n v="0.6"/>
    <n v="-32.320000000000007"/>
  </r>
  <r>
    <n v="2558"/>
    <x v="1257"/>
    <x v="1"/>
    <x v="539"/>
    <d v="2012-03-30T00:00:00"/>
    <s v="Standard Class"/>
    <s v="BP-11185"/>
    <s v="Ben Peterman"/>
    <x v="1"/>
    <s v="United States"/>
    <s v="Coral Springs"/>
    <x v="2"/>
    <n v="33065"/>
    <x v="0"/>
    <s v="OFF-AP-10002287"/>
    <x v="1"/>
    <x v="9"/>
    <s v="Eureka Sanitaire  Multi-Pro Heavy-Duty Upright, Disposable Bags"/>
    <x v="2141"/>
    <n v="2"/>
    <n v="0.2"/>
    <n v="0.52439999999999998"/>
  </r>
  <r>
    <n v="2559"/>
    <x v="1258"/>
    <x v="1"/>
    <x v="70"/>
    <d v="2012-06-04T00:00:00"/>
    <s v="Standard Class"/>
    <s v="TM-21010"/>
    <s v="Tamara Manning"/>
    <x v="0"/>
    <s v="United States"/>
    <s v="Orem"/>
    <x v="7"/>
    <n v="84057"/>
    <x v="1"/>
    <s v="FUR-BO-10004357"/>
    <x v="0"/>
    <x v="0"/>
    <s v="O'Sullivan Living Dimensions 3-Shelf Bookcases"/>
    <x v="2142"/>
    <n v="7"/>
    <n v="0"/>
    <n v="140.68599999999989"/>
  </r>
  <r>
    <n v="2560"/>
    <x v="1258"/>
    <x v="1"/>
    <x v="70"/>
    <d v="2012-06-04T00:00:00"/>
    <s v="Standard Class"/>
    <s v="TM-21010"/>
    <s v="Tamara Manning"/>
    <x v="0"/>
    <s v="United States"/>
    <s v="Orem"/>
    <x v="7"/>
    <n v="84057"/>
    <x v="1"/>
    <s v="OFF-LA-10003766"/>
    <x v="1"/>
    <x v="2"/>
    <s v="Self-Adhesive Removable Labels"/>
    <x v="2143"/>
    <n v="5"/>
    <n v="0"/>
    <n v="7.5600000000000005"/>
  </r>
  <r>
    <n v="2561"/>
    <x v="1258"/>
    <x v="1"/>
    <x v="70"/>
    <d v="2012-06-04T00:00:00"/>
    <s v="Standard Class"/>
    <s v="TM-21010"/>
    <s v="Tamara Manning"/>
    <x v="0"/>
    <s v="United States"/>
    <s v="Orem"/>
    <x v="7"/>
    <n v="84057"/>
    <x v="1"/>
    <s v="OFF-ST-10000046"/>
    <x v="1"/>
    <x v="4"/>
    <s v="Fellowes Super Stor/Drawer Files"/>
    <x v="2144"/>
    <n v="2"/>
    <n v="0"/>
    <n v="61.38900000000001"/>
  </r>
  <r>
    <n v="2562"/>
    <x v="1259"/>
    <x v="1"/>
    <x v="707"/>
    <d v="2012-12-31T00:00:00"/>
    <s v="Standard Class"/>
    <s v="MB-17305"/>
    <s v="Maria Bertelson"/>
    <x v="0"/>
    <s v="United States"/>
    <s v="Nashville"/>
    <x v="18"/>
    <n v="37211"/>
    <x v="0"/>
    <s v="OFF-LA-10003190"/>
    <x v="1"/>
    <x v="2"/>
    <s v="Avery 474"/>
    <x v="2145"/>
    <n v="4"/>
    <n v="0.2"/>
    <n v="3.3408000000000002"/>
  </r>
  <r>
    <n v="2563"/>
    <x v="1259"/>
    <x v="1"/>
    <x v="707"/>
    <d v="2012-12-31T00:00:00"/>
    <s v="Standard Class"/>
    <s v="MB-17305"/>
    <s v="Maria Bertelson"/>
    <x v="0"/>
    <s v="United States"/>
    <s v="Nashville"/>
    <x v="18"/>
    <n v="37211"/>
    <x v="0"/>
    <s v="OFF-PA-10002787"/>
    <x v="1"/>
    <x v="10"/>
    <s v="Xerox 227"/>
    <x v="563"/>
    <n v="2"/>
    <n v="0.2"/>
    <n v="3.6288"/>
  </r>
  <r>
    <n v="2564"/>
    <x v="1260"/>
    <x v="1"/>
    <x v="751"/>
    <d v="2012-03-22T00:00:00"/>
    <s v="Second Class"/>
    <s v="HR-14830"/>
    <s v="Harold Ryan"/>
    <x v="1"/>
    <s v="United States"/>
    <s v="New York City"/>
    <x v="15"/>
    <n v="10009"/>
    <x v="3"/>
    <s v="TEC-AC-10000387"/>
    <x v="2"/>
    <x v="11"/>
    <s v="KeyTronic KT800P2 - Keyboard - Black"/>
    <x v="2146"/>
    <n v="1"/>
    <n v="0"/>
    <n v="2.7035999999999998"/>
  </r>
  <r>
    <n v="2565"/>
    <x v="1260"/>
    <x v="1"/>
    <x v="751"/>
    <d v="2012-03-22T00:00:00"/>
    <s v="Second Class"/>
    <s v="HR-14830"/>
    <s v="Harold Ryan"/>
    <x v="1"/>
    <s v="United States"/>
    <s v="New York City"/>
    <x v="15"/>
    <n v="10009"/>
    <x v="3"/>
    <s v="OFF-ST-10001291"/>
    <x v="1"/>
    <x v="4"/>
    <s v="Tenex Personal Self-Stacking Standard File Box, Black/Gray"/>
    <x v="2147"/>
    <n v="2"/>
    <n v="0"/>
    <n v="9.1313999999999993"/>
  </r>
  <r>
    <n v="2566"/>
    <x v="1261"/>
    <x v="3"/>
    <x v="202"/>
    <d v="2014-12-25T00:00:00"/>
    <s v="First Class"/>
    <s v="BD-11635"/>
    <s v="Brian Derr"/>
    <x v="0"/>
    <s v="United States"/>
    <s v="Bowling Green"/>
    <x v="0"/>
    <n v="42104"/>
    <x v="0"/>
    <s v="TEC-AC-10003116"/>
    <x v="2"/>
    <x v="11"/>
    <s v="Memorex Froggy Flash Drive 8 GB"/>
    <x v="2148"/>
    <n v="4"/>
    <n v="0"/>
    <n v="27.689999999999998"/>
  </r>
  <r>
    <n v="2567"/>
    <x v="1262"/>
    <x v="3"/>
    <x v="752"/>
    <d v="2014-11-04T00:00:00"/>
    <s v="Second Class"/>
    <s v="SF-20200"/>
    <s v="Sarah Foster"/>
    <x v="0"/>
    <s v="United States"/>
    <s v="Bellingham"/>
    <x v="4"/>
    <n v="98226"/>
    <x v="1"/>
    <s v="OFF-BI-10001308"/>
    <x v="1"/>
    <x v="8"/>
    <s v="GBC Standard Plastic Binding Systems' Combs"/>
    <x v="2149"/>
    <n v="5"/>
    <n v="0.2"/>
    <n v="7.8499999999999979"/>
  </r>
  <r>
    <n v="2568"/>
    <x v="1262"/>
    <x v="3"/>
    <x v="752"/>
    <d v="2014-11-04T00:00:00"/>
    <s v="Second Class"/>
    <s v="SF-20200"/>
    <s v="Sarah Foster"/>
    <x v="0"/>
    <s v="United States"/>
    <s v="Bellingham"/>
    <x v="4"/>
    <n v="98226"/>
    <x v="1"/>
    <s v="FUR-TA-10003954"/>
    <x v="0"/>
    <x v="3"/>
    <s v="Hon 94000 Series Round Tables"/>
    <x v="2150"/>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x v="1264"/>
    <x v="3"/>
    <x v="753"/>
    <d v="2014-12-28T00:00:00"/>
    <s v="Same Day"/>
    <s v="DR-12880"/>
    <s v="Dan Reichenbach"/>
    <x v="1"/>
    <s v="United States"/>
    <s v="Newark"/>
    <x v="24"/>
    <n v="43055"/>
    <x v="3"/>
    <s v="TEC-PH-10000576"/>
    <x v="2"/>
    <x v="7"/>
    <s v="AT&amp;T 1080 Corded phone"/>
    <x v="2152"/>
    <n v="2"/>
    <n v="0.4"/>
    <n v="-35.617400000000004"/>
  </r>
  <r>
    <n v="2571"/>
    <x v="1264"/>
    <x v="3"/>
    <x v="753"/>
    <d v="2014-12-28T00:00:00"/>
    <s v="Same Day"/>
    <s v="DR-12880"/>
    <s v="Dan Reichenbach"/>
    <x v="1"/>
    <s v="United States"/>
    <s v="Newark"/>
    <x v="24"/>
    <n v="43055"/>
    <x v="3"/>
    <s v="OFF-AR-10004441"/>
    <x v="1"/>
    <x v="6"/>
    <s v="BIC Brite Liner Highlighters"/>
    <x v="2153"/>
    <n v="4"/>
    <n v="0.2"/>
    <n v="3.6431999999999998"/>
  </r>
  <r>
    <n v="2572"/>
    <x v="1265"/>
    <x v="3"/>
    <x v="11"/>
    <d v="2014-07-22T00:00:00"/>
    <s v="Standard Class"/>
    <s v="VM-21685"/>
    <s v="Valerie Mitchum"/>
    <x v="2"/>
    <s v="United States"/>
    <s v="Woodstock"/>
    <x v="10"/>
    <n v="60098"/>
    <x v="2"/>
    <s v="OFF-AR-10003759"/>
    <x v="1"/>
    <x v="6"/>
    <s v="Crayola Anti Dust Chalk, 12/Pack"/>
    <x v="2154"/>
    <n v="2"/>
    <n v="0.2"/>
    <n v="0.90999999999999981"/>
  </r>
  <r>
    <n v="2573"/>
    <x v="1266"/>
    <x v="0"/>
    <x v="399"/>
    <d v="2013-08-16T00:00:00"/>
    <s v="Second Class"/>
    <s v="CM-12235"/>
    <s v="Chris McAfee"/>
    <x v="0"/>
    <s v="United States"/>
    <s v="Carrollton"/>
    <x v="5"/>
    <n v="75007"/>
    <x v="2"/>
    <s v="TEC-AC-10004145"/>
    <x v="2"/>
    <x v="11"/>
    <s v="Logitech diNovo Edge Keyboard"/>
    <x v="2155"/>
    <n v="7"/>
    <n v="0.2"/>
    <n v="52.497900000000016"/>
  </r>
  <r>
    <n v="2574"/>
    <x v="1267"/>
    <x v="3"/>
    <x v="362"/>
    <d v="2014-07-15T00:00:00"/>
    <s v="Standard Class"/>
    <s v="SM-20320"/>
    <s v="Sean Miller"/>
    <x v="2"/>
    <s v="United States"/>
    <s v="Lafayette"/>
    <x v="14"/>
    <n v="47905"/>
    <x v="2"/>
    <s v="FUR-FU-10000293"/>
    <x v="0"/>
    <x v="5"/>
    <s v="Eldon Antistatic Chair Mats for Low to Medium Pile Carpets"/>
    <x v="1893"/>
    <n v="5"/>
    <n v="0"/>
    <n v="31.586999999999961"/>
  </r>
  <r>
    <n v="2575"/>
    <x v="1268"/>
    <x v="2"/>
    <x v="754"/>
    <d v="2011-11-27T00:00:00"/>
    <s v="Standard Class"/>
    <s v="RA-19885"/>
    <s v="Ruben Ausman"/>
    <x v="1"/>
    <s v="United States"/>
    <s v="Columbus"/>
    <x v="32"/>
    <n v="31907"/>
    <x v="0"/>
    <s v="OFF-EN-10004955"/>
    <x v="1"/>
    <x v="12"/>
    <s v="Fashion Color Clasp Envelopes"/>
    <x v="2156"/>
    <n v="3"/>
    <n v="0"/>
    <n v="7.9527000000000001"/>
  </r>
  <r>
    <n v="2576"/>
    <x v="1268"/>
    <x v="2"/>
    <x v="754"/>
    <d v="2011-11-27T00:00:00"/>
    <s v="Standard Class"/>
    <s v="RA-19885"/>
    <s v="Ruben Ausman"/>
    <x v="1"/>
    <s v="United States"/>
    <s v="Columbus"/>
    <x v="32"/>
    <n v="31907"/>
    <x v="0"/>
    <s v="OFF-BI-10001071"/>
    <x v="1"/>
    <x v="8"/>
    <s v="GBC ProClick Punch Binding System"/>
    <x v="2157"/>
    <n v="5"/>
    <n v="0"/>
    <n v="156.751"/>
  </r>
  <r>
    <n v="2577"/>
    <x v="1268"/>
    <x v="2"/>
    <x v="754"/>
    <d v="2011-11-27T00:00:00"/>
    <s v="Standard Class"/>
    <s v="RA-19885"/>
    <s v="Ruben Ausman"/>
    <x v="1"/>
    <s v="United States"/>
    <s v="Columbus"/>
    <x v="32"/>
    <n v="31907"/>
    <x v="0"/>
    <s v="OFF-EN-10001990"/>
    <x v="1"/>
    <x v="12"/>
    <s v="Staples"/>
    <x v="716"/>
    <n v="2"/>
    <n v="0"/>
    <n v="5.3391999999999991"/>
  </r>
  <r>
    <n v="2578"/>
    <x v="1268"/>
    <x v="2"/>
    <x v="754"/>
    <d v="2011-11-27T00:00:00"/>
    <s v="Standard Class"/>
    <s v="RA-19885"/>
    <s v="Ruben Ausman"/>
    <x v="1"/>
    <s v="United States"/>
    <s v="Columbus"/>
    <x v="32"/>
    <n v="31907"/>
    <x v="0"/>
    <s v="OFF-AP-10002734"/>
    <x v="1"/>
    <x v="9"/>
    <s v="Holmes Harmony HEPA Air Purifier for 17 x 20 Room"/>
    <x v="2158"/>
    <n v="3"/>
    <n v="0"/>
    <n v="290.30160000000001"/>
  </r>
  <r>
    <n v="2579"/>
    <x v="1269"/>
    <x v="2"/>
    <x v="755"/>
    <d v="2011-02-01T00:00:00"/>
    <s v="Standard Class"/>
    <s v="SD-20485"/>
    <s v="Shirley Daniels"/>
    <x v="2"/>
    <s v="United States"/>
    <s v="Alexandria"/>
    <x v="17"/>
    <n v="22304"/>
    <x v="0"/>
    <s v="FUR-FU-10004587"/>
    <x v="0"/>
    <x v="5"/>
    <s v="GE General Use Halogen Bulbs, 100 Watts, 1 Bulb per Pack"/>
    <x v="2159"/>
    <n v="3"/>
    <n v="0"/>
    <n v="30.7818"/>
  </r>
  <r>
    <n v="2580"/>
    <x v="1269"/>
    <x v="2"/>
    <x v="755"/>
    <d v="2011-02-01T00:00:00"/>
    <s v="Standard Class"/>
    <s v="SD-20485"/>
    <s v="Shirley Daniels"/>
    <x v="2"/>
    <s v="United States"/>
    <s v="Alexandria"/>
    <x v="17"/>
    <n v="22304"/>
    <x v="0"/>
    <s v="OFF-ST-10004337"/>
    <x v="1"/>
    <x v="4"/>
    <s v="SAFCO Commercial Wire Shelving, 72h"/>
    <x v="2160"/>
    <n v="8"/>
    <n v="0"/>
    <n v="0"/>
  </r>
  <r>
    <n v="2581"/>
    <x v="1269"/>
    <x v="2"/>
    <x v="755"/>
    <d v="2011-02-01T00:00:00"/>
    <s v="Standard Class"/>
    <s v="SD-20485"/>
    <s v="Shirley Daniels"/>
    <x v="2"/>
    <s v="United States"/>
    <s v="Alexandria"/>
    <x v="17"/>
    <n v="22304"/>
    <x v="0"/>
    <s v="OFF-PA-10003072"/>
    <x v="1"/>
    <x v="10"/>
    <s v="Eureka Recycled Copy Paper 8 1/2&quot; x 11&quot;, Ream"/>
    <x v="54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x v="1459"/>
    <n v="2"/>
    <n v="0"/>
    <n v="8.34"/>
  </r>
  <r>
    <n v="2583"/>
    <x v="1269"/>
    <x v="2"/>
    <x v="755"/>
    <d v="2011-02-01T00:00:00"/>
    <s v="Standard Class"/>
    <s v="SD-20485"/>
    <s v="Shirley Daniels"/>
    <x v="2"/>
    <s v="United States"/>
    <s v="Alexandria"/>
    <x v="17"/>
    <n v="22304"/>
    <x v="0"/>
    <s v="TEC-PH-10004833"/>
    <x v="2"/>
    <x v="7"/>
    <s v="Macally Suction Cup Mount"/>
    <x v="2161"/>
    <n v="13"/>
    <n v="0"/>
    <n v="0"/>
  </r>
  <r>
    <n v="2584"/>
    <x v="1269"/>
    <x v="2"/>
    <x v="755"/>
    <d v="2011-02-01T00:00:00"/>
    <s v="Standard Class"/>
    <s v="SD-20485"/>
    <s v="Shirley Daniels"/>
    <x v="2"/>
    <s v="United States"/>
    <s v="Alexandria"/>
    <x v="17"/>
    <n v="22304"/>
    <x v="0"/>
    <s v="FUR-FU-10001847"/>
    <x v="0"/>
    <x v="5"/>
    <s v="Eldon Image Series Black Desk Accessories"/>
    <x v="2162"/>
    <n v="3"/>
    <n v="0"/>
    <n v="4.4711999999999996"/>
  </r>
  <r>
    <n v="2585"/>
    <x v="1269"/>
    <x v="2"/>
    <x v="755"/>
    <d v="2011-02-01T00:00:00"/>
    <s v="Standard Class"/>
    <s v="SD-20485"/>
    <s v="Shirley Daniels"/>
    <x v="2"/>
    <s v="United States"/>
    <s v="Alexandria"/>
    <x v="17"/>
    <n v="22304"/>
    <x v="0"/>
    <s v="TEC-PH-10002103"/>
    <x v="2"/>
    <x v="7"/>
    <s v="Jabra SPEAK 410"/>
    <x v="2163"/>
    <n v="2"/>
    <n v="0"/>
    <n v="52.634399999999999"/>
  </r>
  <r>
    <n v="2586"/>
    <x v="1270"/>
    <x v="1"/>
    <x v="502"/>
    <d v="2012-11-10T00:00:00"/>
    <s v="Standard Class"/>
    <s v="CS-12250"/>
    <s v="Chris Selesnick"/>
    <x v="1"/>
    <s v="United States"/>
    <s v="Haltom City"/>
    <x v="5"/>
    <n v="76117"/>
    <x v="2"/>
    <s v="OFF-EN-10001137"/>
    <x v="1"/>
    <x v="12"/>
    <s v="#10 Gummed Flap White Envelopes, 100/Box"/>
    <x v="2164"/>
    <n v="2"/>
    <n v="0.2"/>
    <n v="2.1475999999999997"/>
  </r>
  <r>
    <n v="2587"/>
    <x v="1271"/>
    <x v="3"/>
    <x v="160"/>
    <d v="2014-07-07T00:00:00"/>
    <s v="Standard Class"/>
    <s v="RA-19285"/>
    <s v="Ralph Arnett"/>
    <x v="0"/>
    <s v="United States"/>
    <s v="New York City"/>
    <x v="15"/>
    <n v="10024"/>
    <x v="3"/>
    <s v="OFF-ST-10001476"/>
    <x v="1"/>
    <x v="4"/>
    <s v="Steel Personal Filing/Posting Tote"/>
    <x v="2165"/>
    <n v="7"/>
    <n v="0"/>
    <n v="67.113900000000015"/>
  </r>
  <r>
    <n v="2588"/>
    <x v="1271"/>
    <x v="3"/>
    <x v="160"/>
    <d v="2014-07-07T00:00:00"/>
    <s v="Standard Class"/>
    <s v="RA-19285"/>
    <s v="Ralph Arnett"/>
    <x v="0"/>
    <s v="United States"/>
    <s v="New York City"/>
    <x v="15"/>
    <n v="10024"/>
    <x v="3"/>
    <s v="FUR-FU-10002045"/>
    <x v="0"/>
    <x v="5"/>
    <s v="Executive Impressions 14&quot;"/>
    <x v="749"/>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x v="1272"/>
    <x v="0"/>
    <x v="465"/>
    <d v="2013-05-10T00:00:00"/>
    <s v="Standard Class"/>
    <s v="BF-11005"/>
    <s v="Barry Franz"/>
    <x v="2"/>
    <s v="United States"/>
    <s v="Los Angeles"/>
    <x v="1"/>
    <n v="90004"/>
    <x v="1"/>
    <s v="TEC-PH-10001433"/>
    <x v="2"/>
    <x v="7"/>
    <s v="Cisco Small Business SPA 502G VoIP phone"/>
    <x v="2166"/>
    <n v="3"/>
    <n v="0.2"/>
    <n v="21.539699999999996"/>
  </r>
  <r>
    <n v="2591"/>
    <x v="1273"/>
    <x v="0"/>
    <x v="162"/>
    <d v="2013-09-15T00:00:00"/>
    <s v="Standard Class"/>
    <s v="SE-20110"/>
    <s v="Sanjit Engle"/>
    <x v="0"/>
    <s v="United States"/>
    <s v="Wheeling"/>
    <x v="10"/>
    <n v="60090"/>
    <x v="2"/>
    <s v="FUR-FU-10004671"/>
    <x v="0"/>
    <x v="5"/>
    <s v="Executive Impressions 12&quot; Wall Clock"/>
    <x v="2167"/>
    <n v="2"/>
    <n v="0.6"/>
    <n v="-7.774799999999999"/>
  </r>
  <r>
    <n v="2592"/>
    <x v="1273"/>
    <x v="0"/>
    <x v="162"/>
    <d v="2013-09-15T00:00:00"/>
    <s v="Standard Class"/>
    <s v="SE-20110"/>
    <s v="Sanjit Engle"/>
    <x v="0"/>
    <s v="United States"/>
    <s v="Wheeling"/>
    <x v="10"/>
    <n v="60090"/>
    <x v="2"/>
    <s v="FUR-TA-10003569"/>
    <x v="0"/>
    <x v="3"/>
    <s v="Bretford CR8500 Series Meeting Room Furniture"/>
    <x v="2168"/>
    <n v="3"/>
    <n v="0.5"/>
    <n v="-300.73500000000001"/>
  </r>
  <r>
    <n v="2593"/>
    <x v="1274"/>
    <x v="3"/>
    <x v="221"/>
    <d v="2014-11-27T00:00:00"/>
    <s v="Second Class"/>
    <s v="RS-19765"/>
    <s v="Roland Schwarz"/>
    <x v="1"/>
    <s v="United States"/>
    <s v="Summerville"/>
    <x v="20"/>
    <n v="29483"/>
    <x v="0"/>
    <s v="TEC-PH-10002807"/>
    <x v="2"/>
    <x v="7"/>
    <s v="Motorla HX550 Universal Bluetooth Headset"/>
    <x v="2169"/>
    <n v="2"/>
    <n v="0"/>
    <n v="39.549999999999997"/>
  </r>
  <r>
    <n v="2594"/>
    <x v="1274"/>
    <x v="3"/>
    <x v="221"/>
    <d v="2014-11-27T00:00:00"/>
    <s v="Second Class"/>
    <s v="RS-19765"/>
    <s v="Roland Schwarz"/>
    <x v="1"/>
    <s v="United States"/>
    <s v="Summerville"/>
    <x v="20"/>
    <n v="29483"/>
    <x v="0"/>
    <s v="OFF-BI-10001597"/>
    <x v="1"/>
    <x v="8"/>
    <s v="Wilson Jones Ledger-Size, Piano-Hinge Binder, 2&quot;, Blue"/>
    <x v="2170"/>
    <n v="8"/>
    <n v="0"/>
    <n v="157.36319999999998"/>
  </r>
  <r>
    <n v="2595"/>
    <x v="1275"/>
    <x v="3"/>
    <x v="726"/>
    <d v="2014-05-18T00:00:00"/>
    <s v="Standard Class"/>
    <s v="BM-11650"/>
    <s v="Brian Moss"/>
    <x v="1"/>
    <s v="United States"/>
    <s v="Columbus"/>
    <x v="14"/>
    <n v="47201"/>
    <x v="2"/>
    <s v="OFF-EN-10003296"/>
    <x v="1"/>
    <x v="12"/>
    <s v="Tyvek Side-Opening Peel &amp; Seel Expanding Envelopes"/>
    <x v="2171"/>
    <n v="2"/>
    <n v="0"/>
    <n v="81.432000000000002"/>
  </r>
  <r>
    <n v="2596"/>
    <x v="1275"/>
    <x v="3"/>
    <x v="726"/>
    <d v="2014-05-18T00:00:00"/>
    <s v="Standard Class"/>
    <s v="BM-11650"/>
    <s v="Brian Moss"/>
    <x v="1"/>
    <s v="United States"/>
    <s v="Columbus"/>
    <x v="14"/>
    <n v="47201"/>
    <x v="2"/>
    <s v="OFF-BI-10004632"/>
    <x v="1"/>
    <x v="8"/>
    <s v="Ibico Hi-Tech Manual Binding System"/>
    <x v="2172"/>
    <n v="3"/>
    <n v="0"/>
    <n v="411.73649999999998"/>
  </r>
  <r>
    <n v="2597"/>
    <x v="1275"/>
    <x v="3"/>
    <x v="726"/>
    <d v="2014-05-18T00:00:00"/>
    <s v="Standard Class"/>
    <s v="BM-11650"/>
    <s v="Brian Moss"/>
    <x v="1"/>
    <s v="United States"/>
    <s v="Columbus"/>
    <x v="14"/>
    <n v="47201"/>
    <x v="2"/>
    <s v="TEC-PH-10002310"/>
    <x v="2"/>
    <x v="7"/>
    <s v="Plantronics Calisto P620-M USB Wireless Speakerphone System"/>
    <x v="2173"/>
    <n v="3"/>
    <n v="0"/>
    <n v="158.75190000000003"/>
  </r>
  <r>
    <n v="2598"/>
    <x v="1275"/>
    <x v="3"/>
    <x v="726"/>
    <d v="2014-05-18T00:00:00"/>
    <s v="Standard Class"/>
    <s v="BM-11650"/>
    <s v="Brian Moss"/>
    <x v="1"/>
    <s v="United States"/>
    <s v="Columbus"/>
    <x v="14"/>
    <n v="47201"/>
    <x v="2"/>
    <s v="OFF-ST-10000078"/>
    <x v="1"/>
    <x v="4"/>
    <s v="Tennsco 6- and 18-Compartment Lockers"/>
    <x v="2174"/>
    <n v="2"/>
    <n v="0"/>
    <n v="95.461199999999963"/>
  </r>
  <r>
    <n v="2599"/>
    <x v="1275"/>
    <x v="3"/>
    <x v="726"/>
    <d v="2014-05-18T00:00:00"/>
    <s v="Standard Class"/>
    <s v="BM-11650"/>
    <s v="Brian Moss"/>
    <x v="1"/>
    <s v="United States"/>
    <s v="Columbus"/>
    <x v="14"/>
    <n v="47201"/>
    <x v="2"/>
    <s v="OFF-PA-10001752"/>
    <x v="1"/>
    <x v="10"/>
    <s v="Hammermill CopyPlus Copy Paper (20Lb. and 84 Bright)"/>
    <x v="1830"/>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x v="1276"/>
    <x v="3"/>
    <x v="756"/>
    <d v="2014-04-30T00:00:00"/>
    <s v="Standard Class"/>
    <s v="SK-19990"/>
    <s v="Sally Knutson"/>
    <x v="0"/>
    <s v="United States"/>
    <s v="New York City"/>
    <x v="15"/>
    <n v="10024"/>
    <x v="3"/>
    <s v="OFF-SU-10002573"/>
    <x v="1"/>
    <x v="14"/>
    <s v="Acme 10&quot; Easy Grip Assistive Scissors"/>
    <x v="2176"/>
    <n v="7"/>
    <n v="0"/>
    <n v="36.812999999999988"/>
  </r>
  <r>
    <n v="2602"/>
    <x v="1277"/>
    <x v="0"/>
    <x v="30"/>
    <d v="2013-06-05T00:00:00"/>
    <s v="Same Day"/>
    <s v="EN-13780"/>
    <s v="Edward Nazzal"/>
    <x v="0"/>
    <s v="United States"/>
    <s v="New York City"/>
    <x v="15"/>
    <n v="10035"/>
    <x v="3"/>
    <s v="OFF-PA-10000349"/>
    <x v="1"/>
    <x v="10"/>
    <s v="Staples"/>
    <x v="1830"/>
    <n v="3"/>
    <n v="0"/>
    <n v="7.0218000000000007"/>
  </r>
  <r>
    <n v="2603"/>
    <x v="1277"/>
    <x v="0"/>
    <x v="30"/>
    <d v="2013-06-05T00:00:00"/>
    <s v="Same Day"/>
    <s v="EN-13780"/>
    <s v="Edward Nazzal"/>
    <x v="0"/>
    <s v="United States"/>
    <s v="New York City"/>
    <x v="15"/>
    <n v="10035"/>
    <x v="3"/>
    <s v="TEC-MA-10003356"/>
    <x v="2"/>
    <x v="15"/>
    <s v="Panasonic KX MC6040 Color Laser Multifunction Printer"/>
    <x v="2177"/>
    <n v="3"/>
    <n v="0"/>
    <n v="364.45949999999993"/>
  </r>
  <r>
    <n v="2604"/>
    <x v="1277"/>
    <x v="0"/>
    <x v="30"/>
    <d v="2013-06-05T00:00:00"/>
    <s v="Same Day"/>
    <s v="EN-13780"/>
    <s v="Edward Nazzal"/>
    <x v="0"/>
    <s v="United States"/>
    <s v="New York City"/>
    <x v="15"/>
    <n v="10035"/>
    <x v="3"/>
    <s v="FUR-BO-10000362"/>
    <x v="0"/>
    <x v="0"/>
    <s v="Sauder Inglewood Library Bookcases"/>
    <x v="2178"/>
    <n v="1"/>
    <n v="0.2"/>
    <n v="5.129400000000004"/>
  </r>
  <r>
    <n v="2605"/>
    <x v="1277"/>
    <x v="0"/>
    <x v="30"/>
    <d v="2013-06-05T00:00:00"/>
    <s v="Same Day"/>
    <s v="EN-13780"/>
    <s v="Edward Nazzal"/>
    <x v="0"/>
    <s v="United States"/>
    <s v="New York City"/>
    <x v="15"/>
    <n v="10035"/>
    <x v="3"/>
    <s v="FUR-FU-10003878"/>
    <x v="0"/>
    <x v="5"/>
    <s v="Linden 10&quot; Round Wall Clock, Black"/>
    <x v="2179"/>
    <n v="4"/>
    <n v="0"/>
    <n v="20.780799999999999"/>
  </r>
  <r>
    <n v="2606"/>
    <x v="1278"/>
    <x v="2"/>
    <x v="757"/>
    <d v="2011-12-21T00:00:00"/>
    <s v="Standard Class"/>
    <s v="KN-16450"/>
    <s v="Kean Nguyen"/>
    <x v="1"/>
    <s v="United States"/>
    <s v="Jacksonville"/>
    <x v="2"/>
    <n v="32216"/>
    <x v="0"/>
    <s v="OFF-BI-10000591"/>
    <x v="1"/>
    <x v="8"/>
    <s v="Avery Binder Labels"/>
    <x v="2180"/>
    <n v="1"/>
    <n v="0.7"/>
    <n v="-0.85579999999999989"/>
  </r>
  <r>
    <n v="2607"/>
    <x v="1279"/>
    <x v="0"/>
    <x v="758"/>
    <d v="2013-03-11T00:00:00"/>
    <s v="Standard Class"/>
    <s v="MG-17890"/>
    <s v="Michael Granlund"/>
    <x v="2"/>
    <s v="United States"/>
    <s v="San Diego"/>
    <x v="1"/>
    <n v="92024"/>
    <x v="1"/>
    <s v="OFF-AR-10003727"/>
    <x v="1"/>
    <x v="6"/>
    <s v="Berol Giant Pencil Sharpener"/>
    <x v="2181"/>
    <n v="1"/>
    <n v="0"/>
    <n v="4.9270999999999976"/>
  </r>
  <r>
    <n v="2608"/>
    <x v="1280"/>
    <x v="2"/>
    <x v="641"/>
    <d v="2011-11-30T00:00:00"/>
    <s v="Standard Class"/>
    <s v="MC-17590"/>
    <s v="Matt Collister"/>
    <x v="1"/>
    <s v="United States"/>
    <s v="Arlington"/>
    <x v="5"/>
    <n v="76017"/>
    <x v="2"/>
    <s v="TEC-AC-10001635"/>
    <x v="2"/>
    <x v="11"/>
    <s v="KeyTronic KT400U2 - Keyboard - Black"/>
    <x v="1072"/>
    <n v="3"/>
    <n v="0.2"/>
    <n v="0"/>
  </r>
  <r>
    <n v="2609"/>
    <x v="1280"/>
    <x v="2"/>
    <x v="641"/>
    <d v="2011-11-30T00:00:00"/>
    <s v="Standard Class"/>
    <s v="MC-17590"/>
    <s v="Matt Collister"/>
    <x v="1"/>
    <s v="United States"/>
    <s v="Arlington"/>
    <x v="5"/>
    <n v="76017"/>
    <x v="2"/>
    <s v="OFF-LA-10001317"/>
    <x v="1"/>
    <x v="2"/>
    <s v="Avery 520"/>
    <x v="2182"/>
    <n v="1"/>
    <n v="0.2"/>
    <n v="0.88200000000000001"/>
  </r>
  <r>
    <n v="2610"/>
    <x v="1280"/>
    <x v="2"/>
    <x v="641"/>
    <d v="2011-11-30T00:00:00"/>
    <s v="Standard Class"/>
    <s v="MC-17590"/>
    <s v="Matt Collister"/>
    <x v="1"/>
    <s v="United States"/>
    <s v="Arlington"/>
    <x v="5"/>
    <n v="76017"/>
    <x v="2"/>
    <s v="FUR-TA-10000577"/>
    <x v="0"/>
    <x v="3"/>
    <s v="Bretford CR4500 Series Slim Rectangular Table"/>
    <x v="2183"/>
    <n v="5"/>
    <n v="0.3"/>
    <n v="-121.87349999999992"/>
  </r>
  <r>
    <n v="2611"/>
    <x v="1280"/>
    <x v="2"/>
    <x v="641"/>
    <d v="2011-11-30T00:00:00"/>
    <s v="Standard Class"/>
    <s v="MC-17590"/>
    <s v="Matt Collister"/>
    <x v="1"/>
    <s v="United States"/>
    <s v="Arlington"/>
    <x v="5"/>
    <n v="76017"/>
    <x v="2"/>
    <s v="OFF-LA-10000248"/>
    <x v="1"/>
    <x v="2"/>
    <s v="Avery 52"/>
    <x v="2184"/>
    <n v="2"/>
    <n v="0.2"/>
    <n v="1.9925999999999999"/>
  </r>
  <r>
    <n v="2612"/>
    <x v="1280"/>
    <x v="2"/>
    <x v="641"/>
    <d v="2011-11-30T00:00:00"/>
    <s v="Standard Class"/>
    <s v="MC-17590"/>
    <s v="Matt Collister"/>
    <x v="1"/>
    <s v="United States"/>
    <s v="Arlington"/>
    <x v="5"/>
    <n v="76017"/>
    <x v="2"/>
    <s v="OFF-PA-10000955"/>
    <x v="1"/>
    <x v="10"/>
    <s v="Southworth 25% Cotton Granite Paper &amp; Envelopes"/>
    <x v="937"/>
    <n v="3"/>
    <n v="0.2"/>
    <n v="5.1011999999999995"/>
  </r>
  <r>
    <n v="2613"/>
    <x v="1280"/>
    <x v="2"/>
    <x v="641"/>
    <d v="2011-11-30T00:00:00"/>
    <s v="Standard Class"/>
    <s v="MC-17590"/>
    <s v="Matt Collister"/>
    <x v="1"/>
    <s v="United States"/>
    <s v="Arlington"/>
    <x v="5"/>
    <n v="76017"/>
    <x v="2"/>
    <s v="FUR-FU-10000221"/>
    <x v="0"/>
    <x v="5"/>
    <s v="Master Caster Door Stop, Brown"/>
    <x v="861"/>
    <n v="3"/>
    <n v="0.6"/>
    <n v="-3.9624000000000006"/>
  </r>
  <r>
    <n v="2614"/>
    <x v="1281"/>
    <x v="0"/>
    <x v="236"/>
    <d v="2013-05-06T00:00:00"/>
    <s v="Standard Class"/>
    <s v="BO-11350"/>
    <s v="Bill Overfelt"/>
    <x v="1"/>
    <s v="United States"/>
    <s v="Los Angeles"/>
    <x v="1"/>
    <n v="90045"/>
    <x v="1"/>
    <s v="FUR-CH-10002304"/>
    <x v="0"/>
    <x v="1"/>
    <s v="Global Stack Chair without Arms, Black"/>
    <x v="2185"/>
    <n v="2"/>
    <n v="0.2"/>
    <n v="2.5980000000000008"/>
  </r>
  <r>
    <n v="2615"/>
    <x v="1282"/>
    <x v="2"/>
    <x v="759"/>
    <d v="2011-05-03T00:00:00"/>
    <s v="Standard Class"/>
    <s v="AG-10300"/>
    <s v="Aleksandra Gannaway"/>
    <x v="1"/>
    <s v="United States"/>
    <s v="Los Angeles"/>
    <x v="1"/>
    <n v="90049"/>
    <x v="1"/>
    <s v="FUR-CH-10004886"/>
    <x v="0"/>
    <x v="1"/>
    <s v="Bevis Steel Folding Chairs"/>
    <x v="2186"/>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x v="1283"/>
    <x v="3"/>
    <x v="719"/>
    <d v="2014-04-06T00:00:00"/>
    <s v="Standard Class"/>
    <s v="MS-17365"/>
    <s v="Maribeth Schnelling"/>
    <x v="0"/>
    <s v="United States"/>
    <s v="San Francisco"/>
    <x v="1"/>
    <n v="94110"/>
    <x v="1"/>
    <s v="OFF-LA-10003663"/>
    <x v="1"/>
    <x v="2"/>
    <s v="Avery 498"/>
    <x v="399"/>
    <n v="2"/>
    <n v="0"/>
    <n v="2.7166000000000001"/>
  </r>
  <r>
    <n v="2618"/>
    <x v="1283"/>
    <x v="3"/>
    <x v="719"/>
    <d v="2014-04-06T00:00:00"/>
    <s v="Standard Class"/>
    <s v="MS-17365"/>
    <s v="Maribeth Schnelling"/>
    <x v="0"/>
    <s v="United States"/>
    <s v="San Francisco"/>
    <x v="1"/>
    <n v="94110"/>
    <x v="1"/>
    <s v="OFF-BI-10001294"/>
    <x v="1"/>
    <x v="8"/>
    <s v="Fellowes Binding Cases"/>
    <x v="2188"/>
    <n v="13"/>
    <n v="0.2"/>
    <n v="38.024999999999977"/>
  </r>
  <r>
    <n v="2619"/>
    <x v="1284"/>
    <x v="3"/>
    <x v="66"/>
    <d v="2014-12-27T00:00:00"/>
    <s v="Standard Class"/>
    <s v="JM-15655"/>
    <s v="Jim Mitchum"/>
    <x v="1"/>
    <s v="United States"/>
    <s v="Carlsbad"/>
    <x v="27"/>
    <n v="88220"/>
    <x v="1"/>
    <s v="OFF-AR-10000369"/>
    <x v="1"/>
    <x v="6"/>
    <s v="Design Ebony Sketching Pencil"/>
    <x v="2189"/>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x v="1284"/>
    <x v="3"/>
    <x v="66"/>
    <d v="2014-12-27T00:00:00"/>
    <s v="Standard Class"/>
    <s v="JM-15655"/>
    <s v="Jim Mitchum"/>
    <x v="1"/>
    <s v="United States"/>
    <s v="Carlsbad"/>
    <x v="27"/>
    <n v="88220"/>
    <x v="1"/>
    <s v="OFF-ST-10000876"/>
    <x v="1"/>
    <x v="4"/>
    <s v="Eldon Simplefile Box Office"/>
    <x v="2191"/>
    <n v="3"/>
    <n v="0"/>
    <n v="10.4496"/>
  </r>
  <r>
    <n v="2622"/>
    <x v="1284"/>
    <x v="3"/>
    <x v="66"/>
    <d v="2014-12-27T00:00:00"/>
    <s v="Standard Class"/>
    <s v="JM-15655"/>
    <s v="Jim Mitchum"/>
    <x v="1"/>
    <s v="United States"/>
    <s v="Carlsbad"/>
    <x v="27"/>
    <n v="88220"/>
    <x v="1"/>
    <s v="OFF-LA-10001404"/>
    <x v="1"/>
    <x v="2"/>
    <s v="Avery 517"/>
    <x v="1782"/>
    <n v="5"/>
    <n v="0"/>
    <n v="8.6715"/>
  </r>
  <r>
    <n v="2623"/>
    <x v="1285"/>
    <x v="2"/>
    <x v="640"/>
    <d v="2011-12-06T00:00:00"/>
    <s v="Second Class"/>
    <s v="MC-17635"/>
    <s v="Matthew Clasen"/>
    <x v="1"/>
    <s v="United States"/>
    <s v="Saint Louis"/>
    <x v="25"/>
    <n v="63116"/>
    <x v="2"/>
    <s v="OFF-PA-10001972"/>
    <x v="1"/>
    <x v="10"/>
    <s v="Xerox 214"/>
    <x v="243"/>
    <n v="4"/>
    <n v="0"/>
    <n v="12.441600000000001"/>
  </r>
  <r>
    <n v="2624"/>
    <x v="1286"/>
    <x v="3"/>
    <x v="760"/>
    <d v="2014-10-25T00:00:00"/>
    <s v="First Class"/>
    <s v="TA-21385"/>
    <s v="Tom Ashbrook"/>
    <x v="2"/>
    <s v="United States"/>
    <s v="New York City"/>
    <x v="15"/>
    <n v="10024"/>
    <x v="3"/>
    <s v="TEC-CO-10004722"/>
    <x v="2"/>
    <x v="16"/>
    <s v="Canon imageCLASS 2200 Advanced Copier"/>
    <x v="2192"/>
    <n v="4"/>
    <n v="0.2"/>
    <n v="3919.9887999999992"/>
  </r>
  <r>
    <n v="2625"/>
    <x v="1286"/>
    <x v="3"/>
    <x v="760"/>
    <d v="2014-10-25T00:00:00"/>
    <s v="First Class"/>
    <s v="TA-21385"/>
    <s v="Tom Ashbrook"/>
    <x v="2"/>
    <s v="United States"/>
    <s v="New York City"/>
    <x v="15"/>
    <n v="10024"/>
    <x v="3"/>
    <s v="TEC-PH-10001494"/>
    <x v="2"/>
    <x v="7"/>
    <s v="Polycom CX600 IP Phone VoIP phone"/>
    <x v="2193"/>
    <n v="8"/>
    <n v="0"/>
    <n v="647.89200000000005"/>
  </r>
  <r>
    <n v="2626"/>
    <x v="1286"/>
    <x v="3"/>
    <x v="760"/>
    <d v="2014-10-25T00:00:00"/>
    <s v="First Class"/>
    <s v="TA-21385"/>
    <s v="Tom Ashbrook"/>
    <x v="2"/>
    <s v="United States"/>
    <s v="New York City"/>
    <x v="15"/>
    <n v="10024"/>
    <x v="3"/>
    <s v="OFF-EN-10002500"/>
    <x v="1"/>
    <x v="12"/>
    <s v="Globe Weis Peel &amp; Seel First Class Envelopes"/>
    <x v="1019"/>
    <n v="5"/>
    <n v="0"/>
    <n v="28.754999999999995"/>
  </r>
  <r>
    <n v="2627"/>
    <x v="1286"/>
    <x v="3"/>
    <x v="760"/>
    <d v="2014-10-25T00:00:00"/>
    <s v="First Class"/>
    <s v="TA-21385"/>
    <s v="Tom Ashbrook"/>
    <x v="2"/>
    <s v="United States"/>
    <s v="New York City"/>
    <x v="15"/>
    <n v="10024"/>
    <x v="3"/>
    <s v="TEC-PH-10003800"/>
    <x v="2"/>
    <x v="7"/>
    <s v="i.Sound Portable Power - 8000 mAh"/>
    <x v="2194"/>
    <n v="1"/>
    <n v="0"/>
    <n v="0.52989999999999782"/>
  </r>
  <r>
    <n v="2628"/>
    <x v="1287"/>
    <x v="3"/>
    <x v="38"/>
    <d v="2014-11-16T00:00:00"/>
    <s v="First Class"/>
    <s v="SB-20290"/>
    <s v="Sean Braxton"/>
    <x v="1"/>
    <s v="United States"/>
    <s v="Springfield"/>
    <x v="24"/>
    <n v="45503"/>
    <x v="3"/>
    <s v="TEC-AC-10002399"/>
    <x v="2"/>
    <x v="11"/>
    <s v="SanDisk Cruzer 32 GB USB Flash Drive"/>
    <x v="2195"/>
    <n v="4"/>
    <n v="0.2"/>
    <n v="9.1295999999999964"/>
  </r>
  <r>
    <n v="2629"/>
    <x v="1287"/>
    <x v="3"/>
    <x v="38"/>
    <d v="2014-11-16T00:00:00"/>
    <s v="First Class"/>
    <s v="SB-20290"/>
    <s v="Sean Braxton"/>
    <x v="1"/>
    <s v="United States"/>
    <s v="Springfield"/>
    <x v="24"/>
    <n v="45503"/>
    <x v="3"/>
    <s v="TEC-MA-10002210"/>
    <x v="2"/>
    <x v="15"/>
    <s v="Epson TM-T88V Direct Thermal Printer - Monochrome - Desktop"/>
    <x v="2196"/>
    <n v="7"/>
    <n v="0.7"/>
    <n v="-935.95949999999993"/>
  </r>
  <r>
    <n v="2630"/>
    <x v="1287"/>
    <x v="3"/>
    <x v="38"/>
    <d v="2014-11-16T00:00:00"/>
    <s v="First Class"/>
    <s v="SB-20290"/>
    <s v="Sean Braxton"/>
    <x v="1"/>
    <s v="United States"/>
    <s v="Springfield"/>
    <x v="24"/>
    <n v="45503"/>
    <x v="3"/>
    <s v="OFF-BI-10003196"/>
    <x v="1"/>
    <x v="8"/>
    <s v="Accohide Poly Flexible Ring Binders"/>
    <x v="2197"/>
    <n v="10"/>
    <n v="0.7"/>
    <n v="-7.4799999999999969"/>
  </r>
  <r>
    <n v="2631"/>
    <x v="1288"/>
    <x v="1"/>
    <x v="229"/>
    <d v="2012-09-15T00:00:00"/>
    <s v="Standard Class"/>
    <s v="AB-10150"/>
    <s v="Aimee Bixby"/>
    <x v="0"/>
    <s v="United States"/>
    <s v="Tulsa"/>
    <x v="26"/>
    <n v="74133"/>
    <x v="2"/>
    <s v="OFF-PA-10000477"/>
    <x v="1"/>
    <x v="10"/>
    <s v="Xerox 1952"/>
    <x v="1830"/>
    <n v="3"/>
    <n v="0"/>
    <n v="7.0218000000000007"/>
  </r>
  <r>
    <n v="2632"/>
    <x v="1289"/>
    <x v="3"/>
    <x v="356"/>
    <d v="2014-05-21T00:00:00"/>
    <s v="Standard Class"/>
    <s v="JF-15295"/>
    <s v="Jason Fortune-"/>
    <x v="0"/>
    <s v="United States"/>
    <s v="Seattle"/>
    <x v="4"/>
    <n v="98103"/>
    <x v="1"/>
    <s v="FUR-FU-10000076"/>
    <x v="0"/>
    <x v="5"/>
    <s v="24-Hour Round Wall Clock"/>
    <x v="792"/>
    <n v="2"/>
    <n v="0"/>
    <n v="17.182800000000004"/>
  </r>
  <r>
    <n v="2633"/>
    <x v="1289"/>
    <x v="3"/>
    <x v="356"/>
    <d v="2014-05-21T00:00:00"/>
    <s v="Standard Class"/>
    <s v="JF-15295"/>
    <s v="Jason Fortune-"/>
    <x v="0"/>
    <s v="United States"/>
    <s v="Seattle"/>
    <x v="4"/>
    <n v="98103"/>
    <x v="1"/>
    <s v="FUR-CH-10002017"/>
    <x v="0"/>
    <x v="1"/>
    <s v="SAFCO Optional Arm Kit for Workspace Cribbage Stacking Chair"/>
    <x v="2198"/>
    <n v="2"/>
    <n v="0.2"/>
    <n v="4.2623999999999977"/>
  </r>
  <r>
    <n v="2634"/>
    <x v="1289"/>
    <x v="3"/>
    <x v="356"/>
    <d v="2014-05-21T00:00:00"/>
    <s v="Standard Class"/>
    <s v="JF-15295"/>
    <s v="Jason Fortune-"/>
    <x v="0"/>
    <s v="United States"/>
    <s v="Seattle"/>
    <x v="4"/>
    <n v="98103"/>
    <x v="1"/>
    <s v="FUR-CH-10004287"/>
    <x v="0"/>
    <x v="1"/>
    <s v="SAFCO Arco Folding Chair"/>
    <x v="2199"/>
    <n v="1"/>
    <n v="0.2"/>
    <n v="24.857999999999983"/>
  </r>
  <r>
    <n v="2635"/>
    <x v="1290"/>
    <x v="1"/>
    <x v="761"/>
    <d v="2012-07-10T00:00:00"/>
    <s v="Second Class"/>
    <s v="BF-10975"/>
    <s v="Barbara Fisher"/>
    <x v="1"/>
    <s v="United States"/>
    <s v="Fayetteville"/>
    <x v="3"/>
    <n v="28314"/>
    <x v="0"/>
    <s v="FUR-FU-10003829"/>
    <x v="0"/>
    <x v="5"/>
    <s v="Stackable Trays"/>
    <x v="1268"/>
    <n v="2"/>
    <n v="0.2"/>
    <n v="0.73919999999999941"/>
  </r>
  <r>
    <n v="2636"/>
    <x v="1290"/>
    <x v="1"/>
    <x v="761"/>
    <d v="2012-07-10T00:00:00"/>
    <s v="Second Class"/>
    <s v="BF-10975"/>
    <s v="Barbara Fisher"/>
    <x v="1"/>
    <s v="United States"/>
    <s v="Fayetteville"/>
    <x v="3"/>
    <n v="28314"/>
    <x v="0"/>
    <s v="OFF-BI-10004728"/>
    <x v="1"/>
    <x v="8"/>
    <s v="Wilson Jones Turn Tabs Binder Tool for Ring Binders"/>
    <x v="2200"/>
    <n v="5"/>
    <n v="0.7"/>
    <n v="-5.7840000000000007"/>
  </r>
  <r>
    <n v="2637"/>
    <x v="1291"/>
    <x v="1"/>
    <x v="762"/>
    <d v="2012-08-19T00:00:00"/>
    <s v="Standard Class"/>
    <s v="TT-21265"/>
    <s v="Tim Taslimi"/>
    <x v="1"/>
    <s v="United States"/>
    <s v="Los Angeles"/>
    <x v="1"/>
    <n v="90045"/>
    <x v="1"/>
    <s v="OFF-ST-10000046"/>
    <x v="1"/>
    <x v="4"/>
    <s v="Fellowes Super Stor/Drawer Files"/>
    <x v="2144"/>
    <n v="2"/>
    <n v="0"/>
    <n v="61.38900000000001"/>
  </r>
  <r>
    <n v="2638"/>
    <x v="1292"/>
    <x v="3"/>
    <x v="492"/>
    <d v="2014-06-19T00:00:00"/>
    <s v="Standard Class"/>
    <s v="SB-20170"/>
    <s v="Sarah Bern"/>
    <x v="0"/>
    <s v="United States"/>
    <s v="New York City"/>
    <x v="15"/>
    <n v="10035"/>
    <x v="3"/>
    <s v="OFF-PA-10000697"/>
    <x v="1"/>
    <x v="10"/>
    <s v="TOPS Voice Message Log Book, Flash Format"/>
    <x v="2201"/>
    <n v="4"/>
    <n v="0"/>
    <n v="9.3295999999999992"/>
  </r>
  <r>
    <n v="2639"/>
    <x v="1292"/>
    <x v="3"/>
    <x v="492"/>
    <d v="2014-06-19T00:00:00"/>
    <s v="Standard Class"/>
    <s v="SB-20170"/>
    <s v="Sarah Bern"/>
    <x v="0"/>
    <s v="United States"/>
    <s v="New York City"/>
    <x v="15"/>
    <n v="10035"/>
    <x v="3"/>
    <s v="OFF-BI-10000848"/>
    <x v="1"/>
    <x v="8"/>
    <s v="Angle-D Ring Binders"/>
    <x v="535"/>
    <n v="3"/>
    <n v="0.2"/>
    <n v="4.2665999999999986"/>
  </r>
  <r>
    <n v="2640"/>
    <x v="1292"/>
    <x v="3"/>
    <x v="492"/>
    <d v="2014-06-19T00:00:00"/>
    <s v="Standard Class"/>
    <s v="SB-20170"/>
    <s v="Sarah Bern"/>
    <x v="0"/>
    <s v="United States"/>
    <s v="New York City"/>
    <x v="15"/>
    <n v="10035"/>
    <x v="3"/>
    <s v="OFF-AR-10004691"/>
    <x v="1"/>
    <x v="6"/>
    <s v="Boston 1730 StandUp Electric Pencil Sharpener"/>
    <x v="2202"/>
    <n v="3"/>
    <n v="0"/>
    <n v="16.676400000000001"/>
  </r>
  <r>
    <n v="2641"/>
    <x v="1292"/>
    <x v="3"/>
    <x v="492"/>
    <d v="2014-06-19T00:00:00"/>
    <s v="Standard Class"/>
    <s v="SB-20170"/>
    <s v="Sarah Bern"/>
    <x v="0"/>
    <s v="United States"/>
    <s v="New York City"/>
    <x v="15"/>
    <n v="10035"/>
    <x v="3"/>
    <s v="FUR-CH-10000595"/>
    <x v="0"/>
    <x v="1"/>
    <s v="Safco Contoured Stacking Chairs"/>
    <x v="2203"/>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x v="1294"/>
    <x v="0"/>
    <x v="723"/>
    <d v="2013-12-31T00:00:00"/>
    <s v="First Class"/>
    <s v="KA-16525"/>
    <s v="Kelly Andreada"/>
    <x v="0"/>
    <s v="United States"/>
    <s v="Aurora"/>
    <x v="10"/>
    <n v="60505"/>
    <x v="2"/>
    <s v="OFF-PA-10001289"/>
    <x v="1"/>
    <x v="10"/>
    <s v="White Computer Printout Paper by Universal"/>
    <x v="781"/>
    <n v="6"/>
    <n v="0.2"/>
    <n v="67.442399999999992"/>
  </r>
  <r>
    <n v="2644"/>
    <x v="1295"/>
    <x v="0"/>
    <x v="764"/>
    <d v="2013-04-22T00:00:00"/>
    <s v="Second Class"/>
    <s v="BF-11170"/>
    <s v="Ben Ferrer"/>
    <x v="2"/>
    <s v="United States"/>
    <s v="Raleigh"/>
    <x v="3"/>
    <n v="27604"/>
    <x v="0"/>
    <s v="TEC-PH-10003092"/>
    <x v="2"/>
    <x v="7"/>
    <s v="Motorola L804"/>
    <x v="2204"/>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x v="1296"/>
    <x v="2"/>
    <x v="557"/>
    <d v="2011-09-12T00:00:00"/>
    <s v="Second Class"/>
    <s v="TB-21400"/>
    <s v="Tom Boeckenhauer"/>
    <x v="0"/>
    <s v="United States"/>
    <s v="Tulsa"/>
    <x v="26"/>
    <n v="74133"/>
    <x v="2"/>
    <s v="FUR-FU-10004270"/>
    <x v="0"/>
    <x v="5"/>
    <s v="Executive Impressions 13&quot; Clairmont Wall Clock"/>
    <x v="2206"/>
    <n v="3"/>
    <n v="0"/>
    <n v="23.652900000000002"/>
  </r>
  <r>
    <n v="2647"/>
    <x v="1296"/>
    <x v="2"/>
    <x v="557"/>
    <d v="2011-09-12T00:00:00"/>
    <s v="Second Class"/>
    <s v="TB-21400"/>
    <s v="Tom Boeckenhauer"/>
    <x v="0"/>
    <s v="United States"/>
    <s v="Tulsa"/>
    <x v="26"/>
    <n v="74133"/>
    <x v="2"/>
    <s v="OFF-BI-10000948"/>
    <x v="1"/>
    <x v="8"/>
    <s v="GBC Laser Imprintable Binding System Covers, Desert Sand"/>
    <x v="2207"/>
    <n v="3"/>
    <n v="0"/>
    <n v="20.120699999999999"/>
  </r>
  <r>
    <n v="2648"/>
    <x v="1296"/>
    <x v="2"/>
    <x v="557"/>
    <d v="2011-09-12T00:00:00"/>
    <s v="Second Class"/>
    <s v="TB-21400"/>
    <s v="Tom Boeckenhauer"/>
    <x v="0"/>
    <s v="United States"/>
    <s v="Tulsa"/>
    <x v="26"/>
    <n v="74133"/>
    <x v="2"/>
    <s v="OFF-PA-10000223"/>
    <x v="1"/>
    <x v="10"/>
    <s v="Xerox 2000"/>
    <x v="91"/>
    <n v="2"/>
    <n v="0"/>
    <n v="6.2208000000000006"/>
  </r>
  <r>
    <n v="2649"/>
    <x v="1296"/>
    <x v="2"/>
    <x v="557"/>
    <d v="2011-09-12T00:00:00"/>
    <s v="Second Class"/>
    <s v="TB-21400"/>
    <s v="Tom Boeckenhauer"/>
    <x v="0"/>
    <s v="United States"/>
    <s v="Tulsa"/>
    <x v="26"/>
    <n v="74133"/>
    <x v="2"/>
    <s v="FUR-FU-10004665"/>
    <x v="0"/>
    <x v="5"/>
    <s v="3M Polarizing Task Lamp with Clamp Arm, Light Gray"/>
    <x v="2137"/>
    <n v="6"/>
    <n v="0"/>
    <n v="213.68880000000001"/>
  </r>
  <r>
    <n v="2650"/>
    <x v="1296"/>
    <x v="2"/>
    <x v="557"/>
    <d v="2011-09-12T00:00:00"/>
    <s v="Second Class"/>
    <s v="TB-21400"/>
    <s v="Tom Boeckenhauer"/>
    <x v="0"/>
    <s v="United States"/>
    <s v="Tulsa"/>
    <x v="26"/>
    <n v="74133"/>
    <x v="2"/>
    <s v="TEC-PH-10000215"/>
    <x v="2"/>
    <x v="7"/>
    <s v="Plantronics Cordless Phone Headset with In-line Volume - M214C"/>
    <x v="1245"/>
    <n v="3"/>
    <n v="0"/>
    <n v="28.309500000000007"/>
  </r>
  <r>
    <n v="2651"/>
    <x v="1297"/>
    <x v="0"/>
    <x v="182"/>
    <d v="2013-10-02T00:00:00"/>
    <s v="Standard Class"/>
    <s v="SH-19975"/>
    <s v="Sally Hughsby"/>
    <x v="1"/>
    <s v="United States"/>
    <s v="Hesperia"/>
    <x v="1"/>
    <n v="92345"/>
    <x v="1"/>
    <s v="FUR-BO-10004467"/>
    <x v="0"/>
    <x v="0"/>
    <s v="Bestar Classic Bookcase"/>
    <x v="2208"/>
    <n v="5"/>
    <n v="0.15"/>
    <n v="19.997999999999976"/>
  </r>
  <r>
    <n v="2652"/>
    <x v="1298"/>
    <x v="3"/>
    <x v="697"/>
    <d v="2014-09-22T00:00:00"/>
    <s v="Second Class"/>
    <s v="AS-10225"/>
    <s v="Alan Schoenberger"/>
    <x v="1"/>
    <s v="United States"/>
    <s v="Provo"/>
    <x v="7"/>
    <n v="84604"/>
    <x v="1"/>
    <s v="OFF-BI-10000829"/>
    <x v="1"/>
    <x v="8"/>
    <s v="Avery Non-Stick Binders"/>
    <x v="2209"/>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x v="1298"/>
    <x v="3"/>
    <x v="697"/>
    <d v="2014-09-22T00:00:00"/>
    <s v="Second Class"/>
    <s v="AS-10225"/>
    <s v="Alan Schoenberger"/>
    <x v="1"/>
    <s v="United States"/>
    <s v="Provo"/>
    <x v="7"/>
    <n v="84604"/>
    <x v="1"/>
    <s v="OFF-PA-10000062"/>
    <x v="1"/>
    <x v="10"/>
    <s v="Green Bar Computer Printout Paper"/>
    <x v="2210"/>
    <n v="3"/>
    <n v="0"/>
    <n v="80.791200000000003"/>
  </r>
  <r>
    <n v="2655"/>
    <x v="1298"/>
    <x v="3"/>
    <x v="697"/>
    <d v="2014-09-22T00:00:00"/>
    <s v="Second Class"/>
    <s v="AS-10225"/>
    <s v="Alan Schoenberger"/>
    <x v="1"/>
    <s v="United States"/>
    <s v="Provo"/>
    <x v="7"/>
    <n v="84604"/>
    <x v="1"/>
    <s v="FUR-BO-10003404"/>
    <x v="0"/>
    <x v="0"/>
    <s v="Global Adaptabilites Bookcase, Cherry/Storm Gray Finish"/>
    <x v="2211"/>
    <n v="3"/>
    <n v="0"/>
    <n v="77.576399999999921"/>
  </r>
  <r>
    <n v="2656"/>
    <x v="1298"/>
    <x v="3"/>
    <x v="697"/>
    <d v="2014-09-22T00:00:00"/>
    <s v="Second Class"/>
    <s v="AS-10225"/>
    <s v="Alan Schoenberger"/>
    <x v="1"/>
    <s v="United States"/>
    <s v="Provo"/>
    <x v="7"/>
    <n v="84604"/>
    <x v="1"/>
    <s v="OFF-BI-10004233"/>
    <x v="1"/>
    <x v="8"/>
    <s v="GBC Pre-Punched Binding Paper, Plastic, White, 8-1/2&quot; x 11&quot;"/>
    <x v="2212"/>
    <n v="2"/>
    <n v="0.2"/>
    <n v="8.9543999999999997"/>
  </r>
  <r>
    <n v="2657"/>
    <x v="1298"/>
    <x v="3"/>
    <x v="697"/>
    <d v="2014-09-22T00:00:00"/>
    <s v="Second Class"/>
    <s v="AS-10225"/>
    <s v="Alan Schoenberger"/>
    <x v="1"/>
    <s v="United States"/>
    <s v="Provo"/>
    <x v="7"/>
    <n v="84604"/>
    <x v="1"/>
    <s v="OFF-ST-10001272"/>
    <x v="1"/>
    <x v="4"/>
    <s v="Mini 13-1/2 Capacity Data Binder Rack, Pearl"/>
    <x v="2213"/>
    <n v="2"/>
    <n v="0"/>
    <n v="65.435000000000002"/>
  </r>
  <r>
    <n v="2658"/>
    <x v="1298"/>
    <x v="3"/>
    <x v="697"/>
    <d v="2014-09-22T00:00:00"/>
    <s v="Second Class"/>
    <s v="AS-10225"/>
    <s v="Alan Schoenberger"/>
    <x v="1"/>
    <s v="United States"/>
    <s v="Provo"/>
    <x v="7"/>
    <n v="84604"/>
    <x v="1"/>
    <s v="OFF-LA-10001175"/>
    <x v="1"/>
    <x v="2"/>
    <s v="Avery 514"/>
    <x v="936"/>
    <n v="5"/>
    <n v="0"/>
    <n v="7.056"/>
  </r>
  <r>
    <n v="2659"/>
    <x v="1299"/>
    <x v="0"/>
    <x v="765"/>
    <d v="2013-08-21T00:00:00"/>
    <s v="Standard Class"/>
    <s v="PK-19075"/>
    <s v="Pete Kriz"/>
    <x v="0"/>
    <s v="United States"/>
    <s v="San Francisco"/>
    <x v="1"/>
    <n v="94110"/>
    <x v="1"/>
    <s v="OFF-EN-10004030"/>
    <x v="1"/>
    <x v="12"/>
    <s v="Convenience Packs of Business Envelopes"/>
    <x v="139"/>
    <n v="3"/>
    <n v="0"/>
    <n v="5.1042000000000005"/>
  </r>
  <r>
    <n v="2660"/>
    <x v="1300"/>
    <x v="1"/>
    <x v="100"/>
    <d v="2012-12-28T00:00:00"/>
    <s v="Standard Class"/>
    <s v="HR-14830"/>
    <s v="Harold Ryan"/>
    <x v="1"/>
    <s v="United States"/>
    <s v="Gilbert"/>
    <x v="16"/>
    <n v="85234"/>
    <x v="1"/>
    <s v="FUR-CH-10004287"/>
    <x v="0"/>
    <x v="1"/>
    <s v="SAFCO Arco Folding Chair"/>
    <x v="2214"/>
    <n v="4"/>
    <n v="0.2"/>
    <n v="99.431999999999931"/>
  </r>
  <r>
    <n v="2661"/>
    <x v="1301"/>
    <x v="3"/>
    <x v="354"/>
    <d v="2014-12-03T00:00:00"/>
    <s v="Standard Class"/>
    <s v="DG-13300"/>
    <s v="Deirdre Greer"/>
    <x v="1"/>
    <s v="United States"/>
    <s v="New York City"/>
    <x v="15"/>
    <n v="10035"/>
    <x v="3"/>
    <s v="TEC-PH-10002834"/>
    <x v="2"/>
    <x v="7"/>
    <s v="Google Nexus 5"/>
    <x v="2215"/>
    <n v="11"/>
    <n v="0"/>
    <n v="494.97250000000003"/>
  </r>
  <r>
    <n v="2662"/>
    <x v="1301"/>
    <x v="3"/>
    <x v="354"/>
    <d v="2014-12-03T00:00:00"/>
    <s v="Standard Class"/>
    <s v="DG-13300"/>
    <s v="Deirdre Greer"/>
    <x v="1"/>
    <s v="United States"/>
    <s v="New York City"/>
    <x v="15"/>
    <n v="10035"/>
    <x v="3"/>
    <s v="OFF-EN-10003055"/>
    <x v="1"/>
    <x v="12"/>
    <s v="Blue String-Tie &amp; Button Interoffice Envelopes, 10 x 13"/>
    <x v="1105"/>
    <n v="2"/>
    <n v="0"/>
    <n v="35.981999999999992"/>
  </r>
  <r>
    <n v="2663"/>
    <x v="1302"/>
    <x v="3"/>
    <x v="349"/>
    <d v="2014-04-16T00:00:00"/>
    <s v="First Class"/>
    <s v="CL-12700"/>
    <s v="Craig Leslie"/>
    <x v="2"/>
    <s v="United States"/>
    <s v="Springfield"/>
    <x v="25"/>
    <n v="65807"/>
    <x v="2"/>
    <s v="OFF-BI-10003460"/>
    <x v="1"/>
    <x v="8"/>
    <s v="Acco 3-Hole Punch"/>
    <x v="2216"/>
    <n v="2"/>
    <n v="0"/>
    <n v="4.2047999999999996"/>
  </r>
  <r>
    <n v="2664"/>
    <x v="1303"/>
    <x v="0"/>
    <x v="766"/>
    <d v="2013-05-05T00:00:00"/>
    <s v="First Class"/>
    <s v="HF-14995"/>
    <s v="Herbert Flentye"/>
    <x v="0"/>
    <s v="United States"/>
    <s v="Memphis"/>
    <x v="18"/>
    <n v="38109"/>
    <x v="0"/>
    <s v="OFF-LA-10001569"/>
    <x v="1"/>
    <x v="2"/>
    <s v="Avery 499"/>
    <x v="2217"/>
    <n v="1"/>
    <n v="0.2"/>
    <n v="1.2948"/>
  </r>
  <r>
    <n v="2665"/>
    <x v="1303"/>
    <x v="0"/>
    <x v="766"/>
    <d v="2013-05-05T00:00:00"/>
    <s v="First Class"/>
    <s v="HF-14995"/>
    <s v="Herbert Flentye"/>
    <x v="0"/>
    <s v="United States"/>
    <s v="Memphis"/>
    <x v="18"/>
    <n v="38109"/>
    <x v="0"/>
    <s v="FUR-TA-10004534"/>
    <x v="0"/>
    <x v="3"/>
    <s v="Bevis 44 x 96 Conference Tables"/>
    <x v="2218"/>
    <n v="3"/>
    <n v="0.4"/>
    <n v="-142.07100000000008"/>
  </r>
  <r>
    <n v="2666"/>
    <x v="1303"/>
    <x v="0"/>
    <x v="766"/>
    <d v="2013-05-05T00:00:00"/>
    <s v="First Class"/>
    <s v="HF-14995"/>
    <s v="Herbert Flentye"/>
    <x v="0"/>
    <s v="United States"/>
    <s v="Memphis"/>
    <x v="18"/>
    <n v="38109"/>
    <x v="0"/>
    <s v="OFF-BI-10002954"/>
    <x v="1"/>
    <x v="8"/>
    <s v="Newell 3-Hole Punched Plastic Slotted Magazine Holders for Binders"/>
    <x v="2219"/>
    <n v="2"/>
    <n v="0.7"/>
    <n v="-2.0107999999999997"/>
  </r>
  <r>
    <n v="2667"/>
    <x v="1304"/>
    <x v="0"/>
    <x v="393"/>
    <d v="2013-10-02T00:00:00"/>
    <s v="Same Day"/>
    <s v="HG-15025"/>
    <s v="Hunter Glantz"/>
    <x v="0"/>
    <s v="United States"/>
    <s v="Amarillo"/>
    <x v="5"/>
    <n v="79109"/>
    <x v="2"/>
    <s v="TEC-AC-10003832"/>
    <x v="2"/>
    <x v="11"/>
    <s v="Imation 16GB Mini TravelDrive USB 2.0 Flash Drive"/>
    <x v="2220"/>
    <n v="3"/>
    <n v="0.2"/>
    <n v="20.8719"/>
  </r>
  <r>
    <n v="2668"/>
    <x v="1304"/>
    <x v="0"/>
    <x v="393"/>
    <d v="2013-10-02T00:00:00"/>
    <s v="Same Day"/>
    <s v="HG-15025"/>
    <s v="Hunter Glantz"/>
    <x v="0"/>
    <s v="United States"/>
    <s v="Amarillo"/>
    <x v="5"/>
    <n v="79109"/>
    <x v="2"/>
    <s v="OFF-PA-10000474"/>
    <x v="1"/>
    <x v="10"/>
    <s v="Staples"/>
    <x v="2221"/>
    <n v="1"/>
    <n v="0.2"/>
    <n v="9.568799999999996"/>
  </r>
  <r>
    <n v="2669"/>
    <x v="1305"/>
    <x v="1"/>
    <x v="767"/>
    <d v="2012-08-30T00:00:00"/>
    <s v="Standard Class"/>
    <s v="NL-18310"/>
    <s v="Nancy Lomonaco"/>
    <x v="2"/>
    <s v="United States"/>
    <s v="Los Angeles"/>
    <x v="1"/>
    <n v="90045"/>
    <x v="1"/>
    <s v="FUR-CH-10002774"/>
    <x v="0"/>
    <x v="1"/>
    <s v="Global Deluxe Stacking Chair, Gray"/>
    <x v="1597"/>
    <n v="1"/>
    <n v="0.2"/>
    <n v="4.5881999999999987"/>
  </r>
  <r>
    <n v="2670"/>
    <x v="1305"/>
    <x v="1"/>
    <x v="767"/>
    <d v="2012-08-30T00:00:00"/>
    <s v="Standard Class"/>
    <s v="NL-18310"/>
    <s v="Nancy Lomonaco"/>
    <x v="2"/>
    <s v="United States"/>
    <s v="Los Angeles"/>
    <x v="1"/>
    <n v="90045"/>
    <x v="1"/>
    <s v="OFF-AP-10002765"/>
    <x v="1"/>
    <x v="9"/>
    <s v="Fellowes Advanced Computer Series Surge Protectors"/>
    <x v="2222"/>
    <n v="4"/>
    <n v="0"/>
    <n v="29.668800000000005"/>
  </r>
  <r>
    <n v="2671"/>
    <x v="1306"/>
    <x v="2"/>
    <x v="340"/>
    <d v="2011-09-12T00:00:00"/>
    <s v="Second Class"/>
    <s v="RR-19525"/>
    <s v="Rick Reed"/>
    <x v="1"/>
    <s v="United States"/>
    <s v="Lowell"/>
    <x v="31"/>
    <n v="1852"/>
    <x v="3"/>
    <s v="OFF-PA-10001144"/>
    <x v="1"/>
    <x v="10"/>
    <s v="Xerox 1913"/>
    <x v="1696"/>
    <n v="3"/>
    <n v="0"/>
    <n v="79.891199999999998"/>
  </r>
  <r>
    <n v="2672"/>
    <x v="1306"/>
    <x v="2"/>
    <x v="340"/>
    <d v="2011-09-12T00:00:00"/>
    <s v="Second Class"/>
    <s v="RR-19525"/>
    <s v="Rick Reed"/>
    <x v="1"/>
    <s v="United States"/>
    <s v="Lowell"/>
    <x v="31"/>
    <n v="1852"/>
    <x v="3"/>
    <s v="FUR-CH-10003761"/>
    <x v="0"/>
    <x v="1"/>
    <s v="Global Italian Leather Office Chair"/>
    <x v="2223"/>
    <n v="6"/>
    <n v="0"/>
    <n v="212.18759999999997"/>
  </r>
  <r>
    <n v="2673"/>
    <x v="1306"/>
    <x v="2"/>
    <x v="340"/>
    <d v="2011-09-12T00:00:00"/>
    <s v="Second Class"/>
    <s v="RR-19525"/>
    <s v="Rick Reed"/>
    <x v="1"/>
    <s v="United States"/>
    <s v="Lowell"/>
    <x v="31"/>
    <n v="1852"/>
    <x v="3"/>
    <s v="OFF-PA-10004665"/>
    <x v="1"/>
    <x v="10"/>
    <s v="Advantus Motivational Note Cards"/>
    <x v="2224"/>
    <n v="2"/>
    <n v="0"/>
    <n v="12.837999999999999"/>
  </r>
  <r>
    <n v="2674"/>
    <x v="1306"/>
    <x v="2"/>
    <x v="340"/>
    <d v="2011-09-12T00:00:00"/>
    <s v="Second Class"/>
    <s v="RR-19525"/>
    <s v="Rick Reed"/>
    <x v="1"/>
    <s v="United States"/>
    <s v="Lowell"/>
    <x v="31"/>
    <n v="1852"/>
    <x v="3"/>
    <s v="OFF-ST-10000078"/>
    <x v="1"/>
    <x v="4"/>
    <s v="Tennsco 6- and 18-Compartment Lockers"/>
    <x v="2225"/>
    <n v="5"/>
    <n v="0"/>
    <n v="238.65299999999991"/>
  </r>
  <r>
    <n v="2675"/>
    <x v="1307"/>
    <x v="3"/>
    <x v="734"/>
    <d v="2014-12-04T00:00:00"/>
    <s v="Same Day"/>
    <s v="TC-21295"/>
    <s v="Toby Carlisle"/>
    <x v="0"/>
    <s v="United States"/>
    <s v="San Diego"/>
    <x v="1"/>
    <n v="92024"/>
    <x v="1"/>
    <s v="OFF-PA-10000357"/>
    <x v="1"/>
    <x v="10"/>
    <s v="Xerox 1888"/>
    <x v="1696"/>
    <n v="3"/>
    <n v="0"/>
    <n v="79.891199999999998"/>
  </r>
  <r>
    <n v="2676"/>
    <x v="1308"/>
    <x v="3"/>
    <x v="344"/>
    <d v="2014-12-03T00:00:00"/>
    <s v="Standard Class"/>
    <s v="DB-13615"/>
    <s v="Doug Bickford"/>
    <x v="0"/>
    <s v="United States"/>
    <s v="Asheville"/>
    <x v="3"/>
    <n v="28806"/>
    <x v="0"/>
    <s v="OFF-AR-10000422"/>
    <x v="1"/>
    <x v="6"/>
    <s v="Pencil and Crayon Sharpener"/>
    <x v="2216"/>
    <n v="5"/>
    <n v="0.2"/>
    <n v="0.76649999999999974"/>
  </r>
  <r>
    <n v="2677"/>
    <x v="1308"/>
    <x v="3"/>
    <x v="344"/>
    <d v="2014-12-03T00:00:00"/>
    <s v="Standard Class"/>
    <s v="DB-13615"/>
    <s v="Doug Bickford"/>
    <x v="0"/>
    <s v="United States"/>
    <s v="Asheville"/>
    <x v="3"/>
    <n v="28806"/>
    <x v="0"/>
    <s v="OFF-AP-10001205"/>
    <x v="1"/>
    <x v="9"/>
    <s v="Belkin 5 Outlet SurgeMaster Power Centers"/>
    <x v="2226"/>
    <n v="1"/>
    <n v="0.2"/>
    <n v="4.3584000000000032"/>
  </r>
  <r>
    <n v="2678"/>
    <x v="1309"/>
    <x v="2"/>
    <x v="261"/>
    <d v="2011-06-21T00:00:00"/>
    <s v="Same Day"/>
    <s v="SV-20785"/>
    <s v="Stewart Visinsky"/>
    <x v="0"/>
    <s v="United States"/>
    <s v="Pueblo"/>
    <x v="22"/>
    <n v="81001"/>
    <x v="1"/>
    <s v="OFF-BI-10001116"/>
    <x v="1"/>
    <x v="8"/>
    <s v="Wilson Jones 1&quot; Hanging DublLock Ring Binders"/>
    <x v="2227"/>
    <n v="7"/>
    <n v="0.7"/>
    <n v="-8.1311999999999998"/>
  </r>
  <r>
    <n v="2679"/>
    <x v="1309"/>
    <x v="2"/>
    <x v="261"/>
    <d v="2011-06-21T00:00:00"/>
    <s v="Same Day"/>
    <s v="SV-20785"/>
    <s v="Stewart Visinsky"/>
    <x v="0"/>
    <s v="United States"/>
    <s v="Pueblo"/>
    <x v="22"/>
    <n v="81001"/>
    <x v="1"/>
    <s v="OFF-BI-10002931"/>
    <x v="1"/>
    <x v="8"/>
    <s v="Avery Trapezoid Extra Heavy Duty 4&quot; Binders"/>
    <x v="2228"/>
    <n v="2"/>
    <n v="0.7"/>
    <n v="-16.775999999999996"/>
  </r>
  <r>
    <n v="2680"/>
    <x v="1310"/>
    <x v="3"/>
    <x v="276"/>
    <d v="2014-01-28T00:00:00"/>
    <s v="Standard Class"/>
    <s v="MH-18115"/>
    <s v="Mick Hernandez"/>
    <x v="2"/>
    <s v="United States"/>
    <s v="Jackson"/>
    <x v="12"/>
    <n v="49201"/>
    <x v="2"/>
    <s v="OFF-BI-10000546"/>
    <x v="1"/>
    <x v="8"/>
    <s v="Avery Durable Binders"/>
    <x v="936"/>
    <n v="5"/>
    <n v="0"/>
    <n v="7.056"/>
  </r>
  <r>
    <n v="2681"/>
    <x v="1310"/>
    <x v="3"/>
    <x v="276"/>
    <d v="2014-01-28T00:00:00"/>
    <s v="Standard Class"/>
    <s v="MH-18115"/>
    <s v="Mick Hernandez"/>
    <x v="2"/>
    <s v="United States"/>
    <s v="Jackson"/>
    <x v="12"/>
    <n v="49201"/>
    <x v="2"/>
    <s v="TEC-AC-10002049"/>
    <x v="2"/>
    <x v="11"/>
    <s v="Logitech G19 Programmable Gaming Keyboard"/>
    <x v="1008"/>
    <n v="5"/>
    <n v="0"/>
    <n v="111.59099999999995"/>
  </r>
  <r>
    <n v="2682"/>
    <x v="1310"/>
    <x v="3"/>
    <x v="276"/>
    <d v="2014-01-28T00:00:00"/>
    <s v="Standard Class"/>
    <s v="MH-18115"/>
    <s v="Mick Hernandez"/>
    <x v="2"/>
    <s v="United States"/>
    <s v="Jackson"/>
    <x v="12"/>
    <n v="49201"/>
    <x v="2"/>
    <s v="OFF-BI-10001196"/>
    <x v="1"/>
    <x v="8"/>
    <s v="Avery Flip-Chart Easel Binder, Black"/>
    <x v="2229"/>
    <n v="4"/>
    <n v="0"/>
    <n v="42.074399999999997"/>
  </r>
  <r>
    <n v="2683"/>
    <x v="1310"/>
    <x v="3"/>
    <x v="276"/>
    <d v="2014-01-28T00:00:00"/>
    <s v="Standard Class"/>
    <s v="MH-18115"/>
    <s v="Mick Hernandez"/>
    <x v="2"/>
    <s v="United States"/>
    <s v="Jackson"/>
    <x v="12"/>
    <n v="49201"/>
    <x v="2"/>
    <s v="TEC-MA-10002981"/>
    <x v="2"/>
    <x v="15"/>
    <s v="I.R.I.S IRISCard Anywhere 5 Card Scanner"/>
    <x v="2230"/>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x v="1311"/>
    <x v="3"/>
    <x v="222"/>
    <d v="2014-07-07T00:00:00"/>
    <s v="Standard Class"/>
    <s v="CT-11995"/>
    <s v="Carol Triggs"/>
    <x v="0"/>
    <s v="United States"/>
    <s v="Los Angeles"/>
    <x v="1"/>
    <n v="90004"/>
    <x v="1"/>
    <s v="OFF-BI-10000632"/>
    <x v="1"/>
    <x v="8"/>
    <s v="Satellite Sectional Post Binders"/>
    <x v="2232"/>
    <n v="9"/>
    <n v="0.2"/>
    <n v="101.57939999999999"/>
  </r>
  <r>
    <n v="2686"/>
    <x v="1312"/>
    <x v="0"/>
    <x v="47"/>
    <d v="2013-09-12T00:00:00"/>
    <s v="Standard Class"/>
    <s v="KB-16315"/>
    <s v="Karl Braun"/>
    <x v="0"/>
    <s v="United States"/>
    <s v="Thomasville"/>
    <x v="3"/>
    <n v="27360"/>
    <x v="0"/>
    <s v="OFF-EN-10003055"/>
    <x v="1"/>
    <x v="12"/>
    <s v="Blue String-Tie &amp; Button Interoffice Envelopes, 10 x 13"/>
    <x v="2233"/>
    <n v="3"/>
    <n v="0.2"/>
    <n v="29.984999999999985"/>
  </r>
  <r>
    <n v="2687"/>
    <x v="1312"/>
    <x v="0"/>
    <x v="47"/>
    <d v="2013-09-12T00:00:00"/>
    <s v="Standard Class"/>
    <s v="KB-16315"/>
    <s v="Karl Braun"/>
    <x v="0"/>
    <s v="United States"/>
    <s v="Thomasville"/>
    <x v="3"/>
    <n v="27360"/>
    <x v="0"/>
    <s v="OFF-BI-10001031"/>
    <x v="1"/>
    <x v="8"/>
    <s v="Pressboard Data Binders by Wilson Jones"/>
    <x v="2234"/>
    <n v="2"/>
    <n v="0.7"/>
    <n v="-2.4563999999999995"/>
  </r>
  <r>
    <n v="2688"/>
    <x v="1313"/>
    <x v="0"/>
    <x v="578"/>
    <d v="2013-08-06T00:00:00"/>
    <s v="First Class"/>
    <s v="RA-19285"/>
    <s v="Ralph Arnett"/>
    <x v="0"/>
    <s v="United States"/>
    <s v="Peoria"/>
    <x v="10"/>
    <n v="61604"/>
    <x v="2"/>
    <s v="OFF-BI-10002003"/>
    <x v="1"/>
    <x v="8"/>
    <s v="Ibico Presentation Index for Binding Systems"/>
    <x v="2235"/>
    <n v="5"/>
    <n v="0.8"/>
    <n v="-6.5670000000000019"/>
  </r>
  <r>
    <n v="2689"/>
    <x v="1314"/>
    <x v="1"/>
    <x v="768"/>
    <d v="2012-11-14T00:00:00"/>
    <s v="First Class"/>
    <s v="YC-21895"/>
    <s v="Yoseph Carroll"/>
    <x v="1"/>
    <s v="United States"/>
    <s v="Los Angeles"/>
    <x v="1"/>
    <n v="90032"/>
    <x v="1"/>
    <s v="OFF-PA-10003016"/>
    <x v="1"/>
    <x v="10"/>
    <s v="Adams &quot;While You Were Out&quot; Message Pads"/>
    <x v="2236"/>
    <n v="5"/>
    <n v="0"/>
    <n v="7.0649999999999995"/>
  </r>
  <r>
    <n v="2690"/>
    <x v="1315"/>
    <x v="2"/>
    <x v="479"/>
    <d v="2011-07-02T00:00:00"/>
    <s v="First Class"/>
    <s v="RA-19915"/>
    <s v="Russell Applegate"/>
    <x v="0"/>
    <s v="United States"/>
    <s v="Chicago"/>
    <x v="10"/>
    <n v="60653"/>
    <x v="2"/>
    <s v="OFF-AR-10004582"/>
    <x v="1"/>
    <x v="6"/>
    <s v="BIC Brite Liner Grip Highlighters"/>
    <x v="797"/>
    <n v="4"/>
    <n v="0.2"/>
    <n v="1.6399999999999995"/>
  </r>
  <r>
    <n v="2691"/>
    <x v="1316"/>
    <x v="3"/>
    <x v="769"/>
    <d v="2014-12-09T00:00:00"/>
    <s v="Standard Class"/>
    <s v="CM-12160"/>
    <s v="Charles McCrossin"/>
    <x v="0"/>
    <s v="United States"/>
    <s v="Philadelphia"/>
    <x v="9"/>
    <n v="19134"/>
    <x v="3"/>
    <s v="OFF-BI-10004364"/>
    <x v="1"/>
    <x v="8"/>
    <s v="Storex Dura Pro Binders"/>
    <x v="2237"/>
    <n v="3"/>
    <n v="0.7"/>
    <n v="-4.4550000000000001"/>
  </r>
  <r>
    <n v="2692"/>
    <x v="1317"/>
    <x v="0"/>
    <x v="770"/>
    <d v="2013-09-03T00:00:00"/>
    <s v="Standard Class"/>
    <s v="CS-12130"/>
    <s v="Chad Sievert"/>
    <x v="0"/>
    <s v="United States"/>
    <s v="Englewood"/>
    <x v="22"/>
    <n v="80112"/>
    <x v="1"/>
    <s v="OFF-PA-10002246"/>
    <x v="1"/>
    <x v="10"/>
    <s v="Wirebound Four 2-3/4 x 5 Forms per Page, 400 Sets per Book"/>
    <x v="1154"/>
    <n v="3"/>
    <n v="0.2"/>
    <n v="5.6115000000000004"/>
  </r>
  <r>
    <n v="2693"/>
    <x v="1317"/>
    <x v="0"/>
    <x v="770"/>
    <d v="2013-09-03T00:00:00"/>
    <s v="Standard Class"/>
    <s v="CS-12130"/>
    <s v="Chad Sievert"/>
    <x v="0"/>
    <s v="United States"/>
    <s v="Englewood"/>
    <x v="22"/>
    <n v="80112"/>
    <x v="1"/>
    <s v="TEC-PH-10002890"/>
    <x v="2"/>
    <x v="7"/>
    <s v="AT&amp;T 17929 Lendline Telephone"/>
    <x v="2238"/>
    <n v="3"/>
    <n v="0.2"/>
    <n v="8.1432000000000002"/>
  </r>
  <r>
    <n v="2694"/>
    <x v="1318"/>
    <x v="0"/>
    <x v="115"/>
    <d v="2013-01-28T00:00:00"/>
    <s v="Standard Class"/>
    <s v="AJ-10795"/>
    <s v="Anthony Johnson"/>
    <x v="1"/>
    <s v="United States"/>
    <s v="Seattle"/>
    <x v="4"/>
    <n v="98115"/>
    <x v="1"/>
    <s v="FUR-FU-10001475"/>
    <x v="0"/>
    <x v="5"/>
    <s v="Contract Clock, 14&quot;, Brown"/>
    <x v="2239"/>
    <n v="5"/>
    <n v="0"/>
    <n v="37.366"/>
  </r>
  <r>
    <n v="2695"/>
    <x v="1319"/>
    <x v="2"/>
    <x v="771"/>
    <d v="2011-10-20T00:00:00"/>
    <s v="Standard Class"/>
    <s v="DL-12865"/>
    <s v="Dan Lawera"/>
    <x v="0"/>
    <s v="United States"/>
    <s v="Hialeah"/>
    <x v="2"/>
    <n v="33012"/>
    <x v="0"/>
    <s v="FUR-FU-10004270"/>
    <x v="0"/>
    <x v="5"/>
    <s v="Executive Impressions 13&quot; Clairmont Wall Clock"/>
    <x v="2240"/>
    <n v="1"/>
    <n v="0.2"/>
    <n v="4.0383000000000013"/>
  </r>
  <r>
    <n v="2696"/>
    <x v="1320"/>
    <x v="0"/>
    <x v="569"/>
    <d v="2013-02-09T00:00:00"/>
    <s v="First Class"/>
    <s v="BE-11410"/>
    <s v="Bobby Elias"/>
    <x v="0"/>
    <s v="United States"/>
    <s v="Lancaster"/>
    <x v="24"/>
    <n v="43130"/>
    <x v="3"/>
    <s v="OFF-PA-10003465"/>
    <x v="1"/>
    <x v="10"/>
    <s v="Xerox 1912"/>
    <x v="2241"/>
    <n v="2"/>
    <n v="0.2"/>
    <n v="10.623199999999997"/>
  </r>
  <r>
    <n v="2697"/>
    <x v="1321"/>
    <x v="2"/>
    <x v="772"/>
    <d v="2011-03-23T00:00:00"/>
    <s v="Standard Class"/>
    <s v="SM-20320"/>
    <s v="Sean Miller"/>
    <x v="2"/>
    <s v="United States"/>
    <s v="Jacksonville"/>
    <x v="2"/>
    <n v="32216"/>
    <x v="0"/>
    <s v="TEC-MA-10003626"/>
    <x v="2"/>
    <x v="15"/>
    <s v="Hewlett-Packard Deskjet 6540 Color Inkjet Printer"/>
    <x v="2242"/>
    <n v="4"/>
    <n v="0.5"/>
    <n v="-16.426000000000045"/>
  </r>
  <r>
    <n v="2698"/>
    <x v="1321"/>
    <x v="2"/>
    <x v="772"/>
    <d v="2011-03-23T00:00:00"/>
    <s v="Standard Class"/>
    <s v="SM-20320"/>
    <s v="Sean Miller"/>
    <x v="2"/>
    <s v="United States"/>
    <s v="Jacksonville"/>
    <x v="2"/>
    <n v="32216"/>
    <x v="0"/>
    <s v="TEC-MA-10002412"/>
    <x v="2"/>
    <x v="15"/>
    <s v="Cisco TelePresence System EX90 Videoconferencing Unit"/>
    <x v="2243"/>
    <n v="6"/>
    <n v="0.5"/>
    <n v="-1811.0784000000021"/>
  </r>
  <r>
    <n v="2699"/>
    <x v="1321"/>
    <x v="2"/>
    <x v="772"/>
    <d v="2011-03-23T00:00:00"/>
    <s v="Standard Class"/>
    <s v="SM-20320"/>
    <s v="Sean Miller"/>
    <x v="2"/>
    <s v="United States"/>
    <s v="Jacksonville"/>
    <x v="2"/>
    <n v="32216"/>
    <x v="0"/>
    <s v="OFF-PA-10001804"/>
    <x v="1"/>
    <x v="10"/>
    <s v="Xerox 195"/>
    <x v="2244"/>
    <n v="4"/>
    <n v="0.2"/>
    <n v="7.4815999999999994"/>
  </r>
  <r>
    <n v="2700"/>
    <x v="1321"/>
    <x v="2"/>
    <x v="772"/>
    <d v="2011-03-23T00:00:00"/>
    <s v="Standard Class"/>
    <s v="SM-20320"/>
    <s v="Sean Miller"/>
    <x v="2"/>
    <s v="United States"/>
    <s v="Jacksonville"/>
    <x v="2"/>
    <n v="32216"/>
    <x v="0"/>
    <s v="OFF-AR-10003183"/>
    <x v="1"/>
    <x v="6"/>
    <s v="Avery Fluorescent Highlighter Four-Color Set"/>
    <x v="2245"/>
    <n v="3"/>
    <n v="0.2"/>
    <n v="1.0019999999999993"/>
  </r>
  <r>
    <n v="2701"/>
    <x v="1321"/>
    <x v="2"/>
    <x v="772"/>
    <d v="2011-03-23T00:00:00"/>
    <s v="Standard Class"/>
    <s v="SM-20320"/>
    <s v="Sean Miller"/>
    <x v="2"/>
    <s v="United States"/>
    <s v="Jacksonville"/>
    <x v="2"/>
    <n v="32216"/>
    <x v="0"/>
    <s v="FUR-FU-10004270"/>
    <x v="0"/>
    <x v="5"/>
    <s v="Executive Impressions 13&quot; Clairmont Wall Clock"/>
    <x v="2246"/>
    <n v="2"/>
    <n v="0.2"/>
    <n v="8.0766000000000027"/>
  </r>
  <r>
    <n v="2702"/>
    <x v="1321"/>
    <x v="2"/>
    <x v="772"/>
    <d v="2011-03-23T00:00:00"/>
    <s v="Standard Class"/>
    <s v="SM-20320"/>
    <s v="Sean Miller"/>
    <x v="2"/>
    <s v="United States"/>
    <s v="Jacksonville"/>
    <x v="2"/>
    <n v="32216"/>
    <x v="0"/>
    <s v="OFF-FA-10003112"/>
    <x v="1"/>
    <x v="13"/>
    <s v="Staples"/>
    <x v="2247"/>
    <n v="3"/>
    <n v="0.2"/>
    <n v="5.9174999999999986"/>
  </r>
  <r>
    <n v="2703"/>
    <x v="1321"/>
    <x v="2"/>
    <x v="772"/>
    <d v="2011-03-23T00:00:00"/>
    <s v="Standard Class"/>
    <s v="SM-20320"/>
    <s v="Sean Miller"/>
    <x v="2"/>
    <s v="United States"/>
    <s v="Jacksonville"/>
    <x v="2"/>
    <n v="32216"/>
    <x v="0"/>
    <s v="FUR-FU-10001986"/>
    <x v="0"/>
    <x v="5"/>
    <s v="Dana Fluorescent Magnifying Lamp, White, 36&quot;"/>
    <x v="1919"/>
    <n v="3"/>
    <n v="0.2"/>
    <n v="15.29399999999999"/>
  </r>
  <r>
    <n v="2704"/>
    <x v="1322"/>
    <x v="2"/>
    <x v="773"/>
    <d v="2011-05-30T00:00:00"/>
    <s v="Standard Class"/>
    <s v="RP-19390"/>
    <s v="Resi Pölking"/>
    <x v="0"/>
    <s v="United States"/>
    <s v="Baltimore"/>
    <x v="39"/>
    <n v="21215"/>
    <x v="3"/>
    <s v="OFF-PA-10002319"/>
    <x v="1"/>
    <x v="10"/>
    <s v="Xerox 1944"/>
    <x v="2248"/>
    <n v="3"/>
    <n v="0"/>
    <n v="56.977199999999996"/>
  </r>
  <r>
    <n v="2705"/>
    <x v="1323"/>
    <x v="3"/>
    <x v="497"/>
    <d v="2014-07-14T00:00:00"/>
    <s v="Second Class"/>
    <s v="JD-16015"/>
    <s v="Joy Daniels"/>
    <x v="0"/>
    <s v="United States"/>
    <s v="New York City"/>
    <x v="15"/>
    <n v="10009"/>
    <x v="3"/>
    <s v="TEC-AC-10002323"/>
    <x v="2"/>
    <x v="11"/>
    <s v="SanDisk Ultra 32 GB MicroSDHC Class 10 Memory Card"/>
    <x v="2249"/>
    <n v="6"/>
    <n v="0"/>
    <n v="17.238000000000007"/>
  </r>
  <r>
    <n v="2706"/>
    <x v="1324"/>
    <x v="3"/>
    <x v="114"/>
    <d v="2014-06-22T00:00:00"/>
    <s v="Standard Class"/>
    <s v="AB-10255"/>
    <s v="Alejandro Ballentine"/>
    <x v="2"/>
    <s v="United States"/>
    <s v="Carlsbad"/>
    <x v="27"/>
    <n v="88220"/>
    <x v="1"/>
    <s v="OFF-SU-10001165"/>
    <x v="1"/>
    <x v="14"/>
    <s v="Acme Elite Stainless Steel Scissors"/>
    <x v="1459"/>
    <n v="2"/>
    <n v="0"/>
    <n v="4.3368000000000002"/>
  </r>
  <r>
    <n v="2707"/>
    <x v="1324"/>
    <x v="3"/>
    <x v="114"/>
    <d v="2014-06-22T00:00:00"/>
    <s v="Standard Class"/>
    <s v="AB-10255"/>
    <s v="Alejandro Ballentine"/>
    <x v="2"/>
    <s v="United States"/>
    <s v="Carlsbad"/>
    <x v="27"/>
    <n v="88220"/>
    <x v="1"/>
    <s v="OFF-PA-10001246"/>
    <x v="1"/>
    <x v="10"/>
    <s v="Xerox 215"/>
    <x v="541"/>
    <n v="3"/>
    <n v="0"/>
    <n v="9.3312000000000008"/>
  </r>
  <r>
    <n v="2708"/>
    <x v="1324"/>
    <x v="3"/>
    <x v="114"/>
    <d v="2014-06-22T00:00:00"/>
    <s v="Standard Class"/>
    <s v="AB-10255"/>
    <s v="Alejandro Ballentine"/>
    <x v="2"/>
    <s v="United States"/>
    <s v="Carlsbad"/>
    <x v="27"/>
    <n v="88220"/>
    <x v="1"/>
    <s v="OFF-PA-10001815"/>
    <x v="1"/>
    <x v="10"/>
    <s v="Xerox 1885"/>
    <x v="2250"/>
    <n v="4"/>
    <n v="0"/>
    <n v="92.236799999999988"/>
  </r>
  <r>
    <n v="2709"/>
    <x v="1325"/>
    <x v="1"/>
    <x v="564"/>
    <d v="2012-02-06T00:00:00"/>
    <s v="Standard Class"/>
    <s v="CC-12145"/>
    <s v="Charles Crestani"/>
    <x v="0"/>
    <s v="United States"/>
    <s v="Los Angeles"/>
    <x v="1"/>
    <n v="90049"/>
    <x v="1"/>
    <s v="FUR-FU-10001876"/>
    <x v="0"/>
    <x v="5"/>
    <s v="Computer Room Manger, 14&quot;"/>
    <x v="2251"/>
    <n v="7"/>
    <n v="0"/>
    <n v="81.849599999999981"/>
  </r>
  <r>
    <n v="2710"/>
    <x v="1325"/>
    <x v="1"/>
    <x v="564"/>
    <d v="2012-02-06T00:00:00"/>
    <s v="Standard Class"/>
    <s v="CC-12145"/>
    <s v="Charles Crestani"/>
    <x v="0"/>
    <s v="United States"/>
    <s v="Los Angeles"/>
    <x v="1"/>
    <n v="90049"/>
    <x v="1"/>
    <s v="TEC-MA-10000488"/>
    <x v="2"/>
    <x v="15"/>
    <s v="Bady BDG101FRU Card Printer"/>
    <x v="2252"/>
    <n v="3"/>
    <n v="0.2"/>
    <n v="215.99729999999977"/>
  </r>
  <r>
    <n v="2711"/>
    <x v="1326"/>
    <x v="1"/>
    <x v="555"/>
    <d v="2012-12-15T00:00:00"/>
    <s v="Standard Class"/>
    <s v="GH-14425"/>
    <s v="Gary Hwang"/>
    <x v="0"/>
    <s v="United States"/>
    <s v="Jacksonville"/>
    <x v="2"/>
    <n v="32216"/>
    <x v="0"/>
    <s v="OFF-BI-10001098"/>
    <x v="1"/>
    <x v="8"/>
    <s v="Acco D-Ring Binder w/DublLock"/>
    <x v="2253"/>
    <n v="2"/>
    <n v="0.7"/>
    <n v="-8.9795999999999978"/>
  </r>
  <r>
    <n v="2712"/>
    <x v="1327"/>
    <x v="3"/>
    <x v="449"/>
    <d v="2014-10-12T00:00:00"/>
    <s v="First Class"/>
    <s v="CP-12085"/>
    <s v="Cathy Prescott"/>
    <x v="1"/>
    <s v="United States"/>
    <s v="Lakewood"/>
    <x v="24"/>
    <n v="44107"/>
    <x v="3"/>
    <s v="FUR-FU-10003577"/>
    <x v="0"/>
    <x v="5"/>
    <s v="Nu-Dell Leatherette Frames"/>
    <x v="2254"/>
    <n v="4"/>
    <n v="0.2"/>
    <n v="9.1775999999999982"/>
  </r>
  <r>
    <n v="2713"/>
    <x v="1328"/>
    <x v="3"/>
    <x v="570"/>
    <d v="2014-08-02T00:00:00"/>
    <s v="Second Class"/>
    <s v="GM-14440"/>
    <s v="Gary McGarr"/>
    <x v="0"/>
    <s v="United States"/>
    <s v="Troy"/>
    <x v="15"/>
    <n v="12180"/>
    <x v="3"/>
    <s v="OFF-AR-10002656"/>
    <x v="1"/>
    <x v="6"/>
    <s v="Sanford Liquid Accent Highlighters"/>
    <x v="1847"/>
    <n v="9"/>
    <n v="0"/>
    <n v="22.244399999999995"/>
  </r>
  <r>
    <n v="2714"/>
    <x v="1329"/>
    <x v="2"/>
    <x v="573"/>
    <d v="2011-04-29T00:00:00"/>
    <s v="Standard Class"/>
    <s v="LC-16885"/>
    <s v="Lena Creighton"/>
    <x v="0"/>
    <s v="United States"/>
    <s v="Wilmington"/>
    <x v="3"/>
    <n v="28403"/>
    <x v="0"/>
    <s v="TEC-PH-10004531"/>
    <x v="2"/>
    <x v="7"/>
    <s v="AT&amp;T CL2909"/>
    <x v="214"/>
    <n v="3"/>
    <n v="0.2"/>
    <n v="37.796999999999997"/>
  </r>
  <r>
    <n v="2715"/>
    <x v="1330"/>
    <x v="1"/>
    <x v="494"/>
    <d v="2012-12-06T00:00:00"/>
    <s v="Standard Class"/>
    <s v="BT-11305"/>
    <s v="Beth Thompson"/>
    <x v="2"/>
    <s v="United States"/>
    <s v="Seattle"/>
    <x v="4"/>
    <n v="98105"/>
    <x v="1"/>
    <s v="OFF-AR-10003251"/>
    <x v="1"/>
    <x v="6"/>
    <s v="Prang Drawing Pencil Set"/>
    <x v="2255"/>
    <n v="5"/>
    <n v="0"/>
    <n v="5.56"/>
  </r>
  <r>
    <n v="2716"/>
    <x v="1331"/>
    <x v="2"/>
    <x v="774"/>
    <d v="2011-12-08T00:00:00"/>
    <s v="Standard Class"/>
    <s v="CP-12085"/>
    <s v="Cathy Prescott"/>
    <x v="1"/>
    <s v="United States"/>
    <s v="New York City"/>
    <x v="15"/>
    <n v="10024"/>
    <x v="3"/>
    <s v="TEC-PH-10000673"/>
    <x v="2"/>
    <x v="7"/>
    <s v="Plantronics Voyager Pro HD - Bluetooth Headset"/>
    <x v="2256"/>
    <n v="2"/>
    <n v="0"/>
    <n v="62.3904"/>
  </r>
  <r>
    <n v="2717"/>
    <x v="1332"/>
    <x v="3"/>
    <x v="775"/>
    <d v="2014-09-02T00:00:00"/>
    <s v="Standard Class"/>
    <s v="SC-20680"/>
    <s v="Steve Carroll"/>
    <x v="2"/>
    <s v="United States"/>
    <s v="Columbus"/>
    <x v="32"/>
    <n v="31907"/>
    <x v="0"/>
    <s v="TEC-AC-10000158"/>
    <x v="2"/>
    <x v="11"/>
    <s v="Sony 64GB Class 10 Micro SDHC R40 Memory Card"/>
    <x v="2257"/>
    <n v="2"/>
    <n v="0"/>
    <n v="15.1158"/>
  </r>
  <r>
    <n v="2718"/>
    <x v="1333"/>
    <x v="2"/>
    <x v="557"/>
    <d v="2011-09-13T00:00:00"/>
    <s v="Standard Class"/>
    <s v="DK-13375"/>
    <s v="Dennis Kane"/>
    <x v="0"/>
    <s v="United States"/>
    <s v="New York City"/>
    <x v="15"/>
    <n v="10024"/>
    <x v="3"/>
    <s v="TEC-PH-10002075"/>
    <x v="2"/>
    <x v="7"/>
    <s v="AT&amp;T EL51110 DECT"/>
    <x v="2258"/>
    <n v="3"/>
    <n v="0"/>
    <n v="109.61129999999999"/>
  </r>
  <r>
    <n v="2719"/>
    <x v="1334"/>
    <x v="3"/>
    <x v="202"/>
    <d v="2014-12-28T00:00:00"/>
    <s v="Standard Class"/>
    <s v="SE-20110"/>
    <s v="Sanjit Engle"/>
    <x v="0"/>
    <s v="United States"/>
    <s v="Costa Mesa"/>
    <x v="1"/>
    <n v="92627"/>
    <x v="1"/>
    <s v="OFF-ST-10004340"/>
    <x v="1"/>
    <x v="4"/>
    <s v="Fellowes Mobile File Cart, Black"/>
    <x v="2259"/>
    <n v="2"/>
    <n v="0"/>
    <n v="33.577200000000005"/>
  </r>
  <r>
    <n v="2720"/>
    <x v="1335"/>
    <x v="2"/>
    <x v="776"/>
    <d v="2011-12-08T00:00:00"/>
    <s v="Second Class"/>
    <s v="LF-17185"/>
    <s v="Luke Foster"/>
    <x v="0"/>
    <s v="United States"/>
    <s v="Houston"/>
    <x v="5"/>
    <n v="77095"/>
    <x v="2"/>
    <s v="FUR-FU-10002759"/>
    <x v="0"/>
    <x v="5"/>
    <s v="12-1/2 Diameter Round Wall Clock"/>
    <x v="112"/>
    <n v="3"/>
    <n v="0.6"/>
    <n v="-14.385599999999997"/>
  </r>
  <r>
    <n v="2721"/>
    <x v="1336"/>
    <x v="2"/>
    <x v="130"/>
    <d v="2011-11-08T00:00:00"/>
    <s v="Second Class"/>
    <s v="ON-18715"/>
    <s v="Odella Nelson"/>
    <x v="1"/>
    <s v="United States"/>
    <s v="Cary"/>
    <x v="3"/>
    <n v="27511"/>
    <x v="0"/>
    <s v="OFF-FA-10000585"/>
    <x v="1"/>
    <x v="13"/>
    <s v="OIC Bulk Pack Metal Binder Clips"/>
    <x v="1357"/>
    <n v="3"/>
    <n v="0.2"/>
    <n v="2.7222"/>
  </r>
  <r>
    <n v="2722"/>
    <x v="1336"/>
    <x v="2"/>
    <x v="130"/>
    <d v="2011-11-08T00:00:00"/>
    <s v="Second Class"/>
    <s v="ON-18715"/>
    <s v="Odella Nelson"/>
    <x v="1"/>
    <s v="United States"/>
    <s v="Cary"/>
    <x v="3"/>
    <n v="27511"/>
    <x v="0"/>
    <s v="OFF-AP-10004859"/>
    <x v="1"/>
    <x v="9"/>
    <s v="Acco 6 Outlet Guardian Premium Surge Suppressor"/>
    <x v="2260"/>
    <n v="5"/>
    <n v="0.2"/>
    <n v="5.0960000000000001"/>
  </r>
  <r>
    <n v="2723"/>
    <x v="1337"/>
    <x v="0"/>
    <x v="167"/>
    <d v="2013-04-20T00:00:00"/>
    <s v="Second Class"/>
    <s v="TB-21400"/>
    <s v="Tom Boeckenhauer"/>
    <x v="0"/>
    <s v="United States"/>
    <s v="Alexandria"/>
    <x v="17"/>
    <n v="22304"/>
    <x v="0"/>
    <s v="OFF-ST-10001558"/>
    <x v="1"/>
    <x v="4"/>
    <s v="Acco Perma 4000 Stacking Storage Drawers"/>
    <x v="2261"/>
    <n v="5"/>
    <n v="0"/>
    <n v="12.18"/>
  </r>
  <r>
    <n v="2724"/>
    <x v="1338"/>
    <x v="2"/>
    <x v="777"/>
    <d v="2011-10-08T00:00:00"/>
    <s v="Standard Class"/>
    <s v="DF-13135"/>
    <s v="David Flashing"/>
    <x v="0"/>
    <s v="United States"/>
    <s v="Vallejo"/>
    <x v="1"/>
    <n v="94591"/>
    <x v="1"/>
    <s v="OFF-LA-10004689"/>
    <x v="1"/>
    <x v="2"/>
    <s v="Avery 512"/>
    <x v="2262"/>
    <n v="5"/>
    <n v="0"/>
    <n v="6.7915000000000001"/>
  </r>
  <r>
    <n v="2725"/>
    <x v="1338"/>
    <x v="2"/>
    <x v="777"/>
    <d v="2011-10-08T00:00:00"/>
    <s v="Standard Class"/>
    <s v="DF-13135"/>
    <s v="David Flashing"/>
    <x v="0"/>
    <s v="United States"/>
    <s v="Vallejo"/>
    <x v="1"/>
    <n v="94591"/>
    <x v="1"/>
    <s v="OFF-BI-10002867"/>
    <x v="1"/>
    <x v="8"/>
    <s v="GBC Recycled Regency Composition Covers"/>
    <x v="2263"/>
    <n v="2"/>
    <n v="0.2"/>
    <n v="31.085599999999989"/>
  </r>
  <r>
    <n v="2726"/>
    <x v="1339"/>
    <x v="3"/>
    <x v="659"/>
    <d v="2014-11-14T00:00:00"/>
    <s v="Standard Class"/>
    <s v="EP-13915"/>
    <s v="Emily Phan"/>
    <x v="0"/>
    <s v="United States"/>
    <s v="Philadelphia"/>
    <x v="9"/>
    <n v="19120"/>
    <x v="3"/>
    <s v="TEC-PH-10003811"/>
    <x v="2"/>
    <x v="7"/>
    <s v="Jabra Supreme Plus Driver Edition Headset"/>
    <x v="2264"/>
    <n v="5"/>
    <n v="0.4"/>
    <n v="-71.994000000000028"/>
  </r>
  <r>
    <n v="2727"/>
    <x v="1339"/>
    <x v="3"/>
    <x v="659"/>
    <d v="2014-11-14T00:00:00"/>
    <s v="Standard Class"/>
    <s v="EP-13915"/>
    <s v="Emily Phan"/>
    <x v="0"/>
    <s v="United States"/>
    <s v="Philadelphia"/>
    <x v="9"/>
    <n v="19120"/>
    <x v="3"/>
    <s v="FUR-TA-10000849"/>
    <x v="0"/>
    <x v="3"/>
    <s v="Bevis Rectangular Conference Tables"/>
    <x v="2265"/>
    <n v="4"/>
    <n v="0.4"/>
    <n v="-140.14079999999996"/>
  </r>
  <r>
    <n v="2728"/>
    <x v="1340"/>
    <x v="3"/>
    <x v="66"/>
    <d v="2014-12-25T00:00:00"/>
    <s v="First Class"/>
    <s v="SK-19990"/>
    <s v="Sally Knutson"/>
    <x v="0"/>
    <s v="United States"/>
    <s v="Toledo"/>
    <x v="24"/>
    <n v="43615"/>
    <x v="3"/>
    <s v="OFF-BI-10000848"/>
    <x v="1"/>
    <x v="8"/>
    <s v="Angle-D Ring Binders"/>
    <x v="2266"/>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x v="1341"/>
    <x v="3"/>
    <x v="778"/>
    <d v="2014-02-20T00:00:00"/>
    <s v="Standard Class"/>
    <s v="FH-14350"/>
    <s v="Fred Harton"/>
    <x v="0"/>
    <s v="United States"/>
    <s v="Seattle"/>
    <x v="4"/>
    <n v="98105"/>
    <x v="1"/>
    <s v="OFF-AR-10001547"/>
    <x v="1"/>
    <x v="6"/>
    <s v="Newell 311"/>
    <x v="153"/>
    <n v="3"/>
    <n v="0"/>
    <n v="1.7901"/>
  </r>
  <r>
    <n v="2731"/>
    <x v="1341"/>
    <x v="3"/>
    <x v="778"/>
    <d v="2014-02-20T00:00:00"/>
    <s v="Standard Class"/>
    <s v="FH-14350"/>
    <s v="Fred Harton"/>
    <x v="0"/>
    <s v="United States"/>
    <s v="Seattle"/>
    <x v="4"/>
    <n v="98105"/>
    <x v="1"/>
    <s v="TEC-AC-10001838"/>
    <x v="2"/>
    <x v="11"/>
    <s v="Razer Tiamat Over Ear 7.1 Surround Sound PC Gaming Headset"/>
    <x v="2268"/>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x v="1342"/>
    <x v="2"/>
    <x v="779"/>
    <d v="2011-07-06T00:00:00"/>
    <s v="Standard Class"/>
    <s v="EH-13945"/>
    <s v="Eric Hoffmann"/>
    <x v="0"/>
    <s v="United States"/>
    <s v="Plainfield"/>
    <x v="30"/>
    <n v="7060"/>
    <x v="3"/>
    <s v="TEC-PH-10002923"/>
    <x v="2"/>
    <x v="7"/>
    <s v="Logitech B530 USB Headset - headset - Full size, Binaural"/>
    <x v="2270"/>
    <n v="2"/>
    <n v="0"/>
    <n v="19.974600000000002"/>
  </r>
  <r>
    <n v="2734"/>
    <x v="1342"/>
    <x v="2"/>
    <x v="779"/>
    <d v="2011-07-06T00:00:00"/>
    <s v="Standard Class"/>
    <s v="EH-13945"/>
    <s v="Eric Hoffmann"/>
    <x v="0"/>
    <s v="United States"/>
    <s v="Plainfield"/>
    <x v="30"/>
    <n v="7060"/>
    <x v="3"/>
    <s v="OFF-AR-10000716"/>
    <x v="1"/>
    <x v="6"/>
    <s v="DIXON Ticonderoga Erasable Checking Pencils"/>
    <x v="2271"/>
    <n v="1"/>
    <n v="0"/>
    <n v="2.1762000000000001"/>
  </r>
  <r>
    <n v="2735"/>
    <x v="1343"/>
    <x v="1"/>
    <x v="780"/>
    <d v="2012-02-23T00:00:00"/>
    <s v="Second Class"/>
    <s v="JE-15715"/>
    <s v="Joe Elijah"/>
    <x v="0"/>
    <s v="United States"/>
    <s v="Las Cruces"/>
    <x v="27"/>
    <n v="88001"/>
    <x v="1"/>
    <s v="OFF-PA-10000249"/>
    <x v="1"/>
    <x v="10"/>
    <s v="Staples"/>
    <x v="338"/>
    <n v="4"/>
    <n v="0"/>
    <n v="23.086399999999998"/>
  </r>
  <r>
    <n v="2736"/>
    <x v="1344"/>
    <x v="1"/>
    <x v="50"/>
    <d v="2012-11-19T00:00:00"/>
    <s v="Standard Class"/>
    <s v="KL-16645"/>
    <s v="Ken Lonsdale"/>
    <x v="0"/>
    <s v="United States"/>
    <s v="Newark"/>
    <x v="13"/>
    <n v="19711"/>
    <x v="3"/>
    <s v="TEC-PH-10003691"/>
    <x v="2"/>
    <x v="7"/>
    <s v="BlackBerry Q10"/>
    <x v="2258"/>
    <n v="3"/>
    <n v="0"/>
    <n v="94.492500000000007"/>
  </r>
  <r>
    <n v="2737"/>
    <x v="1344"/>
    <x v="1"/>
    <x v="50"/>
    <d v="2012-11-19T00:00:00"/>
    <s v="Standard Class"/>
    <s v="KL-16645"/>
    <s v="Ken Lonsdale"/>
    <x v="0"/>
    <s v="United States"/>
    <s v="Newark"/>
    <x v="13"/>
    <n v="19711"/>
    <x v="3"/>
    <s v="OFF-PA-10001560"/>
    <x v="1"/>
    <x v="10"/>
    <s v="Adams Telephone Message Books, 5 1/4” x 11”"/>
    <x v="2272"/>
    <n v="7"/>
    <n v="0"/>
    <n v="19.871600000000001"/>
  </r>
  <r>
    <n v="2738"/>
    <x v="1344"/>
    <x v="1"/>
    <x v="50"/>
    <d v="2012-11-19T00:00:00"/>
    <s v="Standard Class"/>
    <s v="KL-16645"/>
    <s v="Ken Lonsdale"/>
    <x v="0"/>
    <s v="United States"/>
    <s v="Newark"/>
    <x v="13"/>
    <n v="19711"/>
    <x v="3"/>
    <s v="FUR-BO-10004467"/>
    <x v="0"/>
    <x v="0"/>
    <s v="Bestar Classic Bookcase"/>
    <x v="674"/>
    <n v="3"/>
    <n v="0"/>
    <n v="56.994299999999981"/>
  </r>
  <r>
    <n v="2739"/>
    <x v="1344"/>
    <x v="1"/>
    <x v="50"/>
    <d v="2012-11-19T00:00:00"/>
    <s v="Standard Class"/>
    <s v="KL-16645"/>
    <s v="Ken Lonsdale"/>
    <x v="0"/>
    <s v="United States"/>
    <s v="Newark"/>
    <x v="13"/>
    <n v="19711"/>
    <x v="3"/>
    <s v="TEC-PH-10001819"/>
    <x v="2"/>
    <x v="7"/>
    <s v="Innergie mMini Combo Duo USB Travel Charging Kit"/>
    <x v="2273"/>
    <n v="2"/>
    <n v="0"/>
    <n v="43.190399999999997"/>
  </r>
  <r>
    <n v="2740"/>
    <x v="1345"/>
    <x v="3"/>
    <x v="513"/>
    <d v="2014-04-19T00:00:00"/>
    <s v="First Class"/>
    <s v="EB-13750"/>
    <s v="Edward Becker"/>
    <x v="1"/>
    <s v="United States"/>
    <s v="Hoover"/>
    <x v="19"/>
    <n v="35244"/>
    <x v="0"/>
    <s v="OFF-SU-10000157"/>
    <x v="1"/>
    <x v="14"/>
    <s v="Compact Automatic Electric Letter Opener"/>
    <x v="2274"/>
    <n v="4"/>
    <n v="0"/>
    <n v="9.5448000000000093"/>
  </r>
  <r>
    <n v="2741"/>
    <x v="1345"/>
    <x v="3"/>
    <x v="513"/>
    <d v="2014-04-19T00:00:00"/>
    <s v="First Class"/>
    <s v="EB-13750"/>
    <s v="Edward Becker"/>
    <x v="1"/>
    <s v="United States"/>
    <s v="Hoover"/>
    <x v="19"/>
    <n v="35244"/>
    <x v="0"/>
    <s v="TEC-AC-10004227"/>
    <x v="2"/>
    <x v="11"/>
    <s v="SanDisk Ultra 16 GB MicroSDHC Class 10 Memory Card"/>
    <x v="2275"/>
    <n v="2"/>
    <n v="0"/>
    <n v="1.558799999999998"/>
  </r>
  <r>
    <n v="2742"/>
    <x v="1346"/>
    <x v="0"/>
    <x v="781"/>
    <d v="2013-02-27T00:00:00"/>
    <s v="Second Class"/>
    <s v="BD-11725"/>
    <s v="Bruce Degenhardt"/>
    <x v="0"/>
    <s v="United States"/>
    <s v="Newark"/>
    <x v="24"/>
    <n v="43055"/>
    <x v="3"/>
    <s v="OFF-EN-10003134"/>
    <x v="1"/>
    <x v="12"/>
    <s v="Staples"/>
    <x v="670"/>
    <n v="5"/>
    <n v="0.2"/>
    <n v="17.52"/>
  </r>
  <r>
    <n v="2743"/>
    <x v="1347"/>
    <x v="2"/>
    <x v="130"/>
    <d v="2011-11-08T00:00:00"/>
    <s v="Standard Class"/>
    <s v="MS-17530"/>
    <s v="MaryBeth Skach"/>
    <x v="0"/>
    <s v="United States"/>
    <s v="San Diego"/>
    <x v="1"/>
    <n v="92037"/>
    <x v="1"/>
    <s v="FUR-FU-10004671"/>
    <x v="0"/>
    <x v="5"/>
    <s v="Executive Impressions 12&quot; Wall Clock"/>
    <x v="2276"/>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x v="2277"/>
    <n v="6"/>
    <n v="0"/>
    <n v="100.4796"/>
  </r>
  <r>
    <n v="2745"/>
    <x v="1348"/>
    <x v="1"/>
    <x v="782"/>
    <d v="2012-06-25T00:00:00"/>
    <s v="Second Class"/>
    <s v="SC-20770"/>
    <s v="Stewart Carmichael"/>
    <x v="1"/>
    <s v="United States"/>
    <s v="San Francisco"/>
    <x v="1"/>
    <n v="94122"/>
    <x v="1"/>
    <s v="TEC-PH-10002726"/>
    <x v="2"/>
    <x v="7"/>
    <s v="netTALK DUO VoIP Telephone Service"/>
    <x v="2278"/>
    <n v="3"/>
    <n v="0.2"/>
    <n v="47.241"/>
  </r>
  <r>
    <n v="2746"/>
    <x v="1349"/>
    <x v="3"/>
    <x v="783"/>
    <d v="2014-08-12T00:00:00"/>
    <s v="Second Class"/>
    <s v="FM-14380"/>
    <s v="Fred McMath"/>
    <x v="0"/>
    <s v="United States"/>
    <s v="Jacksonville"/>
    <x v="3"/>
    <n v="28540"/>
    <x v="0"/>
    <s v="TEC-AC-10004571"/>
    <x v="2"/>
    <x v="11"/>
    <s v="Logitech G700s Rechargeable Gaming Mouse"/>
    <x v="2279"/>
    <n v="1"/>
    <n v="0.2"/>
    <n v="21.997800000000002"/>
  </r>
  <r>
    <n v="2747"/>
    <x v="1350"/>
    <x v="2"/>
    <x v="552"/>
    <d v="2011-05-17T00:00:00"/>
    <s v="Standard Class"/>
    <s v="KT-16480"/>
    <s v="Kean Thornton"/>
    <x v="0"/>
    <s v="United States"/>
    <s v="Franklin"/>
    <x v="31"/>
    <n v="2038"/>
    <x v="3"/>
    <s v="FUR-TA-10002228"/>
    <x v="0"/>
    <x v="3"/>
    <s v="Bevis Traditional Conference Table Top, Plinth Base"/>
    <x v="2280"/>
    <n v="3"/>
    <n v="0.3"/>
    <n v="-130.0104"/>
  </r>
  <r>
    <n v="2748"/>
    <x v="1351"/>
    <x v="1"/>
    <x v="6"/>
    <d v="2012-11-26T00:00:00"/>
    <s v="Standard Class"/>
    <s v="AP-10720"/>
    <s v="Anne Pryor"/>
    <x v="2"/>
    <s v="United States"/>
    <s v="Frisco"/>
    <x v="5"/>
    <n v="75034"/>
    <x v="2"/>
    <s v="TEC-AC-10004127"/>
    <x v="2"/>
    <x v="11"/>
    <s v="SanDisk Cruzer 8 GB USB Flash Drive"/>
    <x v="220"/>
    <n v="4"/>
    <n v="0.2"/>
    <n v="-1.3583999999999987"/>
  </r>
  <r>
    <n v="2749"/>
    <x v="1352"/>
    <x v="1"/>
    <x v="784"/>
    <d v="2012-12-08T00:00:00"/>
    <s v="Standard Class"/>
    <s v="RH-19555"/>
    <s v="Ritsa Hightower"/>
    <x v="0"/>
    <s v="United States"/>
    <s v="Tallahassee"/>
    <x v="2"/>
    <n v="32303"/>
    <x v="0"/>
    <s v="OFF-BI-10001553"/>
    <x v="1"/>
    <x v="8"/>
    <s v="SpineVue Locking Slant-D Ring Binders by Cardinal"/>
    <x v="2281"/>
    <n v="3"/>
    <n v="0.7"/>
    <n v="-6.0323999999999991"/>
  </r>
  <r>
    <n v="2750"/>
    <x v="1353"/>
    <x v="2"/>
    <x v="785"/>
    <d v="2011-06-14T00:00:00"/>
    <s v="Standard Class"/>
    <s v="CS-11950"/>
    <s v="Carlos Soltero"/>
    <x v="0"/>
    <s v="United States"/>
    <s v="Seattle"/>
    <x v="4"/>
    <n v="98115"/>
    <x v="1"/>
    <s v="FUR-CH-10002758"/>
    <x v="0"/>
    <x v="1"/>
    <s v="Hon Deluxe Fabric Upholstered Stacking Chairs, Squared Back"/>
    <x v="2282"/>
    <n v="3"/>
    <n v="0.2"/>
    <n v="73.19399999999996"/>
  </r>
  <r>
    <n v="2751"/>
    <x v="1354"/>
    <x v="2"/>
    <x v="233"/>
    <d v="2011-08-11T00:00:00"/>
    <s v="Second Class"/>
    <s v="TM-21010"/>
    <s v="Tamara Manning"/>
    <x v="0"/>
    <s v="United States"/>
    <s v="Vacaville"/>
    <x v="1"/>
    <n v="95687"/>
    <x v="1"/>
    <s v="OFF-ST-10000532"/>
    <x v="1"/>
    <x v="4"/>
    <s v="Advantus Rolling Drawer Organizers"/>
    <x v="2283"/>
    <n v="11"/>
    <n v="0"/>
    <n v="110.05279999999999"/>
  </r>
  <r>
    <n v="2752"/>
    <x v="1355"/>
    <x v="2"/>
    <x v="542"/>
    <d v="2011-05-30T00:00:00"/>
    <s v="Standard Class"/>
    <s v="HF-14995"/>
    <s v="Herbert Flentye"/>
    <x v="0"/>
    <s v="United States"/>
    <s v="Los Angeles"/>
    <x v="1"/>
    <n v="90008"/>
    <x v="1"/>
    <s v="FUR-CH-10000988"/>
    <x v="0"/>
    <x v="1"/>
    <s v="Hon Olson Stacker Stools"/>
    <x v="2284"/>
    <n v="2"/>
    <n v="0.2"/>
    <n v="22.529599999999995"/>
  </r>
  <r>
    <n v="2753"/>
    <x v="1356"/>
    <x v="1"/>
    <x v="786"/>
    <d v="2012-04-21T00:00:00"/>
    <s v="Standard Class"/>
    <s v="GA-14515"/>
    <s v="George Ashbrook"/>
    <x v="0"/>
    <s v="United States"/>
    <s v="San Francisco"/>
    <x v="1"/>
    <n v="94122"/>
    <x v="1"/>
    <s v="OFF-AR-10003251"/>
    <x v="1"/>
    <x v="6"/>
    <s v="Prang Drawing Pencil Set"/>
    <x v="348"/>
    <n v="2"/>
    <n v="0"/>
    <n v="2.2239999999999998"/>
  </r>
  <r>
    <n v="2754"/>
    <x v="1356"/>
    <x v="1"/>
    <x v="786"/>
    <d v="2012-04-21T00:00:00"/>
    <s v="Standard Class"/>
    <s v="GA-14515"/>
    <s v="George Ashbrook"/>
    <x v="0"/>
    <s v="United States"/>
    <s v="San Francisco"/>
    <x v="1"/>
    <n v="94122"/>
    <x v="1"/>
    <s v="TEC-AC-10003174"/>
    <x v="2"/>
    <x v="11"/>
    <s v="Plantronics S12 Corded Telephone Headset System"/>
    <x v="2285"/>
    <n v="3"/>
    <n v="0"/>
    <n v="129.34800000000001"/>
  </r>
  <r>
    <n v="2755"/>
    <x v="1356"/>
    <x v="1"/>
    <x v="786"/>
    <d v="2012-04-21T00:00:00"/>
    <s v="Standard Class"/>
    <s v="GA-14515"/>
    <s v="George Ashbrook"/>
    <x v="0"/>
    <s v="United States"/>
    <s v="San Francisco"/>
    <x v="1"/>
    <n v="94122"/>
    <x v="1"/>
    <s v="TEC-PH-10002310"/>
    <x v="2"/>
    <x v="7"/>
    <s v="Plantronics Calisto P620-M USB Wireless Speakerphone System"/>
    <x v="2286"/>
    <n v="5"/>
    <n v="0.2"/>
    <n v="68.59650000000002"/>
  </r>
  <r>
    <n v="2756"/>
    <x v="1356"/>
    <x v="1"/>
    <x v="786"/>
    <d v="2012-04-21T00:00:00"/>
    <s v="Standard Class"/>
    <s v="GA-14515"/>
    <s v="George Ashbrook"/>
    <x v="0"/>
    <s v="United States"/>
    <s v="San Francisco"/>
    <x v="1"/>
    <n v="94122"/>
    <x v="1"/>
    <s v="OFF-AP-10002651"/>
    <x v="1"/>
    <x v="9"/>
    <s v="Hoover Upright Vacuum With Dirt Cup"/>
    <x v="2287"/>
    <n v="5"/>
    <n v="0"/>
    <n v="419.8184999999998"/>
  </r>
  <r>
    <n v="2757"/>
    <x v="1356"/>
    <x v="1"/>
    <x v="786"/>
    <d v="2012-04-21T00:00:00"/>
    <s v="Standard Class"/>
    <s v="GA-14515"/>
    <s v="George Ashbrook"/>
    <x v="0"/>
    <s v="United States"/>
    <s v="San Francisco"/>
    <x v="1"/>
    <n v="94122"/>
    <x v="1"/>
    <s v="OFF-PA-10001184"/>
    <x v="1"/>
    <x v="10"/>
    <s v="Xerox 1903"/>
    <x v="493"/>
    <n v="2"/>
    <n v="0"/>
    <n v="5.8604000000000003"/>
  </r>
  <r>
    <n v="2758"/>
    <x v="1357"/>
    <x v="0"/>
    <x v="725"/>
    <d v="2013-06-14T00:00:00"/>
    <s v="Second Class"/>
    <s v="ES-14020"/>
    <s v="Erica Smith"/>
    <x v="0"/>
    <s v="United States"/>
    <s v="New York City"/>
    <x v="15"/>
    <n v="10035"/>
    <x v="3"/>
    <s v="TEC-AC-10002402"/>
    <x v="2"/>
    <x v="11"/>
    <s v="Razer Kraken PRO Over Ear PC and Music Headset"/>
    <x v="764"/>
    <n v="3"/>
    <n v="0"/>
    <n v="71.990999999999985"/>
  </r>
  <r>
    <n v="2759"/>
    <x v="1358"/>
    <x v="0"/>
    <x v="21"/>
    <d v="2013-03-16T00:00:00"/>
    <s v="Standard Class"/>
    <s v="JP-16135"/>
    <s v="Julie Prescott"/>
    <x v="2"/>
    <s v="United States"/>
    <s v="Columbus"/>
    <x v="32"/>
    <n v="31907"/>
    <x v="0"/>
    <s v="FUR-FU-10004270"/>
    <x v="0"/>
    <x v="5"/>
    <s v="Executive Impressions 13&quot; Clairmont Wall Clock"/>
    <x v="2288"/>
    <n v="4"/>
    <n v="0"/>
    <n v="31.537200000000006"/>
  </r>
  <r>
    <n v="2760"/>
    <x v="1358"/>
    <x v="0"/>
    <x v="21"/>
    <d v="2013-03-16T00:00:00"/>
    <s v="Standard Class"/>
    <s v="JP-16135"/>
    <s v="Julie Prescott"/>
    <x v="2"/>
    <s v="United States"/>
    <s v="Columbus"/>
    <x v="32"/>
    <n v="31907"/>
    <x v="0"/>
    <s v="OFF-ST-10001526"/>
    <x v="1"/>
    <x v="4"/>
    <s v="Iceberg Mobile Mega Data/Printer Cart "/>
    <x v="2289"/>
    <n v="4"/>
    <n v="0"/>
    <n v="125.14319999999998"/>
  </r>
  <r>
    <n v="2761"/>
    <x v="1359"/>
    <x v="2"/>
    <x v="542"/>
    <d v="2011-05-29T00:00:00"/>
    <s v="First Class"/>
    <s v="Dp-13240"/>
    <s v="Dean percer"/>
    <x v="2"/>
    <s v="United States"/>
    <s v="Murray"/>
    <x v="7"/>
    <n v="84107"/>
    <x v="1"/>
    <s v="OFF-PA-10002893"/>
    <x v="1"/>
    <x v="10"/>
    <s v="Wirebound Service Call Books, 5 1/2&quot; x 4&quot;"/>
    <x v="2290"/>
    <n v="5"/>
    <n v="0"/>
    <n v="23.231999999999999"/>
  </r>
  <r>
    <n v="2762"/>
    <x v="1360"/>
    <x v="3"/>
    <x v="386"/>
    <d v="2014-10-15T00:00:00"/>
    <s v="First Class"/>
    <s v="NK-18490"/>
    <s v="Neil Knudson"/>
    <x v="2"/>
    <s v="United States"/>
    <s v="San Francisco"/>
    <x v="1"/>
    <n v="94110"/>
    <x v="1"/>
    <s v="TEC-AC-10003709"/>
    <x v="2"/>
    <x v="11"/>
    <s v="Maxell 4.7GB DVD-R 5/Pack"/>
    <x v="2291"/>
    <n v="1"/>
    <n v="0"/>
    <n v="0.4356000000000001"/>
  </r>
  <r>
    <n v="2763"/>
    <x v="1360"/>
    <x v="3"/>
    <x v="386"/>
    <d v="2014-10-15T00:00:00"/>
    <s v="First Class"/>
    <s v="NK-18490"/>
    <s v="Neil Knudson"/>
    <x v="2"/>
    <s v="United States"/>
    <s v="San Francisco"/>
    <x v="1"/>
    <n v="94110"/>
    <x v="1"/>
    <s v="OFF-BI-10001191"/>
    <x v="1"/>
    <x v="8"/>
    <s v="Canvas Sectional Post Binders"/>
    <x v="2292"/>
    <n v="5"/>
    <n v="0.2"/>
    <n v="36.917000000000002"/>
  </r>
  <r>
    <n v="2764"/>
    <x v="1361"/>
    <x v="3"/>
    <x v="738"/>
    <d v="2014-06-29T00:00:00"/>
    <s v="Standard Class"/>
    <s v="PL-18925"/>
    <s v="Paul Lucas"/>
    <x v="2"/>
    <s v="United States"/>
    <s v="Philadelphia"/>
    <x v="9"/>
    <n v="19140"/>
    <x v="3"/>
    <s v="OFF-BI-10003166"/>
    <x v="1"/>
    <x v="8"/>
    <s v="GBC Plasticlear Binding Covers"/>
    <x v="2293"/>
    <n v="3"/>
    <n v="0.7"/>
    <n v="-7.5767999999999986"/>
  </r>
  <r>
    <n v="2765"/>
    <x v="1361"/>
    <x v="3"/>
    <x v="738"/>
    <d v="2014-06-29T00:00:00"/>
    <s v="Standard Class"/>
    <s v="PL-18925"/>
    <s v="Paul Lucas"/>
    <x v="2"/>
    <s v="United States"/>
    <s v="Philadelphia"/>
    <x v="9"/>
    <n v="19140"/>
    <x v="3"/>
    <s v="OFF-BI-10003982"/>
    <x v="1"/>
    <x v="8"/>
    <s v="Wilson Jones Century Plastic Molded Ring Binders"/>
    <x v="2294"/>
    <n v="5"/>
    <n v="0.7"/>
    <n v="-23.8855"/>
  </r>
  <r>
    <n v="2766"/>
    <x v="1361"/>
    <x v="3"/>
    <x v="738"/>
    <d v="2014-06-29T00:00:00"/>
    <s v="Standard Class"/>
    <s v="PL-18925"/>
    <s v="Paul Lucas"/>
    <x v="2"/>
    <s v="United States"/>
    <s v="Philadelphia"/>
    <x v="9"/>
    <n v="19140"/>
    <x v="3"/>
    <s v="OFF-ST-10004835"/>
    <x v="1"/>
    <x v="4"/>
    <s v="Plastic Stacking Crates &amp; Casters"/>
    <x v="436"/>
    <n v="2"/>
    <n v="0.2"/>
    <n v="0.66959999999999997"/>
  </r>
  <r>
    <n v="2767"/>
    <x v="1362"/>
    <x v="3"/>
    <x v="787"/>
    <d v="2014-01-19T00:00:00"/>
    <s v="First Class"/>
    <s v="RW-19690"/>
    <s v="Robert Waldorf"/>
    <x v="0"/>
    <s v="United States"/>
    <s v="Philadelphia"/>
    <x v="9"/>
    <n v="19134"/>
    <x v="3"/>
    <s v="OFF-AP-10000159"/>
    <x v="1"/>
    <x v="9"/>
    <s v="Belkin F9M820V08 8 Outlet Surge"/>
    <x v="2295"/>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x v="1363"/>
    <x v="1"/>
    <x v="788"/>
    <d v="2012-04-07T00:00:00"/>
    <s v="Standard Class"/>
    <s v="MO-17950"/>
    <s v="Michael Oakman"/>
    <x v="0"/>
    <s v="United States"/>
    <s v="Dallas"/>
    <x v="5"/>
    <n v="75220"/>
    <x v="2"/>
    <s v="OFF-AP-10001242"/>
    <x v="1"/>
    <x v="9"/>
    <s v="APC 7 Outlet Network SurgeArrest Surge Protector"/>
    <x v="2297"/>
    <n v="2"/>
    <n v="0.8"/>
    <n v="-80.48"/>
  </r>
  <r>
    <n v="2770"/>
    <x v="1363"/>
    <x v="1"/>
    <x v="788"/>
    <d v="2012-04-07T00:00:00"/>
    <s v="Standard Class"/>
    <s v="MO-17950"/>
    <s v="Michael Oakman"/>
    <x v="0"/>
    <s v="United States"/>
    <s v="Dallas"/>
    <x v="5"/>
    <n v="75220"/>
    <x v="2"/>
    <s v="TEC-AC-10003038"/>
    <x v="2"/>
    <x v="11"/>
    <s v="Kingston Digital DataTraveler 16GB USB 2.0"/>
    <x v="2298"/>
    <n v="7"/>
    <n v="0.2"/>
    <n v="-0.62650000000000716"/>
  </r>
  <r>
    <n v="2771"/>
    <x v="1363"/>
    <x v="1"/>
    <x v="788"/>
    <d v="2012-04-07T00:00:00"/>
    <s v="Standard Class"/>
    <s v="MO-17950"/>
    <s v="Michael Oakman"/>
    <x v="0"/>
    <s v="United States"/>
    <s v="Dallas"/>
    <x v="5"/>
    <n v="75220"/>
    <x v="2"/>
    <s v="TEC-AC-10003289"/>
    <x v="2"/>
    <x v="11"/>
    <s v="Anker Ultra-Slim Mini Bluetooth 3.0 Wireless Keyboard"/>
    <x v="334"/>
    <n v="3"/>
    <n v="0.2"/>
    <n v="1.7990999999999993"/>
  </r>
  <r>
    <n v="2772"/>
    <x v="1364"/>
    <x v="0"/>
    <x v="323"/>
    <d v="2013-09-11T00:00:00"/>
    <s v="Standard Class"/>
    <s v="JJ-15445"/>
    <s v="Jennifer Jackson"/>
    <x v="0"/>
    <s v="United States"/>
    <s v="Waukesha"/>
    <x v="6"/>
    <n v="53186"/>
    <x v="2"/>
    <s v="OFF-ST-10000918"/>
    <x v="1"/>
    <x v="4"/>
    <s v="Crate-A-Files"/>
    <x v="2299"/>
    <n v="5"/>
    <n v="0"/>
    <n v="14.169999999999998"/>
  </r>
  <r>
    <n v="2773"/>
    <x v="1365"/>
    <x v="3"/>
    <x v="389"/>
    <d v="2014-12-13T00:00:00"/>
    <s v="First Class"/>
    <s v="BT-11680"/>
    <s v="Brian Thompson"/>
    <x v="0"/>
    <s v="United States"/>
    <s v="Fort Lauderdale"/>
    <x v="2"/>
    <n v="33311"/>
    <x v="0"/>
    <s v="FUR-FU-10001940"/>
    <x v="0"/>
    <x v="5"/>
    <s v="Staples"/>
    <x v="2300"/>
    <n v="3"/>
    <n v="0.2"/>
    <n v="5.7312000000000012"/>
  </r>
  <r>
    <n v="2774"/>
    <x v="1366"/>
    <x v="0"/>
    <x v="441"/>
    <d v="2013-11-27T00:00:00"/>
    <s v="Standard Class"/>
    <s v="RD-19585"/>
    <s v="Rob Dowd"/>
    <x v="0"/>
    <s v="United States"/>
    <s v="Detroit"/>
    <x v="12"/>
    <n v="48205"/>
    <x v="2"/>
    <s v="OFF-BI-10002852"/>
    <x v="1"/>
    <x v="8"/>
    <s v="Ibico Standard Transparent Covers"/>
    <x v="2301"/>
    <n v="3"/>
    <n v="0"/>
    <n v="24.2256"/>
  </r>
  <r>
    <n v="2775"/>
    <x v="1367"/>
    <x v="3"/>
    <x v="343"/>
    <d v="2014-11-19T00:00:00"/>
    <s v="Standard Class"/>
    <s v="ML-17755"/>
    <s v="Max Ludwig"/>
    <x v="2"/>
    <s v="United States"/>
    <s v="Springfield"/>
    <x v="24"/>
    <n v="45503"/>
    <x v="3"/>
    <s v="OFF-PA-10004451"/>
    <x v="1"/>
    <x v="10"/>
    <s v="Xerox 222"/>
    <x v="563"/>
    <n v="2"/>
    <n v="0.2"/>
    <n v="3.6288"/>
  </r>
  <r>
    <n v="2776"/>
    <x v="1368"/>
    <x v="0"/>
    <x v="147"/>
    <d v="2013-10-26T00:00:00"/>
    <s v="Standard Class"/>
    <s v="JE-15745"/>
    <s v="Joel Eaton"/>
    <x v="0"/>
    <s v="United States"/>
    <s v="San Diego"/>
    <x v="1"/>
    <n v="92037"/>
    <x v="1"/>
    <s v="OFF-ST-10004804"/>
    <x v="1"/>
    <x v="4"/>
    <s v="Belkin 19&quot; Vented Equipment Shelf, Black"/>
    <x v="1248"/>
    <n v="3"/>
    <n v="0"/>
    <n v="1.5444000000000031"/>
  </r>
  <r>
    <n v="2777"/>
    <x v="1369"/>
    <x v="1"/>
    <x v="379"/>
    <d v="2012-12-25T00:00:00"/>
    <s v="Standard Class"/>
    <s v="ER-13855"/>
    <s v="Elpida Rittenbach"/>
    <x v="1"/>
    <s v="United States"/>
    <s v="Colorado Springs"/>
    <x v="22"/>
    <n v="80906"/>
    <x v="1"/>
    <s v="OFF-AP-10003971"/>
    <x v="1"/>
    <x v="9"/>
    <s v="Belkin 6 Outlet Metallic Surge Strip"/>
    <x v="2302"/>
    <n v="7"/>
    <n v="0.2"/>
    <n v="4.5737999999999985"/>
  </r>
  <r>
    <n v="2778"/>
    <x v="1370"/>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x v="1371"/>
    <x v="3"/>
    <x v="504"/>
    <d v="2014-05-06T00:00:00"/>
    <s v="Standard Class"/>
    <s v="SS-20140"/>
    <s v="Saphhira Shifley"/>
    <x v="1"/>
    <s v="United States"/>
    <s v="Pompano Beach"/>
    <x v="2"/>
    <n v="33068"/>
    <x v="0"/>
    <s v="FUR-FU-10001935"/>
    <x v="0"/>
    <x v="5"/>
    <s v="3M Hangers With Command Adhesive"/>
    <x v="208"/>
    <n v="8"/>
    <n v="0.2"/>
    <n v="6.216000000000002"/>
  </r>
  <r>
    <n v="2780"/>
    <x v="1371"/>
    <x v="3"/>
    <x v="504"/>
    <d v="2014-05-06T00:00:00"/>
    <s v="Standard Class"/>
    <s v="SS-20140"/>
    <s v="Saphhira Shifley"/>
    <x v="1"/>
    <s v="United States"/>
    <s v="Pompano Beach"/>
    <x v="2"/>
    <n v="33068"/>
    <x v="0"/>
    <s v="TEC-AC-10003433"/>
    <x v="2"/>
    <x v="11"/>
    <s v="Maxell 4.7GB DVD+R 5/Pack"/>
    <x v="480"/>
    <n v="3"/>
    <n v="0.2"/>
    <n v="0.74249999999999994"/>
  </r>
  <r>
    <n v="2781"/>
    <x v="1372"/>
    <x v="3"/>
    <x v="636"/>
    <d v="2014-05-09T00:00:00"/>
    <s v="First Class"/>
    <s v="TC-21295"/>
    <s v="Toby Carlisle"/>
    <x v="0"/>
    <s v="United States"/>
    <s v="New York City"/>
    <x v="15"/>
    <n v="10035"/>
    <x v="3"/>
    <s v="OFF-LA-10004544"/>
    <x v="1"/>
    <x v="2"/>
    <s v="Avery 505"/>
    <x v="2304"/>
    <n v="4"/>
    <n v="0"/>
    <n v="29.6"/>
  </r>
  <r>
    <n v="2782"/>
    <x v="1373"/>
    <x v="3"/>
    <x v="225"/>
    <d v="2014-11-28T00:00:00"/>
    <s v="Standard Class"/>
    <s v="HG-15025"/>
    <s v="Hunter Glantz"/>
    <x v="0"/>
    <s v="United States"/>
    <s v="Lakeville"/>
    <x v="11"/>
    <n v="55044"/>
    <x v="2"/>
    <s v="OFF-AR-10001026"/>
    <x v="1"/>
    <x v="6"/>
    <s v="Sanford Uni-Blazer View Highlighters, Chisel Tip, Yellow"/>
    <x v="1114"/>
    <n v="10"/>
    <n v="0"/>
    <n v="9.6800000000000015"/>
  </r>
  <r>
    <n v="2783"/>
    <x v="1374"/>
    <x v="0"/>
    <x v="583"/>
    <d v="2013-11-17T00:00:00"/>
    <s v="Standard Class"/>
    <s v="LD-17005"/>
    <s v="Lisa DeCherney"/>
    <x v="0"/>
    <s v="United States"/>
    <s v="Detroit"/>
    <x v="12"/>
    <n v="48234"/>
    <x v="2"/>
    <s v="TEC-PH-10001336"/>
    <x v="2"/>
    <x v="7"/>
    <s v="Digium D40 VoIP phone"/>
    <x v="2052"/>
    <n v="2"/>
    <n v="0"/>
    <n v="74.8142"/>
  </r>
  <r>
    <n v="2784"/>
    <x v="1375"/>
    <x v="0"/>
    <x v="732"/>
    <d v="2013-11-11T00:00:00"/>
    <s v="Standard Class"/>
    <s v="AS-10285"/>
    <s v="Alejandro Savely"/>
    <x v="1"/>
    <s v="United States"/>
    <s v="Philadelphia"/>
    <x v="9"/>
    <n v="19134"/>
    <x v="3"/>
    <s v="TEC-PH-10003187"/>
    <x v="2"/>
    <x v="7"/>
    <s v="Anker Astro Mini 3000mAh Ultra-Compact Portable Charger"/>
    <x v="1821"/>
    <n v="2"/>
    <n v="0.4"/>
    <n v="-15.991999999999999"/>
  </r>
  <r>
    <n v="2785"/>
    <x v="1376"/>
    <x v="0"/>
    <x v="790"/>
    <d v="2013-10-16T00:00:00"/>
    <s v="Standard Class"/>
    <s v="MP-17965"/>
    <s v="Michael Paige"/>
    <x v="1"/>
    <s v="United States"/>
    <s v="Troy"/>
    <x v="24"/>
    <n v="45373"/>
    <x v="3"/>
    <s v="TEC-PH-10004897"/>
    <x v="2"/>
    <x v="7"/>
    <s v="Mediabridge Sport Armband iPhone 5s"/>
    <x v="2305"/>
    <n v="4"/>
    <n v="0.4"/>
    <n v="-15.584400000000002"/>
  </r>
  <r>
    <n v="2786"/>
    <x v="1377"/>
    <x v="1"/>
    <x v="481"/>
    <d v="2012-09-23T00:00:00"/>
    <s v="First Class"/>
    <s v="CD-12790"/>
    <s v="Cynthia Delaney"/>
    <x v="2"/>
    <s v="United States"/>
    <s v="Los Angeles"/>
    <x v="1"/>
    <n v="90036"/>
    <x v="1"/>
    <s v="FUR-CH-10004997"/>
    <x v="0"/>
    <x v="1"/>
    <s v="Hon Every-Day Series Multi-Task Chairs"/>
    <x v="2306"/>
    <n v="4"/>
    <n v="0.2"/>
    <n v="0"/>
  </r>
  <r>
    <n v="2787"/>
    <x v="1377"/>
    <x v="1"/>
    <x v="481"/>
    <d v="2012-09-23T00:00:00"/>
    <s v="First Class"/>
    <s v="CD-12790"/>
    <s v="Cynthia Delaney"/>
    <x v="2"/>
    <s v="United States"/>
    <s v="Los Angeles"/>
    <x v="1"/>
    <n v="90036"/>
    <x v="1"/>
    <s v="OFF-FA-10002763"/>
    <x v="1"/>
    <x v="13"/>
    <s v="Advantus Map Pennant Flags and Round Head Tacks"/>
    <x v="2307"/>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x v="1378"/>
    <x v="2"/>
    <x v="266"/>
    <d v="2011-12-06T00:00:00"/>
    <s v="Standard Class"/>
    <s v="MD-17860"/>
    <s v="Michael Dominguez"/>
    <x v="1"/>
    <s v="United States"/>
    <s v="Corpus Christi"/>
    <x v="5"/>
    <n v="78415"/>
    <x v="2"/>
    <s v="OFF-AR-10000940"/>
    <x v="1"/>
    <x v="6"/>
    <s v="Newell 343"/>
    <x v="2309"/>
    <n v="7"/>
    <n v="0.2"/>
    <n v="1.4406000000000008"/>
  </r>
  <r>
    <n v="2790"/>
    <x v="1378"/>
    <x v="2"/>
    <x v="266"/>
    <d v="2011-12-06T00:00:00"/>
    <s v="Standard Class"/>
    <s v="MD-17860"/>
    <s v="Michael Dominguez"/>
    <x v="1"/>
    <s v="United States"/>
    <s v="Corpus Christi"/>
    <x v="5"/>
    <n v="78415"/>
    <x v="2"/>
    <s v="FUR-FU-10002759"/>
    <x v="0"/>
    <x v="5"/>
    <s v="12-1/2 Diameter Round Wall Clock"/>
    <x v="1409"/>
    <n v="5"/>
    <n v="0.6"/>
    <n v="-23.975999999999999"/>
  </r>
  <r>
    <n v="2791"/>
    <x v="1379"/>
    <x v="2"/>
    <x v="158"/>
    <d v="2011-09-22T00:00:00"/>
    <s v="First Class"/>
    <s v="BM-11650"/>
    <s v="Brian Moss"/>
    <x v="1"/>
    <s v="United States"/>
    <s v="Omaha"/>
    <x v="8"/>
    <n v="68104"/>
    <x v="2"/>
    <s v="OFF-AP-10000358"/>
    <x v="1"/>
    <x v="9"/>
    <s v="Fellowes Basic Home/Office Series Surge Protectors"/>
    <x v="2310"/>
    <n v="2"/>
    <n v="0"/>
    <n v="7.5283999999999978"/>
  </r>
  <r>
    <n v="2792"/>
    <x v="1379"/>
    <x v="2"/>
    <x v="158"/>
    <d v="2011-09-22T00:00:00"/>
    <s v="First Class"/>
    <s v="BM-11650"/>
    <s v="Brian Moss"/>
    <x v="1"/>
    <s v="United States"/>
    <s v="Omaha"/>
    <x v="8"/>
    <n v="68104"/>
    <x v="2"/>
    <s v="OFF-AP-10003281"/>
    <x v="1"/>
    <x v="9"/>
    <s v="Acco 6 Outlet Guardian Standard Surge Suppressor"/>
    <x v="2311"/>
    <n v="3"/>
    <n v="0"/>
    <n v="10.880999999999997"/>
  </r>
  <r>
    <n v="2793"/>
    <x v="1379"/>
    <x v="2"/>
    <x v="158"/>
    <d v="2011-09-22T00:00:00"/>
    <s v="First Class"/>
    <s v="BM-11650"/>
    <s v="Brian Moss"/>
    <x v="1"/>
    <s v="United States"/>
    <s v="Omaha"/>
    <x v="8"/>
    <n v="68104"/>
    <x v="2"/>
    <s v="OFF-PA-10000029"/>
    <x v="1"/>
    <x v="10"/>
    <s v="Xerox 224"/>
    <x v="90"/>
    <n v="1"/>
    <n v="0"/>
    <n v="3.1104000000000003"/>
  </r>
  <r>
    <n v="2794"/>
    <x v="1380"/>
    <x v="2"/>
    <x v="791"/>
    <d v="2011-04-17T00:00:00"/>
    <s v="Standard Class"/>
    <s v="KN-16450"/>
    <s v="Kean Nguyen"/>
    <x v="1"/>
    <s v="United States"/>
    <s v="Redondo Beach"/>
    <x v="1"/>
    <n v="90278"/>
    <x v="1"/>
    <s v="TEC-PH-10001557"/>
    <x v="2"/>
    <x v="7"/>
    <s v="Pyle PMP37LED"/>
    <x v="2312"/>
    <n v="14"/>
    <n v="0.2"/>
    <n v="94.070199999999943"/>
  </r>
  <r>
    <n v="2795"/>
    <x v="1380"/>
    <x v="2"/>
    <x v="791"/>
    <d v="2011-04-17T00:00:00"/>
    <s v="Standard Class"/>
    <s v="KN-16450"/>
    <s v="Kean Nguyen"/>
    <x v="1"/>
    <s v="United States"/>
    <s v="Redondo Beach"/>
    <x v="1"/>
    <n v="90278"/>
    <x v="1"/>
    <s v="TEC-PH-10000576"/>
    <x v="2"/>
    <x v="7"/>
    <s v="AT&amp;T 1080 Corded phone"/>
    <x v="2313"/>
    <n v="4"/>
    <n v="0.2"/>
    <n v="38.357200000000006"/>
  </r>
  <r>
    <n v="2796"/>
    <x v="1380"/>
    <x v="2"/>
    <x v="791"/>
    <d v="2011-04-17T00:00:00"/>
    <s v="Standard Class"/>
    <s v="KN-16450"/>
    <s v="Kean Nguyen"/>
    <x v="1"/>
    <s v="United States"/>
    <s v="Redondo Beach"/>
    <x v="1"/>
    <n v="90278"/>
    <x v="1"/>
    <s v="OFF-BI-10002764"/>
    <x v="1"/>
    <x v="8"/>
    <s v="Recycled Pressboard Report Cover with Reinforced Top Hinge"/>
    <x v="2314"/>
    <n v="7"/>
    <n v="0.2"/>
    <n v="6.5569000000000006"/>
  </r>
  <r>
    <n v="2797"/>
    <x v="1380"/>
    <x v="2"/>
    <x v="791"/>
    <d v="2011-04-17T00:00:00"/>
    <s v="Standard Class"/>
    <s v="KN-16450"/>
    <s v="Kean Nguyen"/>
    <x v="1"/>
    <s v="United States"/>
    <s v="Redondo Beach"/>
    <x v="1"/>
    <n v="90278"/>
    <x v="1"/>
    <s v="FUR-BO-10001337"/>
    <x v="0"/>
    <x v="0"/>
    <s v="O'Sullivan Living Dimensions 2-Shelf Bookcases"/>
    <x v="2315"/>
    <n v="3"/>
    <n v="0.15"/>
    <n v="-18.146999999999998"/>
  </r>
  <r>
    <n v="2798"/>
    <x v="1381"/>
    <x v="3"/>
    <x v="179"/>
    <d v="2014-10-28T00:00:00"/>
    <s v="Standard Class"/>
    <s v="IG-15085"/>
    <s v="Ivan Gibson"/>
    <x v="0"/>
    <s v="United States"/>
    <s v="Little Rock"/>
    <x v="36"/>
    <n v="72209"/>
    <x v="0"/>
    <s v="OFF-AR-10002257"/>
    <x v="1"/>
    <x v="6"/>
    <s v="Eldon Spacemaker Box, Quick-Snap Lid, Clear"/>
    <x v="522"/>
    <n v="4"/>
    <n v="0"/>
    <n v="4.1415999999999986"/>
  </r>
  <r>
    <n v="2799"/>
    <x v="1381"/>
    <x v="3"/>
    <x v="179"/>
    <d v="2014-10-28T00:00:00"/>
    <s v="Standard Class"/>
    <s v="IG-15085"/>
    <s v="Ivan Gibson"/>
    <x v="0"/>
    <s v="United States"/>
    <s v="Little Rock"/>
    <x v="36"/>
    <n v="72209"/>
    <x v="0"/>
    <s v="OFF-PA-10001019"/>
    <x v="1"/>
    <x v="10"/>
    <s v="Xerox 1884"/>
    <x v="792"/>
    <n v="2"/>
    <n v="0"/>
    <n v="18.781199999999998"/>
  </r>
  <r>
    <n v="2800"/>
    <x v="1381"/>
    <x v="3"/>
    <x v="179"/>
    <d v="2014-10-28T00:00:00"/>
    <s v="Standard Class"/>
    <s v="IG-15085"/>
    <s v="Ivan Gibson"/>
    <x v="0"/>
    <s v="United States"/>
    <s v="Little Rock"/>
    <x v="36"/>
    <n v="72209"/>
    <x v="0"/>
    <s v="OFF-BI-10003364"/>
    <x v="1"/>
    <x v="8"/>
    <s v="Binding Machine Supplies"/>
    <x v="2316"/>
    <n v="5"/>
    <n v="0"/>
    <n v="70.007999999999996"/>
  </r>
  <r>
    <n v="2801"/>
    <x v="1382"/>
    <x v="0"/>
    <x v="792"/>
    <d v="2013-10-29T00:00:00"/>
    <s v="First Class"/>
    <s v="JS-15595"/>
    <s v="Jill Stevenson"/>
    <x v="1"/>
    <s v="United States"/>
    <s v="Miami"/>
    <x v="2"/>
    <n v="33180"/>
    <x v="0"/>
    <s v="TEC-PH-10000984"/>
    <x v="2"/>
    <x v="7"/>
    <s v="Panasonic KX-TG9471B"/>
    <x v="2286"/>
    <n v="5"/>
    <n v="0.2"/>
    <n v="78.396000000000043"/>
  </r>
  <r>
    <n v="2802"/>
    <x v="1383"/>
    <x v="1"/>
    <x v="549"/>
    <d v="2012-11-04T00:00:00"/>
    <s v="First Class"/>
    <s v="GA-14725"/>
    <s v="Guy Armstrong"/>
    <x v="0"/>
    <s v="United States"/>
    <s v="Salem"/>
    <x v="21"/>
    <n v="97301"/>
    <x v="1"/>
    <s v="OFF-AR-10001683"/>
    <x v="1"/>
    <x v="6"/>
    <s v="Lumber Crayons"/>
    <x v="2317"/>
    <n v="1"/>
    <n v="0.2"/>
    <n v="1.7730000000000004"/>
  </r>
  <r>
    <n v="2803"/>
    <x v="1384"/>
    <x v="3"/>
    <x v="132"/>
    <d v="2014-11-09T00:00:00"/>
    <s v="Standard Class"/>
    <s v="DL-13330"/>
    <s v="Denise Leinenbach"/>
    <x v="0"/>
    <s v="United States"/>
    <s v="Las Cruces"/>
    <x v="27"/>
    <n v="88001"/>
    <x v="1"/>
    <s v="FUR-FU-10000629"/>
    <x v="0"/>
    <x v="5"/>
    <s v="9-3/4 Diameter Round Wall Clock"/>
    <x v="1437"/>
    <n v="3"/>
    <n v="0"/>
    <n v="17.375399999999999"/>
  </r>
  <r>
    <n v="2804"/>
    <x v="1385"/>
    <x v="1"/>
    <x v="793"/>
    <d v="2012-05-16T00:00:00"/>
    <s v="Standard Class"/>
    <s v="CS-12505"/>
    <s v="Cindy Stewart"/>
    <x v="0"/>
    <s v="United States"/>
    <s v="San Francisco"/>
    <x v="1"/>
    <n v="94122"/>
    <x v="1"/>
    <s v="OFF-PA-10003893"/>
    <x v="1"/>
    <x v="10"/>
    <s v="Xerox 1962"/>
    <x v="1387"/>
    <n v="3"/>
    <n v="0"/>
    <n v="5.7779999999999987"/>
  </r>
  <r>
    <n v="2805"/>
    <x v="1385"/>
    <x v="1"/>
    <x v="793"/>
    <d v="2012-05-16T00:00:00"/>
    <s v="Standard Class"/>
    <s v="CS-12505"/>
    <s v="Cindy Stewart"/>
    <x v="0"/>
    <s v="United States"/>
    <s v="San Francisco"/>
    <x v="1"/>
    <n v="94122"/>
    <x v="1"/>
    <s v="OFF-PA-10004239"/>
    <x v="1"/>
    <x v="10"/>
    <s v="Xerox 1953"/>
    <x v="2318"/>
    <n v="6"/>
    <n v="0"/>
    <n v="11.555999999999997"/>
  </r>
  <r>
    <n v="2806"/>
    <x v="1386"/>
    <x v="1"/>
    <x v="67"/>
    <d v="2012-09-11T00:00:00"/>
    <s v="Standard Class"/>
    <s v="CC-12145"/>
    <s v="Charles Crestani"/>
    <x v="0"/>
    <s v="United States"/>
    <s v="El Paso"/>
    <x v="5"/>
    <n v="79907"/>
    <x v="2"/>
    <s v="FUR-CH-10000553"/>
    <x v="0"/>
    <x v="1"/>
    <s v="Metal Folding Chairs, Beige, 4/Carton"/>
    <x v="2319"/>
    <n v="2"/>
    <n v="0.3"/>
    <n v="-2.0364000000000004"/>
  </r>
  <r>
    <n v="2807"/>
    <x v="1387"/>
    <x v="1"/>
    <x v="395"/>
    <d v="2012-07-27T00:00:00"/>
    <s v="Second Class"/>
    <s v="MH-18025"/>
    <s v="Michelle Huthwaite"/>
    <x v="0"/>
    <s v="United States"/>
    <s v="Seattle"/>
    <x v="4"/>
    <n v="98115"/>
    <x v="1"/>
    <s v="OFF-FA-10004395"/>
    <x v="1"/>
    <x v="13"/>
    <s v="Plymouth Boxed Rubber Bands by Plymouth"/>
    <x v="2320"/>
    <n v="2"/>
    <n v="0"/>
    <n v="0.47100000000000009"/>
  </r>
  <r>
    <n v="2808"/>
    <x v="1387"/>
    <x v="1"/>
    <x v="395"/>
    <d v="2012-07-27T00:00:00"/>
    <s v="Second Class"/>
    <s v="MH-18025"/>
    <s v="Michelle Huthwaite"/>
    <x v="0"/>
    <s v="United States"/>
    <s v="Seattle"/>
    <x v="4"/>
    <n v="98115"/>
    <x v="1"/>
    <s v="OFF-PA-10004782"/>
    <x v="1"/>
    <x v="10"/>
    <s v="Xerox 228"/>
    <x v="91"/>
    <n v="2"/>
    <n v="0"/>
    <n v="6.2208000000000006"/>
  </r>
  <r>
    <n v="2809"/>
    <x v="1387"/>
    <x v="1"/>
    <x v="395"/>
    <d v="2012-07-27T00:00:00"/>
    <s v="Second Class"/>
    <s v="MH-18025"/>
    <s v="Michelle Huthwaite"/>
    <x v="0"/>
    <s v="United States"/>
    <s v="Seattle"/>
    <x v="4"/>
    <n v="98115"/>
    <x v="1"/>
    <s v="FUR-BO-10002213"/>
    <x v="0"/>
    <x v="0"/>
    <s v="Sauder Forest Hills Library, Woodland Oak Finish"/>
    <x v="2321"/>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x v="1388"/>
    <x v="1"/>
    <x v="547"/>
    <d v="2012-11-18T00:00:00"/>
    <s v="Second Class"/>
    <s v="MP-18175"/>
    <s v="Mike Pelletier"/>
    <x v="2"/>
    <s v="United States"/>
    <s v="Milwaukee"/>
    <x v="6"/>
    <n v="53209"/>
    <x v="2"/>
    <s v="OFF-PA-10000157"/>
    <x v="1"/>
    <x v="10"/>
    <s v="Xerox 191"/>
    <x v="2323"/>
    <n v="9"/>
    <n v="0"/>
    <n v="84.5154"/>
  </r>
  <r>
    <n v="2812"/>
    <x v="1388"/>
    <x v="1"/>
    <x v="547"/>
    <d v="2012-11-18T00:00:00"/>
    <s v="Second Class"/>
    <s v="MP-18175"/>
    <s v="Mike Pelletier"/>
    <x v="2"/>
    <s v="United States"/>
    <s v="Milwaukee"/>
    <x v="6"/>
    <n v="53209"/>
    <x v="2"/>
    <s v="FUR-FU-10001185"/>
    <x v="0"/>
    <x v="5"/>
    <s v="Advantus Employee of the Month Certificate Frame, 11 x 13-1/2"/>
    <x v="2324"/>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x v="1388"/>
    <x v="1"/>
    <x v="547"/>
    <d v="2012-11-18T00:00:00"/>
    <s v="Second Class"/>
    <s v="MP-18175"/>
    <s v="Mike Pelletier"/>
    <x v="2"/>
    <s v="United States"/>
    <s v="Milwaukee"/>
    <x v="6"/>
    <n v="53209"/>
    <x v="2"/>
    <s v="TEC-AC-10004145"/>
    <x v="2"/>
    <x v="11"/>
    <s v="Logitech diNovo Edge Keyboard"/>
    <x v="2326"/>
    <n v="4"/>
    <n v="0"/>
    <n v="229.99080000000004"/>
  </r>
  <r>
    <n v="2815"/>
    <x v="1388"/>
    <x v="1"/>
    <x v="547"/>
    <d v="2012-11-18T00:00:00"/>
    <s v="Second Class"/>
    <s v="MP-18175"/>
    <s v="Mike Pelletier"/>
    <x v="2"/>
    <s v="United States"/>
    <s v="Milwaukee"/>
    <x v="6"/>
    <n v="53209"/>
    <x v="2"/>
    <s v="FUR-TA-10000688"/>
    <x v="0"/>
    <x v="3"/>
    <s v="Chromcraft Bull-Nose Wood Round Conference Table Top, Wood Base"/>
    <x v="2327"/>
    <n v="3"/>
    <n v="0"/>
    <n v="111.10349999999994"/>
  </r>
  <r>
    <n v="2816"/>
    <x v="1389"/>
    <x v="1"/>
    <x v="135"/>
    <d v="2012-09-08T00:00:00"/>
    <s v="Standard Class"/>
    <s v="DR-12940"/>
    <s v="Daniel Raglin"/>
    <x v="2"/>
    <s v="United States"/>
    <s v="Franklin"/>
    <x v="31"/>
    <n v="2038"/>
    <x v="3"/>
    <s v="OFF-BI-10001510"/>
    <x v="1"/>
    <x v="8"/>
    <s v="Deluxe Heavy-Duty Vinyl Round Ring Binder"/>
    <x v="2328"/>
    <n v="5"/>
    <n v="0"/>
    <n v="51.57"/>
  </r>
  <r>
    <n v="2817"/>
    <x v="1389"/>
    <x v="1"/>
    <x v="135"/>
    <d v="2012-09-08T00:00:00"/>
    <s v="Standard Class"/>
    <s v="DR-12940"/>
    <s v="Daniel Raglin"/>
    <x v="2"/>
    <s v="United States"/>
    <s v="Franklin"/>
    <x v="31"/>
    <n v="2038"/>
    <x v="3"/>
    <s v="FUR-CH-10003817"/>
    <x v="0"/>
    <x v="1"/>
    <s v="Global Value Steno Chair, Gray"/>
    <x v="2329"/>
    <n v="1"/>
    <n v="0"/>
    <n v="15.185000000000002"/>
  </r>
  <r>
    <n v="2818"/>
    <x v="1389"/>
    <x v="1"/>
    <x v="135"/>
    <d v="2012-09-08T00:00:00"/>
    <s v="Standard Class"/>
    <s v="DR-12940"/>
    <s v="Daniel Raglin"/>
    <x v="2"/>
    <s v="United States"/>
    <s v="Franklin"/>
    <x v="31"/>
    <n v="2038"/>
    <x v="3"/>
    <s v="FUR-FU-10000308"/>
    <x v="0"/>
    <x v="5"/>
    <s v="Deflect-o Glass Clear Studded Chair Mats"/>
    <x v="2259"/>
    <n v="2"/>
    <n v="0"/>
    <n v="27.359200000000001"/>
  </r>
  <r>
    <n v="2819"/>
    <x v="1389"/>
    <x v="1"/>
    <x v="135"/>
    <d v="2012-09-08T00:00:00"/>
    <s v="Standard Class"/>
    <s v="DR-12940"/>
    <s v="Daniel Raglin"/>
    <x v="2"/>
    <s v="United States"/>
    <s v="Franklin"/>
    <x v="31"/>
    <n v="2038"/>
    <x v="3"/>
    <s v="OFF-ST-10003208"/>
    <x v="1"/>
    <x v="4"/>
    <s v="Adjustable Depth Letter/Legal Cart"/>
    <x v="2330"/>
    <n v="6"/>
    <n v="0"/>
    <n v="315.74039999999985"/>
  </r>
  <r>
    <n v="2820"/>
    <x v="1390"/>
    <x v="0"/>
    <x v="465"/>
    <d v="2013-05-09T00:00:00"/>
    <s v="First Class"/>
    <s v="DM-13015"/>
    <s v="Darrin Martin"/>
    <x v="0"/>
    <s v="United States"/>
    <s v="Encinitas"/>
    <x v="1"/>
    <n v="92024"/>
    <x v="1"/>
    <s v="OFF-BI-10003784"/>
    <x v="1"/>
    <x v="8"/>
    <s v="Computer Printout Index Tabs"/>
    <x v="952"/>
    <n v="5"/>
    <n v="0.2"/>
    <n v="2.351999999999999"/>
  </r>
  <r>
    <n v="2821"/>
    <x v="1390"/>
    <x v="0"/>
    <x v="465"/>
    <d v="2013-05-09T00:00:00"/>
    <s v="First Class"/>
    <s v="DM-13015"/>
    <s v="Darrin Martin"/>
    <x v="0"/>
    <s v="United States"/>
    <s v="Encinitas"/>
    <x v="1"/>
    <n v="92024"/>
    <x v="1"/>
    <s v="FUR-TA-10003748"/>
    <x v="0"/>
    <x v="3"/>
    <s v="Bevis 36 x 72 Conference Tables"/>
    <x v="2331"/>
    <n v="3"/>
    <n v="0.2"/>
    <n v="7.4693999999999932"/>
  </r>
  <r>
    <n v="2822"/>
    <x v="1391"/>
    <x v="3"/>
    <x v="413"/>
    <d v="2014-01-06T00:00:00"/>
    <s v="Standard Class"/>
    <s v="BD-11620"/>
    <s v="Brian DeCherney"/>
    <x v="0"/>
    <s v="United States"/>
    <s v="Anaheim"/>
    <x v="1"/>
    <n v="92804"/>
    <x v="1"/>
    <s v="TEC-PH-10002563"/>
    <x v="2"/>
    <x v="7"/>
    <s v="Adtran 1202752G1"/>
    <x v="214"/>
    <n v="3"/>
    <n v="0.2"/>
    <n v="22.678200000000018"/>
  </r>
  <r>
    <n v="2823"/>
    <x v="1392"/>
    <x v="3"/>
    <x v="65"/>
    <d v="2014-09-21T00:00:00"/>
    <s v="First Class"/>
    <s v="DC-12850"/>
    <s v="Dan Campbell"/>
    <x v="0"/>
    <s v="United States"/>
    <s v="Arlington"/>
    <x v="5"/>
    <n v="76017"/>
    <x v="2"/>
    <s v="OFF-AR-10000122"/>
    <x v="1"/>
    <x v="6"/>
    <s v="Newell 314"/>
    <x v="436"/>
    <n v="2"/>
    <n v="0.2"/>
    <n v="0.55799999999999894"/>
  </r>
  <r>
    <n v="2824"/>
    <x v="1392"/>
    <x v="3"/>
    <x v="65"/>
    <d v="2014-09-21T00:00:00"/>
    <s v="First Class"/>
    <s v="DC-12850"/>
    <s v="Dan Campbell"/>
    <x v="0"/>
    <s v="United States"/>
    <s v="Arlington"/>
    <x v="5"/>
    <n v="76017"/>
    <x v="2"/>
    <s v="OFF-ST-10000352"/>
    <x v="1"/>
    <x v="4"/>
    <s v="Acco Perma 2700 Stacking Storage Drawers"/>
    <x v="2332"/>
    <n v="2"/>
    <n v="0.2"/>
    <n v="-2.9739999999999966"/>
  </r>
  <r>
    <n v="2825"/>
    <x v="1393"/>
    <x v="2"/>
    <x v="794"/>
    <d v="2011-09-30T00:00:00"/>
    <s v="Standard Class"/>
    <s v="MT-18070"/>
    <s v="Michelle Tran"/>
    <x v="2"/>
    <s v="United States"/>
    <s v="Houston"/>
    <x v="5"/>
    <n v="77041"/>
    <x v="2"/>
    <s v="OFF-PA-10003270"/>
    <x v="1"/>
    <x v="10"/>
    <s v="Xerox 1954"/>
    <x v="2333"/>
    <n v="8"/>
    <n v="0.2"/>
    <n v="10.559999999999999"/>
  </r>
  <r>
    <n v="2826"/>
    <x v="1393"/>
    <x v="2"/>
    <x v="794"/>
    <d v="2011-09-30T00:00:00"/>
    <s v="Standard Class"/>
    <s v="MT-18070"/>
    <s v="Michelle Tran"/>
    <x v="2"/>
    <s v="United States"/>
    <s v="Houston"/>
    <x v="5"/>
    <n v="77041"/>
    <x v="2"/>
    <s v="FUR-BO-10003272"/>
    <x v="0"/>
    <x v="0"/>
    <s v="O'Sullivan Living Dimensions 5-Shelf Bookcases"/>
    <x v="2334"/>
    <n v="2"/>
    <n v="0.32"/>
    <n v="-97.23120000000003"/>
  </r>
  <r>
    <n v="2827"/>
    <x v="1393"/>
    <x v="2"/>
    <x v="794"/>
    <d v="2011-09-30T00:00:00"/>
    <s v="Standard Class"/>
    <s v="MT-18070"/>
    <s v="Michelle Tran"/>
    <x v="2"/>
    <s v="United States"/>
    <s v="Houston"/>
    <x v="5"/>
    <n v="77041"/>
    <x v="2"/>
    <s v="OFF-BI-10002982"/>
    <x v="1"/>
    <x v="8"/>
    <s v="Avery Self-Adhesive Photo Pockets for Polaroid Photos"/>
    <x v="629"/>
    <n v="2"/>
    <n v="0.8"/>
    <n v="-4.3584000000000014"/>
  </r>
  <r>
    <n v="2828"/>
    <x v="1393"/>
    <x v="2"/>
    <x v="794"/>
    <d v="2011-09-30T00:00:00"/>
    <s v="Standard Class"/>
    <s v="MT-18070"/>
    <s v="Michelle Tran"/>
    <x v="2"/>
    <s v="United States"/>
    <s v="Houston"/>
    <x v="5"/>
    <n v="77041"/>
    <x v="2"/>
    <s v="OFF-EN-10001509"/>
    <x v="1"/>
    <x v="12"/>
    <s v="Poly String Tie Envelopes"/>
    <x v="30"/>
    <n v="2"/>
    <n v="0.2"/>
    <n v="1.1015999999999997"/>
  </r>
  <r>
    <n v="2829"/>
    <x v="1394"/>
    <x v="0"/>
    <x v="131"/>
    <d v="2013-04-27T00:00:00"/>
    <s v="First Class"/>
    <s v="MJ-17740"/>
    <s v="Max Jones"/>
    <x v="0"/>
    <s v="United States"/>
    <s v="Lancaster"/>
    <x v="24"/>
    <n v="43130"/>
    <x v="3"/>
    <s v="OFF-PA-10002421"/>
    <x v="1"/>
    <x v="10"/>
    <s v="Embossed Ink Jet Note Cards"/>
    <x v="2335"/>
    <n v="6"/>
    <n v="0.2"/>
    <n v="37.917599999999993"/>
  </r>
  <r>
    <n v="2830"/>
    <x v="1394"/>
    <x v="0"/>
    <x v="131"/>
    <d v="2013-04-27T00:00:00"/>
    <s v="First Class"/>
    <s v="MJ-17740"/>
    <s v="Max Jones"/>
    <x v="0"/>
    <s v="United States"/>
    <s v="Lancaster"/>
    <x v="24"/>
    <n v="43130"/>
    <x v="3"/>
    <s v="OFF-ST-10000760"/>
    <x v="1"/>
    <x v="4"/>
    <s v="Eldon Fold 'N Roll Cart System"/>
    <x v="2336"/>
    <n v="5"/>
    <n v="0.2"/>
    <n v="6.2910000000000004"/>
  </r>
  <r>
    <n v="2831"/>
    <x v="1394"/>
    <x v="0"/>
    <x v="131"/>
    <d v="2013-04-27T00:00:00"/>
    <s v="First Class"/>
    <s v="MJ-17740"/>
    <s v="Max Jones"/>
    <x v="0"/>
    <s v="United States"/>
    <s v="Lancaster"/>
    <x v="24"/>
    <n v="43130"/>
    <x v="3"/>
    <s v="OFF-PA-10002923"/>
    <x v="1"/>
    <x v="10"/>
    <s v="Xerox 1942"/>
    <x v="128"/>
    <n v="2"/>
    <n v="0.2"/>
    <n v="29.363999999999997"/>
  </r>
  <r>
    <n v="2832"/>
    <x v="1395"/>
    <x v="2"/>
    <x v="301"/>
    <d v="2011-11-05T00:00:00"/>
    <s v="Standard Class"/>
    <s v="ND-18370"/>
    <s v="Natalie DeCherney"/>
    <x v="0"/>
    <s v="United States"/>
    <s v="Portland"/>
    <x v="21"/>
    <n v="97206"/>
    <x v="1"/>
    <s v="OFF-ST-10001128"/>
    <x v="1"/>
    <x v="4"/>
    <s v="Carina Mini System Audio Rack, Model AR050B"/>
    <x v="2337"/>
    <n v="5"/>
    <n v="0.2"/>
    <n v="-94.33299999999997"/>
  </r>
  <r>
    <n v="2833"/>
    <x v="1395"/>
    <x v="2"/>
    <x v="301"/>
    <d v="2011-11-05T00:00:00"/>
    <s v="Standard Class"/>
    <s v="ND-18370"/>
    <s v="Natalie DeCherney"/>
    <x v="0"/>
    <s v="United States"/>
    <s v="Portland"/>
    <x v="21"/>
    <n v="97206"/>
    <x v="1"/>
    <s v="TEC-PH-10000673"/>
    <x v="2"/>
    <x v="7"/>
    <s v="Plantronics Voyager Pro HD - Bluetooth Headset"/>
    <x v="2338"/>
    <n v="3"/>
    <n v="0.2"/>
    <n v="54.5916"/>
  </r>
  <r>
    <n v="2834"/>
    <x v="1396"/>
    <x v="3"/>
    <x v="795"/>
    <d v="2014-02-01T00:00:00"/>
    <s v="Second Class"/>
    <s v="CA-11965"/>
    <s v="Carol Adams"/>
    <x v="1"/>
    <s v="United States"/>
    <s v="Hoover"/>
    <x v="19"/>
    <n v="35244"/>
    <x v="0"/>
    <s v="OFF-AR-10001547"/>
    <x v="1"/>
    <x v="6"/>
    <s v="Newell 311"/>
    <x v="2339"/>
    <n v="7"/>
    <n v="0"/>
    <n v="4.1768999999999998"/>
  </r>
  <r>
    <n v="2835"/>
    <x v="1396"/>
    <x v="3"/>
    <x v="795"/>
    <d v="2014-02-01T00:00:00"/>
    <s v="Second Class"/>
    <s v="CA-11965"/>
    <s v="Carol Adams"/>
    <x v="1"/>
    <s v="United States"/>
    <s v="Hoover"/>
    <x v="19"/>
    <n v="35244"/>
    <x v="0"/>
    <s v="OFF-BI-10001890"/>
    <x v="1"/>
    <x v="8"/>
    <s v="Avery Poly Binder Pockets"/>
    <x v="181"/>
    <n v="2"/>
    <n v="0"/>
    <n v="3.4367999999999999"/>
  </r>
  <r>
    <n v="2836"/>
    <x v="1397"/>
    <x v="3"/>
    <x v="343"/>
    <d v="2014-11-17T00:00:00"/>
    <s v="Standard Class"/>
    <s v="GA-14725"/>
    <s v="Guy Armstrong"/>
    <x v="0"/>
    <s v="United States"/>
    <s v="Los Angeles"/>
    <x v="1"/>
    <n v="90036"/>
    <x v="1"/>
    <s v="OFF-AP-10003971"/>
    <x v="1"/>
    <x v="9"/>
    <s v="Belkin 6 Outlet Metallic Surge Strip"/>
    <x v="2340"/>
    <n v="1"/>
    <n v="0"/>
    <n v="2.8314000000000004"/>
  </r>
  <r>
    <n v="2837"/>
    <x v="1397"/>
    <x v="3"/>
    <x v="343"/>
    <d v="2014-11-17T00:00:00"/>
    <s v="Standard Class"/>
    <s v="GA-14725"/>
    <s v="Guy Armstrong"/>
    <x v="0"/>
    <s v="United States"/>
    <s v="Los Angeles"/>
    <x v="1"/>
    <n v="90036"/>
    <x v="1"/>
    <s v="OFF-PA-10000520"/>
    <x v="1"/>
    <x v="10"/>
    <s v="Xerox 201"/>
    <x v="541"/>
    <n v="3"/>
    <n v="0"/>
    <n v="9.3312000000000008"/>
  </r>
  <r>
    <n v="2838"/>
    <x v="1397"/>
    <x v="3"/>
    <x v="343"/>
    <d v="2014-11-17T00:00:00"/>
    <s v="Standard Class"/>
    <s v="GA-14725"/>
    <s v="Guy Armstrong"/>
    <x v="0"/>
    <s v="United States"/>
    <s v="Los Angeles"/>
    <x v="1"/>
    <n v="90036"/>
    <x v="1"/>
    <s v="OFF-BI-10000977"/>
    <x v="1"/>
    <x v="8"/>
    <s v="Ibico Plastic Spiral Binding Combs"/>
    <x v="2114"/>
    <n v="5"/>
    <n v="0.2"/>
    <n v="39.519999999999989"/>
  </r>
  <r>
    <n v="2839"/>
    <x v="1398"/>
    <x v="0"/>
    <x v="632"/>
    <d v="2013-06-13T00:00:00"/>
    <s v="First Class"/>
    <s v="TC-21295"/>
    <s v="Toby Carlisle"/>
    <x v="0"/>
    <s v="United States"/>
    <s v="Tallahassee"/>
    <x v="2"/>
    <n v="32303"/>
    <x v="0"/>
    <s v="TEC-MA-10002178"/>
    <x v="2"/>
    <x v="15"/>
    <s v="Cisco CP-7937G Unified IP Conference Station Phone"/>
    <x v="1202"/>
    <n v="2"/>
    <n v="0.5"/>
    <n v="-27.827999999999975"/>
  </r>
  <r>
    <n v="2840"/>
    <x v="1399"/>
    <x v="1"/>
    <x v="37"/>
    <d v="2012-09-08T00:00:00"/>
    <s v="Second Class"/>
    <s v="JB-15400"/>
    <s v="Jennifer Braxton"/>
    <x v="1"/>
    <s v="United States"/>
    <s v="New York City"/>
    <x v="15"/>
    <n v="10009"/>
    <x v="3"/>
    <s v="OFF-ST-10001526"/>
    <x v="1"/>
    <x v="4"/>
    <s v="Iceberg Mobile Mega Data/Printer Cart "/>
    <x v="2341"/>
    <n v="1"/>
    <n v="0"/>
    <n v="31.285799999999995"/>
  </r>
  <r>
    <n v="2841"/>
    <x v="1400"/>
    <x v="2"/>
    <x v="619"/>
    <d v="2011-03-19T00:00:00"/>
    <s v="Standard Class"/>
    <s v="CK-12325"/>
    <s v="Christine Kargatis"/>
    <x v="2"/>
    <s v="United States"/>
    <s v="Chesapeake"/>
    <x v="17"/>
    <n v="23320"/>
    <x v="0"/>
    <s v="FUR-CH-10003379"/>
    <x v="0"/>
    <x v="1"/>
    <s v="Global Commerce Series High-Back Swivel/Tilt Chairs"/>
    <x v="2342"/>
    <n v="4"/>
    <n v="0"/>
    <n v="284.98"/>
  </r>
  <r>
    <n v="2842"/>
    <x v="1401"/>
    <x v="3"/>
    <x v="515"/>
    <d v="2014-09-05T00:00:00"/>
    <s v="Second Class"/>
    <s v="RL-19615"/>
    <s v="Rob Lucas"/>
    <x v="0"/>
    <s v="United States"/>
    <s v="Fayetteville"/>
    <x v="3"/>
    <n v="28314"/>
    <x v="0"/>
    <s v="OFF-PA-10000100"/>
    <x v="1"/>
    <x v="10"/>
    <s v="Xerox 1945"/>
    <x v="2343"/>
    <n v="7"/>
    <n v="0.2"/>
    <n v="83.209699999999998"/>
  </r>
  <r>
    <n v="2843"/>
    <x v="1402"/>
    <x v="3"/>
    <x v="721"/>
    <d v="2014-03-28T00:00:00"/>
    <s v="Standard Class"/>
    <s v="AC-10660"/>
    <s v="Anna Chung"/>
    <x v="0"/>
    <s v="United States"/>
    <s v="Huntsville"/>
    <x v="5"/>
    <n v="77340"/>
    <x v="2"/>
    <s v="OFF-ST-10001809"/>
    <x v="1"/>
    <x v="4"/>
    <s v="Fellowes Officeware Wire Shelving"/>
    <x v="2344"/>
    <n v="2"/>
    <n v="0.2"/>
    <n v="-32.338800000000006"/>
  </r>
  <r>
    <n v="2844"/>
    <x v="1403"/>
    <x v="3"/>
    <x v="796"/>
    <d v="2014-05-23T00:00:00"/>
    <s v="Standard Class"/>
    <s v="BH-11710"/>
    <s v="Brosina Hoffman"/>
    <x v="0"/>
    <s v="United States"/>
    <s v="Philadelphia"/>
    <x v="9"/>
    <n v="19140"/>
    <x v="3"/>
    <s v="TEC-AC-10000387"/>
    <x v="2"/>
    <x v="11"/>
    <s v="KeyTronic KT800P2 - Keyboard - Black"/>
    <x v="2345"/>
    <n v="3"/>
    <n v="0.2"/>
    <n v="-0.90120000000000111"/>
  </r>
  <r>
    <n v="2845"/>
    <x v="1404"/>
    <x v="0"/>
    <x v="797"/>
    <d v="2014-01-01T00:00:00"/>
    <s v="Standard Class"/>
    <s v="BG-11695"/>
    <s v="Brooke Gillingham"/>
    <x v="1"/>
    <s v="United States"/>
    <s v="Woodstock"/>
    <x v="10"/>
    <n v="60098"/>
    <x v="2"/>
    <s v="FUR-CH-10004853"/>
    <x v="0"/>
    <x v="1"/>
    <s v="Global Manager's Adjustable Task Chair, Storm"/>
    <x v="2346"/>
    <n v="8"/>
    <n v="0.3"/>
    <n v="-12.078400000000101"/>
  </r>
  <r>
    <n v="2846"/>
    <x v="1405"/>
    <x v="3"/>
    <x v="701"/>
    <d v="2014-11-21T00:00:00"/>
    <s v="First Class"/>
    <s v="XP-21865"/>
    <s v="Xylona Preis"/>
    <x v="0"/>
    <s v="United States"/>
    <s v="Everett"/>
    <x v="31"/>
    <n v="2149"/>
    <x v="3"/>
    <s v="OFF-AR-10001958"/>
    <x v="1"/>
    <x v="6"/>
    <s v="Stanley Bostitch Contemporary Electric Pencil Sharpeners"/>
    <x v="717"/>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x v="1407"/>
    <x v="3"/>
    <x v="798"/>
    <d v="2014-04-16T00:00:00"/>
    <s v="Standard Class"/>
    <s v="DM-13345"/>
    <s v="Denise Monton"/>
    <x v="1"/>
    <s v="United States"/>
    <s v="Roswell"/>
    <x v="32"/>
    <n v="30076"/>
    <x v="0"/>
    <s v="OFF-BI-10001359"/>
    <x v="1"/>
    <x v="8"/>
    <s v="GBC DocuBind TL300 Electric Binding System"/>
    <x v="2349"/>
    <n v="3"/>
    <n v="0"/>
    <n v="1264.7558999999999"/>
  </r>
  <r>
    <n v="2850"/>
    <x v="1408"/>
    <x v="0"/>
    <x v="85"/>
    <d v="2013-12-04T00:00:00"/>
    <s v="Standard Class"/>
    <s v="AJ-10780"/>
    <s v="Anthony Jacobs"/>
    <x v="1"/>
    <s v="United States"/>
    <s v="Palm Coast"/>
    <x v="2"/>
    <n v="32137"/>
    <x v="0"/>
    <s v="OFF-BI-10002976"/>
    <x v="1"/>
    <x v="8"/>
    <s v="ACCOHIDE Binder by Acco"/>
    <x v="2350"/>
    <n v="6"/>
    <n v="0.7"/>
    <n v="-5.6993999999999971"/>
  </r>
  <r>
    <n v="2851"/>
    <x v="1409"/>
    <x v="0"/>
    <x v="799"/>
    <d v="2013-06-06T00:00:00"/>
    <s v="First Class"/>
    <s v="KC-16255"/>
    <s v="Karen Carlisle"/>
    <x v="1"/>
    <s v="United States"/>
    <s v="Philadelphia"/>
    <x v="9"/>
    <n v="19120"/>
    <x v="3"/>
    <s v="OFF-ST-10000736"/>
    <x v="1"/>
    <x v="4"/>
    <s v="Carina Double Wide Media Storage Towers in Natural &amp; Black"/>
    <x v="1466"/>
    <n v="1"/>
    <n v="0.2"/>
    <n v="-12.956800000000005"/>
  </r>
  <r>
    <n v="2852"/>
    <x v="1410"/>
    <x v="3"/>
    <x v="94"/>
    <d v="2014-12-23T00:00:00"/>
    <s v="Standard Class"/>
    <s v="VF-21715"/>
    <s v="Vicky Freymann"/>
    <x v="2"/>
    <s v="United States"/>
    <s v="Columbus"/>
    <x v="14"/>
    <n v="47201"/>
    <x v="2"/>
    <s v="OFF-PA-10001745"/>
    <x v="1"/>
    <x v="10"/>
    <s v="Wirebound Message Books, 2 7/8&quot; x 5&quot;, 3 Forms per Page"/>
    <x v="2351"/>
    <n v="4"/>
    <n v="0"/>
    <n v="13.235199999999999"/>
  </r>
  <r>
    <n v="2853"/>
    <x v="1411"/>
    <x v="0"/>
    <x v="690"/>
    <d v="2013-03-22T00:00:00"/>
    <s v="Second Class"/>
    <s v="SV-20935"/>
    <s v="Susan Vittorini"/>
    <x v="0"/>
    <s v="United States"/>
    <s v="Oceanside"/>
    <x v="15"/>
    <n v="11572"/>
    <x v="3"/>
    <s v="FUR-FU-10000409"/>
    <x v="0"/>
    <x v="5"/>
    <s v="GE 4 Foot Flourescent Tube, 40 Watt"/>
    <x v="1883"/>
    <n v="1"/>
    <n v="0"/>
    <n v="6.8908000000000005"/>
  </r>
  <r>
    <n v="2854"/>
    <x v="1411"/>
    <x v="0"/>
    <x v="690"/>
    <d v="2013-03-22T00:00:00"/>
    <s v="Second Class"/>
    <s v="SV-20935"/>
    <s v="Susan Vittorini"/>
    <x v="0"/>
    <s v="United States"/>
    <s v="Oceanside"/>
    <x v="15"/>
    <n v="11572"/>
    <x v="3"/>
    <s v="FUR-FU-10000221"/>
    <x v="0"/>
    <x v="5"/>
    <s v="Master Caster Door Stop, Brown"/>
    <x v="2352"/>
    <n v="4"/>
    <n v="0"/>
    <n v="6.9087999999999994"/>
  </r>
  <r>
    <n v="2855"/>
    <x v="1412"/>
    <x v="3"/>
    <x v="648"/>
    <d v="2014-08-21T00:00:00"/>
    <s v="Same Day"/>
    <s v="EM-13810"/>
    <s v="Eleni McCrary"/>
    <x v="1"/>
    <s v="United States"/>
    <s v="Franklin"/>
    <x v="31"/>
    <n v="2038"/>
    <x v="3"/>
    <s v="OFF-ST-10000344"/>
    <x v="1"/>
    <x v="4"/>
    <s v="Neat Ideas Personal Hanging Folder Files, Black"/>
    <x v="2353"/>
    <n v="3"/>
    <n v="0"/>
    <n v="10.475399999999999"/>
  </r>
  <r>
    <n v="2856"/>
    <x v="1413"/>
    <x v="3"/>
    <x v="800"/>
    <d v="2014-08-01T00:00:00"/>
    <s v="Standard Class"/>
    <s v="RB-19360"/>
    <s v="Raymond Buch"/>
    <x v="0"/>
    <s v="United States"/>
    <s v="Sioux Falls"/>
    <x v="44"/>
    <n v="57103"/>
    <x v="2"/>
    <s v="OFF-LA-10003663"/>
    <x v="1"/>
    <x v="2"/>
    <s v="Avery 498"/>
    <x v="2354"/>
    <n v="7"/>
    <n v="0"/>
    <n v="9.5081000000000007"/>
  </r>
  <r>
    <n v="2857"/>
    <x v="1414"/>
    <x v="0"/>
    <x v="370"/>
    <d v="2013-08-30T00:00:00"/>
    <s v="First Class"/>
    <s v="DJ-13510"/>
    <s v="Don Jones"/>
    <x v="1"/>
    <s v="United States"/>
    <s v="San Diego"/>
    <x v="1"/>
    <n v="92037"/>
    <x v="1"/>
    <s v="FUR-CH-10001215"/>
    <x v="0"/>
    <x v="1"/>
    <s v="Global Troy Executive Leather Low-Back Tilter"/>
    <x v="2355"/>
    <n v="4"/>
    <n v="0.2"/>
    <n v="100.19599999999997"/>
  </r>
  <r>
    <n v="2858"/>
    <x v="1415"/>
    <x v="0"/>
    <x v="243"/>
    <d v="2013-08-18T00:00:00"/>
    <s v="Second Class"/>
    <s v="CC-12370"/>
    <s v="Christopher Conant"/>
    <x v="0"/>
    <s v="United States"/>
    <s v="Fayetteville"/>
    <x v="3"/>
    <n v="28314"/>
    <x v="0"/>
    <s v="FUR-CH-10000988"/>
    <x v="0"/>
    <x v="1"/>
    <s v="Hon Olson Stacker Stools"/>
    <x v="2284"/>
    <n v="2"/>
    <n v="0.2"/>
    <n v="22.529599999999995"/>
  </r>
  <r>
    <n v="2859"/>
    <x v="1416"/>
    <x v="3"/>
    <x v="240"/>
    <d v="2014-05-24T00:00:00"/>
    <s v="Standard Class"/>
    <s v="SC-20380"/>
    <s v="Shahid Collister"/>
    <x v="0"/>
    <s v="United States"/>
    <s v="Atlanta"/>
    <x v="32"/>
    <n v="30318"/>
    <x v="0"/>
    <s v="TEC-AC-10003441"/>
    <x v="2"/>
    <x v="11"/>
    <s v="Kingston Digital DataTraveler 32GB USB 2.0"/>
    <x v="766"/>
    <n v="4"/>
    <n v="0"/>
    <n v="4.0679999999999978"/>
  </r>
  <r>
    <n v="2860"/>
    <x v="1416"/>
    <x v="3"/>
    <x v="240"/>
    <d v="2014-05-24T00:00:00"/>
    <s v="Standard Class"/>
    <s v="SC-20380"/>
    <s v="Shahid Collister"/>
    <x v="0"/>
    <s v="United States"/>
    <s v="Atlanta"/>
    <x v="32"/>
    <n v="30318"/>
    <x v="0"/>
    <s v="TEC-PH-10004389"/>
    <x v="2"/>
    <x v="7"/>
    <s v="Nokia Lumia 925"/>
    <x v="2258"/>
    <n v="3"/>
    <n v="0"/>
    <n v="98.272200000000012"/>
  </r>
  <r>
    <n v="2861"/>
    <x v="1416"/>
    <x v="3"/>
    <x v="240"/>
    <d v="2014-05-24T00:00:00"/>
    <s v="Standard Class"/>
    <s v="SC-20380"/>
    <s v="Shahid Collister"/>
    <x v="0"/>
    <s v="United States"/>
    <s v="Atlanta"/>
    <x v="32"/>
    <n v="30318"/>
    <x v="0"/>
    <s v="FUR-BO-10004695"/>
    <x v="0"/>
    <x v="0"/>
    <s v="O'Sullivan 2-Door Barrister Bookcase in Odessa Pine"/>
    <x v="2356"/>
    <n v="9"/>
    <n v="0"/>
    <n v="374.62859999999989"/>
  </r>
  <r>
    <n v="2862"/>
    <x v="1416"/>
    <x v="3"/>
    <x v="240"/>
    <d v="2014-05-24T00:00:00"/>
    <s v="Standard Class"/>
    <s v="SC-20380"/>
    <s v="Shahid Collister"/>
    <x v="0"/>
    <s v="United States"/>
    <s v="Atlanta"/>
    <x v="32"/>
    <n v="30318"/>
    <x v="0"/>
    <s v="OFF-PA-10000100"/>
    <x v="1"/>
    <x v="10"/>
    <s v="Xerox 1945"/>
    <x v="2357"/>
    <n v="7"/>
    <n v="0"/>
    <n v="140.59569999999999"/>
  </r>
  <r>
    <n v="2863"/>
    <x v="1417"/>
    <x v="3"/>
    <x v="801"/>
    <d v="2014-08-18T00:00:00"/>
    <s v="Standard Class"/>
    <s v="RH-19495"/>
    <s v="Rick Hansen"/>
    <x v="0"/>
    <s v="United States"/>
    <s v="Orlando"/>
    <x v="2"/>
    <n v="32839"/>
    <x v="0"/>
    <s v="OFF-PA-10000223"/>
    <x v="1"/>
    <x v="10"/>
    <s v="Xerox 2000"/>
    <x v="561"/>
    <n v="4"/>
    <n v="0.2"/>
    <n v="7.2576000000000001"/>
  </r>
  <r>
    <n v="2864"/>
    <x v="1418"/>
    <x v="3"/>
    <x v="802"/>
    <d v="2014-08-14T00:00:00"/>
    <s v="Same Day"/>
    <s v="JK-15370"/>
    <s v="Jay Kimmel"/>
    <x v="0"/>
    <s v="United States"/>
    <s v="San Francisco"/>
    <x v="1"/>
    <n v="94122"/>
    <x v="1"/>
    <s v="OFF-ST-10001325"/>
    <x v="1"/>
    <x v="4"/>
    <s v="Sterilite Officeware Hinged File Box"/>
    <x v="974"/>
    <n v="3"/>
    <n v="0"/>
    <n v="8.4888000000000012"/>
  </r>
  <r>
    <n v="2865"/>
    <x v="1418"/>
    <x v="3"/>
    <x v="802"/>
    <d v="2014-08-14T00:00:00"/>
    <s v="Same Day"/>
    <s v="JK-15370"/>
    <s v="Jay Kimmel"/>
    <x v="0"/>
    <s v="United States"/>
    <s v="San Francisco"/>
    <x v="1"/>
    <n v="94122"/>
    <x v="1"/>
    <s v="OFF-AP-10004249"/>
    <x v="1"/>
    <x v="9"/>
    <s v="Staples"/>
    <x v="2358"/>
    <n v="7"/>
    <n v="0"/>
    <n v="22.623299999999997"/>
  </r>
  <r>
    <n v="2866"/>
    <x v="1418"/>
    <x v="3"/>
    <x v="802"/>
    <d v="2014-08-14T00:00:00"/>
    <s v="Same Day"/>
    <s v="JK-15370"/>
    <s v="Jay Kimmel"/>
    <x v="0"/>
    <s v="United States"/>
    <s v="San Francisco"/>
    <x v="1"/>
    <n v="94122"/>
    <x v="1"/>
    <s v="OFF-AR-10000588"/>
    <x v="1"/>
    <x v="6"/>
    <s v="Newell 345"/>
    <x v="426"/>
    <n v="3"/>
    <n v="0"/>
    <n v="15.475200000000001"/>
  </r>
  <r>
    <n v="2867"/>
    <x v="1418"/>
    <x v="3"/>
    <x v="802"/>
    <d v="2014-08-14T00:00:00"/>
    <s v="Same Day"/>
    <s v="JK-15370"/>
    <s v="Jay Kimmel"/>
    <x v="0"/>
    <s v="United States"/>
    <s v="San Francisco"/>
    <x v="1"/>
    <n v="94122"/>
    <x v="1"/>
    <s v="OFF-SU-10000946"/>
    <x v="1"/>
    <x v="14"/>
    <s v="Staples"/>
    <x v="1051"/>
    <n v="4"/>
    <n v="0"/>
    <n v="9.2567999999999984"/>
  </r>
  <r>
    <n v="2868"/>
    <x v="1419"/>
    <x v="0"/>
    <x v="338"/>
    <d v="2013-11-13T00:00:00"/>
    <s v="Second Class"/>
    <s v="AF-10885"/>
    <s v="Art Foster"/>
    <x v="0"/>
    <s v="United States"/>
    <s v="Toledo"/>
    <x v="24"/>
    <n v="43615"/>
    <x v="3"/>
    <s v="OFF-SU-10001225"/>
    <x v="1"/>
    <x v="14"/>
    <s v="Staples"/>
    <x v="2359"/>
    <n v="5"/>
    <n v="0.2"/>
    <n v="-3.3120000000000012"/>
  </r>
  <r>
    <n v="2869"/>
    <x v="1419"/>
    <x v="0"/>
    <x v="338"/>
    <d v="2013-11-13T00:00:00"/>
    <s v="Second Class"/>
    <s v="AF-10885"/>
    <s v="Art Foster"/>
    <x v="0"/>
    <s v="United States"/>
    <s v="Toledo"/>
    <x v="24"/>
    <n v="43615"/>
    <x v="3"/>
    <s v="OFF-ST-10001558"/>
    <x v="1"/>
    <x v="4"/>
    <s v="Acco Perma 4000 Stacking Storage Drawers"/>
    <x v="2360"/>
    <n v="3"/>
    <n v="0.2"/>
    <n v="-2.4359999999999999"/>
  </r>
  <r>
    <n v="2870"/>
    <x v="1420"/>
    <x v="3"/>
    <x v="492"/>
    <d v="2014-06-20T00:00:00"/>
    <s v="Standard Class"/>
    <s v="LC-16885"/>
    <s v="Lena Creighton"/>
    <x v="0"/>
    <s v="United States"/>
    <s v="Saint Petersburg"/>
    <x v="2"/>
    <n v="33710"/>
    <x v="0"/>
    <s v="FUR-FU-10001546"/>
    <x v="0"/>
    <x v="5"/>
    <s v="Dana Swing-Arm Lamps"/>
    <x v="1232"/>
    <n v="2"/>
    <n v="0.2"/>
    <n v="1.0679999999999996"/>
  </r>
  <r>
    <n v="2871"/>
    <x v="1421"/>
    <x v="2"/>
    <x v="579"/>
    <d v="2011-03-26T00:00:00"/>
    <s v="Standard Class"/>
    <s v="BF-11275"/>
    <s v="Beth Fritzler"/>
    <x v="1"/>
    <s v="United States"/>
    <s v="Tucson"/>
    <x v="16"/>
    <n v="85705"/>
    <x v="1"/>
    <s v="OFF-PA-10002581"/>
    <x v="1"/>
    <x v="10"/>
    <s v="Xerox 1951"/>
    <x v="1355"/>
    <n v="3"/>
    <n v="0.2"/>
    <n v="23.234999999999992"/>
  </r>
  <r>
    <n v="2872"/>
    <x v="1421"/>
    <x v="2"/>
    <x v="579"/>
    <d v="2011-03-26T00:00:00"/>
    <s v="Standard Class"/>
    <s v="BF-11275"/>
    <s v="Beth Fritzler"/>
    <x v="1"/>
    <s v="United States"/>
    <s v="Tucson"/>
    <x v="16"/>
    <n v="85705"/>
    <x v="1"/>
    <s v="FUR-CH-10001482"/>
    <x v="0"/>
    <x v="1"/>
    <s v="Office Star - Mesh Screen back chair with Vinyl seat"/>
    <x v="2361"/>
    <n v="3"/>
    <n v="0.2"/>
    <n v="-35.36460000000001"/>
  </r>
  <r>
    <n v="2873"/>
    <x v="1422"/>
    <x v="3"/>
    <x v="140"/>
    <d v="2014-06-21T00:00:00"/>
    <s v="Standard Class"/>
    <s v="SC-20800"/>
    <s v="Stuart Calhoun"/>
    <x v="0"/>
    <s v="United States"/>
    <s v="Los Angeles"/>
    <x v="1"/>
    <n v="90036"/>
    <x v="1"/>
    <s v="OFF-AR-10002399"/>
    <x v="1"/>
    <x v="6"/>
    <s v="Dixon Prang Watercolor Pencils, 10-Color Set with Brush"/>
    <x v="2362"/>
    <n v="1"/>
    <n v="0"/>
    <n v="1.7465999999999999"/>
  </r>
  <r>
    <n v="2874"/>
    <x v="1423"/>
    <x v="3"/>
    <x v="673"/>
    <d v="2014-11-23T00:00:00"/>
    <s v="Standard Class"/>
    <s v="SW-20275"/>
    <s v="Scott Williamson"/>
    <x v="0"/>
    <s v="United States"/>
    <s v="San Diego"/>
    <x v="1"/>
    <n v="92105"/>
    <x v="1"/>
    <s v="OFF-ST-10001963"/>
    <x v="1"/>
    <x v="4"/>
    <s v="Tennsco Regal Shelving Units"/>
    <x v="2363"/>
    <n v="8"/>
    <n v="0"/>
    <n v="24.338399999999979"/>
  </r>
  <r>
    <n v="2875"/>
    <x v="1424"/>
    <x v="3"/>
    <x v="614"/>
    <d v="2015-01-01T00:00:00"/>
    <s v="First Class"/>
    <s v="MC-17845"/>
    <s v="Michael Chen"/>
    <x v="0"/>
    <s v="United States"/>
    <s v="New York City"/>
    <x v="15"/>
    <n v="10035"/>
    <x v="3"/>
    <s v="OFF-FA-10002988"/>
    <x v="1"/>
    <x v="13"/>
    <s v="Ideal Clamps"/>
    <x v="2364"/>
    <n v="3"/>
    <n v="0"/>
    <n v="2.9546999999999999"/>
  </r>
  <r>
    <n v="2876"/>
    <x v="1425"/>
    <x v="0"/>
    <x v="803"/>
    <d v="2013-01-23T00:00:00"/>
    <s v="Second Class"/>
    <s v="TD-20995"/>
    <s v="Tamara Dahlen"/>
    <x v="0"/>
    <s v="United States"/>
    <s v="San Diego"/>
    <x v="1"/>
    <n v="92037"/>
    <x v="1"/>
    <s v="FUR-CH-10004289"/>
    <x v="0"/>
    <x v="1"/>
    <s v="Global Super Steno Chair"/>
    <x v="2365"/>
    <n v="2"/>
    <n v="0.2"/>
    <n v="-5.758800000000015"/>
  </r>
  <r>
    <n v="2877"/>
    <x v="1425"/>
    <x v="0"/>
    <x v="803"/>
    <d v="2013-01-23T00:00:00"/>
    <s v="Second Class"/>
    <s v="TD-20995"/>
    <s v="Tamara Dahlen"/>
    <x v="0"/>
    <s v="United States"/>
    <s v="San Diego"/>
    <x v="1"/>
    <n v="92037"/>
    <x v="1"/>
    <s v="FUR-CH-10000785"/>
    <x v="0"/>
    <x v="1"/>
    <s v="Global Ergonomic Managers Chair"/>
    <x v="2366"/>
    <n v="7"/>
    <n v="0.2"/>
    <n v="76.011600000000016"/>
  </r>
  <r>
    <n v="2878"/>
    <x v="1426"/>
    <x v="0"/>
    <x v="804"/>
    <d v="2013-01-19T00:00:00"/>
    <s v="Standard Class"/>
    <s v="Dp-13240"/>
    <s v="Dean percer"/>
    <x v="2"/>
    <s v="United States"/>
    <s v="Westfield"/>
    <x v="30"/>
    <n v="7090"/>
    <x v="3"/>
    <s v="OFF-EN-10003040"/>
    <x v="1"/>
    <x v="12"/>
    <s v="Quality Park Security Envelopes"/>
    <x v="2367"/>
    <n v="2"/>
    <n v="0"/>
    <n v="24.599800000000002"/>
  </r>
  <r>
    <n v="2879"/>
    <x v="1426"/>
    <x v="0"/>
    <x v="804"/>
    <d v="2013-01-19T00:00:00"/>
    <s v="Standard Class"/>
    <s v="Dp-13240"/>
    <s v="Dean percer"/>
    <x v="2"/>
    <s v="United States"/>
    <s v="Westfield"/>
    <x v="30"/>
    <n v="7090"/>
    <x v="3"/>
    <s v="OFF-AR-10001573"/>
    <x v="1"/>
    <x v="6"/>
    <s v="American Pencil"/>
    <x v="2368"/>
    <n v="2"/>
    <n v="0"/>
    <n v="1.3513999999999995"/>
  </r>
  <r>
    <n v="2880"/>
    <x v="1426"/>
    <x v="0"/>
    <x v="804"/>
    <d v="2013-01-19T00:00:00"/>
    <s v="Standard Class"/>
    <s v="Dp-13240"/>
    <s v="Dean percer"/>
    <x v="2"/>
    <s v="United States"/>
    <s v="Westfield"/>
    <x v="30"/>
    <n v="7090"/>
    <x v="3"/>
    <s v="TEC-AC-10000844"/>
    <x v="2"/>
    <x v="11"/>
    <s v="Logitech Gaming G510s - Keyboard"/>
    <x v="2369"/>
    <n v="3"/>
    <n v="0"/>
    <n v="91.789199999999994"/>
  </r>
  <r>
    <n v="2881"/>
    <x v="1427"/>
    <x v="0"/>
    <x v="251"/>
    <d v="2013-09-24T00:00:00"/>
    <s v="Second Class"/>
    <s v="SD-20485"/>
    <s v="Shirley Daniels"/>
    <x v="2"/>
    <s v="United States"/>
    <s v="Orange"/>
    <x v="30"/>
    <n v="7050"/>
    <x v="3"/>
    <s v="OFF-BI-10000756"/>
    <x v="1"/>
    <x v="8"/>
    <s v="Storex DuraTech Recycled Plastic Frosted Binders"/>
    <x v="2370"/>
    <n v="6"/>
    <n v="0"/>
    <n v="12.72"/>
  </r>
  <r>
    <n v="2882"/>
    <x v="1427"/>
    <x v="0"/>
    <x v="251"/>
    <d v="2013-09-24T00:00:00"/>
    <s v="Second Class"/>
    <s v="SD-20485"/>
    <s v="Shirley Daniels"/>
    <x v="2"/>
    <s v="United States"/>
    <s v="Orange"/>
    <x v="30"/>
    <n v="7050"/>
    <x v="3"/>
    <s v="OFF-SU-10000381"/>
    <x v="1"/>
    <x v="14"/>
    <s v="Acme Forged Steel Scissors with Black Enamel Handles"/>
    <x v="1056"/>
    <n v="3"/>
    <n v="0"/>
    <n v="8.0996999999999986"/>
  </r>
  <r>
    <n v="2883"/>
    <x v="1428"/>
    <x v="2"/>
    <x v="805"/>
    <d v="2011-02-26T00:00:00"/>
    <s v="Standard Class"/>
    <s v="TM-21010"/>
    <s v="Tamara Manning"/>
    <x v="0"/>
    <s v="United States"/>
    <s v="Woodstock"/>
    <x v="10"/>
    <n v="60098"/>
    <x v="2"/>
    <s v="OFF-BI-10004094"/>
    <x v="1"/>
    <x v="8"/>
    <s v="GBC Standard Plastic Binding Systems Combs"/>
    <x v="2371"/>
    <n v="5"/>
    <n v="0.8"/>
    <n v="-13.717499999999998"/>
  </r>
  <r>
    <n v="2884"/>
    <x v="1429"/>
    <x v="0"/>
    <x v="583"/>
    <d v="2013-11-17T00:00:00"/>
    <s v="Second Class"/>
    <s v="BK-11260"/>
    <s v="Berenike Kampe"/>
    <x v="0"/>
    <s v="United States"/>
    <s v="San Francisco"/>
    <x v="1"/>
    <n v="94110"/>
    <x v="1"/>
    <s v="FUR-FU-10001852"/>
    <x v="0"/>
    <x v="5"/>
    <s v="Eldon Regeneration Recycled Desk Accessories, Smoke"/>
    <x v="2372"/>
    <n v="4"/>
    <n v="0"/>
    <n v="2.2271999999999998"/>
  </r>
  <r>
    <n v="2885"/>
    <x v="1430"/>
    <x v="0"/>
    <x v="806"/>
    <d v="2013-02-03T00:00:00"/>
    <s v="Standard Class"/>
    <s v="JF-15490"/>
    <s v="Jeremy Farry"/>
    <x v="0"/>
    <s v="United States"/>
    <s v="San Francisco"/>
    <x v="1"/>
    <n v="94122"/>
    <x v="1"/>
    <s v="OFF-BI-10000014"/>
    <x v="1"/>
    <x v="8"/>
    <s v="Heavy-Duty E-Z-D Binders"/>
    <x v="738"/>
    <n v="2"/>
    <n v="0.2"/>
    <n v="5.8914"/>
  </r>
  <r>
    <n v="2886"/>
    <x v="1431"/>
    <x v="0"/>
    <x v="807"/>
    <d v="2013-10-23T00:00:00"/>
    <s v="Standard Class"/>
    <s v="EP-13915"/>
    <s v="Emily Phan"/>
    <x v="0"/>
    <s v="United States"/>
    <s v="Tempe"/>
    <x v="16"/>
    <n v="85281"/>
    <x v="1"/>
    <s v="FUR-CH-10003396"/>
    <x v="0"/>
    <x v="1"/>
    <s v="Global Deluxe Steno Chair"/>
    <x v="2373"/>
    <n v="5"/>
    <n v="0.2"/>
    <n v="-34.64100000000002"/>
  </r>
  <r>
    <n v="2887"/>
    <x v="1432"/>
    <x v="3"/>
    <x v="404"/>
    <d v="2014-12-20T00:00:00"/>
    <s v="First Class"/>
    <s v="EP-13915"/>
    <s v="Emily Phan"/>
    <x v="0"/>
    <s v="United States"/>
    <s v="Los Angeles"/>
    <x v="1"/>
    <n v="90008"/>
    <x v="1"/>
    <s v="OFF-AR-10003811"/>
    <x v="1"/>
    <x v="6"/>
    <s v="Newell 327"/>
    <x v="153"/>
    <n v="3"/>
    <n v="0"/>
    <n v="1.7901"/>
  </r>
  <r>
    <n v="2888"/>
    <x v="1432"/>
    <x v="3"/>
    <x v="404"/>
    <d v="2014-12-20T00:00:00"/>
    <s v="First Class"/>
    <s v="EP-13915"/>
    <s v="Emily Phan"/>
    <x v="0"/>
    <s v="United States"/>
    <s v="Los Angeles"/>
    <x v="1"/>
    <n v="90008"/>
    <x v="1"/>
    <s v="OFF-PA-10003172"/>
    <x v="1"/>
    <x v="10"/>
    <s v="Xerox 1996"/>
    <x v="91"/>
    <n v="2"/>
    <n v="0"/>
    <n v="6.2208000000000006"/>
  </r>
  <r>
    <n v="2889"/>
    <x v="1432"/>
    <x v="3"/>
    <x v="404"/>
    <d v="2014-12-20T00:00:00"/>
    <s v="First Class"/>
    <s v="EP-13915"/>
    <s v="Emily Phan"/>
    <x v="0"/>
    <s v="United States"/>
    <s v="Los Angeles"/>
    <x v="1"/>
    <n v="90008"/>
    <x v="1"/>
    <s v="OFF-PA-10000289"/>
    <x v="1"/>
    <x v="10"/>
    <s v="Xerox 213"/>
    <x v="5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x v="1434"/>
    <x v="2"/>
    <x v="333"/>
    <d v="2011-05-01T00:00:00"/>
    <s v="Second Class"/>
    <s v="HG-14845"/>
    <s v="Harry Greene"/>
    <x v="0"/>
    <s v="United States"/>
    <s v="Lake Charles"/>
    <x v="28"/>
    <n v="70601"/>
    <x v="0"/>
    <s v="FUR-CH-10002304"/>
    <x v="0"/>
    <x v="1"/>
    <s v="Global Stack Chair without Arms, Black"/>
    <x v="2375"/>
    <n v="2"/>
    <n v="0"/>
    <n v="12.990000000000002"/>
  </r>
  <r>
    <n v="2892"/>
    <x v="1434"/>
    <x v="2"/>
    <x v="333"/>
    <d v="2011-05-01T00:00:00"/>
    <s v="Second Class"/>
    <s v="HG-14845"/>
    <s v="Harry Greene"/>
    <x v="0"/>
    <s v="United States"/>
    <s v="Lake Charles"/>
    <x v="28"/>
    <n v="70601"/>
    <x v="0"/>
    <s v="OFF-BI-10000136"/>
    <x v="1"/>
    <x v="8"/>
    <s v="Avery Non-Stick Heavy Duty View Round Locking Ring Binders"/>
    <x v="1465"/>
    <n v="3"/>
    <n v="0"/>
    <n v="8.6112000000000002"/>
  </r>
  <r>
    <n v="2893"/>
    <x v="1435"/>
    <x v="3"/>
    <x v="436"/>
    <d v="2014-10-30T00:00:00"/>
    <s v="Standard Class"/>
    <s v="JC-16105"/>
    <s v="Julie Creighton"/>
    <x v="1"/>
    <s v="United States"/>
    <s v="Rochester"/>
    <x v="15"/>
    <n v="14609"/>
    <x v="3"/>
    <s v="OFF-PA-10003739"/>
    <x v="1"/>
    <x v="10"/>
    <s v="Xerox 1969"/>
    <x v="1057"/>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x v="1435"/>
    <x v="3"/>
    <x v="436"/>
    <d v="2014-10-30T00:00:00"/>
    <s v="Standard Class"/>
    <s v="JC-16105"/>
    <s v="Julie Creighton"/>
    <x v="1"/>
    <s v="United States"/>
    <s v="Rochester"/>
    <x v="15"/>
    <n v="14609"/>
    <x v="3"/>
    <s v="FUR-FU-10000771"/>
    <x v="0"/>
    <x v="5"/>
    <s v="Eldon 200 Class Desk Accessories, Smoke"/>
    <x v="2376"/>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x v="1436"/>
    <x v="2"/>
    <x v="809"/>
    <d v="2011-04-03T00:00:00"/>
    <s v="Standard Class"/>
    <s v="KM-16720"/>
    <s v="Kunst Miller"/>
    <x v="0"/>
    <s v="United States"/>
    <s v="Long Beach"/>
    <x v="15"/>
    <n v="11561"/>
    <x v="3"/>
    <s v="OFF-AR-10001915"/>
    <x v="1"/>
    <x v="6"/>
    <s v="Peel-Off China Markers"/>
    <x v="2377"/>
    <n v="5"/>
    <n v="0"/>
    <n v="20.853000000000002"/>
  </r>
  <r>
    <n v="2898"/>
    <x v="1437"/>
    <x v="0"/>
    <x v="810"/>
    <d v="2013-01-09T00:00:00"/>
    <s v="Standard Class"/>
    <s v="EB-13975"/>
    <s v="Erica Bern"/>
    <x v="1"/>
    <s v="United States"/>
    <s v="Charlotte"/>
    <x v="3"/>
    <n v="28205"/>
    <x v="0"/>
    <s v="TEC-CO-10000971"/>
    <x v="2"/>
    <x v="16"/>
    <s v="Hewlett Packard 310 Color Digital Copier"/>
    <x v="2378"/>
    <n v="4"/>
    <n v="0.2"/>
    <n v="119.99599999999992"/>
  </r>
  <r>
    <n v="2899"/>
    <x v="1438"/>
    <x v="1"/>
    <x v="33"/>
    <d v="2012-04-30T00:00:00"/>
    <s v="Standard Class"/>
    <s v="PW-19240"/>
    <s v="Pierre Wener"/>
    <x v="0"/>
    <s v="United States"/>
    <s v="Houston"/>
    <x v="5"/>
    <n v="77036"/>
    <x v="2"/>
    <s v="FUR-CH-10004086"/>
    <x v="0"/>
    <x v="1"/>
    <s v="Hon 4070 Series Pagoda Armless Upholstered Stacking Chairs"/>
    <x v="2379"/>
    <n v="2"/>
    <n v="0.3"/>
    <n v="-5.8346000000000231"/>
  </r>
  <r>
    <n v="2900"/>
    <x v="1439"/>
    <x v="1"/>
    <x v="811"/>
    <d v="2012-09-17T00:00:00"/>
    <s v="Standard Class"/>
    <s v="PG-18895"/>
    <s v="Paul Gonzalez"/>
    <x v="0"/>
    <s v="United States"/>
    <s v="New York City"/>
    <x v="15"/>
    <n v="10035"/>
    <x v="3"/>
    <s v="TEC-CO-10000971"/>
    <x v="2"/>
    <x v="16"/>
    <s v="Hewlett Packard 310 Color Digital Copier"/>
    <x v="2006"/>
    <n v="2"/>
    <n v="0.2"/>
    <n v="59.997999999999962"/>
  </r>
  <r>
    <n v="2901"/>
    <x v="1439"/>
    <x v="1"/>
    <x v="811"/>
    <d v="2012-09-17T00:00:00"/>
    <s v="Standard Class"/>
    <s v="PG-18895"/>
    <s v="Paul Gonzalez"/>
    <x v="0"/>
    <s v="United States"/>
    <s v="New York City"/>
    <x v="15"/>
    <n v="10035"/>
    <x v="3"/>
    <s v="OFF-LA-10001317"/>
    <x v="1"/>
    <x v="2"/>
    <s v="Avery 520"/>
    <x v="2380"/>
    <n v="4"/>
    <n v="0"/>
    <n v="6.048"/>
  </r>
  <r>
    <n v="2902"/>
    <x v="1440"/>
    <x v="3"/>
    <x v="220"/>
    <d v="2014-09-16T00:00:00"/>
    <s v="Standard Class"/>
    <s v="DB-12910"/>
    <s v="Daniel Byrd"/>
    <x v="2"/>
    <s v="United States"/>
    <s v="Columbus"/>
    <x v="32"/>
    <n v="31907"/>
    <x v="0"/>
    <s v="OFF-PA-10003656"/>
    <x v="1"/>
    <x v="10"/>
    <s v="Xerox 1935"/>
    <x v="2381"/>
    <n v="7"/>
    <n v="0"/>
    <n v="84.943599999999989"/>
  </r>
  <r>
    <n v="2903"/>
    <x v="1441"/>
    <x v="0"/>
    <x v="1"/>
    <d v="2013-06-18T00:00:00"/>
    <s v="Standard Class"/>
    <s v="CR-12730"/>
    <s v="Craig Reiter"/>
    <x v="0"/>
    <s v="United States"/>
    <s v="Chicago"/>
    <x v="10"/>
    <n v="60610"/>
    <x v="2"/>
    <s v="OFF-PA-10002160"/>
    <x v="1"/>
    <x v="10"/>
    <s v="Xerox 1978"/>
    <x v="238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x v="1442"/>
    <x v="0"/>
    <x v="812"/>
    <d v="2013-07-02T00:00:00"/>
    <s v="Standard Class"/>
    <s v="KH-16330"/>
    <s v="Katharine Harms"/>
    <x v="1"/>
    <s v="United States"/>
    <s v="Highland Park"/>
    <x v="10"/>
    <n v="60035"/>
    <x v="2"/>
    <s v="FUR-CH-10003981"/>
    <x v="0"/>
    <x v="1"/>
    <s v="Global Commerce Series Low-Back Swivel/Tilt Chairs"/>
    <x v="2384"/>
    <n v="3"/>
    <n v="0.3"/>
    <n v="-7.7094000000001017"/>
  </r>
  <r>
    <n v="2906"/>
    <x v="1443"/>
    <x v="2"/>
    <x v="467"/>
    <d v="2011-09-30T00:00:00"/>
    <s v="Standard Class"/>
    <s v="CS-12400"/>
    <s v="Christopher Schild"/>
    <x v="2"/>
    <s v="United States"/>
    <s v="Seattle"/>
    <x v="4"/>
    <n v="98115"/>
    <x v="1"/>
    <s v="OFF-ST-10002615"/>
    <x v="1"/>
    <x v="4"/>
    <s v="Dual Level, Single-Width Filing Carts"/>
    <x v="2385"/>
    <n v="2"/>
    <n v="0"/>
    <n v="80.631200000000007"/>
  </r>
  <r>
    <n v="2907"/>
    <x v="1444"/>
    <x v="3"/>
    <x v="132"/>
    <d v="2014-11-10T00:00:00"/>
    <s v="Standard Class"/>
    <s v="DL-12925"/>
    <s v="Daniel Lacy"/>
    <x v="0"/>
    <s v="United States"/>
    <s v="Eagan"/>
    <x v="11"/>
    <n v="55122"/>
    <x v="2"/>
    <s v="OFF-PA-10000327"/>
    <x v="1"/>
    <x v="10"/>
    <s v="Xerox 1971"/>
    <x v="18"/>
    <n v="2"/>
    <n v="0"/>
    <n v="3.8519999999999994"/>
  </r>
  <r>
    <n v="2908"/>
    <x v="1444"/>
    <x v="3"/>
    <x v="132"/>
    <d v="2014-11-10T00:00:00"/>
    <s v="Standard Class"/>
    <s v="DL-12925"/>
    <s v="Daniel Lacy"/>
    <x v="0"/>
    <s v="United States"/>
    <s v="Eagan"/>
    <x v="11"/>
    <n v="55122"/>
    <x v="2"/>
    <s v="OFF-ST-10001325"/>
    <x v="1"/>
    <x v="4"/>
    <s v="Sterilite Officeware Hinged File Box"/>
    <x v="2386"/>
    <n v="5"/>
    <n v="0"/>
    <n v="14.148"/>
  </r>
  <r>
    <n v="2909"/>
    <x v="1444"/>
    <x v="3"/>
    <x v="132"/>
    <d v="2014-11-10T00:00:00"/>
    <s v="Standard Class"/>
    <s v="DL-12925"/>
    <s v="Daniel Lacy"/>
    <x v="0"/>
    <s v="United States"/>
    <s v="Eagan"/>
    <x v="11"/>
    <n v="55122"/>
    <x v="2"/>
    <s v="OFF-LA-10001771"/>
    <x v="1"/>
    <x v="2"/>
    <s v="Avery 513"/>
    <x v="1830"/>
    <n v="3"/>
    <n v="0"/>
    <n v="6.8723999999999998"/>
  </r>
  <r>
    <n v="2910"/>
    <x v="1445"/>
    <x v="3"/>
    <x v="600"/>
    <d v="2014-02-24T00:00:00"/>
    <s v="Standard Class"/>
    <s v="ME-17725"/>
    <s v="Max Engle"/>
    <x v="0"/>
    <s v="United States"/>
    <s v="Seattle"/>
    <x v="4"/>
    <n v="98103"/>
    <x v="1"/>
    <s v="OFF-FA-10004968"/>
    <x v="1"/>
    <x v="13"/>
    <s v="Rubber Band Ball"/>
    <x v="2387"/>
    <n v="3"/>
    <n v="0"/>
    <n v="0.2244000000000006"/>
  </r>
  <r>
    <n v="2911"/>
    <x v="1446"/>
    <x v="1"/>
    <x v="599"/>
    <d v="2012-11-09T00:00:00"/>
    <s v="Standard Class"/>
    <s v="VD-21670"/>
    <s v="Valerie Dominguez"/>
    <x v="0"/>
    <s v="United States"/>
    <s v="Coral Springs"/>
    <x v="2"/>
    <n v="33065"/>
    <x v="0"/>
    <s v="OFF-AP-10000576"/>
    <x v="1"/>
    <x v="9"/>
    <s v="Belkin 325VA UPS Surge Protector, 6'"/>
    <x v="2388"/>
    <n v="4"/>
    <n v="0.2"/>
    <n v="24.196000000000012"/>
  </r>
  <r>
    <n v="2912"/>
    <x v="1447"/>
    <x v="2"/>
    <x v="737"/>
    <d v="2011-06-21T00:00:00"/>
    <s v="Standard Class"/>
    <s v="CK-12205"/>
    <s v="Chloris Kastensmidt"/>
    <x v="0"/>
    <s v="United States"/>
    <s v="Hempstead"/>
    <x v="15"/>
    <n v="11550"/>
    <x v="3"/>
    <s v="OFF-EN-10003286"/>
    <x v="1"/>
    <x v="12"/>
    <s v="Staples"/>
    <x v="1417"/>
    <n v="5"/>
    <n v="0"/>
    <n v="19.457999999999998"/>
  </r>
  <r>
    <n v="2913"/>
    <x v="1447"/>
    <x v="2"/>
    <x v="737"/>
    <d v="2011-06-21T00:00:00"/>
    <s v="Standard Class"/>
    <s v="CK-12205"/>
    <s v="Chloris Kastensmidt"/>
    <x v="0"/>
    <s v="United States"/>
    <s v="Hempstead"/>
    <x v="15"/>
    <n v="11550"/>
    <x v="3"/>
    <s v="OFF-AR-10003772"/>
    <x v="1"/>
    <x v="6"/>
    <s v="Boston 16750 Black Compact Battery Pencil Sharpener"/>
    <x v="768"/>
    <n v="4"/>
    <n v="0"/>
    <n v="10.499999999999996"/>
  </r>
  <r>
    <n v="2914"/>
    <x v="1447"/>
    <x v="2"/>
    <x v="737"/>
    <d v="2011-06-21T00:00:00"/>
    <s v="Standard Class"/>
    <s v="CK-12205"/>
    <s v="Chloris Kastensmidt"/>
    <x v="0"/>
    <s v="United States"/>
    <s v="Hempstead"/>
    <x v="15"/>
    <n v="11550"/>
    <x v="3"/>
    <s v="OFF-BI-10002852"/>
    <x v="1"/>
    <x v="8"/>
    <s v="Ibico Standard Transparent Covers"/>
    <x v="2389"/>
    <n v="3"/>
    <n v="0.2"/>
    <n v="14.337599999999998"/>
  </r>
  <r>
    <n v="2915"/>
    <x v="1448"/>
    <x v="1"/>
    <x v="88"/>
    <d v="2012-10-17T00:00:00"/>
    <s v="Second Class"/>
    <s v="DL-12925"/>
    <s v="Daniel Lacy"/>
    <x v="0"/>
    <s v="United States"/>
    <s v="Noblesville"/>
    <x v="14"/>
    <n v="46060"/>
    <x v="2"/>
    <s v="TEC-PH-10002890"/>
    <x v="2"/>
    <x v="7"/>
    <s v="AT&amp;T 17929 Lendline Telephone"/>
    <x v="2390"/>
    <n v="3"/>
    <n v="0"/>
    <n v="35.287199999999999"/>
  </r>
  <r>
    <n v="2916"/>
    <x v="1448"/>
    <x v="1"/>
    <x v="88"/>
    <d v="2012-10-17T00:00:00"/>
    <s v="Second Class"/>
    <s v="DL-12925"/>
    <s v="Daniel Lacy"/>
    <x v="0"/>
    <s v="United States"/>
    <s v="Noblesville"/>
    <x v="14"/>
    <n v="46060"/>
    <x v="2"/>
    <s v="OFF-BI-10001308"/>
    <x v="1"/>
    <x v="8"/>
    <s v="GBC Standard Plastic Binding Systems' Combs"/>
    <x v="2391"/>
    <n v="2"/>
    <n v="0"/>
    <n v="5.6519999999999992"/>
  </r>
  <r>
    <n v="2917"/>
    <x v="1448"/>
    <x v="1"/>
    <x v="88"/>
    <d v="2012-10-17T00:00:00"/>
    <s v="Second Class"/>
    <s v="DL-12925"/>
    <s v="Daniel Lacy"/>
    <x v="0"/>
    <s v="United States"/>
    <s v="Noblesville"/>
    <x v="14"/>
    <n v="46060"/>
    <x v="2"/>
    <s v="TEC-PH-10001750"/>
    <x v="2"/>
    <x v="7"/>
    <s v="Samsung Rugby III"/>
    <x v="2392"/>
    <n v="4"/>
    <n v="0"/>
    <n v="71.269200000000012"/>
  </r>
  <r>
    <n v="2918"/>
    <x v="1449"/>
    <x v="3"/>
    <x v="151"/>
    <d v="2014-08-31T00:00:00"/>
    <s v="First Class"/>
    <s v="SE-20110"/>
    <s v="Sanjit Engle"/>
    <x v="0"/>
    <s v="United States"/>
    <s v="Dallas"/>
    <x v="5"/>
    <n v="75220"/>
    <x v="2"/>
    <s v="OFF-AR-10003338"/>
    <x v="1"/>
    <x v="6"/>
    <s v="Eberhard Faber 3 1/2&quot; Golf Pencils"/>
    <x v="2393"/>
    <n v="1"/>
    <n v="0.2"/>
    <n v="0.37200000000000011"/>
  </r>
  <r>
    <n v="2919"/>
    <x v="1450"/>
    <x v="0"/>
    <x v="813"/>
    <d v="2013-11-24T00:00:00"/>
    <s v="Same Day"/>
    <s v="LS-17200"/>
    <s v="Luke Schmidt"/>
    <x v="1"/>
    <s v="United States"/>
    <s v="Philadelphia"/>
    <x v="9"/>
    <n v="19140"/>
    <x v="3"/>
    <s v="OFF-FA-10002763"/>
    <x v="1"/>
    <x v="13"/>
    <s v="Advantus Map Pennant Flags and Round Head Tacks"/>
    <x v="2394"/>
    <n v="5"/>
    <n v="0.2"/>
    <n v="2.3699999999999983"/>
  </r>
  <r>
    <n v="2920"/>
    <x v="1450"/>
    <x v="0"/>
    <x v="813"/>
    <d v="2013-11-24T00:00:00"/>
    <s v="Same Day"/>
    <s v="LS-17200"/>
    <s v="Luke Schmidt"/>
    <x v="1"/>
    <s v="United States"/>
    <s v="Philadelphia"/>
    <x v="9"/>
    <n v="19140"/>
    <x v="3"/>
    <s v="FUR-FU-10002088"/>
    <x v="0"/>
    <x v="5"/>
    <s v="Nu-Dell Float Frame 11 x 14 1/2"/>
    <x v="325"/>
    <n v="2"/>
    <n v="0.2"/>
    <n v="3.9512"/>
  </r>
  <r>
    <n v="2921"/>
    <x v="1450"/>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x v="1451"/>
    <x v="3"/>
    <x v="289"/>
    <d v="2014-01-31T00:00:00"/>
    <s v="Same Day"/>
    <s v="MM-17920"/>
    <s v="Michael Moore"/>
    <x v="0"/>
    <s v="United States"/>
    <s v="San Francisco"/>
    <x v="1"/>
    <n v="94109"/>
    <x v="1"/>
    <s v="OFF-ST-10001511"/>
    <x v="1"/>
    <x v="4"/>
    <s v="Space Solutions Commercial Steel Shelving"/>
    <x v="2396"/>
    <n v="2"/>
    <n v="0"/>
    <n v="6.4649999999999892"/>
  </r>
  <r>
    <n v="2923"/>
    <x v="1452"/>
    <x v="1"/>
    <x v="672"/>
    <d v="2012-12-03T00:00:00"/>
    <s v="Second Class"/>
    <s v="DB-13270"/>
    <s v="Deborah Brumfield"/>
    <x v="2"/>
    <s v="United States"/>
    <s v="Austin"/>
    <x v="5"/>
    <n v="78745"/>
    <x v="2"/>
    <s v="OFF-BI-10000301"/>
    <x v="1"/>
    <x v="8"/>
    <s v="GBC Instant Report Kit"/>
    <x v="2397"/>
    <n v="3"/>
    <n v="0.8"/>
    <n v="-5.8230000000000004"/>
  </r>
  <r>
    <n v="2924"/>
    <x v="1453"/>
    <x v="2"/>
    <x v="307"/>
    <d v="2011-07-04T00:00:00"/>
    <s v="Standard Class"/>
    <s v="RW-19630"/>
    <s v="Rob Williams"/>
    <x v="1"/>
    <s v="United States"/>
    <s v="Detroit"/>
    <x v="12"/>
    <n v="48234"/>
    <x v="2"/>
    <s v="OFF-FA-10003495"/>
    <x v="1"/>
    <x v="13"/>
    <s v="Staples"/>
    <x v="239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x v="1455"/>
    <x v="3"/>
    <x v="815"/>
    <d v="2014-07-15T00:00:00"/>
    <s v="Second Class"/>
    <s v="BP-11155"/>
    <s v="Becky Pak"/>
    <x v="0"/>
    <s v="United States"/>
    <s v="Columbus"/>
    <x v="32"/>
    <n v="31907"/>
    <x v="0"/>
    <s v="FUR-FU-10000771"/>
    <x v="0"/>
    <x v="5"/>
    <s v="Eldon 200 Class Desk Accessories, Smoke"/>
    <x v="609"/>
    <n v="3"/>
    <n v="0"/>
    <n v="7.9128000000000007"/>
  </r>
  <r>
    <n v="2928"/>
    <x v="1456"/>
    <x v="3"/>
    <x v="400"/>
    <d v="2014-06-11T00:00:00"/>
    <s v="Standard Class"/>
    <s v="CT-11995"/>
    <s v="Carol Triggs"/>
    <x v="0"/>
    <s v="United States"/>
    <s v="Apple Valley"/>
    <x v="11"/>
    <n v="55124"/>
    <x v="2"/>
    <s v="OFF-AR-10002255"/>
    <x v="1"/>
    <x v="6"/>
    <s v="Newell 346"/>
    <x v="880"/>
    <n v="3"/>
    <n v="0"/>
    <n v="2.5055999999999998"/>
  </r>
  <r>
    <n v="2929"/>
    <x v="1457"/>
    <x v="3"/>
    <x v="15"/>
    <d v="2014-10-27T00:00:00"/>
    <s v="Standard Class"/>
    <s v="TH-21550"/>
    <s v="Tracy Hopkins"/>
    <x v="2"/>
    <s v="United States"/>
    <s v="Burlington"/>
    <x v="3"/>
    <n v="27217"/>
    <x v="0"/>
    <s v="OFF-BI-10004995"/>
    <x v="1"/>
    <x v="8"/>
    <s v="GBC DocuBind P400 Electric Binding System"/>
    <x v="2400"/>
    <n v="4"/>
    <n v="0.7"/>
    <n v="-1306.5504000000001"/>
  </r>
  <r>
    <n v="2930"/>
    <x v="1458"/>
    <x v="3"/>
    <x v="551"/>
    <d v="2014-11-25T00:00:00"/>
    <s v="Standard Class"/>
    <s v="ME-17320"/>
    <s v="Maria Etezadi"/>
    <x v="2"/>
    <s v="United States"/>
    <s v="Saginaw"/>
    <x v="12"/>
    <n v="48601"/>
    <x v="2"/>
    <s v="FUR-FU-10002597"/>
    <x v="0"/>
    <x v="5"/>
    <s v="C-Line Magnetic Cubicle Keepers, Clear Polypropylene"/>
    <x v="2401"/>
    <n v="4"/>
    <n v="0"/>
    <n v="8.2992000000000008"/>
  </r>
  <r>
    <n v="2931"/>
    <x v="1459"/>
    <x v="1"/>
    <x v="816"/>
    <d v="2012-08-08T00:00:00"/>
    <s v="Same Day"/>
    <s v="TT-21220"/>
    <s v="Thomas Thornton"/>
    <x v="0"/>
    <s v="United States"/>
    <s v="San Francisco"/>
    <x v="1"/>
    <n v="94109"/>
    <x v="1"/>
    <s v="OFF-BI-10004970"/>
    <x v="1"/>
    <x v="8"/>
    <s v="ACCOHIDE 3-Ring Binder, Blue, 1&quot;"/>
    <x v="2164"/>
    <n v="2"/>
    <n v="0.2"/>
    <n v="2.2302"/>
  </r>
  <r>
    <n v="2932"/>
    <x v="1459"/>
    <x v="1"/>
    <x v="816"/>
    <d v="2012-08-08T00:00:00"/>
    <s v="Same Day"/>
    <s v="TT-21220"/>
    <s v="Thomas Thornton"/>
    <x v="0"/>
    <s v="United States"/>
    <s v="San Francisco"/>
    <x v="1"/>
    <n v="94109"/>
    <x v="1"/>
    <s v="OFF-BI-10002557"/>
    <x v="1"/>
    <x v="8"/>
    <s v="Presstex Flexible Ring Binders"/>
    <x v="6"/>
    <n v="2"/>
    <n v="0.2"/>
    <n v="2.7299999999999995"/>
  </r>
  <r>
    <n v="2933"/>
    <x v="1459"/>
    <x v="1"/>
    <x v="816"/>
    <d v="2012-08-08T00:00:00"/>
    <s v="Same Day"/>
    <s v="TT-21220"/>
    <s v="Thomas Thornton"/>
    <x v="0"/>
    <s v="United States"/>
    <s v="San Francisco"/>
    <x v="1"/>
    <n v="94109"/>
    <x v="1"/>
    <s v="FUR-CH-10000785"/>
    <x v="0"/>
    <x v="1"/>
    <s v="Global Ergonomic Managers Chair"/>
    <x v="2402"/>
    <n v="1"/>
    <n v="0.2"/>
    <n v="10.858800000000002"/>
  </r>
  <r>
    <n v="2934"/>
    <x v="1460"/>
    <x v="0"/>
    <x v="409"/>
    <d v="2013-12-13T00:00:00"/>
    <s v="Standard Class"/>
    <s v="GT-14710"/>
    <s v="Greg Tran"/>
    <x v="0"/>
    <s v="United States"/>
    <s v="Seattle"/>
    <x v="4"/>
    <n v="98105"/>
    <x v="1"/>
    <s v="TEC-PH-10002310"/>
    <x v="2"/>
    <x v="7"/>
    <s v="Plantronics Calisto P620-M USB Wireless Speakerphone System"/>
    <x v="2403"/>
    <n v="1"/>
    <n v="0.2"/>
    <n v="13.719300000000004"/>
  </r>
  <r>
    <n v="2935"/>
    <x v="1460"/>
    <x v="0"/>
    <x v="409"/>
    <d v="2013-12-13T00:00:00"/>
    <s v="Standard Class"/>
    <s v="GT-14710"/>
    <s v="Greg Tran"/>
    <x v="0"/>
    <s v="United States"/>
    <s v="Seattle"/>
    <x v="4"/>
    <n v="98105"/>
    <x v="1"/>
    <s v="TEC-PH-10002834"/>
    <x v="2"/>
    <x v="7"/>
    <s v="Google Nexus 5"/>
    <x v="2404"/>
    <n v="3"/>
    <n v="0.2"/>
    <n v="26.998499999999993"/>
  </r>
  <r>
    <n v="2936"/>
    <x v="1460"/>
    <x v="0"/>
    <x v="409"/>
    <d v="2013-12-13T00:00:00"/>
    <s v="Standard Class"/>
    <s v="GT-14710"/>
    <s v="Greg Tran"/>
    <x v="0"/>
    <s v="United States"/>
    <s v="Seattle"/>
    <x v="4"/>
    <n v="98105"/>
    <x v="1"/>
    <s v="OFF-EN-10000927"/>
    <x v="1"/>
    <x v="12"/>
    <s v="Jet-Pak Recycled Peel 'N' Seal Padded Mailers"/>
    <x v="2405"/>
    <n v="1"/>
    <n v="0"/>
    <n v="16.150499999999997"/>
  </r>
  <r>
    <n v="2937"/>
    <x v="1460"/>
    <x v="0"/>
    <x v="409"/>
    <d v="2013-12-13T00:00:00"/>
    <s v="Standard Class"/>
    <s v="GT-14710"/>
    <s v="Greg Tran"/>
    <x v="0"/>
    <s v="United States"/>
    <s v="Seattle"/>
    <x v="4"/>
    <n v="98105"/>
    <x v="1"/>
    <s v="OFF-BI-10001636"/>
    <x v="1"/>
    <x v="8"/>
    <s v="Ibico Plastic and Wire Spiral Binding Combs"/>
    <x v="2406"/>
    <n v="7"/>
    <n v="0.2"/>
    <n v="15.342599999999997"/>
  </r>
  <r>
    <n v="2938"/>
    <x v="1460"/>
    <x v="0"/>
    <x v="409"/>
    <d v="2013-12-13T00:00:00"/>
    <s v="Standard Class"/>
    <s v="GT-14710"/>
    <s v="Greg Tran"/>
    <x v="0"/>
    <s v="United States"/>
    <s v="Seattle"/>
    <x v="4"/>
    <n v="98105"/>
    <x v="1"/>
    <s v="OFF-PA-10001736"/>
    <x v="1"/>
    <x v="10"/>
    <s v="Xerox 1880"/>
    <x v="2407"/>
    <n v="7"/>
    <n v="0"/>
    <n v="116.59759999999997"/>
  </r>
  <r>
    <n v="2939"/>
    <x v="1460"/>
    <x v="0"/>
    <x v="409"/>
    <d v="2013-12-13T00:00:00"/>
    <s v="Standard Class"/>
    <s v="GT-14710"/>
    <s v="Greg Tran"/>
    <x v="0"/>
    <s v="United States"/>
    <s v="Seattle"/>
    <x v="4"/>
    <n v="98105"/>
    <x v="1"/>
    <s v="OFF-PA-10000482"/>
    <x v="1"/>
    <x v="10"/>
    <s v="Snap-A-Way Black Print Carbonless Ruled Speed Letter, Triplicate"/>
    <x v="2408"/>
    <n v="5"/>
    <n v="0"/>
    <n v="89.158999999999992"/>
  </r>
  <r>
    <n v="2940"/>
    <x v="1460"/>
    <x v="0"/>
    <x v="409"/>
    <d v="2013-12-13T00:00:00"/>
    <s v="Standard Class"/>
    <s v="GT-14710"/>
    <s v="Greg Tran"/>
    <x v="0"/>
    <s v="United States"/>
    <s v="Seattle"/>
    <x v="4"/>
    <n v="98105"/>
    <x v="1"/>
    <s v="OFF-BI-10001658"/>
    <x v="1"/>
    <x v="8"/>
    <s v="GBC Standard Therm-A-Bind Covers"/>
    <x v="676"/>
    <n v="3"/>
    <n v="0.2"/>
    <n v="19.4376"/>
  </r>
  <r>
    <n v="2941"/>
    <x v="1461"/>
    <x v="3"/>
    <x v="613"/>
    <d v="2014-04-01T00:00:00"/>
    <s v="Standard Class"/>
    <s v="JD-16150"/>
    <s v="Justin Deggeller"/>
    <x v="1"/>
    <s v="United States"/>
    <s v="Milwaukee"/>
    <x v="6"/>
    <n v="53209"/>
    <x v="2"/>
    <s v="FUR-CH-10000422"/>
    <x v="0"/>
    <x v="1"/>
    <s v="Global Highback Leather Tilter in Burgundy"/>
    <x v="2409"/>
    <n v="1"/>
    <n v="0"/>
    <n v="14.558400000000006"/>
  </r>
  <r>
    <n v="2942"/>
    <x v="1461"/>
    <x v="3"/>
    <x v="613"/>
    <d v="2014-04-01T00:00:00"/>
    <s v="Standard Class"/>
    <s v="JD-16150"/>
    <s v="Justin Deggeller"/>
    <x v="1"/>
    <s v="United States"/>
    <s v="Milwaukee"/>
    <x v="6"/>
    <n v="53209"/>
    <x v="2"/>
    <s v="FUR-CH-10004675"/>
    <x v="0"/>
    <x v="1"/>
    <s v="Lifetime Advantage Folding Chairs, 4/Carton"/>
    <x v="2410"/>
    <n v="7"/>
    <n v="0"/>
    <n v="427.43679999999995"/>
  </r>
  <r>
    <n v="2943"/>
    <x v="1461"/>
    <x v="3"/>
    <x v="613"/>
    <d v="2014-04-01T00:00:00"/>
    <s v="Standard Class"/>
    <s v="JD-16150"/>
    <s v="Justin Deggeller"/>
    <x v="1"/>
    <s v="United States"/>
    <s v="Milwaukee"/>
    <x v="6"/>
    <n v="53209"/>
    <x v="2"/>
    <s v="FUR-CH-10002880"/>
    <x v="0"/>
    <x v="1"/>
    <s v="Global High-Back Leather Tilter, Burgundy"/>
    <x v="2411"/>
    <n v="3"/>
    <n v="0"/>
    <n v="40.586699999999979"/>
  </r>
  <r>
    <n v="2944"/>
    <x v="1462"/>
    <x v="3"/>
    <x v="123"/>
    <d v="2014-11-25T00:00:00"/>
    <s v="Standard Class"/>
    <s v="MC-18100"/>
    <s v="Mick Crebagga"/>
    <x v="0"/>
    <s v="United States"/>
    <s v="Los Angeles"/>
    <x v="1"/>
    <n v="90049"/>
    <x v="1"/>
    <s v="OFF-ST-10000675"/>
    <x v="1"/>
    <x v="4"/>
    <s v="File Shuttle II and Handi-File, Black"/>
    <x v="2412"/>
    <n v="9"/>
    <n v="0"/>
    <n v="76.252499999999998"/>
  </r>
  <r>
    <n v="2945"/>
    <x v="1462"/>
    <x v="3"/>
    <x v="123"/>
    <d v="2014-11-25T00:00:00"/>
    <s v="Standard Class"/>
    <s v="MC-18100"/>
    <s v="Mick Crebagga"/>
    <x v="0"/>
    <s v="United States"/>
    <s v="Los Angeles"/>
    <x v="1"/>
    <n v="90049"/>
    <x v="1"/>
    <s v="FUR-FU-10002685"/>
    <x v="0"/>
    <x v="5"/>
    <s v="Executive Impressions 13-1/2&quot; Indoor/Outdoor Wall Clock"/>
    <x v="2413"/>
    <n v="1"/>
    <n v="0"/>
    <n v="7.1059999999999999"/>
  </r>
  <r>
    <n v="2946"/>
    <x v="1463"/>
    <x v="0"/>
    <x v="254"/>
    <d v="2013-11-06T00:00:00"/>
    <s v="First Class"/>
    <s v="LH-17020"/>
    <s v="Lisa Hazard"/>
    <x v="0"/>
    <s v="United States"/>
    <s v="San Francisco"/>
    <x v="1"/>
    <n v="94122"/>
    <x v="1"/>
    <s v="FUR-FU-10004020"/>
    <x v="0"/>
    <x v="5"/>
    <s v="Advantus Panel Wall Acrylic Frame"/>
    <x v="2414"/>
    <n v="7"/>
    <n v="0"/>
    <n v="16.464700000000001"/>
  </r>
  <r>
    <n v="2947"/>
    <x v="1464"/>
    <x v="3"/>
    <x v="817"/>
    <d v="2014-12-19T00:00:00"/>
    <s v="Standard Class"/>
    <s v="MP-18175"/>
    <s v="Mike Pelletier"/>
    <x v="2"/>
    <s v="United States"/>
    <s v="San Diego"/>
    <x v="1"/>
    <n v="92024"/>
    <x v="1"/>
    <s v="FUR-FU-10004963"/>
    <x v="0"/>
    <x v="5"/>
    <s v="Eldon 400 Class Desk Accessories, Black Carbon"/>
    <x v="611"/>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x v="1464"/>
    <x v="3"/>
    <x v="817"/>
    <d v="2014-12-19T00:00:00"/>
    <s v="Standard Class"/>
    <s v="MP-18175"/>
    <s v="Mike Pelletier"/>
    <x v="2"/>
    <s v="United States"/>
    <s v="San Diego"/>
    <x v="1"/>
    <n v="92024"/>
    <x v="1"/>
    <s v="OFF-EN-10000461"/>
    <x v="1"/>
    <x v="12"/>
    <s v="#10- 4 1/8&quot; x 9 1/2&quot; Recycled Envelopes"/>
    <x v="2415"/>
    <n v="5"/>
    <n v="0"/>
    <n v="20.539000000000001"/>
  </r>
  <r>
    <n v="2950"/>
    <x v="1465"/>
    <x v="3"/>
    <x v="105"/>
    <d v="2014-11-13T00:00:00"/>
    <s v="Same Day"/>
    <s v="EM-14140"/>
    <s v="Eugene Moren"/>
    <x v="2"/>
    <s v="United States"/>
    <s v="Glendale"/>
    <x v="16"/>
    <n v="85301"/>
    <x v="1"/>
    <s v="TEC-AC-10001266"/>
    <x v="2"/>
    <x v="11"/>
    <s v="Memorex Micro Travel Drive 8 GB"/>
    <x v="2416"/>
    <n v="4"/>
    <n v="0.2"/>
    <n v="12.999999999999998"/>
  </r>
  <r>
    <n v="2951"/>
    <x v="1465"/>
    <x v="3"/>
    <x v="105"/>
    <d v="2014-11-13T00:00:00"/>
    <s v="Same Day"/>
    <s v="EM-14140"/>
    <s v="Eugene Moren"/>
    <x v="2"/>
    <s v="United States"/>
    <s v="Glendale"/>
    <x v="16"/>
    <n v="85301"/>
    <x v="1"/>
    <s v="OFF-PA-10002160"/>
    <x v="1"/>
    <x v="10"/>
    <s v="Xerox 1978"/>
    <x v="2382"/>
    <n v="5"/>
    <n v="0.2"/>
    <n v="8.3810000000000002"/>
  </r>
  <r>
    <n v="2952"/>
    <x v="1465"/>
    <x v="3"/>
    <x v="105"/>
    <d v="2014-11-13T00:00:00"/>
    <s v="Same Day"/>
    <s v="EM-14140"/>
    <s v="Eugene Moren"/>
    <x v="2"/>
    <s v="United States"/>
    <s v="Glendale"/>
    <x v="16"/>
    <n v="85301"/>
    <x v="1"/>
    <s v="FUR-CH-10004875"/>
    <x v="0"/>
    <x v="1"/>
    <s v="Harbour Creations 67200 Series Stacking Chairs"/>
    <x v="2417"/>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x v="1465"/>
    <x v="3"/>
    <x v="105"/>
    <d v="2014-11-13T00:00:00"/>
    <s v="Same Day"/>
    <s v="EM-14140"/>
    <s v="Eugene Moren"/>
    <x v="2"/>
    <s v="United States"/>
    <s v="Glendale"/>
    <x v="16"/>
    <n v="85301"/>
    <x v="1"/>
    <s v="TEC-PH-10000347"/>
    <x v="2"/>
    <x v="7"/>
    <s v="Cush Cases Heavy Duty Rugged Cover Case for Samsung Galaxy S5 - Purple"/>
    <x v="2418"/>
    <n v="2"/>
    <n v="0.2"/>
    <n v="0.69299999999999984"/>
  </r>
  <r>
    <n v="2955"/>
    <x v="1465"/>
    <x v="3"/>
    <x v="105"/>
    <d v="2014-11-13T00:00:00"/>
    <s v="Same Day"/>
    <s v="EM-14140"/>
    <s v="Eugene Moren"/>
    <x v="2"/>
    <s v="United States"/>
    <s v="Glendale"/>
    <x v="16"/>
    <n v="85301"/>
    <x v="1"/>
    <s v="TEC-PH-10001459"/>
    <x v="2"/>
    <x v="7"/>
    <s v="Samsung Galaxy Mega 6.3"/>
    <x v="2419"/>
    <n v="2"/>
    <n v="0.2"/>
    <n v="50.398800000000023"/>
  </r>
  <r>
    <n v="2956"/>
    <x v="1466"/>
    <x v="0"/>
    <x v="298"/>
    <d v="2013-08-25T00:00:00"/>
    <s v="Standard Class"/>
    <s v="GG-14650"/>
    <s v="Greg Guthrie"/>
    <x v="1"/>
    <s v="United States"/>
    <s v="New York City"/>
    <x v="15"/>
    <n v="10035"/>
    <x v="3"/>
    <s v="TEC-PH-10000439"/>
    <x v="2"/>
    <x v="7"/>
    <s v="GE DSL Phone Line Filter"/>
    <x v="1362"/>
    <n v="1"/>
    <n v="0"/>
    <n v="11.597099999999998"/>
  </r>
  <r>
    <n v="2957"/>
    <x v="1467"/>
    <x v="3"/>
    <x v="818"/>
    <d v="2014-07-05T00:00:00"/>
    <s v="Standard Class"/>
    <s v="MA-17995"/>
    <s v="Michelle Arnett"/>
    <x v="2"/>
    <s v="United States"/>
    <s v="Watertown"/>
    <x v="15"/>
    <n v="13601"/>
    <x v="3"/>
    <s v="FUR-CH-10002647"/>
    <x v="0"/>
    <x v="1"/>
    <s v="Situations Contoured Folding Chairs, 4/Set"/>
    <x v="2420"/>
    <n v="3"/>
    <n v="0.1"/>
    <n v="31.94100000000001"/>
  </r>
  <r>
    <n v="2958"/>
    <x v="1468"/>
    <x v="3"/>
    <x v="464"/>
    <d v="2014-05-10T00:00:00"/>
    <s v="Standard Class"/>
    <s v="SH-20395"/>
    <s v="Shahid Hopkins"/>
    <x v="0"/>
    <s v="United States"/>
    <s v="Springfield"/>
    <x v="24"/>
    <n v="45503"/>
    <x v="3"/>
    <s v="OFF-BI-10003910"/>
    <x v="1"/>
    <x v="8"/>
    <s v="DXL Angle-View Binders with Locking Rings by Samsill"/>
    <x v="2421"/>
    <n v="1"/>
    <n v="0.7"/>
    <n v="-1.9274999999999993"/>
  </r>
  <r>
    <n v="2959"/>
    <x v="1469"/>
    <x v="1"/>
    <x v="100"/>
    <d v="2012-12-29T00:00:00"/>
    <s v="Standard Class"/>
    <s v="KT-16465"/>
    <s v="Kean Takahito"/>
    <x v="0"/>
    <s v="United States"/>
    <s v="Los Angeles"/>
    <x v="1"/>
    <n v="90032"/>
    <x v="1"/>
    <s v="OFF-BI-10001097"/>
    <x v="1"/>
    <x v="8"/>
    <s v="Avery Hole Reinforcements"/>
    <x v="958"/>
    <n v="4"/>
    <n v="0.2"/>
    <n v="7.2267999999999999"/>
  </r>
  <r>
    <n v="2960"/>
    <x v="1469"/>
    <x v="1"/>
    <x v="100"/>
    <d v="2012-12-29T00:00:00"/>
    <s v="Standard Class"/>
    <s v="KT-16465"/>
    <s v="Kean Takahito"/>
    <x v="0"/>
    <s v="United States"/>
    <s v="Los Angeles"/>
    <x v="1"/>
    <n v="90032"/>
    <x v="1"/>
    <s v="OFF-FA-10004854"/>
    <x v="1"/>
    <x v="13"/>
    <s v="Vinyl Coated Wire Paper Clips in Organizer Box, 800/Box"/>
    <x v="1962"/>
    <n v="4"/>
    <n v="0"/>
    <n v="21.5824"/>
  </r>
  <r>
    <n v="2961"/>
    <x v="1470"/>
    <x v="3"/>
    <x v="466"/>
    <d v="2014-05-02T00:00:00"/>
    <s v="Standard Class"/>
    <s v="PO-19180"/>
    <s v="Philisse Overcash"/>
    <x v="2"/>
    <s v="United States"/>
    <s v="Seattle"/>
    <x v="4"/>
    <n v="98115"/>
    <x v="1"/>
    <s v="OFF-PA-10003673"/>
    <x v="1"/>
    <x v="10"/>
    <s v="Strathmore Photo Mount Cards"/>
    <x v="2422"/>
    <n v="3"/>
    <n v="0"/>
    <n v="9.3563999999999989"/>
  </r>
  <r>
    <n v="2962"/>
    <x v="1470"/>
    <x v="3"/>
    <x v="466"/>
    <d v="2014-05-02T00:00:00"/>
    <s v="Standard Class"/>
    <s v="PO-19180"/>
    <s v="Philisse Overcash"/>
    <x v="2"/>
    <s v="United States"/>
    <s v="Seattle"/>
    <x v="4"/>
    <n v="98115"/>
    <x v="1"/>
    <s v="OFF-LA-10002034"/>
    <x v="1"/>
    <x v="2"/>
    <s v="Avery 478"/>
    <x v="2423"/>
    <n v="8"/>
    <n v="0"/>
    <n v="19.247199999999999"/>
  </r>
  <r>
    <n v="2963"/>
    <x v="1471"/>
    <x v="3"/>
    <x v="819"/>
    <d v="2014-12-22T00:00:00"/>
    <s v="Second Class"/>
    <s v="AY-10555"/>
    <s v="Andy Yotov"/>
    <x v="1"/>
    <s v="United States"/>
    <s v="Oceanside"/>
    <x v="1"/>
    <n v="92054"/>
    <x v="1"/>
    <s v="FUR-CH-10002774"/>
    <x v="0"/>
    <x v="1"/>
    <s v="Global Deluxe Stacking Chair, Gray"/>
    <x v="2424"/>
    <n v="2"/>
    <n v="0.2"/>
    <n v="9.1763999999999974"/>
  </r>
  <r>
    <n v="2964"/>
    <x v="1471"/>
    <x v="3"/>
    <x v="819"/>
    <d v="2014-12-22T00:00:00"/>
    <s v="Second Class"/>
    <s v="AY-10555"/>
    <s v="Andy Yotov"/>
    <x v="1"/>
    <s v="United States"/>
    <s v="Oceanside"/>
    <x v="1"/>
    <n v="92054"/>
    <x v="1"/>
    <s v="FUR-CH-10003817"/>
    <x v="0"/>
    <x v="1"/>
    <s v="Global Value Steno Chair, Gray"/>
    <x v="2425"/>
    <n v="2"/>
    <n v="0.2"/>
    <n v="6.0740000000000016"/>
  </r>
  <r>
    <n v="2965"/>
    <x v="1471"/>
    <x v="3"/>
    <x v="819"/>
    <d v="2014-12-22T00:00:00"/>
    <s v="Second Class"/>
    <s v="AY-10555"/>
    <s v="Andy Yotov"/>
    <x v="1"/>
    <s v="United States"/>
    <s v="Oceanside"/>
    <x v="1"/>
    <n v="92054"/>
    <x v="1"/>
    <s v="OFF-BI-10002949"/>
    <x v="1"/>
    <x v="8"/>
    <s v="Prestige Round Ring Binders"/>
    <x v="2426"/>
    <n v="5"/>
    <n v="0.2"/>
    <n v="8.2079999999999984"/>
  </r>
  <r>
    <n v="2966"/>
    <x v="1471"/>
    <x v="3"/>
    <x v="819"/>
    <d v="2014-12-22T00:00:00"/>
    <s v="Second Class"/>
    <s v="AY-10555"/>
    <s v="Andy Yotov"/>
    <x v="1"/>
    <s v="United States"/>
    <s v="Oceanside"/>
    <x v="1"/>
    <n v="92054"/>
    <x v="1"/>
    <s v="FUR-FU-10002445"/>
    <x v="0"/>
    <x v="5"/>
    <s v="DAX Two-Tone Rosewood/Black Document Frame, Desktop, 5 x 7"/>
    <x v="1651"/>
    <n v="2"/>
    <n v="0"/>
    <n v="7.5840000000000014"/>
  </r>
  <r>
    <n v="2967"/>
    <x v="1472"/>
    <x v="2"/>
    <x v="422"/>
    <d v="2011-12-31T00:00:00"/>
    <s v="Standard Class"/>
    <s v="Co-12640"/>
    <s v="Corey-Lock"/>
    <x v="0"/>
    <s v="United States"/>
    <s v="Skokie"/>
    <x v="10"/>
    <n v="60076"/>
    <x v="2"/>
    <s v="FUR-FU-10001473"/>
    <x v="0"/>
    <x v="5"/>
    <s v="DAX Wood Document Frame"/>
    <x v="2427"/>
    <n v="6"/>
    <n v="0.6"/>
    <n v="-19.771199999999997"/>
  </r>
  <r>
    <n v="2968"/>
    <x v="1472"/>
    <x v="2"/>
    <x v="422"/>
    <d v="2011-12-31T00:00:00"/>
    <s v="Standard Class"/>
    <s v="Co-12640"/>
    <s v="Corey-Lock"/>
    <x v="0"/>
    <s v="United States"/>
    <s v="Skokie"/>
    <x v="10"/>
    <n v="60076"/>
    <x v="2"/>
    <s v="OFF-ST-10002562"/>
    <x v="1"/>
    <x v="4"/>
    <s v="Staples"/>
    <x v="2428"/>
    <n v="4"/>
    <n v="0.2"/>
    <n v="3.0015999999999998"/>
  </r>
  <r>
    <n v="2969"/>
    <x v="1473"/>
    <x v="3"/>
    <x v="44"/>
    <d v="2014-11-10T00:00:00"/>
    <s v="Second Class"/>
    <s v="JF-15565"/>
    <s v="Jill Fjeld"/>
    <x v="0"/>
    <s v="United States"/>
    <s v="Fayetteville"/>
    <x v="3"/>
    <n v="28314"/>
    <x v="0"/>
    <s v="OFF-AP-10002118"/>
    <x v="1"/>
    <x v="9"/>
    <s v="1.7 Cubic Foot Compact &quot;Cube&quot; Office Refrigerators"/>
    <x v="2429"/>
    <n v="3"/>
    <n v="0.2"/>
    <n v="43.713600000000014"/>
  </r>
  <r>
    <n v="2970"/>
    <x v="1473"/>
    <x v="3"/>
    <x v="44"/>
    <d v="2014-11-10T00:00:00"/>
    <s v="Second Class"/>
    <s v="JF-15565"/>
    <s v="Jill Fjeld"/>
    <x v="0"/>
    <s v="United States"/>
    <s v="Fayetteville"/>
    <x v="3"/>
    <n v="28314"/>
    <x v="0"/>
    <s v="OFF-PA-10001800"/>
    <x v="1"/>
    <x v="10"/>
    <s v="Xerox 220"/>
    <x v="277"/>
    <n v="6"/>
    <n v="0.2"/>
    <n v="10.8864"/>
  </r>
  <r>
    <n v="2971"/>
    <x v="1473"/>
    <x v="3"/>
    <x v="44"/>
    <d v="2014-11-10T00:00:00"/>
    <s v="Second Class"/>
    <s v="JF-15565"/>
    <s v="Jill Fjeld"/>
    <x v="0"/>
    <s v="United States"/>
    <s v="Fayetteville"/>
    <x v="3"/>
    <n v="28314"/>
    <x v="0"/>
    <s v="OFF-BI-10002827"/>
    <x v="1"/>
    <x v="8"/>
    <s v="Avery Durable Poly Binders"/>
    <x v="1349"/>
    <n v="8"/>
    <n v="0.7"/>
    <n v="-10.617599999999999"/>
  </r>
  <r>
    <n v="2972"/>
    <x v="1473"/>
    <x v="3"/>
    <x v="44"/>
    <d v="2014-11-10T00:00:00"/>
    <s v="Second Class"/>
    <s v="JF-15565"/>
    <s v="Jill Fjeld"/>
    <x v="0"/>
    <s v="United States"/>
    <s v="Fayetteville"/>
    <x v="3"/>
    <n v="28314"/>
    <x v="0"/>
    <s v="FUR-FU-10004671"/>
    <x v="0"/>
    <x v="5"/>
    <s v="Executive Impressions 12&quot; Wall Clock"/>
    <x v="2430"/>
    <n v="2"/>
    <n v="0.2"/>
    <n v="6.3612000000000002"/>
  </r>
  <r>
    <n v="2973"/>
    <x v="1473"/>
    <x v="3"/>
    <x v="44"/>
    <d v="2014-11-10T00:00:00"/>
    <s v="Second Class"/>
    <s v="JF-15565"/>
    <s v="Jill Fjeld"/>
    <x v="0"/>
    <s v="United States"/>
    <s v="Fayetteville"/>
    <x v="3"/>
    <n v="28314"/>
    <x v="0"/>
    <s v="OFF-ST-10000736"/>
    <x v="1"/>
    <x v="4"/>
    <s v="Carina Double Wide Media Storage Towers in Natural &amp; Black"/>
    <x v="1793"/>
    <n v="4"/>
    <n v="0.2"/>
    <n v="-51.827200000000019"/>
  </r>
  <r>
    <n v="2974"/>
    <x v="1474"/>
    <x v="3"/>
    <x v="819"/>
    <d v="2014-12-21T00:00:00"/>
    <s v="Standard Class"/>
    <s v="AR-10510"/>
    <s v="Andrew Roberts"/>
    <x v="0"/>
    <s v="United States"/>
    <s v="Tulsa"/>
    <x v="26"/>
    <n v="74133"/>
    <x v="2"/>
    <s v="OFF-BI-10004656"/>
    <x v="1"/>
    <x v="8"/>
    <s v="Peel &amp; Stick Add-On Corner Pockets"/>
    <x v="2431"/>
    <n v="5"/>
    <n v="0"/>
    <n v="5.1839999999999993"/>
  </r>
  <r>
    <n v="2975"/>
    <x v="1475"/>
    <x v="1"/>
    <x v="820"/>
    <d v="2012-05-12T00:00:00"/>
    <s v="Standard Class"/>
    <s v="AG-10675"/>
    <s v="Anna Gayman"/>
    <x v="0"/>
    <s v="United States"/>
    <s v="Allen"/>
    <x v="5"/>
    <n v="75002"/>
    <x v="2"/>
    <s v="FUR-TA-10001095"/>
    <x v="0"/>
    <x v="3"/>
    <s v="Chromcraft Round Conference Tables"/>
    <x v="1304"/>
    <n v="2"/>
    <n v="0.3"/>
    <n v="-31.372200000000007"/>
  </r>
  <r>
    <n v="2976"/>
    <x v="1475"/>
    <x v="1"/>
    <x v="820"/>
    <d v="2012-05-12T00:00:00"/>
    <s v="Standard Class"/>
    <s v="AG-10675"/>
    <s v="Anna Gayman"/>
    <x v="0"/>
    <s v="United States"/>
    <s v="Allen"/>
    <x v="5"/>
    <n v="75002"/>
    <x v="2"/>
    <s v="OFF-PA-10000213"/>
    <x v="1"/>
    <x v="10"/>
    <s v="Xerox 198"/>
    <x v="801"/>
    <n v="4"/>
    <n v="0.2"/>
    <n v="5.378400000000001"/>
  </r>
  <r>
    <n v="2977"/>
    <x v="1476"/>
    <x v="3"/>
    <x v="769"/>
    <d v="2014-12-05T00:00:00"/>
    <s v="Same Day"/>
    <s v="DV-13045"/>
    <s v="Darrin Van Huff"/>
    <x v="1"/>
    <s v="United States"/>
    <s v="Philadelphia"/>
    <x v="9"/>
    <n v="19143"/>
    <x v="3"/>
    <s v="FUR-CH-10001797"/>
    <x v="0"/>
    <x v="1"/>
    <s v="Safco Chair Connectors, 6/Carton"/>
    <x v="2432"/>
    <n v="7"/>
    <n v="0.3"/>
    <n v="-2.693600000000032"/>
  </r>
  <r>
    <n v="2978"/>
    <x v="1477"/>
    <x v="3"/>
    <x v="621"/>
    <d v="2014-10-09T00:00:00"/>
    <s v="Second Class"/>
    <s v="HL-15040"/>
    <s v="Hunter Lopez"/>
    <x v="0"/>
    <s v="United States"/>
    <s v="Rochester"/>
    <x v="15"/>
    <n v="14609"/>
    <x v="3"/>
    <s v="OFF-ST-10002214"/>
    <x v="1"/>
    <x v="4"/>
    <s v="X-Rack File for Hanging Folders"/>
    <x v="2433"/>
    <n v="2"/>
    <n v="0"/>
    <n v="5.8707999999999991"/>
  </r>
  <r>
    <n v="2979"/>
    <x v="1478"/>
    <x v="2"/>
    <x v="286"/>
    <d v="2011-01-17T00:00:00"/>
    <s v="Second Class"/>
    <s v="ND-18370"/>
    <s v="Natalie DeCherney"/>
    <x v="0"/>
    <s v="United States"/>
    <s v="Mount Pleasant"/>
    <x v="20"/>
    <n v="29464"/>
    <x v="0"/>
    <s v="FUR-CH-10000422"/>
    <x v="0"/>
    <x v="1"/>
    <s v="Global Highback Leather Tilter in Burgundy"/>
    <x v="2434"/>
    <n v="6"/>
    <n v="0"/>
    <n v="87.350400000000036"/>
  </r>
  <r>
    <n v="2980"/>
    <x v="1479"/>
    <x v="1"/>
    <x v="821"/>
    <d v="2012-06-17T00:00:00"/>
    <s v="Standard Class"/>
    <s v="GB-14575"/>
    <s v="Giulietta Baptist"/>
    <x v="0"/>
    <s v="United States"/>
    <s v="Philadelphia"/>
    <x v="9"/>
    <n v="19134"/>
    <x v="3"/>
    <s v="OFF-PA-10003848"/>
    <x v="1"/>
    <x v="10"/>
    <s v="Xerox 1997"/>
    <x v="561"/>
    <n v="4"/>
    <n v="0.2"/>
    <n v="7.2576000000000001"/>
  </r>
  <r>
    <n v="2981"/>
    <x v="1479"/>
    <x v="1"/>
    <x v="821"/>
    <d v="2012-06-17T00:00:00"/>
    <s v="Standard Class"/>
    <s v="GB-14575"/>
    <s v="Giulietta Baptist"/>
    <x v="0"/>
    <s v="United States"/>
    <s v="Philadelphia"/>
    <x v="9"/>
    <n v="19134"/>
    <x v="3"/>
    <s v="FUR-FU-10003623"/>
    <x v="0"/>
    <x v="5"/>
    <s v="DataProducts Ampli Magnifier Task Lamp, Black,"/>
    <x v="2435"/>
    <n v="2"/>
    <n v="0.2"/>
    <n v="4.3295999999999975"/>
  </r>
  <r>
    <n v="2982"/>
    <x v="1480"/>
    <x v="2"/>
    <x v="136"/>
    <d v="2011-07-18T00:00:00"/>
    <s v="Standard Class"/>
    <s v="CL-12565"/>
    <s v="Clay Ludtke"/>
    <x v="0"/>
    <s v="United States"/>
    <s v="Seattle"/>
    <x v="4"/>
    <n v="98115"/>
    <x v="1"/>
    <s v="FUR-CH-10001797"/>
    <x v="0"/>
    <x v="1"/>
    <s v="Safco Chair Connectors, 6/Carton"/>
    <x v="2436"/>
    <n v="4"/>
    <n v="0.2"/>
    <n v="13.852799999999981"/>
  </r>
  <r>
    <n v="2983"/>
    <x v="1480"/>
    <x v="2"/>
    <x v="136"/>
    <d v="2011-07-18T00:00:00"/>
    <s v="Standard Class"/>
    <s v="CL-12565"/>
    <s v="Clay Ludtke"/>
    <x v="0"/>
    <s v="United States"/>
    <s v="Seattle"/>
    <x v="4"/>
    <n v="98115"/>
    <x v="1"/>
    <s v="OFF-BI-10003094"/>
    <x v="1"/>
    <x v="8"/>
    <s v="Self-Adhesive Ring Binder Labels"/>
    <x v="2437"/>
    <n v="4"/>
    <n v="0.2"/>
    <n v="3.8015999999999992"/>
  </r>
  <r>
    <n v="2984"/>
    <x v="1481"/>
    <x v="2"/>
    <x v="776"/>
    <d v="2011-12-11T00:00:00"/>
    <s v="Second Class"/>
    <s v="RC-19960"/>
    <s v="Ryan Crowe"/>
    <x v="0"/>
    <s v="United States"/>
    <s v="Springfield"/>
    <x v="21"/>
    <n v="97477"/>
    <x v="1"/>
    <s v="OFF-ST-10002205"/>
    <x v="1"/>
    <x v="4"/>
    <s v="File Shuttle I and Handi-File"/>
    <x v="354"/>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x v="1482"/>
    <x v="0"/>
    <x v="822"/>
    <d v="2013-05-31T00:00:00"/>
    <s v="Standard Class"/>
    <s v="JB-16045"/>
    <s v="Julia Barnett"/>
    <x v="2"/>
    <s v="United States"/>
    <s v="Columbus"/>
    <x v="32"/>
    <n v="31907"/>
    <x v="0"/>
    <s v="FUR-FU-10000755"/>
    <x v="0"/>
    <x v="5"/>
    <s v="Eldon Expressions Mahogany Wood Desk Collection"/>
    <x v="1614"/>
    <n v="4"/>
    <n v="0"/>
    <n v="6.240000000000002"/>
  </r>
  <r>
    <n v="2987"/>
    <x v="1482"/>
    <x v="0"/>
    <x v="822"/>
    <d v="2013-05-31T00:00:00"/>
    <s v="Standard Class"/>
    <s v="JB-16045"/>
    <s v="Julia Barnett"/>
    <x v="2"/>
    <s v="United States"/>
    <s v="Columbus"/>
    <x v="32"/>
    <n v="31907"/>
    <x v="0"/>
    <s v="OFF-PA-10002893"/>
    <x v="1"/>
    <x v="10"/>
    <s v="Wirebound Service Call Books, 5 1/2&quot; x 4&quot;"/>
    <x v="2439"/>
    <n v="2"/>
    <n v="0"/>
    <n v="9.2927999999999997"/>
  </r>
  <r>
    <n v="2988"/>
    <x v="1482"/>
    <x v="0"/>
    <x v="822"/>
    <d v="2013-05-31T00:00:00"/>
    <s v="Standard Class"/>
    <s v="JB-16045"/>
    <s v="Julia Barnett"/>
    <x v="2"/>
    <s v="United States"/>
    <s v="Columbus"/>
    <x v="32"/>
    <n v="31907"/>
    <x v="0"/>
    <s v="OFF-ST-10000689"/>
    <x v="1"/>
    <x v="4"/>
    <s v="Fellowes Strictly Business Drawer File, Letter/Legal Size"/>
    <x v="2440"/>
    <n v="9"/>
    <n v="0"/>
    <n v="152.11799999999999"/>
  </r>
  <r>
    <n v="2989"/>
    <x v="1483"/>
    <x v="0"/>
    <x v="823"/>
    <d v="2013-02-26T00:00:00"/>
    <s v="Second Class"/>
    <s v="MC-17635"/>
    <s v="Matthew Clasen"/>
    <x v="1"/>
    <s v="United States"/>
    <s v="Los Angeles"/>
    <x v="1"/>
    <n v="90032"/>
    <x v="1"/>
    <s v="TEC-AC-10004227"/>
    <x v="2"/>
    <x v="11"/>
    <s v="SanDisk Ultra 16 GB MicroSDHC Class 10 Memory Card"/>
    <x v="2441"/>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x v="1483"/>
    <x v="0"/>
    <x v="823"/>
    <d v="2013-02-26T00:00:00"/>
    <s v="Second Class"/>
    <s v="MC-17635"/>
    <s v="Matthew Clasen"/>
    <x v="1"/>
    <s v="United States"/>
    <s v="Los Angeles"/>
    <x v="1"/>
    <n v="90032"/>
    <x v="1"/>
    <s v="OFF-ST-10001809"/>
    <x v="1"/>
    <x v="4"/>
    <s v="Fellowes Officeware Wire Shelving"/>
    <x v="468"/>
    <n v="5"/>
    <n v="0"/>
    <n v="8.9829999999999899"/>
  </r>
  <r>
    <n v="2992"/>
    <x v="1483"/>
    <x v="0"/>
    <x v="823"/>
    <d v="2013-02-26T00:00:00"/>
    <s v="Second Class"/>
    <s v="MC-17635"/>
    <s v="Matthew Clasen"/>
    <x v="1"/>
    <s v="United States"/>
    <s v="Los Angeles"/>
    <x v="1"/>
    <n v="90032"/>
    <x v="1"/>
    <s v="OFF-BI-10002309"/>
    <x v="1"/>
    <x v="8"/>
    <s v="Avery Heavy-Duty EZD  Binder With Locking Rings"/>
    <x v="2443"/>
    <n v="7"/>
    <n v="0.2"/>
    <n v="10.936799999999998"/>
  </r>
  <r>
    <n v="2993"/>
    <x v="1484"/>
    <x v="0"/>
    <x v="824"/>
    <d v="2013-10-07T00:00:00"/>
    <s v="Standard Class"/>
    <s v="TT-21265"/>
    <s v="Tim Taslimi"/>
    <x v="1"/>
    <s v="United States"/>
    <s v="New York City"/>
    <x v="15"/>
    <n v="10024"/>
    <x v="3"/>
    <s v="OFF-AP-10004532"/>
    <x v="1"/>
    <x v="9"/>
    <s v="Kensington 6 Outlet Guardian Standard Surge Protector"/>
    <x v="639"/>
    <n v="3"/>
    <n v="0"/>
    <n v="16.588799999999999"/>
  </r>
  <r>
    <n v="2994"/>
    <x v="1485"/>
    <x v="3"/>
    <x v="825"/>
    <d v="2014-03-18T00:00:00"/>
    <s v="Standard Class"/>
    <s v="MJ-17740"/>
    <s v="Max Jones"/>
    <x v="0"/>
    <s v="United States"/>
    <s v="Detroit"/>
    <x v="12"/>
    <n v="48227"/>
    <x v="2"/>
    <s v="OFF-BI-10003091"/>
    <x v="1"/>
    <x v="8"/>
    <s v="GBC DocuBind TL200 Manual Binding Machine"/>
    <x v="1658"/>
    <n v="4"/>
    <n v="0"/>
    <n v="421.08239999999995"/>
  </r>
  <r>
    <n v="2995"/>
    <x v="1486"/>
    <x v="0"/>
    <x v="369"/>
    <d v="2013-09-14T00:00:00"/>
    <s v="Second Class"/>
    <s v="AT-10735"/>
    <s v="Annie Thurman"/>
    <x v="0"/>
    <s v="United States"/>
    <s v="Stockton"/>
    <x v="1"/>
    <n v="95207"/>
    <x v="1"/>
    <s v="OFF-BI-10004654"/>
    <x v="1"/>
    <x v="8"/>
    <s v="VariCap6 Expandable Binder"/>
    <x v="2444"/>
    <n v="4"/>
    <n v="0.2"/>
    <n v="18.683999999999997"/>
  </r>
  <r>
    <n v="2996"/>
    <x v="1487"/>
    <x v="2"/>
    <x v="686"/>
    <d v="2011-07-21T00:00:00"/>
    <s v="Standard Class"/>
    <s v="PB-19150"/>
    <s v="Philip Brown"/>
    <x v="0"/>
    <s v="United States"/>
    <s v="Phoenix"/>
    <x v="16"/>
    <n v="85023"/>
    <x v="1"/>
    <s v="OFF-ST-10000760"/>
    <x v="1"/>
    <x v="4"/>
    <s v="Eldon Fold 'N Roll Cart System"/>
    <x v="2336"/>
    <n v="5"/>
    <n v="0.2"/>
    <n v="6.2910000000000004"/>
  </r>
  <r>
    <n v="2997"/>
    <x v="1488"/>
    <x v="2"/>
    <x v="261"/>
    <d v="2011-06-25T00:00:00"/>
    <s v="Standard Class"/>
    <s v="NW-18400"/>
    <s v="Natalie Webber"/>
    <x v="0"/>
    <s v="United States"/>
    <s v="Philadelphia"/>
    <x v="9"/>
    <n v="19120"/>
    <x v="3"/>
    <s v="OFF-EN-10001539"/>
    <x v="1"/>
    <x v="12"/>
    <s v="Staples"/>
    <x v="1730"/>
    <n v="4"/>
    <n v="0.2"/>
    <n v="8.4024000000000001"/>
  </r>
  <r>
    <n v="2998"/>
    <x v="1488"/>
    <x v="2"/>
    <x v="261"/>
    <d v="2011-06-25T00:00:00"/>
    <s v="Standard Class"/>
    <s v="NW-18400"/>
    <s v="Natalie Webber"/>
    <x v="0"/>
    <s v="United States"/>
    <s v="Philadelphia"/>
    <x v="9"/>
    <n v="19120"/>
    <x v="3"/>
    <s v="FUR-FU-10000550"/>
    <x v="0"/>
    <x v="5"/>
    <s v="Stacking Trays by OIC"/>
    <x v="2217"/>
    <n v="1"/>
    <n v="0.2"/>
    <n v="0.64739999999999964"/>
  </r>
  <r>
    <n v="2999"/>
    <x v="1488"/>
    <x v="2"/>
    <x v="261"/>
    <d v="2011-06-25T00:00:00"/>
    <s v="Standard Class"/>
    <s v="NW-18400"/>
    <s v="Natalie Webber"/>
    <x v="0"/>
    <s v="United States"/>
    <s v="Philadelphia"/>
    <x v="9"/>
    <n v="19120"/>
    <x v="3"/>
    <s v="TEC-AC-10003628"/>
    <x v="2"/>
    <x v="11"/>
    <s v="Logitech 910-002974 M325 Wireless Mouse for Web Scrolling"/>
    <x v="1679"/>
    <n v="4"/>
    <n v="0.2"/>
    <n v="28.790400000000009"/>
  </r>
  <r>
    <n v="3000"/>
    <x v="1488"/>
    <x v="2"/>
    <x v="261"/>
    <d v="2011-06-25T00:00:00"/>
    <s v="Standard Class"/>
    <s v="NW-18400"/>
    <s v="Natalie Webber"/>
    <x v="0"/>
    <s v="United States"/>
    <s v="Philadelphia"/>
    <x v="9"/>
    <n v="19120"/>
    <x v="3"/>
    <s v="TEC-MA-10004521"/>
    <x v="2"/>
    <x v="15"/>
    <s v="Epson Perfection V600 Photo Scanner"/>
    <x v="2445"/>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x v="1488"/>
    <x v="2"/>
    <x v="261"/>
    <d v="2011-06-25T00:00:00"/>
    <s v="Standard Class"/>
    <s v="NW-18400"/>
    <s v="Natalie Webber"/>
    <x v="0"/>
    <s v="United States"/>
    <s v="Philadelphia"/>
    <x v="9"/>
    <n v="19120"/>
    <x v="3"/>
    <s v="OFF-BI-10000069"/>
    <x v="1"/>
    <x v="8"/>
    <s v="GBC Prepunched Paper, 19-Hole, for Binding Systems, 24-lb"/>
    <x v="2447"/>
    <n v="2"/>
    <n v="0.7"/>
    <n v="-7.2048000000000023"/>
  </r>
  <r>
    <n v="3003"/>
    <x v="1489"/>
    <x v="1"/>
    <x v="761"/>
    <d v="2012-07-10T00:00:00"/>
    <s v="Standard Class"/>
    <s v="VP-21730"/>
    <s v="Victor Preis"/>
    <x v="2"/>
    <s v="United States"/>
    <s v="Sterling Heights"/>
    <x v="12"/>
    <n v="48310"/>
    <x v="2"/>
    <s v="OFF-BI-10003655"/>
    <x v="1"/>
    <x v="8"/>
    <s v="Durable Pressboard Binders"/>
    <x v="2448"/>
    <n v="5"/>
    <n v="0"/>
    <n v="8.93"/>
  </r>
  <r>
    <n v="3004"/>
    <x v="1490"/>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x v="1492"/>
    <x v="2"/>
    <x v="826"/>
    <d v="2011-05-21T00:00:00"/>
    <s v="Standard Class"/>
    <s v="PA-19060"/>
    <s v="Pete Armstrong"/>
    <x v="2"/>
    <s v="United States"/>
    <s v="Eau Claire"/>
    <x v="6"/>
    <n v="54703"/>
    <x v="2"/>
    <s v="OFF-BI-10000666"/>
    <x v="1"/>
    <x v="8"/>
    <s v="Surelock Post Binders"/>
    <x v="1296"/>
    <n v="3"/>
    <n v="0"/>
    <n v="45.839999999999996"/>
  </r>
  <r>
    <n v="3007"/>
    <x v="1493"/>
    <x v="3"/>
    <x v="119"/>
    <d v="2014-10-16T00:00:00"/>
    <s v="First Class"/>
    <s v="CR-12730"/>
    <s v="Craig Reiter"/>
    <x v="0"/>
    <s v="United States"/>
    <s v="New York City"/>
    <x v="15"/>
    <n v="10009"/>
    <x v="3"/>
    <s v="OFF-AP-10000828"/>
    <x v="1"/>
    <x v="9"/>
    <s v="Avanti 4.4 Cu. Ft. Refrigerator"/>
    <x v="2451"/>
    <n v="5"/>
    <n v="0"/>
    <n v="253.37199999999996"/>
  </r>
  <r>
    <n v="3008"/>
    <x v="1494"/>
    <x v="2"/>
    <x v="745"/>
    <d v="2011-10-29T00:00:00"/>
    <s v="Standard Class"/>
    <s v="AA-10375"/>
    <s v="Allen Armold"/>
    <x v="0"/>
    <s v="United States"/>
    <s v="Rancho Cucamonga"/>
    <x v="1"/>
    <n v="91730"/>
    <x v="1"/>
    <s v="OFF-BI-10002706"/>
    <x v="1"/>
    <x v="8"/>
    <s v="Avery Premier Heavy-Duty Binder with Round Locking Rings"/>
    <x v="2452"/>
    <n v="3"/>
    <n v="0.2"/>
    <n v="11.138399999999999"/>
  </r>
  <r>
    <n v="3009"/>
    <x v="1495"/>
    <x v="0"/>
    <x v="5"/>
    <d v="2013-12-07T00:00:00"/>
    <s v="First Class"/>
    <s v="JG-15160"/>
    <s v="James Galang"/>
    <x v="0"/>
    <s v="United States"/>
    <s v="Murray"/>
    <x v="0"/>
    <n v="42071"/>
    <x v="0"/>
    <s v="FUR-FU-10004748"/>
    <x v="0"/>
    <x v="5"/>
    <s v="Howard Miller 16&quot; Diameter Gallery Wall Clock"/>
    <x v="1868"/>
    <n v="3"/>
    <n v="0"/>
    <n v="74.809799999999996"/>
  </r>
  <r>
    <n v="3010"/>
    <x v="1496"/>
    <x v="0"/>
    <x v="197"/>
    <d v="2013-07-30T00:00:00"/>
    <s v="Standard Class"/>
    <s v="RR-19525"/>
    <s v="Rick Reed"/>
    <x v="1"/>
    <s v="United States"/>
    <s v="Toledo"/>
    <x v="24"/>
    <n v="43615"/>
    <x v="3"/>
    <s v="OFF-AP-10000026"/>
    <x v="1"/>
    <x v="9"/>
    <s v="Tripp Lite Isotel 6 Outlet Surge Protector with Fax/Modem Protection"/>
    <x v="2453"/>
    <n v="5"/>
    <n v="0.2"/>
    <n v="27.43649999999996"/>
  </r>
  <r>
    <n v="3011"/>
    <x v="1497"/>
    <x v="3"/>
    <x v="827"/>
    <d v="2014-04-24T00:00:00"/>
    <s v="Standard Class"/>
    <s v="SR-20425"/>
    <s v="Sharelle Roach"/>
    <x v="2"/>
    <s v="United States"/>
    <s v="Louisville"/>
    <x v="22"/>
    <n v="80027"/>
    <x v="1"/>
    <s v="OFF-BI-10000773"/>
    <x v="1"/>
    <x v="8"/>
    <s v="Insertable Tab Post Binder Dividers"/>
    <x v="2454"/>
    <n v="5"/>
    <n v="0.7"/>
    <n v="-9.222999999999999"/>
  </r>
  <r>
    <n v="3012"/>
    <x v="1497"/>
    <x v="3"/>
    <x v="827"/>
    <d v="2014-04-24T00:00:00"/>
    <s v="Standard Class"/>
    <s v="SR-20425"/>
    <s v="Sharelle Roach"/>
    <x v="2"/>
    <s v="United States"/>
    <s v="Louisville"/>
    <x v="22"/>
    <n v="80027"/>
    <x v="1"/>
    <s v="TEC-MA-10000822"/>
    <x v="2"/>
    <x v="15"/>
    <s v="Lexmark MX611dhe Monochrome Laser Printer"/>
    <x v="2455"/>
    <n v="5"/>
    <n v="0.7"/>
    <n v="-3399.9800000000009"/>
  </r>
  <r>
    <n v="3013"/>
    <x v="1497"/>
    <x v="3"/>
    <x v="827"/>
    <d v="2014-04-24T00:00:00"/>
    <s v="Standard Class"/>
    <s v="SR-20425"/>
    <s v="Sharelle Roach"/>
    <x v="2"/>
    <s v="United States"/>
    <s v="Louisville"/>
    <x v="22"/>
    <n v="80027"/>
    <x v="1"/>
    <s v="OFF-BI-10001543"/>
    <x v="1"/>
    <x v="8"/>
    <s v="GBC VeloBinder Manual Binding System"/>
    <x v="2456"/>
    <n v="2"/>
    <n v="0.7"/>
    <n v="-15.835599999999999"/>
  </r>
  <r>
    <n v="3014"/>
    <x v="1497"/>
    <x v="3"/>
    <x v="827"/>
    <d v="2014-04-24T00:00:00"/>
    <s v="Standard Class"/>
    <s v="SR-20425"/>
    <s v="Sharelle Roach"/>
    <x v="2"/>
    <s v="United States"/>
    <s v="Louisville"/>
    <x v="22"/>
    <n v="80027"/>
    <x v="1"/>
    <s v="OFF-BI-10003355"/>
    <x v="1"/>
    <x v="8"/>
    <s v="Cardinal Holdit Business Card Pockets"/>
    <x v="2457"/>
    <n v="6"/>
    <n v="0.7"/>
    <n v="-6.573599999999999"/>
  </r>
  <r>
    <n v="3015"/>
    <x v="1497"/>
    <x v="3"/>
    <x v="827"/>
    <d v="2014-04-24T00:00:00"/>
    <s v="Standard Class"/>
    <s v="SR-20425"/>
    <s v="Sharelle Roach"/>
    <x v="2"/>
    <s v="United States"/>
    <s v="Louisville"/>
    <x v="22"/>
    <n v="80027"/>
    <x v="1"/>
    <s v="OFF-PA-10002005"/>
    <x v="1"/>
    <x v="10"/>
    <s v="Xerox 225"/>
    <x v="56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x v="1499"/>
    <x v="0"/>
    <x v="828"/>
    <d v="2013-08-31T00:00:00"/>
    <s v="Standard Class"/>
    <s v="MH-18115"/>
    <s v="Mick Hernandez"/>
    <x v="2"/>
    <s v="United States"/>
    <s v="Pharr"/>
    <x v="5"/>
    <n v="78577"/>
    <x v="2"/>
    <s v="OFF-ST-10002743"/>
    <x v="1"/>
    <x v="4"/>
    <s v="SAFCO Boltless Steel Shelving"/>
    <x v="2459"/>
    <n v="8"/>
    <n v="0.2"/>
    <n v="-172.73280000000005"/>
  </r>
  <r>
    <n v="3018"/>
    <x v="1499"/>
    <x v="0"/>
    <x v="828"/>
    <d v="2013-08-31T00:00:00"/>
    <s v="Standard Class"/>
    <s v="MH-18115"/>
    <s v="Mick Hernandez"/>
    <x v="2"/>
    <s v="United States"/>
    <s v="Pharr"/>
    <x v="5"/>
    <n v="78577"/>
    <x v="2"/>
    <s v="FUR-FU-10004973"/>
    <x v="0"/>
    <x v="5"/>
    <s v="Flat Face Poster Frame"/>
    <x v="1832"/>
    <n v="3"/>
    <n v="0.6"/>
    <n v="-10.173599999999997"/>
  </r>
  <r>
    <n v="3019"/>
    <x v="1499"/>
    <x v="0"/>
    <x v="828"/>
    <d v="2013-08-31T00:00:00"/>
    <s v="Standard Class"/>
    <s v="MH-18115"/>
    <s v="Mick Hernandez"/>
    <x v="2"/>
    <s v="United States"/>
    <s v="Pharr"/>
    <x v="5"/>
    <n v="78577"/>
    <x v="2"/>
    <s v="TEC-AC-10002842"/>
    <x v="2"/>
    <x v="11"/>
    <s v="WD My Passport Ultra 2TB Portable External Hard Drive"/>
    <x v="2460"/>
    <n v="7"/>
    <n v="0.2"/>
    <n v="-33.319999999999965"/>
  </r>
  <r>
    <n v="3020"/>
    <x v="1500"/>
    <x v="1"/>
    <x v="627"/>
    <d v="2012-11-14T00:00:00"/>
    <s v="Standard Class"/>
    <s v="SC-20095"/>
    <s v="Sanjit Chand"/>
    <x v="0"/>
    <s v="United States"/>
    <s v="West Jordan"/>
    <x v="7"/>
    <n v="84084"/>
    <x v="1"/>
    <s v="OFF-FA-10002701"/>
    <x v="1"/>
    <x v="13"/>
    <s v="Alliance Rubber Bands"/>
    <x v="1325"/>
    <n v="3"/>
    <n v="0"/>
    <n v="0.20159999999999978"/>
  </r>
  <r>
    <n v="3021"/>
    <x v="1500"/>
    <x v="1"/>
    <x v="627"/>
    <d v="2012-11-14T00:00:00"/>
    <s v="Standard Class"/>
    <s v="SC-20095"/>
    <s v="Sanjit Chand"/>
    <x v="0"/>
    <s v="United States"/>
    <s v="West Jordan"/>
    <x v="7"/>
    <n v="84084"/>
    <x v="1"/>
    <s v="OFF-PA-10001125"/>
    <x v="1"/>
    <x v="10"/>
    <s v="Xerox 1988"/>
    <x v="1663"/>
    <n v="3"/>
    <n v="0"/>
    <n v="41.822999999999993"/>
  </r>
  <r>
    <n v="3022"/>
    <x v="1500"/>
    <x v="1"/>
    <x v="627"/>
    <d v="2012-11-14T00:00:00"/>
    <s v="Standard Class"/>
    <s v="SC-20095"/>
    <s v="Sanjit Chand"/>
    <x v="0"/>
    <s v="United States"/>
    <s v="West Jordan"/>
    <x v="7"/>
    <n v="84084"/>
    <x v="1"/>
    <s v="FUR-FU-10004090"/>
    <x v="0"/>
    <x v="5"/>
    <s v="Executive Impressions 14&quot; Contract Wall Clock"/>
    <x v="2461"/>
    <n v="3"/>
    <n v="0"/>
    <n v="22.007699999999996"/>
  </r>
  <r>
    <n v="3023"/>
    <x v="1500"/>
    <x v="1"/>
    <x v="627"/>
    <d v="2012-11-14T00:00:00"/>
    <s v="Standard Class"/>
    <s v="SC-20095"/>
    <s v="Sanjit Chand"/>
    <x v="0"/>
    <s v="United States"/>
    <s v="West Jordan"/>
    <x v="7"/>
    <n v="84084"/>
    <x v="1"/>
    <s v="OFF-BI-10001510"/>
    <x v="1"/>
    <x v="8"/>
    <s v="Deluxe Heavy-Duty Vinyl Round Ring Binder"/>
    <x v="2462"/>
    <n v="5"/>
    <n v="0.2"/>
    <n v="28.65"/>
  </r>
  <r>
    <n v="3024"/>
    <x v="1501"/>
    <x v="3"/>
    <x v="701"/>
    <d v="2014-11-24T00:00:00"/>
    <s v="Standard Class"/>
    <s v="JB-16000"/>
    <s v="Joy Bell-"/>
    <x v="0"/>
    <s v="United States"/>
    <s v="Brownsville"/>
    <x v="5"/>
    <n v="78521"/>
    <x v="2"/>
    <s v="FUR-BO-10002202"/>
    <x v="0"/>
    <x v="0"/>
    <s v="Atlantic Metals Mobile 2-Shelf Bookcases, Custom Colors"/>
    <x v="2463"/>
    <n v="2"/>
    <n v="0.32"/>
    <n v="-14.458800000000025"/>
  </r>
  <r>
    <n v="3025"/>
    <x v="1502"/>
    <x v="1"/>
    <x v="627"/>
    <d v="2012-11-13T00:00:00"/>
    <s v="Standard Class"/>
    <s v="AC-10450"/>
    <s v="Amy Cox"/>
    <x v="0"/>
    <s v="United States"/>
    <s v="New York City"/>
    <x v="15"/>
    <n v="10011"/>
    <x v="3"/>
    <s v="OFF-BI-10001922"/>
    <x v="1"/>
    <x v="8"/>
    <s v="Storex Dura Pro Binders"/>
    <x v="2464"/>
    <n v="11"/>
    <n v="0.2"/>
    <n v="17.641799999999996"/>
  </r>
  <r>
    <n v="3026"/>
    <x v="1502"/>
    <x v="1"/>
    <x v="627"/>
    <d v="2012-11-13T00:00:00"/>
    <s v="Standard Class"/>
    <s v="AC-10450"/>
    <s v="Amy Cox"/>
    <x v="0"/>
    <s v="United States"/>
    <s v="New York City"/>
    <x v="15"/>
    <n v="10011"/>
    <x v="3"/>
    <s v="OFF-PA-10001667"/>
    <x v="1"/>
    <x v="10"/>
    <s v="Great White Multi-Use Recycled Paper (20Lb. and 84 Bright)"/>
    <x v="1465"/>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x v="1825"/>
    <n v="3"/>
    <n v="0.2"/>
    <n v="0"/>
  </r>
  <r>
    <n v="3028"/>
    <x v="1504"/>
    <x v="2"/>
    <x v="829"/>
    <d v="2011-08-24T00:00:00"/>
    <s v="Same Day"/>
    <s v="RB-19645"/>
    <s v="Robert Barroso"/>
    <x v="1"/>
    <s v="United States"/>
    <s v="Billings"/>
    <x v="37"/>
    <n v="59102"/>
    <x v="1"/>
    <s v="OFF-BI-10002799"/>
    <x v="1"/>
    <x v="8"/>
    <s v="SlimView Poly Binder, 3/8&quot;"/>
    <x v="1838"/>
    <n v="2"/>
    <n v="0.2"/>
    <n v="2.6935999999999991"/>
  </r>
  <r>
    <n v="3029"/>
    <x v="1505"/>
    <x v="3"/>
    <x v="94"/>
    <d v="2014-12-22T00:00:00"/>
    <s v="Standard Class"/>
    <s v="AI-10855"/>
    <s v="Arianne Irving"/>
    <x v="0"/>
    <s v="United States"/>
    <s v="Chesapeake"/>
    <x v="17"/>
    <n v="23320"/>
    <x v="0"/>
    <s v="FUR-CH-10003846"/>
    <x v="0"/>
    <x v="1"/>
    <s v="Hon Valutask Swivel Chairs"/>
    <x v="2465"/>
    <n v="5"/>
    <n v="0"/>
    <n v="80.78400000000002"/>
  </r>
  <r>
    <n v="3030"/>
    <x v="1506"/>
    <x v="0"/>
    <x v="830"/>
    <d v="2013-03-29T00:00:00"/>
    <s v="Standard Class"/>
    <s v="DR-12880"/>
    <s v="Dan Reichenbach"/>
    <x v="1"/>
    <s v="United States"/>
    <s v="Gresham"/>
    <x v="21"/>
    <n v="97030"/>
    <x v="1"/>
    <s v="TEC-PH-10003691"/>
    <x v="2"/>
    <x v="7"/>
    <s v="BlackBerry Q10"/>
    <x v="2466"/>
    <n v="4"/>
    <n v="0.2"/>
    <n v="25.198000000000008"/>
  </r>
  <r>
    <n v="3031"/>
    <x v="1507"/>
    <x v="1"/>
    <x v="481"/>
    <d v="2012-09-27T00:00:00"/>
    <s v="Standard Class"/>
    <s v="DM-12955"/>
    <s v="Dario Medina"/>
    <x v="1"/>
    <s v="United States"/>
    <s v="Lincoln Park"/>
    <x v="12"/>
    <n v="48146"/>
    <x v="2"/>
    <s v="FUR-BO-10000468"/>
    <x v="0"/>
    <x v="0"/>
    <s v="O'Sullivan 2-Shelf Heavy-Duty Bookcases"/>
    <x v="1949"/>
    <n v="4"/>
    <n v="0"/>
    <n v="31.091200000000015"/>
  </r>
  <r>
    <n v="3032"/>
    <x v="1507"/>
    <x v="1"/>
    <x v="481"/>
    <d v="2012-09-27T00:00:00"/>
    <s v="Standard Class"/>
    <s v="DM-12955"/>
    <s v="Dario Medina"/>
    <x v="1"/>
    <s v="United States"/>
    <s v="Lincoln Park"/>
    <x v="12"/>
    <n v="48146"/>
    <x v="2"/>
    <s v="OFF-AR-10001044"/>
    <x v="1"/>
    <x v="6"/>
    <s v="BOSTON Ranger #55 Pencil Sharpener, Black"/>
    <x v="2467"/>
    <n v="1"/>
    <n v="0"/>
    <n v="7.5370999999999988"/>
  </r>
  <r>
    <n v="3033"/>
    <x v="1508"/>
    <x v="0"/>
    <x v="831"/>
    <d v="2013-11-27T00:00:00"/>
    <s v="Standard Class"/>
    <s v="JH-16180"/>
    <s v="Justin Hirsh"/>
    <x v="0"/>
    <s v="United States"/>
    <s v="Gresham"/>
    <x v="21"/>
    <n v="97030"/>
    <x v="1"/>
    <s v="FUR-CH-10003833"/>
    <x v="0"/>
    <x v="1"/>
    <s v="Novimex Fabric Task Chair"/>
    <x v="2468"/>
    <n v="4"/>
    <n v="0.2"/>
    <n v="-12.196000000000005"/>
  </r>
  <r>
    <n v="3034"/>
    <x v="1509"/>
    <x v="3"/>
    <x v="118"/>
    <d v="2014-09-22T00:00:00"/>
    <s v="Standard Class"/>
    <s v="AB-10060"/>
    <s v="Adam Bellavance"/>
    <x v="2"/>
    <s v="United States"/>
    <s v="Philadelphia"/>
    <x v="9"/>
    <n v="19143"/>
    <x v="3"/>
    <s v="OFF-PA-10004355"/>
    <x v="1"/>
    <x v="10"/>
    <s v="Xerox 231"/>
    <x v="561"/>
    <n v="4"/>
    <n v="0.2"/>
    <n v="7.2576000000000001"/>
  </r>
  <r>
    <n v="3035"/>
    <x v="1510"/>
    <x v="1"/>
    <x v="832"/>
    <d v="2012-06-16T00:00:00"/>
    <s v="Standard Class"/>
    <s v="BD-11605"/>
    <s v="Brian Dahlen"/>
    <x v="0"/>
    <s v="United States"/>
    <s v="Monroe"/>
    <x v="28"/>
    <n v="71203"/>
    <x v="0"/>
    <s v="TEC-AC-10003038"/>
    <x v="2"/>
    <x v="11"/>
    <s v="Kingston Digital DataTraveler 16GB USB 2.0"/>
    <x v="2469"/>
    <n v="6"/>
    <n v="0"/>
    <n v="10.202999999999994"/>
  </r>
  <r>
    <n v="3036"/>
    <x v="1510"/>
    <x v="1"/>
    <x v="832"/>
    <d v="2012-06-16T00:00:00"/>
    <s v="Standard Class"/>
    <s v="BD-11605"/>
    <s v="Brian Dahlen"/>
    <x v="0"/>
    <s v="United States"/>
    <s v="Monroe"/>
    <x v="28"/>
    <n v="71203"/>
    <x v="0"/>
    <s v="OFF-BI-10002799"/>
    <x v="1"/>
    <x v="8"/>
    <s v="SlimView Poly Binder, 3/8&quot;"/>
    <x v="2470"/>
    <n v="7"/>
    <n v="0"/>
    <n v="16.679599999999997"/>
  </r>
  <r>
    <n v="3037"/>
    <x v="1510"/>
    <x v="1"/>
    <x v="832"/>
    <d v="2012-06-16T00:00:00"/>
    <s v="Standard Class"/>
    <s v="BD-11605"/>
    <s v="Brian Dahlen"/>
    <x v="0"/>
    <s v="United States"/>
    <s v="Monroe"/>
    <x v="28"/>
    <n v="71203"/>
    <x v="0"/>
    <s v="OFF-AR-10003582"/>
    <x v="1"/>
    <x v="6"/>
    <s v="Boston Electric Pencil Sharpener, Model 1818, Charcoal Black"/>
    <x v="2471"/>
    <n v="2"/>
    <n v="0"/>
    <n v="15.764000000000003"/>
  </r>
  <r>
    <n v="3038"/>
    <x v="1510"/>
    <x v="1"/>
    <x v="832"/>
    <d v="2012-06-16T00:00:00"/>
    <s v="Standard Class"/>
    <s v="BD-11605"/>
    <s v="Brian Dahlen"/>
    <x v="0"/>
    <s v="United States"/>
    <s v="Monroe"/>
    <x v="28"/>
    <n v="71203"/>
    <x v="0"/>
    <s v="OFF-PA-10004451"/>
    <x v="1"/>
    <x v="10"/>
    <s v="Xerox 222"/>
    <x v="56"/>
    <n v="5"/>
    <n v="0"/>
    <n v="15.552000000000001"/>
  </r>
  <r>
    <n v="3039"/>
    <x v="1510"/>
    <x v="1"/>
    <x v="832"/>
    <d v="2012-06-16T00:00:00"/>
    <s v="Standard Class"/>
    <s v="BD-11605"/>
    <s v="Brian Dahlen"/>
    <x v="0"/>
    <s v="United States"/>
    <s v="Monroe"/>
    <x v="28"/>
    <n v="71203"/>
    <x v="0"/>
    <s v="FUR-FU-10004666"/>
    <x v="0"/>
    <x v="5"/>
    <s v="DAX Clear Channel Poster Frame"/>
    <x v="2472"/>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x v="1512"/>
    <x v="0"/>
    <x v="465"/>
    <d v="2013-05-10T00:00:00"/>
    <s v="Standard Class"/>
    <s v="ZD-21925"/>
    <s v="Zuschuss Donatelli"/>
    <x v="0"/>
    <s v="United States"/>
    <s v="Chattanooga"/>
    <x v="18"/>
    <n v="37421"/>
    <x v="0"/>
    <s v="FUR-FU-10004270"/>
    <x v="0"/>
    <x v="5"/>
    <s v="Eldon Image Series Desk Accessories, Burgundy"/>
    <x v="2474"/>
    <n v="5"/>
    <n v="0.2"/>
    <n v="3.3439999999999994"/>
  </r>
  <r>
    <n v="3042"/>
    <x v="1513"/>
    <x v="3"/>
    <x v="220"/>
    <d v="2014-09-13T00:00:00"/>
    <s v="Same Day"/>
    <s v="KF-16285"/>
    <s v="Karen Ferguson"/>
    <x v="2"/>
    <s v="United States"/>
    <s v="Long Beach"/>
    <x v="1"/>
    <n v="90805"/>
    <x v="1"/>
    <s v="OFF-PA-10003172"/>
    <x v="1"/>
    <x v="10"/>
    <s v="Xerox 1996"/>
    <x v="91"/>
    <n v="2"/>
    <n v="0"/>
    <n v="6.2208000000000006"/>
  </r>
  <r>
    <n v="3043"/>
    <x v="1513"/>
    <x v="3"/>
    <x v="220"/>
    <d v="2014-09-13T00:00:00"/>
    <s v="Same Day"/>
    <s v="KF-16285"/>
    <s v="Karen Ferguson"/>
    <x v="2"/>
    <s v="United States"/>
    <s v="Long Beach"/>
    <x v="1"/>
    <n v="90805"/>
    <x v="1"/>
    <s v="OFF-EN-10002312"/>
    <x v="1"/>
    <x v="12"/>
    <s v="#10 Self-Seal White Envelopes"/>
    <x v="2475"/>
    <n v="2"/>
    <n v="0"/>
    <n v="10.8682"/>
  </r>
  <r>
    <n v="3044"/>
    <x v="1513"/>
    <x v="3"/>
    <x v="220"/>
    <d v="2014-09-13T00:00:00"/>
    <s v="Same Day"/>
    <s v="KF-16285"/>
    <s v="Karen Ferguson"/>
    <x v="2"/>
    <s v="United States"/>
    <s v="Long Beach"/>
    <x v="1"/>
    <n v="90805"/>
    <x v="1"/>
    <s v="FUR-CH-10002320"/>
    <x v="0"/>
    <x v="1"/>
    <s v="Hon Pagoda Stacking Chairs"/>
    <x v="2476"/>
    <n v="8"/>
    <n v="0.2"/>
    <n v="256.78399999999976"/>
  </r>
  <r>
    <n v="3045"/>
    <x v="1514"/>
    <x v="1"/>
    <x v="28"/>
    <d v="2012-05-02T00:00:00"/>
    <s v="Second Class"/>
    <s v="BP-11230"/>
    <s v="Benjamin Patterson"/>
    <x v="0"/>
    <s v="United States"/>
    <s v="Troy"/>
    <x v="24"/>
    <n v="45373"/>
    <x v="3"/>
    <s v="TEC-PH-10001530"/>
    <x v="2"/>
    <x v="7"/>
    <s v="Cisco Unified IP Phone 7945G VoIP phone"/>
    <x v="2477"/>
    <n v="5"/>
    <n v="0.4"/>
    <n v="-255.74250000000001"/>
  </r>
  <r>
    <n v="3046"/>
    <x v="1515"/>
    <x v="3"/>
    <x v="44"/>
    <d v="2014-11-11T00:00:00"/>
    <s v="Second Class"/>
    <s v="CC-12430"/>
    <s v="Chuck Clark"/>
    <x v="2"/>
    <s v="United States"/>
    <s v="Minneapolis"/>
    <x v="11"/>
    <n v="55407"/>
    <x v="2"/>
    <s v="OFF-AR-10001216"/>
    <x v="1"/>
    <x v="6"/>
    <s v="Newell 339"/>
    <x v="2255"/>
    <n v="5"/>
    <n v="0"/>
    <n v="3.6139999999999994"/>
  </r>
  <r>
    <n v="3047"/>
    <x v="1515"/>
    <x v="3"/>
    <x v="44"/>
    <d v="2014-11-11T00:00:00"/>
    <s v="Second Class"/>
    <s v="CC-12430"/>
    <s v="Chuck Clark"/>
    <x v="2"/>
    <s v="United States"/>
    <s v="Minneapolis"/>
    <x v="11"/>
    <n v="55407"/>
    <x v="2"/>
    <s v="OFF-PA-10003127"/>
    <x v="1"/>
    <x v="10"/>
    <s v="Staples"/>
    <x v="978"/>
    <n v="1"/>
    <n v="0"/>
    <n v="12.134799999999998"/>
  </r>
  <r>
    <n v="3048"/>
    <x v="1516"/>
    <x v="2"/>
    <x v="587"/>
    <d v="2011-10-04T00:00:00"/>
    <s v="Standard Class"/>
    <s v="DB-13615"/>
    <s v="Doug Bickford"/>
    <x v="0"/>
    <s v="United States"/>
    <s v="Seattle"/>
    <x v="4"/>
    <n v="98105"/>
    <x v="1"/>
    <s v="OFF-BI-10003910"/>
    <x v="1"/>
    <x v="8"/>
    <s v="DXL Angle-View Binders with Locking Rings by Samsill"/>
    <x v="752"/>
    <n v="7"/>
    <n v="0.2"/>
    <n v="13.4925"/>
  </r>
  <r>
    <n v="3049"/>
    <x v="1517"/>
    <x v="3"/>
    <x v="459"/>
    <d v="2014-04-05T00:00:00"/>
    <s v="First Class"/>
    <s v="TC-21475"/>
    <s v="Tony Chapman"/>
    <x v="2"/>
    <s v="United States"/>
    <s v="Columbus"/>
    <x v="32"/>
    <n v="31907"/>
    <x v="0"/>
    <s v="FUR-TA-10004534"/>
    <x v="0"/>
    <x v="3"/>
    <s v="Bevis 44 x 96 Conference Tables"/>
    <x v="1764"/>
    <n v="2"/>
    <n v="0"/>
    <n v="70.005999999999972"/>
  </r>
  <r>
    <n v="3050"/>
    <x v="1517"/>
    <x v="3"/>
    <x v="459"/>
    <d v="2014-04-05T00:00:00"/>
    <s v="First Class"/>
    <s v="TC-21475"/>
    <s v="Tony Chapman"/>
    <x v="2"/>
    <s v="United States"/>
    <s v="Columbus"/>
    <x v="32"/>
    <n v="31907"/>
    <x v="0"/>
    <s v="TEC-AC-10000892"/>
    <x v="2"/>
    <x v="11"/>
    <s v="NETGEAR N750 Dual Band Wi-Fi Gigabit Router"/>
    <x v="310"/>
    <n v="4"/>
    <n v="0"/>
    <n v="129.6"/>
  </r>
  <r>
    <n v="3051"/>
    <x v="1518"/>
    <x v="3"/>
    <x v="833"/>
    <d v="2014-10-12T00:00:00"/>
    <s v="Standard Class"/>
    <s v="NZ-18565"/>
    <s v="Nick Zandusky"/>
    <x v="2"/>
    <s v="United States"/>
    <s v="Meridian"/>
    <x v="45"/>
    <n v="83642"/>
    <x v="1"/>
    <s v="FUR-FU-10003247"/>
    <x v="0"/>
    <x v="5"/>
    <s v="36X48 HARDFLOOR CHAIRMAT"/>
    <x v="108"/>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x v="1518"/>
    <x v="3"/>
    <x v="833"/>
    <d v="2014-10-12T00:00:00"/>
    <s v="Standard Class"/>
    <s v="NZ-18565"/>
    <s v="Nick Zandusky"/>
    <x v="2"/>
    <s v="United States"/>
    <s v="Meridian"/>
    <x v="45"/>
    <n v="83642"/>
    <x v="1"/>
    <s v="OFF-PA-10001295"/>
    <x v="1"/>
    <x v="10"/>
    <s v="Computer Printout Paper with Letter-Trim Perforations"/>
    <x v="2479"/>
    <n v="2"/>
    <n v="0"/>
    <n v="18.211199999999998"/>
  </r>
  <r>
    <n v="3054"/>
    <x v="1519"/>
    <x v="0"/>
    <x v="526"/>
    <d v="2013-04-15T00:00:00"/>
    <s v="Second Class"/>
    <s v="SW-20350"/>
    <s v="Sean Wendt"/>
    <x v="2"/>
    <s v="United States"/>
    <s v="Detroit"/>
    <x v="12"/>
    <n v="48227"/>
    <x v="2"/>
    <s v="TEC-PH-10002555"/>
    <x v="2"/>
    <x v="7"/>
    <s v="Nortel Meridian M5316 Digital phone"/>
    <x v="2480"/>
    <n v="2"/>
    <n v="0"/>
    <n v="134.654"/>
  </r>
  <r>
    <n v="3055"/>
    <x v="1519"/>
    <x v="0"/>
    <x v="526"/>
    <d v="2013-04-15T00:00:00"/>
    <s v="Second Class"/>
    <s v="SW-20350"/>
    <s v="Sean Wendt"/>
    <x v="2"/>
    <s v="United States"/>
    <s v="Detroit"/>
    <x v="12"/>
    <n v="48227"/>
    <x v="2"/>
    <s v="OFF-BI-10000831"/>
    <x v="1"/>
    <x v="8"/>
    <s v="Storex Flexible Poly Binders with Double Pockets"/>
    <x v="267"/>
    <n v="2"/>
    <n v="0"/>
    <n v="2.4287999999999998"/>
  </r>
  <r>
    <n v="3056"/>
    <x v="1520"/>
    <x v="1"/>
    <x v="834"/>
    <d v="2012-09-01T00:00:00"/>
    <s v="Standard Class"/>
    <s v="TS-21370"/>
    <s v="Todd Sumrall"/>
    <x v="1"/>
    <s v="United States"/>
    <s v="Chicago"/>
    <x v="10"/>
    <n v="60623"/>
    <x v="2"/>
    <s v="TEC-CO-10001046"/>
    <x v="2"/>
    <x v="16"/>
    <s v="Canon Imageclass D680 Copier / Fax"/>
    <x v="2481"/>
    <n v="5"/>
    <n v="0.2"/>
    <n v="874.98749999999984"/>
  </r>
  <r>
    <n v="3057"/>
    <x v="1521"/>
    <x v="3"/>
    <x v="15"/>
    <d v="2014-10-25T00:00:00"/>
    <s v="Second Class"/>
    <s v="HH-15010"/>
    <s v="Hilary Holden"/>
    <x v="1"/>
    <s v="United States"/>
    <s v="San Francisco"/>
    <x v="1"/>
    <n v="94110"/>
    <x v="1"/>
    <s v="OFF-EN-10002973"/>
    <x v="1"/>
    <x v="12"/>
    <s v="Ampad #10 Peel &amp; Seel Holiday Envelopes"/>
    <x v="2482"/>
    <n v="2"/>
    <n v="0"/>
    <n v="4.3008000000000006"/>
  </r>
  <r>
    <n v="3058"/>
    <x v="1521"/>
    <x v="3"/>
    <x v="15"/>
    <d v="2014-10-25T00:00:00"/>
    <s v="Second Class"/>
    <s v="HH-15010"/>
    <s v="Hilary Holden"/>
    <x v="1"/>
    <s v="United States"/>
    <s v="San Francisco"/>
    <x v="1"/>
    <n v="94110"/>
    <x v="1"/>
    <s v="OFF-LA-10001641"/>
    <x v="1"/>
    <x v="2"/>
    <s v="Avery 518"/>
    <x v="2483"/>
    <n v="10"/>
    <n v="0"/>
    <n v="15.120000000000001"/>
  </r>
  <r>
    <n v="3059"/>
    <x v="1521"/>
    <x v="3"/>
    <x v="15"/>
    <d v="2014-10-25T00:00:00"/>
    <s v="Second Class"/>
    <s v="HH-15010"/>
    <s v="Hilary Holden"/>
    <x v="1"/>
    <s v="United States"/>
    <s v="San Francisco"/>
    <x v="1"/>
    <n v="94110"/>
    <x v="1"/>
    <s v="FUR-FU-10003878"/>
    <x v="0"/>
    <x v="5"/>
    <s v="Linden 10&quot; Round Wall Clock, Black"/>
    <x v="2484"/>
    <n v="2"/>
    <n v="0"/>
    <n v="10.3904"/>
  </r>
  <r>
    <n v="3060"/>
    <x v="1521"/>
    <x v="3"/>
    <x v="15"/>
    <d v="2014-10-25T00:00:00"/>
    <s v="Second Class"/>
    <s v="HH-15010"/>
    <s v="Hilary Holden"/>
    <x v="1"/>
    <s v="United States"/>
    <s v="San Francisco"/>
    <x v="1"/>
    <n v="94110"/>
    <x v="1"/>
    <s v="FUR-TA-10003837"/>
    <x v="0"/>
    <x v="3"/>
    <s v="Anderson Hickey Conga Table Tops &amp; Accessories"/>
    <x v="2485"/>
    <n v="2"/>
    <n v="0.2"/>
    <n v="-3.3506000000000018"/>
  </r>
  <r>
    <n v="3061"/>
    <x v="1522"/>
    <x v="0"/>
    <x v="77"/>
    <d v="2013-11-13T00:00:00"/>
    <s v="Standard Class"/>
    <s v="DM-13345"/>
    <s v="Denise Monton"/>
    <x v="1"/>
    <s v="United States"/>
    <s v="Newark"/>
    <x v="24"/>
    <n v="43055"/>
    <x v="3"/>
    <s v="TEC-AC-10002800"/>
    <x v="2"/>
    <x v="11"/>
    <s v="Plantronics Audio 478 Stereo USB Headset"/>
    <x v="2486"/>
    <n v="3"/>
    <n v="0.2"/>
    <n v="22.495499999999989"/>
  </r>
  <r>
    <n v="3062"/>
    <x v="1523"/>
    <x v="3"/>
    <x v="448"/>
    <d v="2014-03-08T00:00:00"/>
    <s v="Standard Class"/>
    <s v="RE-19450"/>
    <s v="Richard Eichhorn"/>
    <x v="0"/>
    <s v="United States"/>
    <s v="Dallas"/>
    <x v="5"/>
    <n v="75081"/>
    <x v="2"/>
    <s v="OFF-PA-10001307"/>
    <x v="1"/>
    <x v="10"/>
    <s v="Important Message Pads, 50 4-1/4 x 5-1/2 Forms per Pad"/>
    <x v="2051"/>
    <n v="8"/>
    <n v="0.2"/>
    <n v="9.743999999999998"/>
  </r>
  <r>
    <n v="3063"/>
    <x v="1524"/>
    <x v="1"/>
    <x v="154"/>
    <d v="2012-11-29T00:00:00"/>
    <s v="First Class"/>
    <s v="JD-16150"/>
    <s v="Justin Deggeller"/>
    <x v="1"/>
    <s v="United States"/>
    <s v="Newark"/>
    <x v="13"/>
    <n v="19711"/>
    <x v="3"/>
    <s v="TEC-PH-10002350"/>
    <x v="2"/>
    <x v="7"/>
    <s v="Apple EarPods with Remote and Mic"/>
    <x v="2487"/>
    <n v="3"/>
    <n v="0"/>
    <n v="23.511599999999998"/>
  </r>
  <r>
    <n v="3064"/>
    <x v="1524"/>
    <x v="1"/>
    <x v="154"/>
    <d v="2012-11-29T00:00:00"/>
    <s v="First Class"/>
    <s v="JD-16150"/>
    <s v="Justin Deggeller"/>
    <x v="1"/>
    <s v="United States"/>
    <s v="Newark"/>
    <x v="13"/>
    <n v="19711"/>
    <x v="3"/>
    <s v="TEC-AC-10000397"/>
    <x v="2"/>
    <x v="11"/>
    <s v="Perixx PERIBOARD-512B, Ergonomic Split Keyboard"/>
    <x v="2488"/>
    <n v="3"/>
    <n v="0"/>
    <n v="7.3479000000000028"/>
  </r>
  <r>
    <n v="3065"/>
    <x v="1525"/>
    <x v="3"/>
    <x v="677"/>
    <d v="2014-03-19T00:00:00"/>
    <s v="Second Class"/>
    <s v="BF-11215"/>
    <s v="Benjamin Farhat"/>
    <x v="2"/>
    <s v="United States"/>
    <s v="Albuquerque"/>
    <x v="27"/>
    <n v="87105"/>
    <x v="1"/>
    <s v="OFF-ST-10000615"/>
    <x v="1"/>
    <x v="4"/>
    <s v="SimpliFile Personal File, Black Granite, 15w x 6-15/16d x 11-1/4h"/>
    <x v="2489"/>
    <n v="8"/>
    <n v="0"/>
    <n v="25.424000000000007"/>
  </r>
  <r>
    <n v="3066"/>
    <x v="1525"/>
    <x v="3"/>
    <x v="677"/>
    <d v="2014-03-19T00:00:00"/>
    <s v="Second Class"/>
    <s v="BF-11215"/>
    <s v="Benjamin Farhat"/>
    <x v="2"/>
    <s v="United States"/>
    <s v="Albuquerque"/>
    <x v="27"/>
    <n v="87105"/>
    <x v="1"/>
    <s v="TEC-PH-10004531"/>
    <x v="2"/>
    <x v="7"/>
    <s v="OtterBox Commuter Series Case - iPhone 5 &amp; 5s"/>
    <x v="1196"/>
    <n v="8"/>
    <n v="0.2"/>
    <n v="49.257599999999996"/>
  </r>
  <r>
    <n v="3067"/>
    <x v="1525"/>
    <x v="3"/>
    <x v="677"/>
    <d v="2014-03-19T00:00:00"/>
    <s v="Second Class"/>
    <s v="BF-11215"/>
    <s v="Benjamin Farhat"/>
    <x v="2"/>
    <s v="United States"/>
    <s v="Albuquerque"/>
    <x v="27"/>
    <n v="87105"/>
    <x v="1"/>
    <s v="TEC-AC-10004001"/>
    <x v="2"/>
    <x v="11"/>
    <s v="Logitech Wireless Headset H600 Over-The-Head Design"/>
    <x v="2490"/>
    <n v="5"/>
    <n v="0"/>
    <n v="88.129500000000007"/>
  </r>
  <r>
    <n v="3068"/>
    <x v="1525"/>
    <x v="3"/>
    <x v="677"/>
    <d v="2014-03-19T00:00:00"/>
    <s v="Second Class"/>
    <s v="BF-11215"/>
    <s v="Benjamin Farhat"/>
    <x v="2"/>
    <s v="United States"/>
    <s v="Albuquerque"/>
    <x v="27"/>
    <n v="87105"/>
    <x v="1"/>
    <s v="OFF-PA-10001534"/>
    <x v="1"/>
    <x v="10"/>
    <s v="Xerox 230"/>
    <x v="1568"/>
    <n v="7"/>
    <n v="0"/>
    <n v="21.772800000000004"/>
  </r>
  <r>
    <n v="3069"/>
    <x v="1525"/>
    <x v="3"/>
    <x v="677"/>
    <d v="2014-03-19T00:00:00"/>
    <s v="Second Class"/>
    <s v="BF-11215"/>
    <s v="Benjamin Farhat"/>
    <x v="2"/>
    <s v="United States"/>
    <s v="Albuquerque"/>
    <x v="27"/>
    <n v="87105"/>
    <x v="1"/>
    <s v="OFF-PA-10001815"/>
    <x v="1"/>
    <x v="10"/>
    <s v="Xerox 1885"/>
    <x v="2491"/>
    <n v="6"/>
    <n v="0"/>
    <n v="138.35519999999997"/>
  </r>
  <r>
    <n v="3070"/>
    <x v="1526"/>
    <x v="3"/>
    <x v="329"/>
    <d v="2014-12-01T00:00:00"/>
    <s v="Same Day"/>
    <s v="ML-17755"/>
    <s v="Max Ludwig"/>
    <x v="2"/>
    <s v="United States"/>
    <s v="Toledo"/>
    <x v="24"/>
    <n v="43615"/>
    <x v="3"/>
    <s v="OFF-AP-10003779"/>
    <x v="1"/>
    <x v="9"/>
    <s v="Kensington 7 Outlet MasterPiece Power Center with Fax/Phone Line Protection"/>
    <x v="2492"/>
    <n v="4"/>
    <n v="0.2"/>
    <n v="82.991999999999877"/>
  </r>
  <r>
    <n v="3071"/>
    <x v="1527"/>
    <x v="2"/>
    <x v="664"/>
    <d v="2011-11-22T00:00:00"/>
    <s v="Standard Class"/>
    <s v="YC-21895"/>
    <s v="Yoseph Carroll"/>
    <x v="1"/>
    <s v="United States"/>
    <s v="Newark"/>
    <x v="13"/>
    <n v="19711"/>
    <x v="3"/>
    <s v="OFF-ST-10002011"/>
    <x v="1"/>
    <x v="4"/>
    <s v="Smead Adjustable Mobile File Trolley with Lockable Top"/>
    <x v="2493"/>
    <n v="7"/>
    <n v="0"/>
    <n v="792.26910000000021"/>
  </r>
  <r>
    <n v="3072"/>
    <x v="1527"/>
    <x v="2"/>
    <x v="664"/>
    <d v="2011-11-22T00:00:00"/>
    <s v="Standard Class"/>
    <s v="YC-21895"/>
    <s v="Yoseph Carroll"/>
    <x v="1"/>
    <s v="United States"/>
    <s v="Newark"/>
    <x v="13"/>
    <n v="19711"/>
    <x v="3"/>
    <s v="FUR-FU-10002379"/>
    <x v="0"/>
    <x v="5"/>
    <s v="Eldon Econocleat Chair Mats for Low Pile Carpets"/>
    <x v="2494"/>
    <n v="3"/>
    <n v="0"/>
    <n v="14.929199999999994"/>
  </r>
  <r>
    <n v="3073"/>
    <x v="1527"/>
    <x v="2"/>
    <x v="664"/>
    <d v="2011-11-22T00:00:00"/>
    <s v="Standard Class"/>
    <s v="YC-21895"/>
    <s v="Yoseph Carroll"/>
    <x v="1"/>
    <s v="United States"/>
    <s v="Newark"/>
    <x v="13"/>
    <n v="19711"/>
    <x v="3"/>
    <s v="OFF-AR-10003752"/>
    <x v="1"/>
    <x v="6"/>
    <s v="Deluxe Chalkboard Eraser Cleaner"/>
    <x v="2495"/>
    <n v="5"/>
    <n v="0"/>
    <n v="26.564999999999998"/>
  </r>
  <r>
    <n v="3074"/>
    <x v="1528"/>
    <x v="0"/>
    <x v="835"/>
    <d v="2013-01-05T00:00:00"/>
    <s v="First Class"/>
    <s v="LR-16915"/>
    <s v="Lena Radford"/>
    <x v="0"/>
    <s v="United States"/>
    <s v="Los Angeles"/>
    <x v="1"/>
    <n v="90045"/>
    <x v="1"/>
    <s v="OFF-ST-10003692"/>
    <x v="1"/>
    <x v="4"/>
    <s v="Recycled Steel Personal File for Hanging File Folders"/>
    <x v="249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x v="1530"/>
    <x v="2"/>
    <x v="836"/>
    <d v="2011-07-24T00:00:00"/>
    <s v="Standard Class"/>
    <s v="KM-16375"/>
    <s v="Katherine Murray"/>
    <x v="2"/>
    <s v="United States"/>
    <s v="Dallas"/>
    <x v="5"/>
    <n v="75217"/>
    <x v="2"/>
    <s v="OFF-ST-10003306"/>
    <x v="1"/>
    <x v="4"/>
    <s v="Letter Size Cart"/>
    <x v="2498"/>
    <n v="3"/>
    <n v="0.2"/>
    <n v="38.572199999999953"/>
  </r>
  <r>
    <n v="3077"/>
    <x v="1530"/>
    <x v="2"/>
    <x v="836"/>
    <d v="2011-07-24T00:00:00"/>
    <s v="Standard Class"/>
    <s v="KM-16375"/>
    <s v="Katherine Murray"/>
    <x v="2"/>
    <s v="United States"/>
    <s v="Dallas"/>
    <x v="5"/>
    <n v="75217"/>
    <x v="2"/>
    <s v="FUR-FU-10003724"/>
    <x v="0"/>
    <x v="5"/>
    <s v="Westinghouse Clip-On Gooseneck Lamps"/>
    <x v="2499"/>
    <n v="5"/>
    <n v="0.6"/>
    <n v="-14.228999999999997"/>
  </r>
  <r>
    <n v="3078"/>
    <x v="1530"/>
    <x v="2"/>
    <x v="836"/>
    <d v="2011-07-24T00:00:00"/>
    <s v="Standard Class"/>
    <s v="KM-16375"/>
    <s v="Katherine Murray"/>
    <x v="2"/>
    <s v="United States"/>
    <s v="Dallas"/>
    <x v="5"/>
    <n v="75217"/>
    <x v="2"/>
    <s v="FUR-CH-10002024"/>
    <x v="0"/>
    <x v="1"/>
    <s v="HON 5400 Series Task Chairs for Big and Tall"/>
    <x v="2500"/>
    <n v="2"/>
    <n v="0.3"/>
    <n v="-140.19599999999997"/>
  </r>
  <r>
    <n v="3079"/>
    <x v="1531"/>
    <x v="2"/>
    <x v="371"/>
    <d v="2011-05-25T00:00:00"/>
    <s v="Standard Class"/>
    <s v="BT-11530"/>
    <s v="Bradley Talbott"/>
    <x v="2"/>
    <s v="United States"/>
    <s v="San Diego"/>
    <x v="1"/>
    <n v="92037"/>
    <x v="1"/>
    <s v="OFF-AR-10003514"/>
    <x v="1"/>
    <x v="6"/>
    <s v="4009 Highlighters by Sanford"/>
    <x v="2501"/>
    <n v="8"/>
    <n v="0"/>
    <n v="10.507199999999997"/>
  </r>
  <r>
    <n v="3080"/>
    <x v="1532"/>
    <x v="3"/>
    <x v="507"/>
    <d v="2014-09-06T00:00:00"/>
    <s v="First Class"/>
    <s v="KB-16405"/>
    <s v="Katrina Bavinger"/>
    <x v="2"/>
    <s v="United States"/>
    <s v="Apple Valley"/>
    <x v="1"/>
    <n v="92307"/>
    <x v="1"/>
    <s v="OFF-PA-10001800"/>
    <x v="1"/>
    <x v="10"/>
    <s v="Xerox 220"/>
    <x v="91"/>
    <n v="2"/>
    <n v="0"/>
    <n v="6.2208000000000006"/>
  </r>
  <r>
    <n v="3081"/>
    <x v="1532"/>
    <x v="3"/>
    <x v="507"/>
    <d v="2014-09-06T00:00:00"/>
    <s v="First Class"/>
    <s v="KB-16405"/>
    <s v="Katrina Bavinger"/>
    <x v="2"/>
    <s v="United States"/>
    <s v="Apple Valley"/>
    <x v="1"/>
    <n v="92307"/>
    <x v="1"/>
    <s v="TEC-PH-10003589"/>
    <x v="2"/>
    <x v="7"/>
    <s v="invisibleSHIELD by ZAGG Smudge-Free Screen Protector"/>
    <x v="752"/>
    <n v="3"/>
    <n v="0.2"/>
    <n v="15.111599999999999"/>
  </r>
  <r>
    <n v="3082"/>
    <x v="1533"/>
    <x v="3"/>
    <x v="837"/>
    <d v="2014-06-03T00:00:00"/>
    <s v="Standard Class"/>
    <s v="DW-13480"/>
    <s v="Dianna Wilson"/>
    <x v="2"/>
    <s v="United States"/>
    <s v="Louisville"/>
    <x v="0"/>
    <n v="40214"/>
    <x v="0"/>
    <s v="OFF-BI-10003364"/>
    <x v="1"/>
    <x v="8"/>
    <s v="Binding Machine Supplies"/>
    <x v="2502"/>
    <n v="2"/>
    <n v="0"/>
    <n v="28.0032"/>
  </r>
  <r>
    <n v="3083"/>
    <x v="1533"/>
    <x v="3"/>
    <x v="837"/>
    <d v="2014-06-03T00:00:00"/>
    <s v="Standard Class"/>
    <s v="DW-13480"/>
    <s v="Dianna Wilson"/>
    <x v="2"/>
    <s v="United States"/>
    <s v="Louisville"/>
    <x v="0"/>
    <n v="40214"/>
    <x v="0"/>
    <s v="TEC-PH-10002834"/>
    <x v="2"/>
    <x v="7"/>
    <s v="Google Nexus 5"/>
    <x v="2503"/>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x v="1535"/>
    <x v="3"/>
    <x v="839"/>
    <d v="2014-02-15T00:00:00"/>
    <s v="Standard Class"/>
    <s v="TP-21415"/>
    <s v="Tom Prescott"/>
    <x v="0"/>
    <s v="United States"/>
    <s v="Houston"/>
    <x v="5"/>
    <n v="77070"/>
    <x v="2"/>
    <s v="OFF-BI-10004584"/>
    <x v="1"/>
    <x v="8"/>
    <s v="GBC ProClick 150 Presentation Binding System"/>
    <x v="2505"/>
    <n v="4"/>
    <n v="0.8"/>
    <n v="-417.09360000000004"/>
  </r>
  <r>
    <n v="3086"/>
    <x v="1535"/>
    <x v="3"/>
    <x v="839"/>
    <d v="2014-02-15T00:00:00"/>
    <s v="Standard Class"/>
    <s v="TP-21415"/>
    <s v="Tom Prescott"/>
    <x v="0"/>
    <s v="United States"/>
    <s v="Houston"/>
    <x v="5"/>
    <n v="77070"/>
    <x v="2"/>
    <s v="TEC-AC-10002402"/>
    <x v="2"/>
    <x v="11"/>
    <s v="Razer Kraken PRO Over Ear PC and Music Headset"/>
    <x v="2506"/>
    <n v="2"/>
    <n v="0.2"/>
    <n v="15.997999999999987"/>
  </r>
  <r>
    <n v="3087"/>
    <x v="1535"/>
    <x v="3"/>
    <x v="839"/>
    <d v="2014-02-15T00:00:00"/>
    <s v="Standard Class"/>
    <s v="TP-21415"/>
    <s v="Tom Prescott"/>
    <x v="0"/>
    <s v="United States"/>
    <s v="Houston"/>
    <x v="5"/>
    <n v="77070"/>
    <x v="2"/>
    <s v="FUR-FU-10000550"/>
    <x v="0"/>
    <x v="5"/>
    <s v="Stacking Trays by OIC"/>
    <x v="2217"/>
    <n v="2"/>
    <n v="0.6"/>
    <n v="-2.6892000000000005"/>
  </r>
  <r>
    <n v="3088"/>
    <x v="1535"/>
    <x v="3"/>
    <x v="839"/>
    <d v="2014-02-15T00:00:00"/>
    <s v="Standard Class"/>
    <s v="TP-21415"/>
    <s v="Tom Prescott"/>
    <x v="0"/>
    <s v="United States"/>
    <s v="Houston"/>
    <x v="5"/>
    <n v="77070"/>
    <x v="2"/>
    <s v="OFF-AP-10000055"/>
    <x v="1"/>
    <x v="9"/>
    <s v="Belkin F9S820V06 8 Outlet Surge"/>
    <x v="2507"/>
    <n v="2"/>
    <n v="0.8"/>
    <n v="-32.480000000000004"/>
  </r>
  <r>
    <n v="3089"/>
    <x v="1536"/>
    <x v="3"/>
    <x v="185"/>
    <d v="2014-04-03T00:00:00"/>
    <s v="Second Class"/>
    <s v="DB-12910"/>
    <s v="Daniel Byrd"/>
    <x v="2"/>
    <s v="United States"/>
    <s v="Henderson"/>
    <x v="0"/>
    <n v="42420"/>
    <x v="0"/>
    <s v="FUR-FU-10001591"/>
    <x v="0"/>
    <x v="5"/>
    <s v="Advantus Panel Wall Certificate Holder - 8.5x11"/>
    <x v="2508"/>
    <n v="5"/>
    <n v="0"/>
    <n v="25.620000000000005"/>
  </r>
  <r>
    <n v="3090"/>
    <x v="1536"/>
    <x v="3"/>
    <x v="185"/>
    <d v="2014-04-03T00:00:00"/>
    <s v="Second Class"/>
    <s v="DB-12910"/>
    <s v="Daniel Byrd"/>
    <x v="2"/>
    <s v="United States"/>
    <s v="Henderson"/>
    <x v="0"/>
    <n v="42420"/>
    <x v="0"/>
    <s v="TEC-PH-10000526"/>
    <x v="2"/>
    <x v="7"/>
    <s v="Vtech CS6719"/>
    <x v="142"/>
    <n v="7"/>
    <n v="0"/>
    <n v="188.1404"/>
  </r>
  <r>
    <n v="3091"/>
    <x v="1537"/>
    <x v="0"/>
    <x v="840"/>
    <d v="2013-03-09T00:00:00"/>
    <s v="Standard Class"/>
    <s v="BH-11710"/>
    <s v="Brosina Hoffman"/>
    <x v="0"/>
    <s v="United States"/>
    <s v="Newark"/>
    <x v="13"/>
    <n v="19711"/>
    <x v="3"/>
    <s v="OFF-BI-10001071"/>
    <x v="1"/>
    <x v="8"/>
    <s v="GBC ProClick Punch Binding System"/>
    <x v="2509"/>
    <n v="7"/>
    <n v="0"/>
    <n v="219.45140000000001"/>
  </r>
  <r>
    <n v="3092"/>
    <x v="1537"/>
    <x v="0"/>
    <x v="840"/>
    <d v="2013-03-09T00:00:00"/>
    <s v="Standard Class"/>
    <s v="BH-11710"/>
    <s v="Brosina Hoffman"/>
    <x v="0"/>
    <s v="United States"/>
    <s v="Newark"/>
    <x v="13"/>
    <n v="19711"/>
    <x v="3"/>
    <s v="TEC-PH-10001557"/>
    <x v="2"/>
    <x v="7"/>
    <s v="Pyle PMP37LED"/>
    <x v="2510"/>
    <n v="5"/>
    <n v="0"/>
    <n v="129.5865"/>
  </r>
  <r>
    <n v="3093"/>
    <x v="1537"/>
    <x v="0"/>
    <x v="840"/>
    <d v="2013-03-09T00:00:00"/>
    <s v="Standard Class"/>
    <s v="BH-11710"/>
    <s v="Brosina Hoffman"/>
    <x v="0"/>
    <s v="United States"/>
    <s v="Newark"/>
    <x v="13"/>
    <n v="19711"/>
    <x v="3"/>
    <s v="OFF-PA-10001977"/>
    <x v="1"/>
    <x v="10"/>
    <s v="Xerox 194"/>
    <x v="1696"/>
    <n v="3"/>
    <n v="0"/>
    <n v="79.891199999999998"/>
  </r>
  <r>
    <n v="3094"/>
    <x v="1538"/>
    <x v="1"/>
    <x v="841"/>
    <d v="2012-08-23T00:00:00"/>
    <s v="Same Day"/>
    <s v="TD-20995"/>
    <s v="Tamara Dahlen"/>
    <x v="0"/>
    <s v="United States"/>
    <s v="Bolingbrook"/>
    <x v="10"/>
    <n v="60440"/>
    <x v="2"/>
    <s v="OFF-SU-10004231"/>
    <x v="1"/>
    <x v="14"/>
    <s v="Acme Tagit Stainless Steel Antibacterial Scissors"/>
    <x v="2511"/>
    <n v="4"/>
    <n v="0.2"/>
    <n v="2.7719999999999994"/>
  </r>
  <r>
    <n v="3095"/>
    <x v="1538"/>
    <x v="1"/>
    <x v="841"/>
    <d v="2012-08-23T00:00:00"/>
    <s v="Same Day"/>
    <s v="TD-20995"/>
    <s v="Tamara Dahlen"/>
    <x v="0"/>
    <s v="United States"/>
    <s v="Bolingbrook"/>
    <x v="10"/>
    <n v="60440"/>
    <x v="2"/>
    <s v="OFF-PA-10000809"/>
    <x v="1"/>
    <x v="10"/>
    <s v="Xerox 206"/>
    <x v="563"/>
    <n v="2"/>
    <n v="0.2"/>
    <n v="3.6288"/>
  </r>
  <r>
    <n v="3096"/>
    <x v="1538"/>
    <x v="1"/>
    <x v="841"/>
    <d v="2012-08-23T00:00:00"/>
    <s v="Same Day"/>
    <s v="TD-20995"/>
    <s v="Tamara Dahlen"/>
    <x v="0"/>
    <s v="United States"/>
    <s v="Bolingbrook"/>
    <x v="10"/>
    <n v="60440"/>
    <x v="2"/>
    <s v="OFF-FA-10003021"/>
    <x v="1"/>
    <x v="13"/>
    <s v="Staples"/>
    <x v="2512"/>
    <n v="8"/>
    <n v="0.2"/>
    <n v="2.2559999999999993"/>
  </r>
  <r>
    <n v="3097"/>
    <x v="1538"/>
    <x v="1"/>
    <x v="841"/>
    <d v="2012-08-23T00:00:00"/>
    <s v="Same Day"/>
    <s v="TD-20995"/>
    <s v="Tamara Dahlen"/>
    <x v="0"/>
    <s v="United States"/>
    <s v="Bolingbrook"/>
    <x v="10"/>
    <n v="60440"/>
    <x v="2"/>
    <s v="OFF-AP-10000696"/>
    <x v="1"/>
    <x v="9"/>
    <s v="Holmes Odor Grabber"/>
    <x v="2513"/>
    <n v="2"/>
    <n v="0.8"/>
    <n v="-13.554800000000004"/>
  </r>
  <r>
    <n v="3098"/>
    <x v="1539"/>
    <x v="3"/>
    <x v="842"/>
    <d v="2014-05-02T00:00:00"/>
    <s v="Standard Class"/>
    <s v="CV-12805"/>
    <s v="Cynthia Voltz"/>
    <x v="1"/>
    <s v="United States"/>
    <s v="Fort Worth"/>
    <x v="5"/>
    <n v="76106"/>
    <x v="2"/>
    <s v="OFF-LA-10001158"/>
    <x v="1"/>
    <x v="2"/>
    <s v="Avery Address/Shipping Labels for Typewriters, 4&quot; x 2&quot;"/>
    <x v="2514"/>
    <n v="4"/>
    <n v="0.2"/>
    <n v="11.592000000000001"/>
  </r>
  <r>
    <n v="3099"/>
    <x v="1539"/>
    <x v="3"/>
    <x v="842"/>
    <d v="2014-05-02T00:00:00"/>
    <s v="Standard Class"/>
    <s v="CV-12805"/>
    <s v="Cynthia Voltz"/>
    <x v="1"/>
    <s v="United States"/>
    <s v="Fort Worth"/>
    <x v="5"/>
    <n v="76106"/>
    <x v="2"/>
    <s v="FUR-BO-10002268"/>
    <x v="0"/>
    <x v="0"/>
    <s v="Sauder Barrister Bookcases"/>
    <x v="2515"/>
    <n v="4"/>
    <n v="0.32"/>
    <n v="-42.1096"/>
  </r>
  <r>
    <n v="3100"/>
    <x v="1540"/>
    <x v="3"/>
    <x v="349"/>
    <d v="2014-04-20T00:00:00"/>
    <s v="Standard Class"/>
    <s v="CS-12355"/>
    <s v="Christine Sundaresam"/>
    <x v="0"/>
    <s v="United States"/>
    <s v="New York City"/>
    <x v="15"/>
    <n v="10024"/>
    <x v="3"/>
    <s v="OFF-BI-10000829"/>
    <x v="1"/>
    <x v="8"/>
    <s v="Avery Non-Stick Binders"/>
    <x v="2209"/>
    <n v="3"/>
    <n v="0.2"/>
    <n v="3.5021999999999989"/>
  </r>
  <r>
    <n v="3101"/>
    <x v="1540"/>
    <x v="3"/>
    <x v="349"/>
    <d v="2014-04-20T00:00:00"/>
    <s v="Standard Class"/>
    <s v="CS-12355"/>
    <s v="Christine Sundaresam"/>
    <x v="0"/>
    <s v="United States"/>
    <s v="New York City"/>
    <x v="15"/>
    <n v="10024"/>
    <x v="3"/>
    <s v="FUR-BO-10003441"/>
    <x v="0"/>
    <x v="0"/>
    <s v="Bush Westfield Collection Bookcases, Fully Assembled"/>
    <x v="2516"/>
    <n v="3"/>
    <n v="0.2"/>
    <n v="9.0881999999999721"/>
  </r>
  <r>
    <n v="3102"/>
    <x v="1541"/>
    <x v="3"/>
    <x v="66"/>
    <d v="2014-12-28T00:00:00"/>
    <s v="Second Class"/>
    <s v="JG-15310"/>
    <s v="Jason Gross"/>
    <x v="1"/>
    <s v="United States"/>
    <s v="Providence"/>
    <x v="34"/>
    <n v="2908"/>
    <x v="3"/>
    <s v="OFF-SU-10003505"/>
    <x v="1"/>
    <x v="14"/>
    <s v="Premier Electric Letter Opener"/>
    <x v="2517"/>
    <n v="6"/>
    <n v="0"/>
    <n v="34.757999999999953"/>
  </r>
  <r>
    <n v="3103"/>
    <x v="1541"/>
    <x v="3"/>
    <x v="66"/>
    <d v="2014-12-28T00:00:00"/>
    <s v="Second Class"/>
    <s v="JG-15310"/>
    <s v="Jason Gross"/>
    <x v="1"/>
    <s v="United States"/>
    <s v="Providence"/>
    <x v="34"/>
    <n v="2908"/>
    <x v="3"/>
    <s v="FUR-BO-10003660"/>
    <x v="0"/>
    <x v="0"/>
    <s v="Bush Cubix Collection Bookcases, Fully Assembled"/>
    <x v="2518"/>
    <n v="1"/>
    <n v="0"/>
    <n v="50.825400000000002"/>
  </r>
  <r>
    <n v="3104"/>
    <x v="154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x v="1543"/>
    <x v="3"/>
    <x v="721"/>
    <d v="2014-03-30T00:00:00"/>
    <s v="Standard Class"/>
    <s v="EC-14050"/>
    <s v="Erin Creighton"/>
    <x v="0"/>
    <s v="United States"/>
    <s v="New York City"/>
    <x v="15"/>
    <n v="10024"/>
    <x v="3"/>
    <s v="OFF-PA-10002741"/>
    <x v="1"/>
    <x v="10"/>
    <s v="Xerox 1980"/>
    <x v="2318"/>
    <n v="6"/>
    <n v="0"/>
    <n v="11.555999999999997"/>
  </r>
  <r>
    <n v="3106"/>
    <x v="1544"/>
    <x v="0"/>
    <x v="197"/>
    <d v="2013-07-30T00:00:00"/>
    <s v="Standard Class"/>
    <s v="KH-16630"/>
    <s v="Ken Heidel"/>
    <x v="1"/>
    <s v="United States"/>
    <s v="Houston"/>
    <x v="5"/>
    <n v="77070"/>
    <x v="2"/>
    <s v="OFF-LA-10004345"/>
    <x v="1"/>
    <x v="2"/>
    <s v="Avery 493"/>
    <x v="581"/>
    <n v="4"/>
    <n v="0.2"/>
    <n v="5.6955999999999989"/>
  </r>
  <r>
    <n v="3107"/>
    <x v="1545"/>
    <x v="3"/>
    <x v="815"/>
    <d v="2014-07-15T00:00:00"/>
    <s v="Standard Class"/>
    <s v="FG-14260"/>
    <s v="Frank Gastineau"/>
    <x v="2"/>
    <s v="United States"/>
    <s v="Aurora"/>
    <x v="10"/>
    <n v="60505"/>
    <x v="2"/>
    <s v="OFF-ST-10004340"/>
    <x v="1"/>
    <x v="4"/>
    <s v="Fellowes Mobile File Cart, Black"/>
    <x v="2520"/>
    <n v="6"/>
    <n v="0.2"/>
    <n v="26.115600000000015"/>
  </r>
  <r>
    <n v="3108"/>
    <x v="1546"/>
    <x v="0"/>
    <x v="19"/>
    <d v="2013-07-23T00:00:00"/>
    <s v="Standard Class"/>
    <s v="AA-10480"/>
    <s v="Andrew Allen"/>
    <x v="0"/>
    <s v="United States"/>
    <s v="Springfield"/>
    <x v="25"/>
    <n v="65807"/>
    <x v="2"/>
    <s v="OFF-PA-10001471"/>
    <x v="1"/>
    <x v="10"/>
    <s v="Strathmore Photo Frame Cards"/>
    <x v="2521"/>
    <n v="3"/>
    <n v="0"/>
    <n v="10.087799999999998"/>
  </r>
  <r>
    <n v="3109"/>
    <x v="1546"/>
    <x v="0"/>
    <x v="19"/>
    <d v="2013-07-23T00:00:00"/>
    <s v="Standard Class"/>
    <s v="AA-10480"/>
    <s v="Andrew Allen"/>
    <x v="0"/>
    <s v="United States"/>
    <s v="Springfield"/>
    <x v="25"/>
    <n v="65807"/>
    <x v="2"/>
    <s v="OFF-ST-10002344"/>
    <x v="1"/>
    <x v="4"/>
    <s v="Carina 42&quot;Hx23 3/4&quot;W Media Storage Unit"/>
    <x v="423"/>
    <n v="3"/>
    <n v="0"/>
    <n v="4.8588000000000164"/>
  </r>
  <r>
    <n v="3110"/>
    <x v="1546"/>
    <x v="0"/>
    <x v="19"/>
    <d v="2013-07-23T00:00:00"/>
    <s v="Standard Class"/>
    <s v="AA-10480"/>
    <s v="Andrew Allen"/>
    <x v="0"/>
    <s v="United States"/>
    <s v="Springfield"/>
    <x v="25"/>
    <n v="65807"/>
    <x v="2"/>
    <s v="OFF-PA-10001892"/>
    <x v="1"/>
    <x v="10"/>
    <s v="Rediform Wirebound &quot;Phone Memo&quot; Message Book, 11 x 5-3/4"/>
    <x v="2522"/>
    <n v="1"/>
    <n v="0"/>
    <n v="3.7435999999999998"/>
  </r>
  <r>
    <n v="3111"/>
    <x v="1546"/>
    <x v="0"/>
    <x v="19"/>
    <d v="2013-07-23T00:00:00"/>
    <s v="Standard Class"/>
    <s v="AA-10480"/>
    <s v="Andrew Allen"/>
    <x v="0"/>
    <s v="United States"/>
    <s v="Springfield"/>
    <x v="25"/>
    <n v="65807"/>
    <x v="2"/>
    <s v="OFF-PA-10001934"/>
    <x v="1"/>
    <x v="10"/>
    <s v="Xerox 1993"/>
    <x v="187"/>
    <n v="8"/>
    <n v="0"/>
    <n v="25.401600000000002"/>
  </r>
  <r>
    <n v="3112"/>
    <x v="1546"/>
    <x v="0"/>
    <x v="19"/>
    <d v="2013-07-23T00:00:00"/>
    <s v="Standard Class"/>
    <s v="AA-10480"/>
    <s v="Andrew Allen"/>
    <x v="0"/>
    <s v="United States"/>
    <s v="Springfield"/>
    <x v="25"/>
    <n v="65807"/>
    <x v="2"/>
    <s v="OFF-ST-10000078"/>
    <x v="1"/>
    <x v="4"/>
    <s v="Tennsco 6- and 18-Compartment Lockers"/>
    <x v="2523"/>
    <n v="1"/>
    <n v="0"/>
    <n v="47.730599999999981"/>
  </r>
  <r>
    <n v="3113"/>
    <x v="1547"/>
    <x v="0"/>
    <x v="828"/>
    <d v="2013-08-31T00:00:00"/>
    <s v="Standard Class"/>
    <s v="MS-17770"/>
    <s v="Maxwell Schwartz"/>
    <x v="0"/>
    <s v="United States"/>
    <s v="Seattle"/>
    <x v="4"/>
    <n v="98105"/>
    <x v="1"/>
    <s v="TEC-MA-10001972"/>
    <x v="2"/>
    <x v="15"/>
    <s v="Okidata C331dn Printer"/>
    <x v="2524"/>
    <n v="3"/>
    <n v="0.2"/>
    <n v="62.82000000000005"/>
  </r>
  <r>
    <n v="3114"/>
    <x v="1547"/>
    <x v="0"/>
    <x v="828"/>
    <d v="2013-08-31T00:00:00"/>
    <s v="Standard Class"/>
    <s v="MS-17770"/>
    <s v="Maxwell Schwartz"/>
    <x v="0"/>
    <s v="United States"/>
    <s v="Seattle"/>
    <x v="4"/>
    <n v="98105"/>
    <x v="1"/>
    <s v="OFF-EN-10002504"/>
    <x v="1"/>
    <x v="12"/>
    <s v="Tyvek  Top-Opening Peel &amp; Seel Envelopes, Plain White"/>
    <x v="2525"/>
    <n v="5"/>
    <n v="0"/>
    <n v="63.872999999999998"/>
  </r>
  <r>
    <n v="3115"/>
    <x v="1547"/>
    <x v="0"/>
    <x v="828"/>
    <d v="2013-08-31T00:00:00"/>
    <s v="Standard Class"/>
    <s v="MS-17770"/>
    <s v="Maxwell Schwartz"/>
    <x v="0"/>
    <s v="United States"/>
    <s v="Seattle"/>
    <x v="4"/>
    <n v="98105"/>
    <x v="1"/>
    <s v="OFF-PA-10002160"/>
    <x v="1"/>
    <x v="10"/>
    <s v="Xerox 1978"/>
    <x v="819"/>
    <n v="6"/>
    <n v="0"/>
    <n v="16.993200000000002"/>
  </r>
  <r>
    <n v="3116"/>
    <x v="1547"/>
    <x v="0"/>
    <x v="828"/>
    <d v="2013-08-31T00:00:00"/>
    <s v="Standard Class"/>
    <s v="MS-17770"/>
    <s v="Maxwell Schwartz"/>
    <x v="0"/>
    <s v="United States"/>
    <s v="Seattle"/>
    <x v="4"/>
    <n v="98105"/>
    <x v="1"/>
    <s v="FUR-CH-10001973"/>
    <x v="0"/>
    <x v="1"/>
    <s v="Office Star Flex Back Scooter Chair with White Frame"/>
    <x v="1988"/>
    <n v="6"/>
    <n v="0.2"/>
    <n v="-39.952800000000025"/>
  </r>
  <r>
    <n v="3117"/>
    <x v="1547"/>
    <x v="0"/>
    <x v="828"/>
    <d v="2013-08-31T00:00:00"/>
    <s v="Standard Class"/>
    <s v="MS-17770"/>
    <s v="Maxwell Schwartz"/>
    <x v="0"/>
    <s v="United States"/>
    <s v="Seattle"/>
    <x v="4"/>
    <n v="98105"/>
    <x v="1"/>
    <s v="OFF-AP-10001492"/>
    <x v="1"/>
    <x v="9"/>
    <s v="Acco Six-Outlet Power Strip, 4' Cord Length"/>
    <x v="2526"/>
    <n v="5"/>
    <n v="0"/>
    <n v="11.206"/>
  </r>
  <r>
    <n v="3118"/>
    <x v="1547"/>
    <x v="0"/>
    <x v="828"/>
    <d v="2013-08-31T00:00:00"/>
    <s v="Standard Class"/>
    <s v="MS-17770"/>
    <s v="Maxwell Schwartz"/>
    <x v="0"/>
    <s v="United States"/>
    <s v="Seattle"/>
    <x v="4"/>
    <n v="98105"/>
    <x v="1"/>
    <s v="OFF-SU-10002189"/>
    <x v="1"/>
    <x v="14"/>
    <s v="Acme Rosewood Handle Letter Opener"/>
    <x v="174"/>
    <n v="4"/>
    <n v="0"/>
    <n v="0.15879999999999939"/>
  </r>
  <r>
    <n v="3119"/>
    <x v="1548"/>
    <x v="1"/>
    <x v="832"/>
    <d v="2012-06-12T00:00:00"/>
    <s v="First Class"/>
    <s v="JE-15610"/>
    <s v="Jim Epp"/>
    <x v="1"/>
    <s v="United States"/>
    <s v="Lakeland"/>
    <x v="2"/>
    <n v="33801"/>
    <x v="0"/>
    <s v="FUR-CH-10003312"/>
    <x v="0"/>
    <x v="1"/>
    <s v="Hon 2090 “Pillow Soft” Series Mid Back Swivel/Tilt Chairs"/>
    <x v="2527"/>
    <n v="5"/>
    <n v="0.2"/>
    <n v="-182.63700000000017"/>
  </r>
  <r>
    <n v="3120"/>
    <x v="1548"/>
    <x v="1"/>
    <x v="832"/>
    <d v="2012-06-12T00:00:00"/>
    <s v="First Class"/>
    <s v="JE-15610"/>
    <s v="Jim Epp"/>
    <x v="1"/>
    <s v="United States"/>
    <s v="Lakeland"/>
    <x v="2"/>
    <n v="33801"/>
    <x v="0"/>
    <s v="TEC-PH-10002496"/>
    <x v="2"/>
    <x v="7"/>
    <s v="Cisco SPA301"/>
    <x v="2528"/>
    <n v="2"/>
    <n v="0.2"/>
    <n v="31.197999999999986"/>
  </r>
  <r>
    <n v="3121"/>
    <x v="1548"/>
    <x v="1"/>
    <x v="832"/>
    <d v="2012-06-12T00:00:00"/>
    <s v="First Class"/>
    <s v="JE-15610"/>
    <s v="Jim Epp"/>
    <x v="1"/>
    <s v="United States"/>
    <s v="Lakeland"/>
    <x v="2"/>
    <n v="33801"/>
    <x v="0"/>
    <s v="FUR-FU-10003464"/>
    <x v="0"/>
    <x v="5"/>
    <s v="Seth Thomas 8 1/2&quot; Cubicle Clock"/>
    <x v="2529"/>
    <n v="3"/>
    <n v="0.2"/>
    <n v="7.3007999999999988"/>
  </r>
  <r>
    <n v="3122"/>
    <x v="1548"/>
    <x v="1"/>
    <x v="832"/>
    <d v="2012-06-12T00:00:00"/>
    <s v="First Class"/>
    <s v="JE-15610"/>
    <s v="Jim Epp"/>
    <x v="1"/>
    <s v="United States"/>
    <s v="Lakeland"/>
    <x v="2"/>
    <n v="33801"/>
    <x v="0"/>
    <s v="OFF-AR-10000380"/>
    <x v="1"/>
    <x v="6"/>
    <s v="Hunt PowerHouse Electric Pencil Sharpener, Blue"/>
    <x v="2530"/>
    <n v="2"/>
    <n v="0.2"/>
    <n v="7.5959999999999894"/>
  </r>
  <r>
    <n v="3123"/>
    <x v="1548"/>
    <x v="1"/>
    <x v="832"/>
    <d v="2012-06-12T00:00:00"/>
    <s v="First Class"/>
    <s v="JE-15610"/>
    <s v="Jim Epp"/>
    <x v="1"/>
    <s v="United States"/>
    <s v="Lakeland"/>
    <x v="2"/>
    <n v="33801"/>
    <x v="0"/>
    <s v="OFF-BI-10004593"/>
    <x v="1"/>
    <x v="8"/>
    <s v="Ibico Laser Imprintable Binding System Covers"/>
    <x v="288"/>
    <n v="5"/>
    <n v="0.7"/>
    <n v="-62.88000000000001"/>
  </r>
  <r>
    <n v="3124"/>
    <x v="1548"/>
    <x v="1"/>
    <x v="832"/>
    <d v="2012-06-12T00:00:00"/>
    <s v="First Class"/>
    <s v="JE-15610"/>
    <s v="Jim Epp"/>
    <x v="1"/>
    <s v="United States"/>
    <s v="Lakeland"/>
    <x v="2"/>
    <n v="33801"/>
    <x v="0"/>
    <s v="OFF-BI-10001308"/>
    <x v="1"/>
    <x v="8"/>
    <s v="GBC Standard Plastic Binding Systems' Combs"/>
    <x v="2531"/>
    <n v="2"/>
    <n v="0.7"/>
    <n v="-3.1400000000000006"/>
  </r>
  <r>
    <n v="3125"/>
    <x v="1548"/>
    <x v="1"/>
    <x v="832"/>
    <d v="2012-06-12T00:00:00"/>
    <s v="First Class"/>
    <s v="JE-15610"/>
    <s v="Jim Epp"/>
    <x v="1"/>
    <s v="United States"/>
    <s v="Lakeland"/>
    <x v="2"/>
    <n v="33801"/>
    <x v="0"/>
    <s v="OFF-ST-10001780"/>
    <x v="1"/>
    <x v="4"/>
    <s v="Tennsco 16-Compartment Lockers with Coat Rack"/>
    <x v="2532"/>
    <n v="2"/>
    <n v="0.2"/>
    <n v="51.831200000000024"/>
  </r>
  <r>
    <n v="3126"/>
    <x v="1548"/>
    <x v="1"/>
    <x v="832"/>
    <d v="2012-06-12T00:00:00"/>
    <s v="First Class"/>
    <s v="JE-15610"/>
    <s v="Jim Epp"/>
    <x v="1"/>
    <s v="United States"/>
    <s v="Lakeland"/>
    <x v="2"/>
    <n v="33801"/>
    <x v="0"/>
    <s v="OFF-ST-10003816"/>
    <x v="1"/>
    <x v="4"/>
    <s v="Fellowes High-Stak Drawer Files"/>
    <x v="2533"/>
    <n v="4"/>
    <n v="0.2"/>
    <n v="21.142799999999966"/>
  </r>
  <r>
    <n v="3127"/>
    <x v="1549"/>
    <x v="3"/>
    <x v="565"/>
    <d v="2014-09-13T00:00:00"/>
    <s v="Standard Class"/>
    <s v="EB-14110"/>
    <s v="Eugene Barchas"/>
    <x v="0"/>
    <s v="United States"/>
    <s v="Philadelphia"/>
    <x v="9"/>
    <n v="19134"/>
    <x v="3"/>
    <s v="TEC-PH-10002200"/>
    <x v="2"/>
    <x v="7"/>
    <s v="Aastra 6757i CT Wireless VoIP phone"/>
    <x v="2534"/>
    <n v="2"/>
    <n v="0.4"/>
    <n v="-47.396800000000013"/>
  </r>
  <r>
    <n v="3128"/>
    <x v="1550"/>
    <x v="3"/>
    <x v="280"/>
    <d v="2014-10-07T00:00:00"/>
    <s v="Standard Class"/>
    <s v="BP-11155"/>
    <s v="Becky Pak"/>
    <x v="0"/>
    <s v="United States"/>
    <s v="New York City"/>
    <x v="15"/>
    <n v="10011"/>
    <x v="3"/>
    <s v="OFF-PA-10004438"/>
    <x v="1"/>
    <x v="10"/>
    <s v="Xerox 1907"/>
    <x v="338"/>
    <n v="4"/>
    <n v="0"/>
    <n v="23.086399999999998"/>
  </r>
  <r>
    <n v="3129"/>
    <x v="1551"/>
    <x v="2"/>
    <x v="757"/>
    <d v="2011-12-17T00:00:00"/>
    <s v="First Class"/>
    <s v="CC-12100"/>
    <s v="Chad Cunningham"/>
    <x v="2"/>
    <s v="United States"/>
    <s v="Los Angeles"/>
    <x v="1"/>
    <n v="90049"/>
    <x v="1"/>
    <s v="FUR-FU-10004090"/>
    <x v="0"/>
    <x v="5"/>
    <s v="Executive Impressions 14&quot; Contract Wall Clock"/>
    <x v="791"/>
    <n v="2"/>
    <n v="0"/>
    <n v="14.671799999999998"/>
  </r>
  <r>
    <n v="3130"/>
    <x v="1551"/>
    <x v="2"/>
    <x v="757"/>
    <d v="2011-12-17T00:00:00"/>
    <s v="First Class"/>
    <s v="CC-12100"/>
    <s v="Chad Cunningham"/>
    <x v="2"/>
    <s v="United States"/>
    <s v="Los Angeles"/>
    <x v="1"/>
    <n v="90049"/>
    <x v="1"/>
    <s v="FUR-CH-10002602"/>
    <x v="0"/>
    <x v="1"/>
    <s v="DMI Arturo Collection Mission-style Design Wood Chair"/>
    <x v="475"/>
    <n v="2"/>
    <n v="0.2"/>
    <n v="18.11760000000001"/>
  </r>
  <r>
    <n v="3131"/>
    <x v="1551"/>
    <x v="2"/>
    <x v="757"/>
    <d v="2011-12-17T00:00:00"/>
    <s v="First Class"/>
    <s v="CC-12100"/>
    <s v="Chad Cunningham"/>
    <x v="2"/>
    <s v="United States"/>
    <s v="Los Angeles"/>
    <x v="1"/>
    <n v="90049"/>
    <x v="1"/>
    <s v="TEC-AC-10001142"/>
    <x v="2"/>
    <x v="11"/>
    <s v="First Data FD10 PIN Pad"/>
    <x v="2535"/>
    <n v="5"/>
    <n v="0"/>
    <n v="39.499999999999957"/>
  </r>
  <r>
    <n v="3132"/>
    <x v="1551"/>
    <x v="2"/>
    <x v="757"/>
    <d v="2011-12-17T00:00:00"/>
    <s v="First Class"/>
    <s v="CC-12100"/>
    <s v="Chad Cunningham"/>
    <x v="2"/>
    <s v="United States"/>
    <s v="Los Angeles"/>
    <x v="1"/>
    <n v="90049"/>
    <x v="1"/>
    <s v="TEC-PH-10004977"/>
    <x v="2"/>
    <x v="7"/>
    <s v="GE 30524EE4"/>
    <x v="2536"/>
    <n v="4"/>
    <n v="0.2"/>
    <n v="70.55639999999994"/>
  </r>
  <r>
    <n v="3133"/>
    <x v="1552"/>
    <x v="2"/>
    <x v="829"/>
    <d v="2011-08-26T00:00:00"/>
    <s v="First Class"/>
    <s v="JP-15460"/>
    <s v="Jennifer Patt"/>
    <x v="1"/>
    <s v="United States"/>
    <s v="Oceanside"/>
    <x v="15"/>
    <n v="11572"/>
    <x v="3"/>
    <s v="FUR-FU-10004586"/>
    <x v="0"/>
    <x v="5"/>
    <s v="G.E. Longer-Life Indoor Recessed Floodlight Bulbs"/>
    <x v="2537"/>
    <n v="2"/>
    <n v="0"/>
    <n v="6.3743999999999996"/>
  </r>
  <r>
    <n v="3134"/>
    <x v="1552"/>
    <x v="2"/>
    <x v="829"/>
    <d v="2011-08-26T00:00:00"/>
    <s v="First Class"/>
    <s v="JP-15460"/>
    <s v="Jennifer Patt"/>
    <x v="1"/>
    <s v="United States"/>
    <s v="Oceanside"/>
    <x v="15"/>
    <n v="11572"/>
    <x v="3"/>
    <s v="OFF-BI-10001116"/>
    <x v="1"/>
    <x v="8"/>
    <s v="Wilson Jones 1&quot; Hanging DublLock Ring Binders"/>
    <x v="2538"/>
    <n v="3"/>
    <n v="0.2"/>
    <n v="4.4352000000000009"/>
  </r>
  <r>
    <n v="3135"/>
    <x v="1553"/>
    <x v="3"/>
    <x v="105"/>
    <d v="2014-11-19T00:00:00"/>
    <s v="Standard Class"/>
    <s v="LS-16975"/>
    <s v="Lindsay Shagiari"/>
    <x v="2"/>
    <s v="United States"/>
    <s v="Dallas"/>
    <x v="5"/>
    <n v="75081"/>
    <x v="2"/>
    <s v="OFF-BI-10000666"/>
    <x v="1"/>
    <x v="8"/>
    <s v="Surelock Post Binders"/>
    <x v="2539"/>
    <n v="5"/>
    <n v="0.8"/>
    <n v="-45.840000000000018"/>
  </r>
  <r>
    <n v="3136"/>
    <x v="1553"/>
    <x v="3"/>
    <x v="105"/>
    <d v="2014-11-19T00:00:00"/>
    <s v="Standard Class"/>
    <s v="LS-16975"/>
    <s v="Lindsay Shagiari"/>
    <x v="2"/>
    <s v="United States"/>
    <s v="Dallas"/>
    <x v="5"/>
    <n v="75081"/>
    <x v="2"/>
    <s v="OFF-ST-10002583"/>
    <x v="1"/>
    <x v="4"/>
    <s v="Fellowes Neat Ideas Storage Cubes"/>
    <x v="2540"/>
    <n v="3"/>
    <n v="0.2"/>
    <n v="-15.590400000000002"/>
  </r>
  <r>
    <n v="3137"/>
    <x v="1553"/>
    <x v="3"/>
    <x v="105"/>
    <d v="2014-11-19T00:00:00"/>
    <s v="Standard Class"/>
    <s v="LS-16975"/>
    <s v="Lindsay Shagiari"/>
    <x v="2"/>
    <s v="United States"/>
    <s v="Dallas"/>
    <x v="5"/>
    <n v="75081"/>
    <x v="2"/>
    <s v="TEC-PH-10004908"/>
    <x v="2"/>
    <x v="7"/>
    <s v="Panasonic KX TS3282W Corded phone"/>
    <x v="2541"/>
    <n v="1"/>
    <n v="0.2"/>
    <n v="8.4989999999999917"/>
  </r>
  <r>
    <n v="3138"/>
    <x v="1553"/>
    <x v="3"/>
    <x v="105"/>
    <d v="2014-11-19T00:00:00"/>
    <s v="Standard Class"/>
    <s v="LS-16975"/>
    <s v="Lindsay Shagiari"/>
    <x v="2"/>
    <s v="United States"/>
    <s v="Dallas"/>
    <x v="5"/>
    <n v="75081"/>
    <x v="2"/>
    <s v="OFF-EN-10001219"/>
    <x v="1"/>
    <x v="12"/>
    <s v="#10- 4 1/8&quot; x 9 1/2&quot; Security-Tint Envelopes"/>
    <x v="2096"/>
    <n v="2"/>
    <n v="0.2"/>
    <n v="4.4311999999999996"/>
  </r>
  <r>
    <n v="3139"/>
    <x v="1553"/>
    <x v="3"/>
    <x v="105"/>
    <d v="2014-11-19T00:00:00"/>
    <s v="Standard Class"/>
    <s v="LS-16975"/>
    <s v="Lindsay Shagiari"/>
    <x v="2"/>
    <s v="United States"/>
    <s v="Dallas"/>
    <x v="5"/>
    <n v="75081"/>
    <x v="2"/>
    <s v="TEC-AC-10004568"/>
    <x v="2"/>
    <x v="11"/>
    <s v="Maxell LTO Ultrium - 800 GB"/>
    <x v="2542"/>
    <n v="2"/>
    <n v="0.2"/>
    <n v="-0.55980000000000452"/>
  </r>
  <r>
    <n v="3140"/>
    <x v="1553"/>
    <x v="3"/>
    <x v="105"/>
    <d v="2014-11-19T00:00:00"/>
    <s v="Standard Class"/>
    <s v="LS-16975"/>
    <s v="Lindsay Shagiari"/>
    <x v="2"/>
    <s v="United States"/>
    <s v="Dallas"/>
    <x v="5"/>
    <n v="75081"/>
    <x v="2"/>
    <s v="FUR-FU-10001756"/>
    <x v="0"/>
    <x v="5"/>
    <s v="Eldon Expressions Desk Accessory, Wood Photo Frame, Mahogany"/>
    <x v="2543"/>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x v="1555"/>
    <x v="2"/>
    <x v="432"/>
    <d v="2011-12-12T00:00:00"/>
    <s v="Same Day"/>
    <s v="CY-12745"/>
    <s v="Craig Yedwab"/>
    <x v="1"/>
    <s v="United States"/>
    <s v="San Antonio"/>
    <x v="5"/>
    <n v="78207"/>
    <x v="2"/>
    <s v="OFF-BI-10003650"/>
    <x v="1"/>
    <x v="8"/>
    <s v="GBC DocuBind 300 Electric Binding Machine"/>
    <x v="2545"/>
    <n v="2"/>
    <n v="0.8"/>
    <n v="-336.62720000000013"/>
  </r>
  <r>
    <n v="3143"/>
    <x v="1556"/>
    <x v="3"/>
    <x v="145"/>
    <d v="2014-09-28T00:00:00"/>
    <s v="Second Class"/>
    <s v="RB-19360"/>
    <s v="Raymond Buch"/>
    <x v="0"/>
    <s v="United States"/>
    <s v="Cincinnati"/>
    <x v="24"/>
    <n v="45231"/>
    <x v="3"/>
    <s v="TEC-AC-10003628"/>
    <x v="2"/>
    <x v="11"/>
    <s v="Logitech 910-002974 M325 Wireless Mouse for Web Scrolling"/>
    <x v="2546"/>
    <n v="5"/>
    <n v="0.2"/>
    <n v="35.988000000000007"/>
  </r>
  <r>
    <n v="3144"/>
    <x v="1556"/>
    <x v="3"/>
    <x v="145"/>
    <d v="2014-09-28T00:00:00"/>
    <s v="Second Class"/>
    <s v="RB-19360"/>
    <s v="Raymond Buch"/>
    <x v="0"/>
    <s v="United States"/>
    <s v="Cincinnati"/>
    <x v="24"/>
    <n v="45231"/>
    <x v="3"/>
    <s v="OFF-AR-10001547"/>
    <x v="1"/>
    <x v="6"/>
    <s v="Newell 311"/>
    <x v="2547"/>
    <n v="6"/>
    <n v="0.2"/>
    <n v="0.92819999999999991"/>
  </r>
  <r>
    <n v="3145"/>
    <x v="1557"/>
    <x v="0"/>
    <x v="64"/>
    <d v="2013-09-12T00:00:00"/>
    <s v="Standard Class"/>
    <s v="AR-10825"/>
    <s v="Anthony Rawles"/>
    <x v="1"/>
    <s v="United States"/>
    <s v="Austin"/>
    <x v="5"/>
    <n v="78745"/>
    <x v="2"/>
    <s v="FUR-CH-10002647"/>
    <x v="0"/>
    <x v="1"/>
    <s v="Situations Contoured Folding Chairs, 4/Set"/>
    <x v="2548"/>
    <n v="7"/>
    <n v="0.3"/>
    <n v="-24.842999999999961"/>
  </r>
  <r>
    <n v="3146"/>
    <x v="1558"/>
    <x v="3"/>
    <x v="512"/>
    <d v="2014-02-14T00:00:00"/>
    <s v="Second Class"/>
    <s v="CS-11845"/>
    <s v="Cari Sayre"/>
    <x v="1"/>
    <s v="United States"/>
    <s v="Seattle"/>
    <x v="4"/>
    <n v="98105"/>
    <x v="1"/>
    <s v="FUR-CH-10004495"/>
    <x v="0"/>
    <x v="1"/>
    <s v="Global Leather and Oak Executive Chair, Black"/>
    <x v="2549"/>
    <n v="4"/>
    <n v="0.2"/>
    <n v="108.35279999999986"/>
  </r>
  <r>
    <n v="3147"/>
    <x v="1558"/>
    <x v="3"/>
    <x v="512"/>
    <d v="2014-02-14T00:00:00"/>
    <s v="Second Class"/>
    <s v="CS-11845"/>
    <s v="Cari Sayre"/>
    <x v="1"/>
    <s v="United States"/>
    <s v="Seattle"/>
    <x v="4"/>
    <n v="98105"/>
    <x v="1"/>
    <s v="TEC-PH-10002923"/>
    <x v="2"/>
    <x v="7"/>
    <s v="Logitech B530 USB Headset - headset - Full size, Binaural"/>
    <x v="2550"/>
    <n v="3"/>
    <n v="0.2"/>
    <n v="7.7679000000000009"/>
  </r>
  <r>
    <n v="3148"/>
    <x v="1559"/>
    <x v="2"/>
    <x v="479"/>
    <d v="2011-07-03T00:00:00"/>
    <s v="Second Class"/>
    <s v="AR-10825"/>
    <s v="Anthony Rawles"/>
    <x v="1"/>
    <s v="United States"/>
    <s v="Los Angeles"/>
    <x v="1"/>
    <n v="90004"/>
    <x v="1"/>
    <s v="OFF-AR-10001374"/>
    <x v="1"/>
    <x v="6"/>
    <s v="BIC Brite Liner Highlighters, Chisel Tip"/>
    <x v="56"/>
    <n v="5"/>
    <n v="0"/>
    <n v="10.367999999999999"/>
  </r>
  <r>
    <n v="3149"/>
    <x v="1560"/>
    <x v="0"/>
    <x v="843"/>
    <d v="2013-06-11T00:00:00"/>
    <s v="First Class"/>
    <s v="RD-19810"/>
    <s v="Ross DeVincentis"/>
    <x v="2"/>
    <s v="United States"/>
    <s v="New York City"/>
    <x v="15"/>
    <n v="10035"/>
    <x v="3"/>
    <s v="OFF-PA-10003441"/>
    <x v="1"/>
    <x v="10"/>
    <s v="Xerox 226"/>
    <x v="56"/>
    <n v="5"/>
    <n v="0"/>
    <n v="15.552000000000001"/>
  </r>
  <r>
    <n v="3150"/>
    <x v="1561"/>
    <x v="2"/>
    <x v="414"/>
    <d v="2011-12-25T00:00:00"/>
    <s v="Standard Class"/>
    <s v="KH-16510"/>
    <s v="Keith Herrera"/>
    <x v="0"/>
    <s v="United States"/>
    <s v="Seattle"/>
    <x v="4"/>
    <n v="98103"/>
    <x v="1"/>
    <s v="OFF-LA-10002043"/>
    <x v="1"/>
    <x v="2"/>
    <s v="Avery 489"/>
    <x v="2551"/>
    <n v="3"/>
    <n v="0"/>
    <n v="14.904"/>
  </r>
  <r>
    <n v="3151"/>
    <x v="1562"/>
    <x v="1"/>
    <x v="83"/>
    <d v="2012-12-18T00:00:00"/>
    <s v="First Class"/>
    <s v="NF-18385"/>
    <s v="Natalie Fritzler"/>
    <x v="0"/>
    <s v="United States"/>
    <s v="Newark"/>
    <x v="24"/>
    <n v="43055"/>
    <x v="3"/>
    <s v="TEC-AC-10002049"/>
    <x v="2"/>
    <x v="11"/>
    <s v="Plantronics Savi W720 Multi-Device Wireless Headset System"/>
    <x v="2552"/>
    <n v="6"/>
    <n v="0.2"/>
    <n v="607.60800000000006"/>
  </r>
  <r>
    <n v="3152"/>
    <x v="1562"/>
    <x v="1"/>
    <x v="83"/>
    <d v="2012-12-18T00:00:00"/>
    <s v="First Class"/>
    <s v="NF-18385"/>
    <s v="Natalie Fritzler"/>
    <x v="0"/>
    <s v="United States"/>
    <s v="Newark"/>
    <x v="24"/>
    <n v="43055"/>
    <x v="3"/>
    <s v="TEC-MA-10000418"/>
    <x v="2"/>
    <x v="15"/>
    <s v="Cubify CubeX 3D Printer Double Head Print"/>
    <x v="2553"/>
    <n v="2"/>
    <n v="0.7"/>
    <n v="-2639.9912000000004"/>
  </r>
  <r>
    <n v="3153"/>
    <x v="1562"/>
    <x v="1"/>
    <x v="83"/>
    <d v="2012-12-18T00:00:00"/>
    <s v="First Class"/>
    <s v="NF-18385"/>
    <s v="Natalie Fritzler"/>
    <x v="0"/>
    <s v="United States"/>
    <s v="Newark"/>
    <x v="24"/>
    <n v="43055"/>
    <x v="3"/>
    <s v="TEC-PH-10004908"/>
    <x v="2"/>
    <x v="7"/>
    <s v="Panasonic KX TS3282W Corded phone"/>
    <x v="2554"/>
    <n v="2"/>
    <n v="0.4"/>
    <n v="-16.998000000000019"/>
  </r>
  <r>
    <n v="3154"/>
    <x v="1562"/>
    <x v="1"/>
    <x v="83"/>
    <d v="2012-12-18T00:00:00"/>
    <s v="First Class"/>
    <s v="NF-18385"/>
    <s v="Natalie Fritzler"/>
    <x v="0"/>
    <s v="United States"/>
    <s v="Newark"/>
    <x v="24"/>
    <n v="43055"/>
    <x v="3"/>
    <s v="FUR-FU-10004091"/>
    <x v="0"/>
    <x v="5"/>
    <s v="Howard Miller 13&quot; Diameter Goldtone Round Wall Clock"/>
    <x v="2555"/>
    <n v="7"/>
    <n v="0.2"/>
    <n v="69.001800000000017"/>
  </r>
  <r>
    <n v="3155"/>
    <x v="1563"/>
    <x v="3"/>
    <x v="228"/>
    <d v="2014-07-25T00:00:00"/>
    <s v="Standard Class"/>
    <s v="SM-20950"/>
    <s v="Suzanne McNair"/>
    <x v="1"/>
    <s v="United States"/>
    <s v="Maple Grove"/>
    <x v="11"/>
    <n v="55369"/>
    <x v="2"/>
    <s v="OFF-BI-10004600"/>
    <x v="1"/>
    <x v="8"/>
    <s v="Ibico Ibimaster 300 Manual Binding System"/>
    <x v="2556"/>
    <n v="2"/>
    <n v="0"/>
    <n v="331.19099999999997"/>
  </r>
  <r>
    <n v="3156"/>
    <x v="1564"/>
    <x v="2"/>
    <x v="93"/>
    <d v="2011-08-05T00:00:00"/>
    <s v="Second Class"/>
    <s v="GH-14410"/>
    <s v="Gary Hansen"/>
    <x v="2"/>
    <s v="United States"/>
    <s v="Glendale"/>
    <x v="16"/>
    <n v="85301"/>
    <x v="1"/>
    <s v="OFF-PA-10001289"/>
    <x v="1"/>
    <x v="10"/>
    <s v="White Computer Printout Paper by Universal"/>
    <x v="2557"/>
    <n v="3"/>
    <n v="0.2"/>
    <n v="33.721199999999996"/>
  </r>
  <r>
    <n v="3157"/>
    <x v="1565"/>
    <x v="1"/>
    <x v="252"/>
    <d v="2012-08-28T00:00:00"/>
    <s v="Standard Class"/>
    <s v="EM-13810"/>
    <s v="Eleni McCrary"/>
    <x v="1"/>
    <s v="United States"/>
    <s v="New York City"/>
    <x v="15"/>
    <n v="10009"/>
    <x v="3"/>
    <s v="FUR-TA-10001539"/>
    <x v="0"/>
    <x v="3"/>
    <s v="Chromcraft Rectangular Conference Tables"/>
    <x v="431"/>
    <n v="2"/>
    <n v="0.4"/>
    <n v="-75.830400000000054"/>
  </r>
  <r>
    <n v="3158"/>
    <x v="1565"/>
    <x v="1"/>
    <x v="252"/>
    <d v="2012-08-28T00:00:00"/>
    <s v="Standard Class"/>
    <s v="EM-13810"/>
    <s v="Eleni McCrary"/>
    <x v="1"/>
    <s v="United States"/>
    <s v="New York City"/>
    <x v="15"/>
    <n v="10009"/>
    <x v="3"/>
    <s v="TEC-AC-10001266"/>
    <x v="2"/>
    <x v="11"/>
    <s v="Memorex Micro Travel Drive 8 GB"/>
    <x v="1795"/>
    <n v="2"/>
    <n v="0"/>
    <n v="11.7"/>
  </r>
  <r>
    <n v="3159"/>
    <x v="1566"/>
    <x v="0"/>
    <x v="253"/>
    <d v="2013-03-28T00:00:00"/>
    <s v="First Class"/>
    <s v="DB-13210"/>
    <s v="Dean Braden"/>
    <x v="0"/>
    <s v="United States"/>
    <s v="Jacksonville"/>
    <x v="3"/>
    <n v="28540"/>
    <x v="0"/>
    <s v="OFF-ST-10001291"/>
    <x v="1"/>
    <x v="4"/>
    <s v="Tenex Personal Self-Stacking Standard File Box, Black/Gray"/>
    <x v="2558"/>
    <n v="5"/>
    <n v="0.2"/>
    <n v="5.9184999999999981"/>
  </r>
  <r>
    <n v="3160"/>
    <x v="1566"/>
    <x v="0"/>
    <x v="253"/>
    <d v="2013-03-28T00:00:00"/>
    <s v="First Class"/>
    <s v="DB-13210"/>
    <s v="Dean Braden"/>
    <x v="0"/>
    <s v="United States"/>
    <s v="Jacksonville"/>
    <x v="3"/>
    <n v="28540"/>
    <x v="0"/>
    <s v="TEC-AC-10001314"/>
    <x v="2"/>
    <x v="11"/>
    <s v="Case Logic 2.4GHz Wireless Keyboard"/>
    <x v="2486"/>
    <n v="3"/>
    <n v="0.2"/>
    <n v="-17.996400000000019"/>
  </r>
  <r>
    <n v="3161"/>
    <x v="1567"/>
    <x v="2"/>
    <x v="171"/>
    <d v="2011-09-16T00:00:00"/>
    <s v="Second Class"/>
    <s v="PT-19090"/>
    <s v="Pete Takahito"/>
    <x v="0"/>
    <s v="United States"/>
    <s v="Houston"/>
    <x v="5"/>
    <n v="77070"/>
    <x v="2"/>
    <s v="OFF-BI-10004040"/>
    <x v="1"/>
    <x v="8"/>
    <s v="Wilson Jones Impact Binders"/>
    <x v="2559"/>
    <n v="5"/>
    <n v="0.8"/>
    <n v="-8.0289999999999999"/>
  </r>
  <r>
    <n v="3162"/>
    <x v="1568"/>
    <x v="2"/>
    <x v="158"/>
    <d v="2011-09-25T00:00:00"/>
    <s v="Standard Class"/>
    <s v="HF-14995"/>
    <s v="Herbert Flentye"/>
    <x v="0"/>
    <s v="United States"/>
    <s v="San Francisco"/>
    <x v="1"/>
    <n v="94109"/>
    <x v="1"/>
    <s v="OFF-EN-10001539"/>
    <x v="1"/>
    <x v="12"/>
    <s v="Staples"/>
    <x v="2560"/>
    <n v="2"/>
    <n v="0"/>
    <n v="7.3132000000000001"/>
  </r>
  <r>
    <n v="3163"/>
    <x v="1568"/>
    <x v="2"/>
    <x v="158"/>
    <d v="2011-09-25T00:00:00"/>
    <s v="Standard Class"/>
    <s v="HF-14995"/>
    <s v="Herbert Flentye"/>
    <x v="0"/>
    <s v="United States"/>
    <s v="San Francisco"/>
    <x v="1"/>
    <n v="94109"/>
    <x v="1"/>
    <s v="OFF-EN-10004483"/>
    <x v="1"/>
    <x v="12"/>
    <s v="#10 White Business Envelopes,4 1/8 x 9 1/2"/>
    <x v="2561"/>
    <n v="5"/>
    <n v="0"/>
    <n v="36.824499999999993"/>
  </r>
  <r>
    <n v="3164"/>
    <x v="1568"/>
    <x v="2"/>
    <x v="158"/>
    <d v="2011-09-25T00:00:00"/>
    <s v="Standard Class"/>
    <s v="HF-14995"/>
    <s v="Herbert Flentye"/>
    <x v="0"/>
    <s v="United States"/>
    <s v="San Francisco"/>
    <x v="1"/>
    <n v="94109"/>
    <x v="1"/>
    <s v="OFF-AR-10001615"/>
    <x v="1"/>
    <x v="6"/>
    <s v="Newell 34"/>
    <x v="426"/>
    <n v="3"/>
    <n v="0"/>
    <n v="15.475200000000001"/>
  </r>
  <r>
    <n v="3165"/>
    <x v="1568"/>
    <x v="2"/>
    <x v="158"/>
    <d v="2011-09-25T00:00:00"/>
    <s v="Standard Class"/>
    <s v="HF-14995"/>
    <s v="Herbert Flentye"/>
    <x v="0"/>
    <s v="United States"/>
    <s v="San Francisco"/>
    <x v="1"/>
    <n v="94109"/>
    <x v="1"/>
    <s v="OFF-PA-10000327"/>
    <x v="1"/>
    <x v="10"/>
    <s v="Xerox 1971"/>
    <x v="1811"/>
    <n v="9"/>
    <n v="0"/>
    <n v="17.333999999999996"/>
  </r>
  <r>
    <n v="3166"/>
    <x v="1568"/>
    <x v="2"/>
    <x v="158"/>
    <d v="2011-09-25T00:00:00"/>
    <s v="Standard Class"/>
    <s v="HF-14995"/>
    <s v="Herbert Flentye"/>
    <x v="0"/>
    <s v="United States"/>
    <s v="San Francisco"/>
    <x v="1"/>
    <n v="94109"/>
    <x v="1"/>
    <s v="TEC-PH-10001299"/>
    <x v="2"/>
    <x v="7"/>
    <s v="Polycom CX300 Desktop Phone USB VoIP phone"/>
    <x v="2562"/>
    <n v="2"/>
    <n v="0.2"/>
    <n v="23.998400000000004"/>
  </r>
  <r>
    <n v="3167"/>
    <x v="1568"/>
    <x v="2"/>
    <x v="158"/>
    <d v="2011-09-25T00:00:00"/>
    <s v="Standard Class"/>
    <s v="HF-14995"/>
    <s v="Herbert Flentye"/>
    <x v="0"/>
    <s v="United States"/>
    <s v="San Francisco"/>
    <x v="1"/>
    <n v="94109"/>
    <x v="1"/>
    <s v="OFF-PA-10002246"/>
    <x v="1"/>
    <x v="10"/>
    <s v="Wirebound Four 2-3/4 x 5 Forms per Page, 400 Sets per Book"/>
    <x v="2563"/>
    <n v="3"/>
    <n v="0"/>
    <n v="9.4815000000000005"/>
  </r>
  <r>
    <n v="3168"/>
    <x v="1569"/>
    <x v="0"/>
    <x v="517"/>
    <d v="2013-11-01T00:00:00"/>
    <s v="First Class"/>
    <s v="KW-16435"/>
    <s v="Katrina Willman"/>
    <x v="0"/>
    <s v="United States"/>
    <s v="Lansing"/>
    <x v="12"/>
    <n v="48911"/>
    <x v="2"/>
    <s v="FUR-FU-10002671"/>
    <x v="0"/>
    <x v="5"/>
    <s v="Electrix 20W Halogen Replacement Bulb for Zoom-In Desk Lamp"/>
    <x v="2564"/>
    <n v="5"/>
    <n v="0"/>
    <n v="32.159999999999997"/>
  </r>
  <r>
    <n v="3169"/>
    <x v="1570"/>
    <x v="0"/>
    <x v="316"/>
    <d v="2013-06-04T00:00:00"/>
    <s v="Standard Class"/>
    <s v="KC-16675"/>
    <s v="Kimberly Carter"/>
    <x v="1"/>
    <s v="United States"/>
    <s v="Tallahassee"/>
    <x v="2"/>
    <n v="32303"/>
    <x v="0"/>
    <s v="FUR-CH-10003833"/>
    <x v="0"/>
    <x v="1"/>
    <s v="Novimex Fabric Task Chair"/>
    <x v="2565"/>
    <n v="8"/>
    <n v="0.2"/>
    <n v="-24.39200000000001"/>
  </r>
  <r>
    <n v="3170"/>
    <x v="1570"/>
    <x v="0"/>
    <x v="316"/>
    <d v="2013-06-04T00:00:00"/>
    <s v="Standard Class"/>
    <s v="KC-16675"/>
    <s v="Kimberly Carter"/>
    <x v="1"/>
    <s v="United States"/>
    <s v="Tallahassee"/>
    <x v="2"/>
    <n v="32303"/>
    <x v="0"/>
    <s v="OFF-PA-10001667"/>
    <x v="1"/>
    <x v="10"/>
    <s v="Great White Multi-Use Recycled Paper (20Lb. and 84 Bright)"/>
    <x v="2566"/>
    <n v="13"/>
    <n v="0.2"/>
    <n v="19.434999999999995"/>
  </r>
  <r>
    <n v="3171"/>
    <x v="1571"/>
    <x v="3"/>
    <x v="202"/>
    <d v="2014-12-27T00:00:00"/>
    <s v="Second Class"/>
    <s v="PK-19075"/>
    <s v="Pete Kriz"/>
    <x v="0"/>
    <s v="United States"/>
    <s v="Columbia"/>
    <x v="20"/>
    <n v="29203"/>
    <x v="0"/>
    <s v="OFF-BI-10002003"/>
    <x v="1"/>
    <x v="8"/>
    <s v="Ibico Presentation Index for Binding Systems"/>
    <x v="1708"/>
    <n v="6"/>
    <n v="0"/>
    <n v="11.223600000000001"/>
  </r>
  <r>
    <n v="3172"/>
    <x v="1572"/>
    <x v="0"/>
    <x v="844"/>
    <d v="2013-03-29T00:00:00"/>
    <s v="Standard Class"/>
    <s v="KT-16465"/>
    <s v="Kean Takahito"/>
    <x v="0"/>
    <s v="United States"/>
    <s v="Chicago"/>
    <x v="10"/>
    <n v="60623"/>
    <x v="2"/>
    <s v="OFF-BI-10004465"/>
    <x v="1"/>
    <x v="8"/>
    <s v="Avery Durable Slant Ring Binders"/>
    <x v="2567"/>
    <n v="2"/>
    <n v="0.8"/>
    <n v="-4.7520000000000007"/>
  </r>
  <r>
    <n v="3173"/>
    <x v="1572"/>
    <x v="0"/>
    <x v="844"/>
    <d v="2013-03-29T00:00:00"/>
    <s v="Standard Class"/>
    <s v="KT-16465"/>
    <s v="Kean Takahito"/>
    <x v="0"/>
    <s v="United States"/>
    <s v="Chicago"/>
    <x v="10"/>
    <n v="60623"/>
    <x v="2"/>
    <s v="FUR-CH-10000665"/>
    <x v="0"/>
    <x v="1"/>
    <s v="Global Airflow Leather Mesh Back Chair, Black"/>
    <x v="2568"/>
    <n v="5"/>
    <n v="0.3"/>
    <n v="0"/>
  </r>
  <r>
    <n v="3174"/>
    <x v="1572"/>
    <x v="0"/>
    <x v="844"/>
    <d v="2013-03-29T00:00:00"/>
    <s v="Standard Class"/>
    <s v="KT-16465"/>
    <s v="Kean Takahito"/>
    <x v="0"/>
    <s v="United States"/>
    <s v="Chicago"/>
    <x v="10"/>
    <n v="60623"/>
    <x v="2"/>
    <s v="OFF-AR-10004956"/>
    <x v="1"/>
    <x v="6"/>
    <s v="Newell 33"/>
    <x v="2569"/>
    <n v="3"/>
    <n v="0.2"/>
    <n v="1.5065999999999975"/>
  </r>
  <r>
    <n v="3175"/>
    <x v="1573"/>
    <x v="3"/>
    <x v="343"/>
    <d v="2014-11-19T00:00:00"/>
    <s v="Standard Class"/>
    <s v="EP-13915"/>
    <s v="Emily Phan"/>
    <x v="0"/>
    <s v="United States"/>
    <s v="Detroit"/>
    <x v="12"/>
    <n v="48227"/>
    <x v="2"/>
    <s v="OFF-AR-10004260"/>
    <x v="1"/>
    <x v="6"/>
    <s v="Boston 1799 Powerhouse Electric Pencil Sharpener"/>
    <x v="2570"/>
    <n v="7"/>
    <n v="0"/>
    <n v="50.9208"/>
  </r>
  <r>
    <n v="3176"/>
    <x v="1574"/>
    <x v="3"/>
    <x v="397"/>
    <d v="2014-09-30T00:00:00"/>
    <s v="Standard Class"/>
    <s v="AP-10915"/>
    <s v="Arthur Prichep"/>
    <x v="0"/>
    <s v="United States"/>
    <s v="Fort Collins"/>
    <x v="22"/>
    <n v="80525"/>
    <x v="1"/>
    <s v="FUR-BO-10001811"/>
    <x v="0"/>
    <x v="0"/>
    <s v="Atlantic Metals Mobile 5-Shelf Bookcases, Custom Colors"/>
    <x v="2571"/>
    <n v="2"/>
    <n v="0.7"/>
    <n v="-240.78400000000005"/>
  </r>
  <r>
    <n v="3177"/>
    <x v="1574"/>
    <x v="3"/>
    <x v="397"/>
    <d v="2014-09-30T00:00:00"/>
    <s v="Standard Class"/>
    <s v="AP-10915"/>
    <s v="Arthur Prichep"/>
    <x v="0"/>
    <s v="United States"/>
    <s v="Fort Collins"/>
    <x v="22"/>
    <n v="80525"/>
    <x v="1"/>
    <s v="TEC-AC-10003280"/>
    <x v="2"/>
    <x v="11"/>
    <s v="Belkin F8E887 USB Wired Ergonomic Keyboard"/>
    <x v="736"/>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x v="1576"/>
    <x v="3"/>
    <x v="256"/>
    <d v="2014-12-12T00:00:00"/>
    <s v="Standard Class"/>
    <s v="SM-20950"/>
    <s v="Suzanne McNair"/>
    <x v="1"/>
    <s v="United States"/>
    <s v="New York City"/>
    <x v="15"/>
    <n v="10011"/>
    <x v="3"/>
    <s v="FUR-FU-10000521"/>
    <x v="0"/>
    <x v="5"/>
    <s v="Seth Thomas 14&quot; Putty-Colored Wall Clock"/>
    <x v="2573"/>
    <n v="2"/>
    <n v="0"/>
    <n v="18.190799999999996"/>
  </r>
  <r>
    <n v="3181"/>
    <x v="1576"/>
    <x v="3"/>
    <x v="256"/>
    <d v="2014-12-12T00:00:00"/>
    <s v="Standard Class"/>
    <s v="SM-20950"/>
    <s v="Suzanne McNair"/>
    <x v="1"/>
    <s v="United States"/>
    <s v="New York City"/>
    <x v="15"/>
    <n v="10011"/>
    <x v="3"/>
    <s v="OFF-AP-10001271"/>
    <x v="1"/>
    <x v="9"/>
    <s v="Eureka The Boss Cordless Rechargeable Stick Vac"/>
    <x v="2574"/>
    <n v="5"/>
    <n v="0"/>
    <n v="68.823000000000008"/>
  </r>
  <r>
    <n v="3182"/>
    <x v="1577"/>
    <x v="3"/>
    <x v="45"/>
    <d v="2014-11-13T00:00:00"/>
    <s v="Second Class"/>
    <s v="BM-11650"/>
    <s v="Brian Moss"/>
    <x v="1"/>
    <s v="United States"/>
    <s v="Columbia"/>
    <x v="39"/>
    <n v="21044"/>
    <x v="3"/>
    <s v="OFF-BI-10004728"/>
    <x v="1"/>
    <x v="8"/>
    <s v="Wilson Jones Turn Tabs Binder Tool for Ring Binders"/>
    <x v="1328"/>
    <n v="2"/>
    <n v="0"/>
    <n v="4.4344000000000001"/>
  </r>
  <r>
    <n v="3183"/>
    <x v="1577"/>
    <x v="3"/>
    <x v="45"/>
    <d v="2014-11-13T00:00:00"/>
    <s v="Second Class"/>
    <s v="BM-11650"/>
    <s v="Brian Moss"/>
    <x v="1"/>
    <s v="United States"/>
    <s v="Columbia"/>
    <x v="39"/>
    <n v="21044"/>
    <x v="3"/>
    <s v="TEC-AC-10004666"/>
    <x v="2"/>
    <x v="11"/>
    <s v="Maxell iVDR EX 500GB Cartridge"/>
    <x v="2575"/>
    <n v="3"/>
    <n v="0"/>
    <n v="355.4466000000001"/>
  </r>
  <r>
    <n v="3184"/>
    <x v="1577"/>
    <x v="3"/>
    <x v="45"/>
    <d v="2014-11-13T00:00:00"/>
    <s v="Second Class"/>
    <s v="BM-11650"/>
    <s v="Brian Moss"/>
    <x v="1"/>
    <s v="United States"/>
    <s v="Columbia"/>
    <x v="39"/>
    <n v="21044"/>
    <x v="3"/>
    <s v="OFF-ST-10003208"/>
    <x v="1"/>
    <x v="4"/>
    <s v="Adjustable Depth Letter/Legal Cart"/>
    <x v="2576"/>
    <n v="9"/>
    <n v="0"/>
    <n v="473.61059999999975"/>
  </r>
  <r>
    <n v="3185"/>
    <x v="1577"/>
    <x v="3"/>
    <x v="45"/>
    <d v="2014-11-13T00:00:00"/>
    <s v="Second Class"/>
    <s v="BM-11650"/>
    <s v="Brian Moss"/>
    <x v="1"/>
    <s v="United States"/>
    <s v="Columbia"/>
    <x v="39"/>
    <n v="21044"/>
    <x v="3"/>
    <s v="OFF-ST-10003208"/>
    <x v="1"/>
    <x v="4"/>
    <s v="Adjustable Depth Letter/Legal Cart"/>
    <x v="2577"/>
    <n v="3"/>
    <n v="0"/>
    <n v="157.87019999999993"/>
  </r>
  <r>
    <n v="3186"/>
    <x v="1578"/>
    <x v="2"/>
    <x v="845"/>
    <d v="2011-11-09T00:00:00"/>
    <s v="First Class"/>
    <s v="TC-20980"/>
    <s v="Tamara Chand"/>
    <x v="1"/>
    <s v="United States"/>
    <s v="Houston"/>
    <x v="5"/>
    <n v="77041"/>
    <x v="2"/>
    <s v="OFF-BI-10000632"/>
    <x v="1"/>
    <x v="8"/>
    <s v="Satellite Sectional Post Binders"/>
    <x v="2578"/>
    <n v="3"/>
    <n v="0.8"/>
    <n v="-44.278199999999998"/>
  </r>
  <r>
    <n v="3187"/>
    <x v="1578"/>
    <x v="2"/>
    <x v="845"/>
    <d v="2011-11-09T00:00:00"/>
    <s v="First Class"/>
    <s v="TC-20980"/>
    <s v="Tamara Chand"/>
    <x v="1"/>
    <s v="United States"/>
    <s v="Houston"/>
    <x v="5"/>
    <n v="77041"/>
    <x v="2"/>
    <s v="OFF-EN-10004773"/>
    <x v="1"/>
    <x v="12"/>
    <s v="Staples"/>
    <x v="1355"/>
    <n v="3"/>
    <n v="0.2"/>
    <n v="26.952599999999997"/>
  </r>
  <r>
    <n v="3188"/>
    <x v="1579"/>
    <x v="3"/>
    <x v="846"/>
    <d v="2014-03-18T00:00:00"/>
    <s v="Standard Class"/>
    <s v="KB-16585"/>
    <s v="Ken Black"/>
    <x v="1"/>
    <s v="United States"/>
    <s v="Lowell"/>
    <x v="31"/>
    <n v="1852"/>
    <x v="3"/>
    <s v="TEC-PH-10004700"/>
    <x v="2"/>
    <x v="7"/>
    <s v="PowerGen Dual USB Car Charger"/>
    <x v="1570"/>
    <n v="7"/>
    <n v="0"/>
    <n v="32.1678"/>
  </r>
  <r>
    <n v="3189"/>
    <x v="1580"/>
    <x v="3"/>
    <x v="179"/>
    <d v="2014-10-23T00:00:00"/>
    <s v="Second Class"/>
    <s v="JE-16165"/>
    <s v="Justin Ellison"/>
    <x v="1"/>
    <s v="United States"/>
    <s v="Woodland"/>
    <x v="1"/>
    <n v="95695"/>
    <x v="1"/>
    <s v="OFF-LA-10003714"/>
    <x v="1"/>
    <x v="2"/>
    <s v="Avery 510"/>
    <x v="1416"/>
    <n v="1"/>
    <n v="0"/>
    <n v="1.7999999999999998"/>
  </r>
  <r>
    <n v="3190"/>
    <x v="1580"/>
    <x v="3"/>
    <x v="179"/>
    <d v="2014-10-23T00:00:00"/>
    <s v="Second Class"/>
    <s v="JE-16165"/>
    <s v="Justin Ellison"/>
    <x v="1"/>
    <s v="United States"/>
    <s v="Woodland"/>
    <x v="1"/>
    <n v="95695"/>
    <x v="1"/>
    <s v="OFF-BI-10001787"/>
    <x v="1"/>
    <x v="8"/>
    <s v="Wilson Jones Four-Pocket Poly Binders"/>
    <x v="2579"/>
    <n v="4"/>
    <n v="0.2"/>
    <n v="7.5864000000000003"/>
  </r>
  <r>
    <n v="3191"/>
    <x v="1581"/>
    <x v="1"/>
    <x v="17"/>
    <d v="2013-01-01T00:00:00"/>
    <s v="Standard Class"/>
    <s v="DR-12940"/>
    <s v="Daniel Raglin"/>
    <x v="2"/>
    <s v="United States"/>
    <s v="Chicago"/>
    <x v="10"/>
    <n v="60610"/>
    <x v="2"/>
    <s v="OFF-ST-10002957"/>
    <x v="1"/>
    <x v="4"/>
    <s v="Sterilite Show Offs Storage Containers"/>
    <x v="2538"/>
    <n v="3"/>
    <n v="0.2"/>
    <n v="-3.1680000000000001"/>
  </r>
  <r>
    <n v="3192"/>
    <x v="1582"/>
    <x v="3"/>
    <x v="280"/>
    <d v="2014-10-09T00:00:00"/>
    <s v="Standard Class"/>
    <s v="RW-19630"/>
    <s v="Rob Williams"/>
    <x v="1"/>
    <s v="United States"/>
    <s v="New York City"/>
    <x v="15"/>
    <n v="10035"/>
    <x v="3"/>
    <s v="TEC-PH-10002115"/>
    <x v="2"/>
    <x v="7"/>
    <s v="Plantronics 81402"/>
    <x v="773"/>
    <n v="1"/>
    <n v="0"/>
    <n v="17.157400000000003"/>
  </r>
  <r>
    <n v="3193"/>
    <x v="1583"/>
    <x v="3"/>
    <x v="400"/>
    <d v="2014-06-09T00:00:00"/>
    <s v="Standard Class"/>
    <s v="ML-18040"/>
    <s v="Michelle Lonsdale"/>
    <x v="1"/>
    <s v="United States"/>
    <s v="Missouri City"/>
    <x v="5"/>
    <n v="77489"/>
    <x v="2"/>
    <s v="OFF-BI-10002557"/>
    <x v="1"/>
    <x v="8"/>
    <s v="Presstex Flexible Ring Binders"/>
    <x v="2580"/>
    <n v="7"/>
    <n v="0.8"/>
    <n v="-9.5550000000000015"/>
  </r>
  <r>
    <n v="3194"/>
    <x v="1584"/>
    <x v="2"/>
    <x v="416"/>
    <d v="2011-09-04T00:00:00"/>
    <s v="First Class"/>
    <s v="JL-15130"/>
    <s v="Jack Lebron"/>
    <x v="0"/>
    <s v="United States"/>
    <s v="Houston"/>
    <x v="5"/>
    <n v="77036"/>
    <x v="2"/>
    <s v="OFF-BI-10002949"/>
    <x v="1"/>
    <x v="8"/>
    <s v="Prestige Round Ring Binders"/>
    <x v="2581"/>
    <n v="3"/>
    <n v="0.8"/>
    <n v="-6.0192000000000032"/>
  </r>
  <r>
    <n v="3195"/>
    <x v="1584"/>
    <x v="2"/>
    <x v="416"/>
    <d v="2011-09-04T00:00:00"/>
    <s v="First Class"/>
    <s v="JL-15130"/>
    <s v="Jack Lebron"/>
    <x v="0"/>
    <s v="United States"/>
    <s v="Houston"/>
    <x v="5"/>
    <n v="77036"/>
    <x v="2"/>
    <s v="OFF-PA-10004100"/>
    <x v="1"/>
    <x v="10"/>
    <s v="Xerox 216"/>
    <x v="277"/>
    <n v="6"/>
    <n v="0.2"/>
    <n v="10.8864"/>
  </r>
  <r>
    <n v="3196"/>
    <x v="1585"/>
    <x v="0"/>
    <x v="590"/>
    <d v="2013-08-14T00:00:00"/>
    <s v="Standard Class"/>
    <s v="CM-12655"/>
    <s v="Corinna Mitchell"/>
    <x v="2"/>
    <s v="United States"/>
    <s v="Jackson"/>
    <x v="35"/>
    <n v="39212"/>
    <x v="0"/>
    <s v="OFF-FA-10001883"/>
    <x v="1"/>
    <x v="13"/>
    <s v="Alliance Super-Size Bands, Assorted Sizes"/>
    <x v="1013"/>
    <n v="3"/>
    <n v="0"/>
    <n v="0.23339999999999961"/>
  </r>
  <r>
    <n v="3197"/>
    <x v="1586"/>
    <x v="3"/>
    <x v="847"/>
    <d v="2014-07-29T00:00:00"/>
    <s v="Standard Class"/>
    <s v="FH-14365"/>
    <s v="Fred Hopkins"/>
    <x v="1"/>
    <s v="United States"/>
    <s v="New York City"/>
    <x v="15"/>
    <n v="10009"/>
    <x v="3"/>
    <s v="TEC-PH-10000702"/>
    <x v="2"/>
    <x v="7"/>
    <s v="Square Credit Card Reader, 4 1/2&quot; x 4 1/2&quot; x 1&quot;, White"/>
    <x v="2065"/>
    <n v="3"/>
    <n v="0"/>
    <n v="14.085899999999999"/>
  </r>
  <r>
    <n v="3198"/>
    <x v="1587"/>
    <x v="1"/>
    <x v="848"/>
    <d v="2012-07-10T00:00:00"/>
    <s v="Same Day"/>
    <s v="EH-13945"/>
    <s v="Eric Hoffmann"/>
    <x v="0"/>
    <s v="United States"/>
    <s v="Tempe"/>
    <x v="16"/>
    <n v="85281"/>
    <x v="1"/>
    <s v="OFF-BI-10003196"/>
    <x v="1"/>
    <x v="8"/>
    <s v="Accohide Poly Flexible Ring Binders"/>
    <x v="2582"/>
    <n v="3"/>
    <n v="0.7"/>
    <n v="-2.2439999999999989"/>
  </r>
  <r>
    <n v="3199"/>
    <x v="1588"/>
    <x v="2"/>
    <x v="588"/>
    <d v="2011-12-07T00:00:00"/>
    <s v="Standard Class"/>
    <s v="TB-21280"/>
    <s v="Toby Braunhardt"/>
    <x v="0"/>
    <s v="United States"/>
    <s v="Jacksonville"/>
    <x v="3"/>
    <n v="28540"/>
    <x v="0"/>
    <s v="TEC-PH-10001644"/>
    <x v="2"/>
    <x v="7"/>
    <s v="BlueLounge Milo Smartphone Stand, White/Metallic"/>
    <x v="1679"/>
    <n v="4"/>
    <n v="0.2"/>
    <n v="9.5968000000000053"/>
  </r>
  <r>
    <n v="3200"/>
    <x v="1589"/>
    <x v="3"/>
    <x v="404"/>
    <d v="2014-12-23T00:00:00"/>
    <s v="Standard Class"/>
    <s v="AH-10030"/>
    <s v="Aaron Hawkins"/>
    <x v="1"/>
    <s v="United States"/>
    <s v="Philadelphia"/>
    <x v="9"/>
    <n v="19134"/>
    <x v="3"/>
    <s v="OFF-AR-10003183"/>
    <x v="1"/>
    <x v="6"/>
    <s v="Avery Fluorescent Highlighter Four-Color Set"/>
    <x v="2583"/>
    <n v="7"/>
    <n v="0.2"/>
    <n v="2.3379999999999983"/>
  </r>
  <r>
    <n v="3201"/>
    <x v="1590"/>
    <x v="2"/>
    <x v="598"/>
    <d v="2011-05-20T00:00:00"/>
    <s v="Second Class"/>
    <s v="TT-21070"/>
    <s v="Ted Trevino"/>
    <x v="0"/>
    <s v="United States"/>
    <s v="Akron"/>
    <x v="24"/>
    <n v="44312"/>
    <x v="3"/>
    <s v="FUR-FU-10000308"/>
    <x v="0"/>
    <x v="5"/>
    <s v="Deflect-o Glass Clear Studded Chair Mats"/>
    <x v="2584"/>
    <n v="3"/>
    <n v="0.2"/>
    <n v="3.7308000000000021"/>
  </r>
  <r>
    <n v="3202"/>
    <x v="1590"/>
    <x v="2"/>
    <x v="598"/>
    <d v="2011-05-20T00:00:00"/>
    <s v="Second Class"/>
    <s v="TT-21070"/>
    <s v="Ted Trevino"/>
    <x v="0"/>
    <s v="United States"/>
    <s v="Akron"/>
    <x v="24"/>
    <n v="44312"/>
    <x v="3"/>
    <s v="OFF-PA-10001526"/>
    <x v="1"/>
    <x v="10"/>
    <s v="Xerox 1949"/>
    <x v="801"/>
    <n v="4"/>
    <n v="0.2"/>
    <n v="5.7768000000000015"/>
  </r>
  <r>
    <n v="3203"/>
    <x v="1591"/>
    <x v="2"/>
    <x v="849"/>
    <d v="2011-11-16T00:00:00"/>
    <s v="Standard Class"/>
    <s v="RD-19900"/>
    <s v="Ruben Dartt"/>
    <x v="0"/>
    <s v="United States"/>
    <s v="San Diego"/>
    <x v="1"/>
    <n v="92037"/>
    <x v="1"/>
    <s v="TEC-PH-10002103"/>
    <x v="2"/>
    <x v="7"/>
    <s v="Jabra SPEAK 410"/>
    <x v="2306"/>
    <n v="8"/>
    <n v="0.2"/>
    <n v="60.153600000000012"/>
  </r>
  <r>
    <n v="3204"/>
    <x v="1591"/>
    <x v="2"/>
    <x v="849"/>
    <d v="2011-11-16T00:00:00"/>
    <s v="Standard Class"/>
    <s v="RD-19900"/>
    <s v="Ruben Dartt"/>
    <x v="0"/>
    <s v="United States"/>
    <s v="San Diego"/>
    <x v="1"/>
    <n v="92037"/>
    <x v="1"/>
    <s v="TEC-AC-10004209"/>
    <x v="2"/>
    <x v="11"/>
    <s v="Memorex Froggy Flash Drive 4 GB"/>
    <x v="2585"/>
    <n v="1"/>
    <n v="0"/>
    <n v="4.2861000000000002"/>
  </r>
  <r>
    <n v="3205"/>
    <x v="1591"/>
    <x v="2"/>
    <x v="849"/>
    <d v="2011-11-16T00:00:00"/>
    <s v="Standard Class"/>
    <s v="RD-19900"/>
    <s v="Ruben Dartt"/>
    <x v="0"/>
    <s v="United States"/>
    <s v="San Diego"/>
    <x v="1"/>
    <n v="92037"/>
    <x v="1"/>
    <s v="FUR-FU-10000397"/>
    <x v="0"/>
    <x v="5"/>
    <s v="Luxo Economy Swing Arm Lamp"/>
    <x v="1155"/>
    <n v="2"/>
    <n v="0"/>
    <n v="11.166400000000003"/>
  </r>
  <r>
    <n v="3206"/>
    <x v="1591"/>
    <x v="2"/>
    <x v="849"/>
    <d v="2011-11-16T00:00:00"/>
    <s v="Standard Class"/>
    <s v="RD-19900"/>
    <s v="Ruben Dartt"/>
    <x v="0"/>
    <s v="United States"/>
    <s v="San Diego"/>
    <x v="1"/>
    <n v="92037"/>
    <x v="1"/>
    <s v="OFF-PA-10002137"/>
    <x v="1"/>
    <x v="10"/>
    <s v="Southworth 100% Résumé Paper, 24lb."/>
    <x v="2586"/>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x v="1591"/>
    <x v="2"/>
    <x v="849"/>
    <d v="2011-11-16T00:00:00"/>
    <s v="Standard Class"/>
    <s v="RD-19900"/>
    <s v="Ruben Dartt"/>
    <x v="0"/>
    <s v="United States"/>
    <s v="San Diego"/>
    <x v="1"/>
    <n v="92037"/>
    <x v="1"/>
    <s v="OFF-LA-10000407"/>
    <x v="1"/>
    <x v="2"/>
    <s v="Avery White Multi-Purpose Labels"/>
    <x v="2588"/>
    <n v="8"/>
    <n v="0"/>
    <n v="18.3264"/>
  </r>
  <r>
    <n v="3209"/>
    <x v="1592"/>
    <x v="0"/>
    <x v="850"/>
    <d v="2013-01-15T00:00:00"/>
    <s v="Standard Class"/>
    <s v="LA-16780"/>
    <s v="Laura Armstrong"/>
    <x v="1"/>
    <s v="United States"/>
    <s v="Fresno"/>
    <x v="1"/>
    <n v="93727"/>
    <x v="1"/>
    <s v="TEC-AC-10000420"/>
    <x v="2"/>
    <x v="11"/>
    <s v="Logitech G500s Laser Gaming Mouse with Adjustable Weight Tuning"/>
    <x v="2589"/>
    <n v="5"/>
    <n v="0"/>
    <n v="118.98299999999999"/>
  </r>
  <r>
    <n v="3210"/>
    <x v="1592"/>
    <x v="0"/>
    <x v="850"/>
    <d v="2013-01-15T00:00:00"/>
    <s v="Standard Class"/>
    <s v="LA-16780"/>
    <s v="Laura Armstrong"/>
    <x v="1"/>
    <s v="United States"/>
    <s v="Fresno"/>
    <x v="1"/>
    <n v="93727"/>
    <x v="1"/>
    <s v="TEC-PH-10002726"/>
    <x v="2"/>
    <x v="7"/>
    <s v="netTALK DUO VoIP Telephone Service"/>
    <x v="2590"/>
    <n v="9"/>
    <n v="0.2"/>
    <n v="141.72300000000001"/>
  </r>
  <r>
    <n v="3211"/>
    <x v="1593"/>
    <x v="3"/>
    <x v="585"/>
    <d v="2014-09-28T00:00:00"/>
    <s v="Standard Class"/>
    <s v="SH-19975"/>
    <s v="Sally Hughsby"/>
    <x v="1"/>
    <s v="United States"/>
    <s v="Pearland"/>
    <x v="5"/>
    <n v="77581"/>
    <x v="2"/>
    <s v="OFF-EN-10001415"/>
    <x v="1"/>
    <x v="12"/>
    <s v="Staples"/>
    <x v="2569"/>
    <n v="3"/>
    <n v="0.2"/>
    <n v="5.0220000000000002"/>
  </r>
  <r>
    <n v="3212"/>
    <x v="1593"/>
    <x v="3"/>
    <x v="585"/>
    <d v="2014-09-28T00:00:00"/>
    <s v="Standard Class"/>
    <s v="SH-19975"/>
    <s v="Sally Hughsby"/>
    <x v="1"/>
    <s v="United States"/>
    <s v="Pearland"/>
    <x v="5"/>
    <n v="77581"/>
    <x v="2"/>
    <s v="OFF-BI-10000773"/>
    <x v="1"/>
    <x v="8"/>
    <s v="Insertable Tab Post Binder Dividers"/>
    <x v="2591"/>
    <n v="7"/>
    <n v="0.8"/>
    <n v="-18.52620000000001"/>
  </r>
  <r>
    <n v="3213"/>
    <x v="1594"/>
    <x v="2"/>
    <x v="851"/>
    <d v="2011-12-28T00:00:00"/>
    <s v="Standard Class"/>
    <s v="SF-20200"/>
    <s v="Sarah Foster"/>
    <x v="0"/>
    <s v="United States"/>
    <s v="Richmond"/>
    <x v="14"/>
    <n v="47374"/>
    <x v="2"/>
    <s v="OFF-AP-10002350"/>
    <x v="1"/>
    <x v="9"/>
    <s v="Belkin F9H710-06 7 Outlet SurgeMaster Surge Protector"/>
    <x v="2592"/>
    <n v="11"/>
    <n v="0"/>
    <n v="58.027200000000001"/>
  </r>
  <r>
    <n v="3214"/>
    <x v="1595"/>
    <x v="0"/>
    <x v="439"/>
    <d v="2013-06-02T00:00:00"/>
    <s v="Standard Class"/>
    <s v="TH-21235"/>
    <s v="Tiffany House"/>
    <x v="1"/>
    <s v="United States"/>
    <s v="Philadelphia"/>
    <x v="9"/>
    <n v="19134"/>
    <x v="3"/>
    <s v="OFF-AR-10001919"/>
    <x v="1"/>
    <x v="6"/>
    <s v="OIC #2 Pencils, Medium Soft"/>
    <x v="2593"/>
    <n v="1"/>
    <n v="0.2"/>
    <n v="0.16919999999999991"/>
  </r>
  <r>
    <n v="3215"/>
    <x v="1595"/>
    <x v="0"/>
    <x v="439"/>
    <d v="2013-06-02T00:00:00"/>
    <s v="Standard Class"/>
    <s v="TH-21235"/>
    <s v="Tiffany House"/>
    <x v="1"/>
    <s v="United States"/>
    <s v="Philadelphia"/>
    <x v="9"/>
    <n v="19134"/>
    <x v="3"/>
    <s v="OFF-AP-10002082"/>
    <x v="1"/>
    <x v="9"/>
    <s v="Holmes HEPA Air Purifier"/>
    <x v="1510"/>
    <n v="2"/>
    <n v="0.2"/>
    <n v="6.5339999999999971"/>
  </r>
  <r>
    <n v="3216"/>
    <x v="1596"/>
    <x v="3"/>
    <x v="141"/>
    <d v="2014-07-11T00:00:00"/>
    <s v="First Class"/>
    <s v="VG-21790"/>
    <s v="Vivek Gonzalez"/>
    <x v="0"/>
    <s v="United States"/>
    <s v="San Mateo"/>
    <x v="1"/>
    <n v="94403"/>
    <x v="1"/>
    <s v="OFF-LA-10002762"/>
    <x v="1"/>
    <x v="2"/>
    <s v="Avery 485"/>
    <x v="50"/>
    <n v="6"/>
    <n v="0"/>
    <n v="35.334599999999995"/>
  </r>
  <r>
    <n v="3217"/>
    <x v="1597"/>
    <x v="2"/>
    <x v="8"/>
    <d v="2011-05-17T00:00:00"/>
    <s v="Standard Class"/>
    <s v="NP-18325"/>
    <s v="Naresj Patel"/>
    <x v="0"/>
    <s v="United States"/>
    <s v="Oakland"/>
    <x v="1"/>
    <n v="94601"/>
    <x v="1"/>
    <s v="TEC-AC-10002800"/>
    <x v="2"/>
    <x v="11"/>
    <s v="Plantronics Audio 478 Stereo USB Headset"/>
    <x v="145"/>
    <n v="3"/>
    <n v="0"/>
    <n v="52.489499999999992"/>
  </r>
  <r>
    <n v="3218"/>
    <x v="1598"/>
    <x v="3"/>
    <x v="468"/>
    <d v="2014-11-17T00:00:00"/>
    <s v="Standard Class"/>
    <s v="FH-14275"/>
    <s v="Frank Hawley"/>
    <x v="1"/>
    <s v="United States"/>
    <s v="New York City"/>
    <x v="15"/>
    <n v="10024"/>
    <x v="3"/>
    <s v="OFF-BI-10003925"/>
    <x v="1"/>
    <x v="8"/>
    <s v="Fellowes PB300 Plastic Comb Binding Machine"/>
    <x v="2594"/>
    <n v="3"/>
    <n v="0.2"/>
    <n v="314.27190000000002"/>
  </r>
  <r>
    <n v="3219"/>
    <x v="1598"/>
    <x v="3"/>
    <x v="468"/>
    <d v="2014-11-17T00:00:00"/>
    <s v="Standard Class"/>
    <s v="FH-14275"/>
    <s v="Frank Hawley"/>
    <x v="1"/>
    <s v="United States"/>
    <s v="New York City"/>
    <x v="15"/>
    <n v="10024"/>
    <x v="3"/>
    <s v="TEC-PH-10002200"/>
    <x v="2"/>
    <x v="7"/>
    <s v="Aastra 6757i CT Wireless VoIP phone"/>
    <x v="2595"/>
    <n v="2"/>
    <n v="0"/>
    <n v="124.95519999999999"/>
  </r>
  <r>
    <n v="3220"/>
    <x v="1599"/>
    <x v="1"/>
    <x v="653"/>
    <d v="2012-10-08T00:00:00"/>
    <s v="Standard Class"/>
    <s v="JP-15460"/>
    <s v="Jennifer Patt"/>
    <x v="1"/>
    <s v="United States"/>
    <s v="Lakewood"/>
    <x v="30"/>
    <n v="8701"/>
    <x v="3"/>
    <s v="OFF-PA-10001295"/>
    <x v="1"/>
    <x v="10"/>
    <s v="Computer Printout Paper with Letter-Trim Perforations"/>
    <x v="453"/>
    <n v="5"/>
    <n v="0"/>
    <n v="45.527999999999992"/>
  </r>
  <r>
    <n v="3221"/>
    <x v="1599"/>
    <x v="1"/>
    <x v="653"/>
    <d v="2012-10-08T00:00:00"/>
    <s v="Standard Class"/>
    <s v="JP-15460"/>
    <s v="Jennifer Patt"/>
    <x v="1"/>
    <s v="United States"/>
    <s v="Lakewood"/>
    <x v="30"/>
    <n v="8701"/>
    <x v="3"/>
    <s v="OFF-EN-10002500"/>
    <x v="1"/>
    <x v="12"/>
    <s v="Globe Weis Peel &amp; Seel First Class Envelopes"/>
    <x v="2596"/>
    <n v="4"/>
    <n v="0"/>
    <n v="23.003999999999998"/>
  </r>
  <r>
    <n v="3222"/>
    <x v="1599"/>
    <x v="1"/>
    <x v="653"/>
    <d v="2012-10-08T00:00:00"/>
    <s v="Standard Class"/>
    <s v="JP-15460"/>
    <s v="Jennifer Patt"/>
    <x v="1"/>
    <s v="United States"/>
    <s v="Lakewood"/>
    <x v="30"/>
    <n v="8701"/>
    <x v="3"/>
    <s v="TEC-AC-10000892"/>
    <x v="2"/>
    <x v="11"/>
    <s v="NETGEAR N750 Dual Band Wi-Fi Gigabit Router"/>
    <x v="2597"/>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x v="1600"/>
    <x v="2"/>
    <x v="852"/>
    <d v="2011-10-05T00:00:00"/>
    <s v="First Class"/>
    <s v="ES-14080"/>
    <s v="Erin Smith"/>
    <x v="1"/>
    <s v="United States"/>
    <s v="Tempe"/>
    <x v="16"/>
    <n v="85281"/>
    <x v="1"/>
    <s v="OFF-FA-10000735"/>
    <x v="1"/>
    <x v="13"/>
    <s v="Staples"/>
    <x v="1091"/>
    <n v="2"/>
    <n v="0.2"/>
    <n v="1.4599999999999997"/>
  </r>
  <r>
    <n v="3225"/>
    <x v="1600"/>
    <x v="2"/>
    <x v="852"/>
    <d v="2011-10-05T00:00:00"/>
    <s v="First Class"/>
    <s v="ES-14080"/>
    <s v="Erin Smith"/>
    <x v="1"/>
    <s v="United States"/>
    <s v="Tempe"/>
    <x v="16"/>
    <n v="85281"/>
    <x v="1"/>
    <s v="TEC-PH-10001760"/>
    <x v="2"/>
    <x v="7"/>
    <s v="Bose SoundLink Bluetooth Speaker"/>
    <x v="2599"/>
    <n v="2"/>
    <n v="0.2"/>
    <n v="107.46"/>
  </r>
  <r>
    <n v="3226"/>
    <x v="1600"/>
    <x v="2"/>
    <x v="852"/>
    <d v="2011-10-05T00:00:00"/>
    <s v="First Class"/>
    <s v="ES-14080"/>
    <s v="Erin Smith"/>
    <x v="1"/>
    <s v="United States"/>
    <s v="Tempe"/>
    <x v="16"/>
    <n v="85281"/>
    <x v="1"/>
    <s v="OFF-EN-10004846"/>
    <x v="1"/>
    <x v="12"/>
    <s v="Letter or Legal Size Expandable Poly String Tie Envelopes"/>
    <x v="2600"/>
    <n v="6"/>
    <n v="0.2"/>
    <n v="4.628400000000001"/>
  </r>
  <r>
    <n v="3227"/>
    <x v="1600"/>
    <x v="2"/>
    <x v="852"/>
    <d v="2011-10-05T00:00:00"/>
    <s v="First Class"/>
    <s v="ES-14080"/>
    <s v="Erin Smith"/>
    <x v="1"/>
    <s v="United States"/>
    <s v="Tempe"/>
    <x v="16"/>
    <n v="85281"/>
    <x v="1"/>
    <s v="OFF-SU-10003567"/>
    <x v="1"/>
    <x v="14"/>
    <s v="Stiletto Hand Letter Openers"/>
    <x v="2601"/>
    <n v="2"/>
    <n v="0.2"/>
    <n v="-3.2639999999999993"/>
  </r>
  <r>
    <n v="3228"/>
    <x v="1600"/>
    <x v="2"/>
    <x v="852"/>
    <d v="2011-10-05T00:00:00"/>
    <s v="First Class"/>
    <s v="ES-14080"/>
    <s v="Erin Smith"/>
    <x v="1"/>
    <s v="United States"/>
    <s v="Tempe"/>
    <x v="16"/>
    <n v="85281"/>
    <x v="1"/>
    <s v="TEC-PH-10001557"/>
    <x v="2"/>
    <x v="7"/>
    <s v="Pyle PMP37LED"/>
    <x v="84"/>
    <n v="3"/>
    <n v="0.2"/>
    <n v="20.157899999999991"/>
  </r>
  <r>
    <n v="3229"/>
    <x v="1600"/>
    <x v="2"/>
    <x v="852"/>
    <d v="2011-10-05T00:00:00"/>
    <s v="First Class"/>
    <s v="ES-14080"/>
    <s v="Erin Smith"/>
    <x v="1"/>
    <s v="United States"/>
    <s v="Tempe"/>
    <x v="16"/>
    <n v="85281"/>
    <x v="1"/>
    <s v="TEC-AC-10003038"/>
    <x v="2"/>
    <x v="11"/>
    <s v="Kingston Digital DataTraveler 16GB USB 2.0"/>
    <x v="181"/>
    <n v="1"/>
    <n v="0.2"/>
    <n v="-8.9500000000001023E-2"/>
  </r>
  <r>
    <n v="3230"/>
    <x v="1601"/>
    <x v="2"/>
    <x v="430"/>
    <d v="2011-08-16T00:00:00"/>
    <s v="Standard Class"/>
    <s v="KL-16645"/>
    <s v="Ken Lonsdale"/>
    <x v="0"/>
    <s v="United States"/>
    <s v="New York City"/>
    <x v="15"/>
    <n v="10035"/>
    <x v="3"/>
    <s v="OFF-ST-10004459"/>
    <x v="1"/>
    <x v="4"/>
    <s v="Tennsco Single-Tier Lockers"/>
    <x v="2602"/>
    <n v="1"/>
    <n v="0"/>
    <n v="18.766999999999996"/>
  </r>
  <r>
    <n v="3231"/>
    <x v="1602"/>
    <x v="3"/>
    <x v="853"/>
    <d v="2014-09-06T00:00:00"/>
    <s v="Second Class"/>
    <s v="BN-11515"/>
    <s v="Bradley Nguyen"/>
    <x v="0"/>
    <s v="United States"/>
    <s v="New York City"/>
    <x v="15"/>
    <n v="10009"/>
    <x v="3"/>
    <s v="FUR-FU-10004960"/>
    <x v="0"/>
    <x v="5"/>
    <s v="Seth Thomas 12&quot; Clock w/ Goldtone Case"/>
    <x v="9"/>
    <n v="5"/>
    <n v="0"/>
    <n v="39.066000000000003"/>
  </r>
  <r>
    <n v="3232"/>
    <x v="1603"/>
    <x v="3"/>
    <x v="513"/>
    <d v="2014-04-23T00:00:00"/>
    <s v="Standard Class"/>
    <s v="ND-18370"/>
    <s v="Natalie DeCherney"/>
    <x v="0"/>
    <s v="United States"/>
    <s v="Houston"/>
    <x v="5"/>
    <n v="77095"/>
    <x v="2"/>
    <s v="OFF-BI-10000632"/>
    <x v="1"/>
    <x v="8"/>
    <s v="Satellite Sectional Post Binders"/>
    <x v="2578"/>
    <n v="3"/>
    <n v="0.8"/>
    <n v="-44.278199999999998"/>
  </r>
  <r>
    <n v="3233"/>
    <x v="1603"/>
    <x v="3"/>
    <x v="513"/>
    <d v="2014-04-23T00:00:00"/>
    <s v="Standard Class"/>
    <s v="ND-18370"/>
    <s v="Natalie DeCherney"/>
    <x v="0"/>
    <s v="United States"/>
    <s v="Houston"/>
    <x v="5"/>
    <n v="77095"/>
    <x v="2"/>
    <s v="OFF-BI-10001107"/>
    <x v="1"/>
    <x v="8"/>
    <s v="GBC White Gloss Covers, Plain Front"/>
    <x v="2603"/>
    <n v="1"/>
    <n v="0.8"/>
    <n v="-4.7784000000000013"/>
  </r>
  <r>
    <n v="3234"/>
    <x v="1603"/>
    <x v="3"/>
    <x v="513"/>
    <d v="2014-04-23T00:00:00"/>
    <s v="Standard Class"/>
    <s v="ND-18370"/>
    <s v="Natalie DeCherney"/>
    <x v="0"/>
    <s v="United States"/>
    <s v="Houston"/>
    <x v="5"/>
    <n v="77095"/>
    <x v="2"/>
    <s v="OFF-ST-10002301"/>
    <x v="1"/>
    <x v="4"/>
    <s v="Tennsco Commercial Shelving"/>
    <x v="2604"/>
    <n v="2"/>
    <n v="0.2"/>
    <n v="-7.7292000000000041"/>
  </r>
  <r>
    <n v="3235"/>
    <x v="1604"/>
    <x v="0"/>
    <x v="423"/>
    <d v="2013-04-28T00:00:00"/>
    <s v="First Class"/>
    <s v="JL-15130"/>
    <s v="Jack Lebron"/>
    <x v="0"/>
    <s v="United States"/>
    <s v="Riverside"/>
    <x v="1"/>
    <n v="92503"/>
    <x v="1"/>
    <s v="OFF-BI-10003355"/>
    <x v="1"/>
    <x v="8"/>
    <s v="Cardinal Holdit Business Card Pockets"/>
    <x v="2217"/>
    <n v="1"/>
    <n v="0.2"/>
    <n v="1.3944000000000001"/>
  </r>
  <r>
    <n v="3236"/>
    <x v="1605"/>
    <x v="0"/>
    <x v="804"/>
    <d v="2013-01-15T00:00:00"/>
    <s v="Same Day"/>
    <s v="RC-19825"/>
    <s v="Roy Collins"/>
    <x v="0"/>
    <s v="United States"/>
    <s v="Fairfield"/>
    <x v="29"/>
    <n v="6824"/>
    <x v="3"/>
    <s v="FUR-TA-10002903"/>
    <x v="0"/>
    <x v="3"/>
    <s v="Bevis Round Bullnose 29&quot; High Table Top"/>
    <x v="2605"/>
    <n v="1"/>
    <n v="0.3"/>
    <n v="-15.582599999999999"/>
  </r>
  <r>
    <n v="3237"/>
    <x v="1606"/>
    <x v="0"/>
    <x v="440"/>
    <d v="2013-05-03T00:00:00"/>
    <s v="Same Day"/>
    <s v="CC-12475"/>
    <s v="Cindy Chapman"/>
    <x v="0"/>
    <s v="United States"/>
    <s v="New York City"/>
    <x v="15"/>
    <n v="10024"/>
    <x v="3"/>
    <s v="OFF-ST-10001580"/>
    <x v="1"/>
    <x v="4"/>
    <s v="Super Decoflex Portable Personal File"/>
    <x v="2606"/>
    <n v="3"/>
    <n v="0"/>
    <n v="12.5832"/>
  </r>
  <r>
    <n v="3238"/>
    <x v="1606"/>
    <x v="0"/>
    <x v="440"/>
    <d v="2013-05-03T00:00:00"/>
    <s v="Same Day"/>
    <s v="CC-12475"/>
    <s v="Cindy Chapman"/>
    <x v="0"/>
    <s v="United States"/>
    <s v="New York City"/>
    <x v="15"/>
    <n v="10024"/>
    <x v="3"/>
    <s v="OFF-BI-10000315"/>
    <x v="1"/>
    <x v="8"/>
    <s v="Poly Designer Cover &amp; Back"/>
    <x v="2607"/>
    <n v="3"/>
    <n v="0.2"/>
    <n v="15.951599999999997"/>
  </r>
  <r>
    <n v="3239"/>
    <x v="1607"/>
    <x v="0"/>
    <x v="73"/>
    <d v="2013-11-28T00:00:00"/>
    <s v="Standard Class"/>
    <s v="DW-13195"/>
    <s v="David Wiener"/>
    <x v="1"/>
    <s v="United States"/>
    <s v="Houston"/>
    <x v="5"/>
    <n v="77095"/>
    <x v="2"/>
    <s v="FUR-CH-10003774"/>
    <x v="0"/>
    <x v="1"/>
    <s v="Global Wood Trimmed Manager's Task Chair, Khaki"/>
    <x v="2608"/>
    <n v="5"/>
    <n v="0.3"/>
    <n v="-77.333000000000013"/>
  </r>
  <r>
    <n v="3240"/>
    <x v="1607"/>
    <x v="0"/>
    <x v="73"/>
    <d v="2013-11-28T00:00:00"/>
    <s v="Standard Class"/>
    <s v="DW-13195"/>
    <s v="David Wiener"/>
    <x v="1"/>
    <s v="United States"/>
    <s v="Houston"/>
    <x v="5"/>
    <n v="77095"/>
    <x v="2"/>
    <s v="TEC-PH-10003095"/>
    <x v="2"/>
    <x v="7"/>
    <s v="Samsung HM1900 Bluetooth Headset"/>
    <x v="2609"/>
    <n v="7"/>
    <n v="0.2"/>
    <n v="46.095000000000006"/>
  </r>
  <r>
    <n v="3241"/>
    <x v="1607"/>
    <x v="0"/>
    <x v="73"/>
    <d v="2013-11-28T00:00:00"/>
    <s v="Standard Class"/>
    <s v="DW-13195"/>
    <s v="David Wiener"/>
    <x v="1"/>
    <s v="United States"/>
    <s v="Houston"/>
    <x v="5"/>
    <n v="77095"/>
    <x v="2"/>
    <s v="FUR-FU-10000023"/>
    <x v="0"/>
    <x v="5"/>
    <s v="Eldon Wave Desk Accessories"/>
    <x v="2610"/>
    <n v="3"/>
    <n v="0.6"/>
    <n v="-2.8271999999999995"/>
  </r>
  <r>
    <n v="3242"/>
    <x v="1608"/>
    <x v="0"/>
    <x v="854"/>
    <d v="2013-02-03T00:00:00"/>
    <s v="First Class"/>
    <s v="CK-12760"/>
    <s v="Cyma Kinney"/>
    <x v="1"/>
    <s v="United States"/>
    <s v="Arlington"/>
    <x v="17"/>
    <n v="22204"/>
    <x v="0"/>
    <s v="OFF-ST-10002214"/>
    <x v="1"/>
    <x v="4"/>
    <s v="X-Rack File for Hanging Folders"/>
    <x v="2015"/>
    <n v="5"/>
    <n v="0"/>
    <n v="14.676999999999998"/>
  </r>
  <r>
    <n v="3243"/>
    <x v="1609"/>
    <x v="3"/>
    <x v="185"/>
    <d v="2014-04-06T00:00:00"/>
    <s v="Second Class"/>
    <s v="EG-13900"/>
    <s v="Emily Grady"/>
    <x v="0"/>
    <s v="United States"/>
    <s v="Chicago"/>
    <x v="10"/>
    <n v="60623"/>
    <x v="2"/>
    <s v="OFF-BI-10002799"/>
    <x v="1"/>
    <x v="8"/>
    <s v="SlimView Poly Binder, 3/8&quot;"/>
    <x v="2611"/>
    <n v="13"/>
    <n v="0.8"/>
    <n v="-22.895600000000005"/>
  </r>
  <r>
    <n v="3244"/>
    <x v="1610"/>
    <x v="3"/>
    <x v="96"/>
    <d v="2014-12-06T00:00:00"/>
    <s v="Standard Class"/>
    <s v="SJ-20215"/>
    <s v="Sarah Jordon"/>
    <x v="0"/>
    <s v="United States"/>
    <s v="Grand Prairie"/>
    <x v="5"/>
    <n v="75051"/>
    <x v="2"/>
    <s v="TEC-PH-10004912"/>
    <x v="2"/>
    <x v="7"/>
    <s v="Cisco SPA112 2 Port Phone Adapter"/>
    <x v="2612"/>
    <n v="5"/>
    <n v="0.2"/>
    <n v="24.727499999999971"/>
  </r>
  <r>
    <n v="3245"/>
    <x v="1610"/>
    <x v="3"/>
    <x v="96"/>
    <d v="2014-12-06T00:00:00"/>
    <s v="Standard Class"/>
    <s v="SJ-20215"/>
    <s v="Sarah Jordon"/>
    <x v="0"/>
    <s v="United States"/>
    <s v="Grand Prairie"/>
    <x v="5"/>
    <n v="75051"/>
    <x v="2"/>
    <s v="FUR-CH-10002602"/>
    <x v="0"/>
    <x v="1"/>
    <s v="DMI Arturo Collection Mission-style Design Wood Chair"/>
    <x v="2613"/>
    <n v="3"/>
    <n v="0.3"/>
    <n v="-18.117599999999996"/>
  </r>
  <r>
    <n v="3246"/>
    <x v="1611"/>
    <x v="3"/>
    <x v="389"/>
    <d v="2014-12-13T00:00:00"/>
    <s v="Second Class"/>
    <s v="BP-11185"/>
    <s v="Ben Peterman"/>
    <x v="1"/>
    <s v="United States"/>
    <s v="Seattle"/>
    <x v="4"/>
    <n v="98103"/>
    <x v="1"/>
    <s v="TEC-AC-10004510"/>
    <x v="2"/>
    <x v="11"/>
    <s v="Logitech Desktop MK120 Mouse and keyboard Combo"/>
    <x v="1231"/>
    <n v="3"/>
    <n v="0"/>
    <n v="4.9079999999999977"/>
  </r>
  <r>
    <n v="3247"/>
    <x v="1611"/>
    <x v="3"/>
    <x v="389"/>
    <d v="2014-12-13T00:00:00"/>
    <s v="Second Class"/>
    <s v="BP-11185"/>
    <s v="Ben Peterman"/>
    <x v="1"/>
    <s v="United States"/>
    <s v="Seattle"/>
    <x v="4"/>
    <n v="98103"/>
    <x v="1"/>
    <s v="OFF-ST-10000060"/>
    <x v="1"/>
    <x v="4"/>
    <s v="Fellowes Bankers Box Staxonsteel Drawer File/Stacking System"/>
    <x v="1783"/>
    <n v="5"/>
    <n v="0"/>
    <n v="38.988000000000014"/>
  </r>
  <r>
    <n v="3248"/>
    <x v="1611"/>
    <x v="3"/>
    <x v="389"/>
    <d v="2014-12-13T00:00:00"/>
    <s v="Second Class"/>
    <s v="BP-11185"/>
    <s v="Ben Peterman"/>
    <x v="1"/>
    <s v="United States"/>
    <s v="Seattle"/>
    <x v="4"/>
    <n v="98103"/>
    <x v="1"/>
    <s v="OFF-AR-10000799"/>
    <x v="1"/>
    <x v="6"/>
    <s v="Col-Erase Pencils with Erasers"/>
    <x v="2614"/>
    <n v="3"/>
    <n v="0"/>
    <n v="5.2895999999999983"/>
  </r>
  <r>
    <n v="3249"/>
    <x v="1612"/>
    <x v="0"/>
    <x v="42"/>
    <d v="2013-09-22T00:00:00"/>
    <s v="Standard Class"/>
    <s v="SJ-20125"/>
    <s v="Sanjit Jacobs"/>
    <x v="2"/>
    <s v="United States"/>
    <s v="Seattle"/>
    <x v="4"/>
    <n v="98103"/>
    <x v="1"/>
    <s v="FUR-CH-10004875"/>
    <x v="0"/>
    <x v="1"/>
    <s v="Harbour Creations 67200 Series Stacking Chairs"/>
    <x v="2417"/>
    <n v="2"/>
    <n v="0.2"/>
    <n v="9.9651999999999994"/>
  </r>
  <r>
    <n v="3250"/>
    <x v="1612"/>
    <x v="0"/>
    <x v="42"/>
    <d v="2013-09-22T00:00:00"/>
    <s v="Standard Class"/>
    <s v="SJ-20125"/>
    <s v="Sanjit Jacobs"/>
    <x v="2"/>
    <s v="United States"/>
    <s v="Seattle"/>
    <x v="4"/>
    <n v="98103"/>
    <x v="1"/>
    <s v="TEC-PH-10002085"/>
    <x v="2"/>
    <x v="7"/>
    <s v="Clarity 53712"/>
    <x v="554"/>
    <n v="2"/>
    <n v="0.2"/>
    <n v="7.9188000000000045"/>
  </r>
  <r>
    <n v="3251"/>
    <x v="1613"/>
    <x v="0"/>
    <x v="443"/>
    <d v="2013-12-30T00:00:00"/>
    <s v="Standard Class"/>
    <s v="MC-17590"/>
    <s v="Matt Collister"/>
    <x v="1"/>
    <s v="United States"/>
    <s v="Grand Rapids"/>
    <x v="12"/>
    <n v="49505"/>
    <x v="2"/>
    <s v="OFF-FA-10000992"/>
    <x v="1"/>
    <x v="13"/>
    <s v="Acco Clips to Go Binder Clips, 24 Clips in Two Sizes"/>
    <x v="2615"/>
    <n v="7"/>
    <n v="0"/>
    <n v="11.679499999999999"/>
  </r>
  <r>
    <n v="3252"/>
    <x v="1614"/>
    <x v="3"/>
    <x v="827"/>
    <d v="2014-04-20T00:00:00"/>
    <s v="First Class"/>
    <s v="BG-11740"/>
    <s v="Bruce Geld"/>
    <x v="0"/>
    <s v="United States"/>
    <s v="Philadelphia"/>
    <x v="9"/>
    <n v="19120"/>
    <x v="3"/>
    <s v="FUR-FU-10001473"/>
    <x v="0"/>
    <x v="5"/>
    <s v="Eldon Executive Woodline II Desk Accessories, Mahogany"/>
    <x v="2616"/>
    <n v="3"/>
    <n v="0.2"/>
    <n v="5.2773000000000003"/>
  </r>
  <r>
    <n v="3253"/>
    <x v="1615"/>
    <x v="3"/>
    <x v="855"/>
    <d v="2014-10-31T00:00:00"/>
    <s v="Second Class"/>
    <s v="MA-17560"/>
    <s v="Matt Abelman"/>
    <x v="2"/>
    <s v="United States"/>
    <s v="Chicago"/>
    <x v="10"/>
    <n v="60610"/>
    <x v="2"/>
    <s v="OFF-AR-10003045"/>
    <x v="1"/>
    <x v="6"/>
    <s v="Prang Colored Pencils"/>
    <x v="2617"/>
    <n v="3"/>
    <n v="0.2"/>
    <n v="2.2050000000000001"/>
  </r>
  <r>
    <n v="3254"/>
    <x v="1615"/>
    <x v="3"/>
    <x v="855"/>
    <d v="2014-10-31T00:00:00"/>
    <s v="Second Class"/>
    <s v="MA-17560"/>
    <s v="Matt Abelman"/>
    <x v="2"/>
    <s v="United States"/>
    <s v="Chicago"/>
    <x v="10"/>
    <n v="60610"/>
    <x v="2"/>
    <s v="TEC-PH-10001536"/>
    <x v="2"/>
    <x v="7"/>
    <s v="Spigen Samsung Galaxy S5 Case Wallet"/>
    <x v="2618"/>
    <n v="2"/>
    <n v="0.2"/>
    <n v="2.0387999999999984"/>
  </r>
  <r>
    <n v="3255"/>
    <x v="1616"/>
    <x v="0"/>
    <x v="630"/>
    <d v="2013-07-15T00:00:00"/>
    <s v="Standard Class"/>
    <s v="CC-12220"/>
    <s v="Chris Cortes"/>
    <x v="0"/>
    <s v="United States"/>
    <s v="Seattle"/>
    <x v="4"/>
    <n v="98105"/>
    <x v="1"/>
    <s v="TEC-PH-10001580"/>
    <x v="2"/>
    <x v="7"/>
    <s v="Logitech Mobile Speakerphone P710e - speaker phone"/>
    <x v="2619"/>
    <n v="1"/>
    <n v="0.2"/>
    <n v="9.4485999999999954"/>
  </r>
  <r>
    <n v="3256"/>
    <x v="1616"/>
    <x v="0"/>
    <x v="630"/>
    <d v="2013-07-15T00:00:00"/>
    <s v="Standard Class"/>
    <s v="CC-12220"/>
    <s v="Chris Cortes"/>
    <x v="0"/>
    <s v="United States"/>
    <s v="Seattle"/>
    <x v="4"/>
    <n v="98105"/>
    <x v="1"/>
    <s v="OFF-BI-10004209"/>
    <x v="1"/>
    <x v="8"/>
    <s v="Fellowes Twister Kit, Gray/Clear, 3/pkg"/>
    <x v="1768"/>
    <n v="3"/>
    <n v="0.2"/>
    <n v="6.0299999999999994"/>
  </r>
  <r>
    <n v="3257"/>
    <x v="1617"/>
    <x v="1"/>
    <x v="101"/>
    <d v="2012-08-14T00:00:00"/>
    <s v="Standard Class"/>
    <s v="RA-19885"/>
    <s v="Ruben Ausman"/>
    <x v="1"/>
    <s v="United States"/>
    <s v="Jacksonville"/>
    <x v="2"/>
    <n v="32216"/>
    <x v="0"/>
    <s v="OFF-LA-10001613"/>
    <x v="1"/>
    <x v="2"/>
    <s v="Avery File Folder Labels"/>
    <x v="877"/>
    <n v="2"/>
    <n v="0.2"/>
    <n v="1.6704000000000001"/>
  </r>
  <r>
    <n v="3258"/>
    <x v="1618"/>
    <x v="0"/>
    <x v="10"/>
    <d v="2013-12-15T00:00:00"/>
    <s v="Second Class"/>
    <s v="DK-12835"/>
    <s v="Damala Kotsonis"/>
    <x v="1"/>
    <s v="United States"/>
    <s v="Franklin"/>
    <x v="18"/>
    <n v="37064"/>
    <x v="0"/>
    <s v="FUR-TA-10001676"/>
    <x v="0"/>
    <x v="3"/>
    <s v="Hon 61000 Series Interactive Training Tables"/>
    <x v="2620"/>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x v="1619"/>
    <x v="0"/>
    <x v="373"/>
    <d v="2013-11-18T00:00:00"/>
    <s v="Standard Class"/>
    <s v="LB-16795"/>
    <s v="Laurel Beltran"/>
    <x v="2"/>
    <s v="United States"/>
    <s v="Highland Park"/>
    <x v="10"/>
    <n v="60035"/>
    <x v="2"/>
    <s v="OFF-BI-10000285"/>
    <x v="1"/>
    <x v="8"/>
    <s v="XtraLife ClearVue Slant-D Ring Binders by Cardinal"/>
    <x v="2621"/>
    <n v="2"/>
    <n v="0.8"/>
    <n v="-4.7040000000000006"/>
  </r>
  <r>
    <n v="3261"/>
    <x v="1620"/>
    <x v="2"/>
    <x v="687"/>
    <d v="2011-11-15T00:00:00"/>
    <s v="First Class"/>
    <s v="CM-11815"/>
    <s v="Candace McMahon"/>
    <x v="1"/>
    <s v="United States"/>
    <s v="Pasadena"/>
    <x v="5"/>
    <n v="77506"/>
    <x v="2"/>
    <s v="OFF-PA-10004609"/>
    <x v="1"/>
    <x v="10"/>
    <s v="Xerox 221"/>
    <x v="561"/>
    <n v="4"/>
    <n v="0.2"/>
    <n v="7.2576000000000001"/>
  </r>
  <r>
    <n v="3262"/>
    <x v="1621"/>
    <x v="2"/>
    <x v="664"/>
    <d v="2011-11-19T00:00:00"/>
    <s v="First Class"/>
    <s v="TS-21205"/>
    <s v="Thomas Seio"/>
    <x v="1"/>
    <s v="United States"/>
    <s v="San Francisco"/>
    <x v="1"/>
    <n v="94109"/>
    <x v="1"/>
    <s v="TEC-AC-10001314"/>
    <x v="2"/>
    <x v="11"/>
    <s v="Case Logic 2.4GHz Wireless Keyboard"/>
    <x v="2622"/>
    <n v="2"/>
    <n v="0"/>
    <n v="7.9983999999999895"/>
  </r>
  <r>
    <n v="3263"/>
    <x v="1621"/>
    <x v="2"/>
    <x v="664"/>
    <d v="2011-11-19T00:00:00"/>
    <s v="First Class"/>
    <s v="TS-21205"/>
    <s v="Thomas Seio"/>
    <x v="1"/>
    <s v="United States"/>
    <s v="San Francisco"/>
    <x v="1"/>
    <n v="94109"/>
    <x v="1"/>
    <s v="OFF-PA-10003395"/>
    <x v="1"/>
    <x v="10"/>
    <s v="Xerox 1941"/>
    <x v="2623"/>
    <n v="7"/>
    <n v="0"/>
    <n v="352.29599999999999"/>
  </r>
  <r>
    <n v="3264"/>
    <x v="1621"/>
    <x v="2"/>
    <x v="664"/>
    <d v="2011-11-19T00:00:00"/>
    <s v="First Class"/>
    <s v="TS-21205"/>
    <s v="Thomas Seio"/>
    <x v="1"/>
    <s v="United States"/>
    <s v="San Francisco"/>
    <x v="1"/>
    <n v="94109"/>
    <x v="1"/>
    <s v="OFF-AP-10001242"/>
    <x v="1"/>
    <x v="9"/>
    <s v="APC 7 Outlet Network SurgeArrest Surge Protector"/>
    <x v="2624"/>
    <n v="3"/>
    <n v="0"/>
    <n v="72.431999999999988"/>
  </r>
  <r>
    <n v="3265"/>
    <x v="1622"/>
    <x v="0"/>
    <x v="758"/>
    <d v="2013-03-09T00:00:00"/>
    <s v="Second Class"/>
    <s v="RF-19345"/>
    <s v="Randy Ferguson"/>
    <x v="1"/>
    <s v="United States"/>
    <s v="Miami"/>
    <x v="2"/>
    <n v="33180"/>
    <x v="0"/>
    <s v="OFF-LA-10001641"/>
    <x v="1"/>
    <x v="2"/>
    <s v="Avery 518"/>
    <x v="1973"/>
    <n v="4"/>
    <n v="0.2"/>
    <n v="3.528"/>
  </r>
  <r>
    <n v="3266"/>
    <x v="1623"/>
    <x v="2"/>
    <x v="856"/>
    <d v="2011-10-15T00:00:00"/>
    <s v="Standard Class"/>
    <s v="JF-15565"/>
    <s v="Jill Fjeld"/>
    <x v="0"/>
    <s v="United States"/>
    <s v="Philadelphia"/>
    <x v="9"/>
    <n v="19120"/>
    <x v="3"/>
    <s v="OFF-ST-10003816"/>
    <x v="1"/>
    <x v="4"/>
    <s v="Fellowes High-Stak Drawer Files"/>
    <x v="2625"/>
    <n v="2"/>
    <n v="0.2"/>
    <n v="10.571399999999983"/>
  </r>
  <r>
    <n v="3267"/>
    <x v="1623"/>
    <x v="2"/>
    <x v="856"/>
    <d v="2011-10-15T00:00:00"/>
    <s v="Standard Class"/>
    <s v="JF-15565"/>
    <s v="Jill Fjeld"/>
    <x v="0"/>
    <s v="United States"/>
    <s v="Philadelphia"/>
    <x v="9"/>
    <n v="19120"/>
    <x v="3"/>
    <s v="OFF-EN-10002230"/>
    <x v="1"/>
    <x v="12"/>
    <s v="Airmail Envelopes"/>
    <x v="2626"/>
    <n v="3"/>
    <n v="0.2"/>
    <n v="67.983299999999986"/>
  </r>
  <r>
    <n v="3268"/>
    <x v="1624"/>
    <x v="2"/>
    <x v="857"/>
    <d v="2011-05-29T00:00:00"/>
    <s v="Standard Class"/>
    <s v="EH-14185"/>
    <s v="Evan Henry"/>
    <x v="0"/>
    <s v="United States"/>
    <s v="Decatur"/>
    <x v="19"/>
    <n v="35601"/>
    <x v="0"/>
    <s v="TEC-PH-10002660"/>
    <x v="2"/>
    <x v="7"/>
    <s v="Nortel Networks T7316 E Nt8 B27"/>
    <x v="2627"/>
    <n v="2"/>
    <n v="0"/>
    <n v="33.995000000000005"/>
  </r>
  <r>
    <n v="3269"/>
    <x v="1624"/>
    <x v="2"/>
    <x v="857"/>
    <d v="2011-05-29T00:00:00"/>
    <s v="Standard Class"/>
    <s v="EH-14185"/>
    <s v="Evan Henry"/>
    <x v="0"/>
    <s v="United States"/>
    <s v="Decatur"/>
    <x v="19"/>
    <n v="35601"/>
    <x v="0"/>
    <s v="TEC-PH-10003171"/>
    <x v="2"/>
    <x v="7"/>
    <s v="Plantronics Encore H101 Dual Earpieces Headset"/>
    <x v="2628"/>
    <n v="1"/>
    <n v="0"/>
    <n v="12.585999999999999"/>
  </r>
  <r>
    <n v="3270"/>
    <x v="1625"/>
    <x v="2"/>
    <x v="858"/>
    <d v="2011-07-19T00:00:00"/>
    <s v="Standard Class"/>
    <s v="VW-21775"/>
    <s v="Victoria Wilson"/>
    <x v="1"/>
    <s v="United States"/>
    <s v="Sioux Falls"/>
    <x v="44"/>
    <n v="57103"/>
    <x v="2"/>
    <s v="TEC-AC-10003709"/>
    <x v="2"/>
    <x v="11"/>
    <s v="Maxell 4.7GB DVD-R 5/Pack"/>
    <x v="2629"/>
    <n v="3"/>
    <n v="0"/>
    <n v="1.3068000000000004"/>
  </r>
  <r>
    <n v="3271"/>
    <x v="1625"/>
    <x v="2"/>
    <x v="858"/>
    <d v="2011-07-19T00:00:00"/>
    <s v="Standard Class"/>
    <s v="VW-21775"/>
    <s v="Victoria Wilson"/>
    <x v="1"/>
    <s v="United States"/>
    <s v="Sioux Falls"/>
    <x v="44"/>
    <n v="57103"/>
    <x v="2"/>
    <s v="OFF-FA-10000304"/>
    <x v="1"/>
    <x v="13"/>
    <s v="Advantus Push Pins"/>
    <x v="2630"/>
    <n v="3"/>
    <n v="0"/>
    <n v="2.6814000000000004"/>
  </r>
  <r>
    <n v="3272"/>
    <x v="1626"/>
    <x v="1"/>
    <x v="17"/>
    <d v="2012-12-29T00:00:00"/>
    <s v="Second Class"/>
    <s v="KN-16450"/>
    <s v="Kean Nguyen"/>
    <x v="1"/>
    <s v="United States"/>
    <s v="Visalia"/>
    <x v="1"/>
    <n v="93277"/>
    <x v="1"/>
    <s v="TEC-AC-10003709"/>
    <x v="2"/>
    <x v="11"/>
    <s v="Maxell 4.7GB DVD-R 5/Pack"/>
    <x v="1063"/>
    <n v="8"/>
    <n v="0"/>
    <n v="3.4848000000000008"/>
  </r>
  <r>
    <n v="3273"/>
    <x v="1627"/>
    <x v="1"/>
    <x v="97"/>
    <d v="2012-02-16T00:00:00"/>
    <s v="Standard Class"/>
    <s v="SJ-20215"/>
    <s v="Sarah Jordon"/>
    <x v="0"/>
    <s v="United States"/>
    <s v="Los Angeles"/>
    <x v="1"/>
    <n v="90049"/>
    <x v="1"/>
    <s v="FUR-CH-10002774"/>
    <x v="0"/>
    <x v="1"/>
    <s v="Global Deluxe Stacking Chair, Gray"/>
    <x v="2631"/>
    <n v="5"/>
    <n v="0.2"/>
    <n v="22.940999999999995"/>
  </r>
  <r>
    <n v="3274"/>
    <x v="1628"/>
    <x v="3"/>
    <x v="540"/>
    <d v="2014-05-13T00:00:00"/>
    <s v="Standard Class"/>
    <s v="PS-19045"/>
    <s v="Penelope Sewall"/>
    <x v="2"/>
    <s v="United States"/>
    <s v="Los Angeles"/>
    <x v="1"/>
    <n v="90032"/>
    <x v="1"/>
    <s v="TEC-CO-10001046"/>
    <x v="2"/>
    <x v="16"/>
    <s v="Canon Imageclass D680 Copier / Fax"/>
    <x v="2632"/>
    <n v="6"/>
    <n v="0.2"/>
    <n v="1049.9849999999999"/>
  </r>
  <r>
    <n v="3275"/>
    <x v="1629"/>
    <x v="3"/>
    <x v="808"/>
    <d v="2014-11-07T00:00:00"/>
    <s v="Standard Class"/>
    <s v="KM-16225"/>
    <s v="Kalyca Meade"/>
    <x v="1"/>
    <s v="United States"/>
    <s v="Overland Park"/>
    <x v="41"/>
    <n v="66212"/>
    <x v="2"/>
    <s v="OFF-FA-10003495"/>
    <x v="1"/>
    <x v="13"/>
    <s v="Staples"/>
    <x v="2614"/>
    <n v="3"/>
    <n v="0"/>
    <n v="9.120000000000001"/>
  </r>
  <r>
    <n v="3276"/>
    <x v="1629"/>
    <x v="3"/>
    <x v="808"/>
    <d v="2014-11-07T00:00:00"/>
    <s v="Standard Class"/>
    <s v="KM-16225"/>
    <s v="Kalyca Meade"/>
    <x v="1"/>
    <s v="United States"/>
    <s v="Overland Park"/>
    <x v="41"/>
    <n v="66212"/>
    <x v="2"/>
    <s v="OFF-AR-10004685"/>
    <x v="1"/>
    <x v="6"/>
    <s v="Binney &amp; Smith Crayola Metallic Colored Pencils, 8-Color Set"/>
    <x v="2633"/>
    <n v="6"/>
    <n v="0"/>
    <n v="9.1673999999999989"/>
  </r>
  <r>
    <n v="3277"/>
    <x v="1630"/>
    <x v="2"/>
    <x v="267"/>
    <d v="2011-04-09T00:00:00"/>
    <s v="Second Class"/>
    <s v="GM-14695"/>
    <s v="Greg Maxwell"/>
    <x v="1"/>
    <s v="United States"/>
    <s v="Alexandria"/>
    <x v="17"/>
    <n v="22304"/>
    <x v="0"/>
    <s v="OFF-AR-10004757"/>
    <x v="1"/>
    <x v="6"/>
    <s v="Crayola Colored Pencils"/>
    <x v="1011"/>
    <n v="7"/>
    <n v="0"/>
    <n v="7.5767999999999986"/>
  </r>
  <r>
    <n v="3278"/>
    <x v="1630"/>
    <x v="2"/>
    <x v="267"/>
    <d v="2011-04-09T00:00:00"/>
    <s v="Second Class"/>
    <s v="GM-14695"/>
    <s v="Greg Maxwell"/>
    <x v="1"/>
    <s v="United States"/>
    <s v="Alexandria"/>
    <x v="17"/>
    <n v="22304"/>
    <x v="0"/>
    <s v="TEC-PH-10001615"/>
    <x v="2"/>
    <x v="7"/>
    <s v="AT&amp;T CL82213"/>
    <x v="2634"/>
    <n v="1"/>
    <n v="0"/>
    <n v="8.4070999999999962"/>
  </r>
  <r>
    <n v="3279"/>
    <x v="1630"/>
    <x v="2"/>
    <x v="267"/>
    <d v="2011-04-09T00:00:00"/>
    <s v="Second Class"/>
    <s v="GM-14695"/>
    <s v="Greg Maxwell"/>
    <x v="1"/>
    <s v="United States"/>
    <s v="Alexandria"/>
    <x v="17"/>
    <n v="22304"/>
    <x v="0"/>
    <s v="OFF-PA-10003349"/>
    <x v="1"/>
    <x v="10"/>
    <s v="Xerox 1957"/>
    <x v="91"/>
    <n v="2"/>
    <n v="0"/>
    <n v="6.3504000000000005"/>
  </r>
  <r>
    <n v="3280"/>
    <x v="1630"/>
    <x v="2"/>
    <x v="267"/>
    <d v="2011-04-09T00:00:00"/>
    <s v="Second Class"/>
    <s v="GM-14695"/>
    <s v="Greg Maxwell"/>
    <x v="1"/>
    <s v="United States"/>
    <s v="Alexandria"/>
    <x v="17"/>
    <n v="22304"/>
    <x v="0"/>
    <s v="OFF-AR-10000127"/>
    <x v="1"/>
    <x v="6"/>
    <s v="Newell 321"/>
    <x v="1011"/>
    <n v="7"/>
    <n v="0"/>
    <n v="6.6583999999999968"/>
  </r>
  <r>
    <n v="3281"/>
    <x v="1630"/>
    <x v="2"/>
    <x v="267"/>
    <d v="2011-04-09T00:00:00"/>
    <s v="Second Class"/>
    <s v="GM-14695"/>
    <s v="Greg Maxwell"/>
    <x v="1"/>
    <s v="United States"/>
    <s v="Alexandria"/>
    <x v="17"/>
    <n v="22304"/>
    <x v="0"/>
    <s v="OFF-SU-10002881"/>
    <x v="1"/>
    <x v="14"/>
    <s v="Martin Yale Chadless Opener Electric Letter Opener"/>
    <x v="2635"/>
    <n v="5"/>
    <n v="0"/>
    <n v="83.281000000000063"/>
  </r>
  <r>
    <n v="3282"/>
    <x v="1631"/>
    <x v="2"/>
    <x v="328"/>
    <d v="2011-09-24T00:00:00"/>
    <s v="Standard Class"/>
    <s v="KT-16465"/>
    <s v="Kean Takahito"/>
    <x v="0"/>
    <s v="United States"/>
    <s v="Raleigh"/>
    <x v="3"/>
    <n v="27604"/>
    <x v="0"/>
    <s v="TEC-AC-10001109"/>
    <x v="2"/>
    <x v="11"/>
    <s v="Logitech Trackman Marble Mouse"/>
    <x v="736"/>
    <n v="2"/>
    <n v="0.2"/>
    <n v="13.195600000000001"/>
  </r>
  <r>
    <n v="3283"/>
    <x v="1631"/>
    <x v="2"/>
    <x v="328"/>
    <d v="2011-09-24T00:00:00"/>
    <s v="Standard Class"/>
    <s v="KT-16465"/>
    <s v="Kean Takahito"/>
    <x v="0"/>
    <s v="United States"/>
    <s v="Raleigh"/>
    <x v="3"/>
    <n v="27604"/>
    <x v="0"/>
    <s v="OFF-PA-10000682"/>
    <x v="1"/>
    <x v="10"/>
    <s v="Xerox 1924"/>
    <x v="701"/>
    <n v="1"/>
    <n v="0.2"/>
    <n v="1.6762000000000001"/>
  </r>
  <r>
    <n v="3284"/>
    <x v="1632"/>
    <x v="2"/>
    <x v="587"/>
    <d v="2011-10-06T00:00:00"/>
    <s v="Standard Class"/>
    <s v="MH-17785"/>
    <s v="Maya Herman"/>
    <x v="1"/>
    <s v="United States"/>
    <s v="New York City"/>
    <x v="15"/>
    <n v="10035"/>
    <x v="3"/>
    <s v="FUR-FU-10000221"/>
    <x v="0"/>
    <x v="5"/>
    <s v="Master Caster Door Stop, Brown"/>
    <x v="597"/>
    <n v="3"/>
    <n v="0"/>
    <n v="5.1815999999999995"/>
  </r>
  <r>
    <n v="3285"/>
    <x v="1633"/>
    <x v="2"/>
    <x v="171"/>
    <d v="2011-09-17T00:00:00"/>
    <s v="Standard Class"/>
    <s v="AF-10885"/>
    <s v="Art Foster"/>
    <x v="0"/>
    <s v="United States"/>
    <s v="Fairfield"/>
    <x v="24"/>
    <n v="45014"/>
    <x v="3"/>
    <s v="OFF-BI-10002429"/>
    <x v="1"/>
    <x v="8"/>
    <s v="Premier Elliptical Ring Binder, Black"/>
    <x v="2636"/>
    <n v="7"/>
    <n v="0.7"/>
    <n v="-46.877600000000001"/>
  </r>
  <r>
    <n v="3286"/>
    <x v="1634"/>
    <x v="3"/>
    <x v="297"/>
    <d v="2014-02-26T00:00:00"/>
    <s v="Standard Class"/>
    <s v="JP-16135"/>
    <s v="Julie Prescott"/>
    <x v="2"/>
    <s v="United States"/>
    <s v="Muskogee"/>
    <x v="26"/>
    <n v="74403"/>
    <x v="2"/>
    <s v="OFF-AR-10002375"/>
    <x v="1"/>
    <x v="6"/>
    <s v="Newell 351"/>
    <x v="2637"/>
    <n v="2"/>
    <n v="0"/>
    <n v="1.9023999999999992"/>
  </r>
  <r>
    <n v="3287"/>
    <x v="1634"/>
    <x v="3"/>
    <x v="297"/>
    <d v="2014-02-26T00:00:00"/>
    <s v="Standard Class"/>
    <s v="JP-16135"/>
    <s v="Julie Prescott"/>
    <x v="2"/>
    <s v="United States"/>
    <s v="Muskogee"/>
    <x v="26"/>
    <n v="74403"/>
    <x v="2"/>
    <s v="OFF-AP-10000595"/>
    <x v="1"/>
    <x v="9"/>
    <s v="Disposable Triple-Filter Dust Bags"/>
    <x v="2638"/>
    <n v="3"/>
    <n v="0"/>
    <n v="3.4086000000000003"/>
  </r>
  <r>
    <n v="3288"/>
    <x v="1635"/>
    <x v="1"/>
    <x v="350"/>
    <d v="2012-12-15T00:00:00"/>
    <s v="First Class"/>
    <s v="RD-19585"/>
    <s v="Rob Dowd"/>
    <x v="0"/>
    <s v="United States"/>
    <s v="Temecula"/>
    <x v="1"/>
    <n v="92592"/>
    <x v="1"/>
    <s v="TEC-PH-10001530"/>
    <x v="2"/>
    <x v="7"/>
    <s v="Plantronics Voyager Pro Legend"/>
    <x v="2639"/>
    <n v="3"/>
    <n v="0.2"/>
    <n v="49.437599999999975"/>
  </r>
  <r>
    <n v="3289"/>
    <x v="1635"/>
    <x v="1"/>
    <x v="350"/>
    <d v="2012-12-15T00:00:00"/>
    <s v="First Class"/>
    <s v="RD-19585"/>
    <s v="Rob Dowd"/>
    <x v="0"/>
    <s v="United States"/>
    <s v="Temecula"/>
    <x v="1"/>
    <n v="92592"/>
    <x v="1"/>
    <s v="OFF-BI-10000050"/>
    <x v="1"/>
    <x v="8"/>
    <s v="Angle-D Binders with Locking Rings, Label Holders"/>
    <x v="2640"/>
    <n v="5"/>
    <n v="0.2"/>
    <n v="9.8549999999999969"/>
  </r>
  <r>
    <n v="3290"/>
    <x v="1635"/>
    <x v="1"/>
    <x v="350"/>
    <d v="2012-12-15T00:00:00"/>
    <s v="First Class"/>
    <s v="RD-19585"/>
    <s v="Rob Dowd"/>
    <x v="0"/>
    <s v="United States"/>
    <s v="Temecula"/>
    <x v="1"/>
    <n v="92592"/>
    <x v="1"/>
    <s v="TEC-AC-10001552"/>
    <x v="2"/>
    <x v="11"/>
    <s v="Logitech K350 2.4Ghz Wireless Keyboard"/>
    <x v="2641"/>
    <n v="5"/>
    <n v="0"/>
    <n v="27.373499999999993"/>
  </r>
  <r>
    <n v="3291"/>
    <x v="1635"/>
    <x v="1"/>
    <x v="350"/>
    <d v="2012-12-15T00:00:00"/>
    <s v="First Class"/>
    <s v="RD-19585"/>
    <s v="Rob Dowd"/>
    <x v="0"/>
    <s v="United States"/>
    <s v="Temecula"/>
    <x v="1"/>
    <n v="92592"/>
    <x v="1"/>
    <s v="TEC-AC-10003399"/>
    <x v="2"/>
    <x v="11"/>
    <s v="Memorex Mini Travel Drive 64 GB USB 2.0 Flash Drive"/>
    <x v="2642"/>
    <n v="1"/>
    <n v="0"/>
    <n v="15.220800000000001"/>
  </r>
  <r>
    <n v="3292"/>
    <x v="1636"/>
    <x v="0"/>
    <x v="859"/>
    <d v="2013-11-05T00:00:00"/>
    <s v="Standard Class"/>
    <s v="JF-15295"/>
    <s v="Jason Fortune-"/>
    <x v="0"/>
    <s v="United States"/>
    <s v="Sterling Heights"/>
    <x v="12"/>
    <n v="48310"/>
    <x v="2"/>
    <s v="OFF-AR-10004078"/>
    <x v="1"/>
    <x v="6"/>
    <s v="Newell 312"/>
    <x v="2643"/>
    <n v="2"/>
    <n v="0"/>
    <n v="3.5039999999999996"/>
  </r>
  <r>
    <n v="3293"/>
    <x v="1637"/>
    <x v="2"/>
    <x v="58"/>
    <d v="2011-12-30T00:00:00"/>
    <s v="Standard Class"/>
    <s v="CK-12595"/>
    <s v="Clytie Kelty"/>
    <x v="0"/>
    <s v="United States"/>
    <s v="San Diego"/>
    <x v="1"/>
    <n v="92024"/>
    <x v="1"/>
    <s v="OFF-SU-10002189"/>
    <x v="1"/>
    <x v="14"/>
    <s v="Acme Rosewood Handle Letter Opener"/>
    <x v="2644"/>
    <n v="3"/>
    <n v="0"/>
    <n v="0.11909999999999954"/>
  </r>
  <r>
    <n v="3294"/>
    <x v="1637"/>
    <x v="2"/>
    <x v="58"/>
    <d v="2011-12-30T00:00:00"/>
    <s v="Standard Class"/>
    <s v="CK-12595"/>
    <s v="Clytie Kelty"/>
    <x v="0"/>
    <s v="United States"/>
    <s v="San Diego"/>
    <x v="1"/>
    <n v="92024"/>
    <x v="1"/>
    <s v="FUR-FU-10001852"/>
    <x v="0"/>
    <x v="5"/>
    <s v="Eldon Regeneration Recycled Desk Accessories, Smoke"/>
    <x v="2645"/>
    <n v="2"/>
    <n v="0"/>
    <n v="1.1135999999999999"/>
  </r>
  <r>
    <n v="3295"/>
    <x v="1638"/>
    <x v="2"/>
    <x v="860"/>
    <d v="2011-08-18T00:00:00"/>
    <s v="First Class"/>
    <s v="KH-16510"/>
    <s v="Keith Herrera"/>
    <x v="0"/>
    <s v="United States"/>
    <s v="Dallas"/>
    <x v="5"/>
    <n v="75081"/>
    <x v="2"/>
    <s v="OFF-BI-10003638"/>
    <x v="1"/>
    <x v="8"/>
    <s v="GBC Durable Plastic Covers"/>
    <x v="2646"/>
    <n v="8"/>
    <n v="0.8"/>
    <n v="-52.632000000000019"/>
  </r>
  <r>
    <n v="3296"/>
    <x v="1639"/>
    <x v="3"/>
    <x v="172"/>
    <d v="2014-10-04T00:00:00"/>
    <s v="First Class"/>
    <s v="CM-12655"/>
    <s v="Corinna Mitchell"/>
    <x v="2"/>
    <s v="United States"/>
    <s v="New York City"/>
    <x v="15"/>
    <n v="10035"/>
    <x v="3"/>
    <s v="TEC-MA-10002428"/>
    <x v="2"/>
    <x v="15"/>
    <s v="Fellowes Powershred HS-440 4-Sheet High Security Shredder"/>
    <x v="2647"/>
    <n v="11"/>
    <n v="0"/>
    <n v="767.20049999999992"/>
  </r>
  <r>
    <n v="3297"/>
    <x v="1640"/>
    <x v="1"/>
    <x v="293"/>
    <d v="2012-05-30T00:00:00"/>
    <s v="Standard Class"/>
    <s v="EB-13870"/>
    <s v="Emily Burns"/>
    <x v="0"/>
    <s v="United States"/>
    <s v="Phoenix"/>
    <x v="16"/>
    <n v="85023"/>
    <x v="1"/>
    <s v="OFF-BI-10001036"/>
    <x v="1"/>
    <x v="8"/>
    <s v="Cardinal EasyOpen D-Ring Binders"/>
    <x v="2648"/>
    <n v="7"/>
    <n v="0.7"/>
    <n v="-12.795999999999999"/>
  </r>
  <r>
    <n v="3298"/>
    <x v="1640"/>
    <x v="1"/>
    <x v="293"/>
    <d v="2012-05-30T00:00:00"/>
    <s v="Standard Class"/>
    <s v="EB-13870"/>
    <s v="Emily Burns"/>
    <x v="0"/>
    <s v="United States"/>
    <s v="Phoenix"/>
    <x v="16"/>
    <n v="85023"/>
    <x v="1"/>
    <s v="OFF-AP-10004708"/>
    <x v="1"/>
    <x v="9"/>
    <s v="Fellowes Superior 10 Outlet Split Surge Protector"/>
    <x v="1632"/>
    <n v="4"/>
    <n v="0.2"/>
    <n v="13.701599999999988"/>
  </r>
  <r>
    <n v="3299"/>
    <x v="1641"/>
    <x v="3"/>
    <x v="673"/>
    <d v="2014-11-17T00:00:00"/>
    <s v="Same Day"/>
    <s v="MW-18235"/>
    <s v="Mitch Willingham"/>
    <x v="1"/>
    <s v="United States"/>
    <s v="San Francisco"/>
    <x v="1"/>
    <n v="94122"/>
    <x v="1"/>
    <s v="TEC-MA-10000488"/>
    <x v="2"/>
    <x v="15"/>
    <s v="Bady BDG101FRU Card Printer"/>
    <x v="2252"/>
    <n v="3"/>
    <n v="0.2"/>
    <n v="215.99729999999977"/>
  </r>
  <r>
    <n v="3300"/>
    <x v="1642"/>
    <x v="2"/>
    <x v="728"/>
    <d v="2011-11-22T00:00:00"/>
    <s v="Standard Class"/>
    <s v="CS-11950"/>
    <s v="Carlos Soltero"/>
    <x v="0"/>
    <s v="United States"/>
    <s v="Philadelphia"/>
    <x v="9"/>
    <n v="19140"/>
    <x v="3"/>
    <s v="OFF-BI-10003656"/>
    <x v="1"/>
    <x v="8"/>
    <s v="Fellowes PB200 Plastic Comb Binding Machine"/>
    <x v="2649"/>
    <n v="1"/>
    <n v="0.7"/>
    <n v="-40.797600000000003"/>
  </r>
  <r>
    <n v="3301"/>
    <x v="1642"/>
    <x v="2"/>
    <x v="728"/>
    <d v="2011-11-22T00:00:00"/>
    <s v="Standard Class"/>
    <s v="CS-11950"/>
    <s v="Carlos Soltero"/>
    <x v="0"/>
    <s v="United States"/>
    <s v="Philadelphia"/>
    <x v="9"/>
    <n v="19140"/>
    <x v="3"/>
    <s v="OFF-ST-10003656"/>
    <x v="1"/>
    <x v="4"/>
    <s v="Safco Industrial Wire Shelving"/>
    <x v="2650"/>
    <n v="1"/>
    <n v="0.2"/>
    <n v="-16.318300000000001"/>
  </r>
  <r>
    <n v="3302"/>
    <x v="1642"/>
    <x v="2"/>
    <x v="728"/>
    <d v="2011-11-22T00:00:00"/>
    <s v="Standard Class"/>
    <s v="CS-11950"/>
    <s v="Carlos Soltero"/>
    <x v="0"/>
    <s v="United States"/>
    <s v="Philadelphia"/>
    <x v="9"/>
    <n v="19140"/>
    <x v="3"/>
    <s v="TEC-PH-10001128"/>
    <x v="2"/>
    <x v="7"/>
    <s v="Motorola Droid Maxx"/>
    <x v="2651"/>
    <n v="6"/>
    <n v="0.4"/>
    <n v="-107.99280000000002"/>
  </r>
  <r>
    <n v="3303"/>
    <x v="1642"/>
    <x v="2"/>
    <x v="728"/>
    <d v="2011-11-22T00:00:00"/>
    <s v="Standard Class"/>
    <s v="CS-11950"/>
    <s v="Carlos Soltero"/>
    <x v="0"/>
    <s v="United States"/>
    <s v="Philadelphia"/>
    <x v="9"/>
    <n v="19140"/>
    <x v="3"/>
    <s v="FUR-FU-10001473"/>
    <x v="0"/>
    <x v="5"/>
    <s v="Eldon Executive Woodline II Desk Accessories, Mahogany"/>
    <x v="2616"/>
    <n v="3"/>
    <n v="0.2"/>
    <n v="5.2773000000000003"/>
  </r>
  <r>
    <n v="3304"/>
    <x v="1642"/>
    <x v="2"/>
    <x v="728"/>
    <d v="2011-11-22T00:00:00"/>
    <s v="Standard Class"/>
    <s v="CS-11950"/>
    <s v="Carlos Soltero"/>
    <x v="0"/>
    <s v="United States"/>
    <s v="Philadelphia"/>
    <x v="9"/>
    <n v="19140"/>
    <x v="3"/>
    <s v="OFF-BI-10004656"/>
    <x v="1"/>
    <x v="8"/>
    <s v="Peel &amp; Stick Add-On Corner Pockets"/>
    <x v="2652"/>
    <n v="3"/>
    <n v="0.7"/>
    <n v="-1.4255999999999998"/>
  </r>
  <r>
    <n v="3305"/>
    <x v="1643"/>
    <x v="2"/>
    <x v="125"/>
    <d v="2012-01-01T00:00:00"/>
    <s v="Second Class"/>
    <s v="SP-20620"/>
    <s v="Stefania Perrino"/>
    <x v="1"/>
    <s v="United States"/>
    <s v="Laredo"/>
    <x v="5"/>
    <n v="78041"/>
    <x v="2"/>
    <s v="OFF-EN-10004955"/>
    <x v="1"/>
    <x v="12"/>
    <s v="Fashion Color Clasp Envelopes"/>
    <x v="2653"/>
    <n v="3"/>
    <n v="0.2"/>
    <n v="4.7066999999999997"/>
  </r>
  <r>
    <n v="3306"/>
    <x v="1643"/>
    <x v="2"/>
    <x v="125"/>
    <d v="2012-01-01T00:00:00"/>
    <s v="Second Class"/>
    <s v="SP-20620"/>
    <s v="Stefania Perrino"/>
    <x v="1"/>
    <s v="United States"/>
    <s v="Laredo"/>
    <x v="5"/>
    <n v="78041"/>
    <x v="2"/>
    <s v="TEC-PH-10002468"/>
    <x v="2"/>
    <x v="7"/>
    <s v="Plantronics CS 50-USB - headset - Convertible, Monaural"/>
    <x v="2075"/>
    <n v="2"/>
    <n v="0.2"/>
    <n v="19.03860000000001"/>
  </r>
  <r>
    <n v="3307"/>
    <x v="1643"/>
    <x v="2"/>
    <x v="125"/>
    <d v="2012-01-01T00:00:00"/>
    <s v="Second Class"/>
    <s v="SP-20620"/>
    <s v="Stefania Perrino"/>
    <x v="1"/>
    <s v="United States"/>
    <s v="Laredo"/>
    <x v="5"/>
    <n v="78041"/>
    <x v="2"/>
    <s v="TEC-PH-10000576"/>
    <x v="2"/>
    <x v="7"/>
    <s v="AT&amp;T 1080 Corded phone"/>
    <x v="2654"/>
    <n v="3"/>
    <n v="0.2"/>
    <n v="28.767899999999997"/>
  </r>
  <r>
    <n v="3308"/>
    <x v="1643"/>
    <x v="2"/>
    <x v="125"/>
    <d v="2012-01-01T00:00:00"/>
    <s v="Second Class"/>
    <s v="SP-20620"/>
    <s v="Stefania Perrino"/>
    <x v="1"/>
    <s v="United States"/>
    <s v="Laredo"/>
    <x v="5"/>
    <n v="78041"/>
    <x v="2"/>
    <s v="OFF-BI-10002160"/>
    <x v="1"/>
    <x v="8"/>
    <s v="Acco Hanging Data Binders"/>
    <x v="2655"/>
    <n v="3"/>
    <n v="0.8"/>
    <n v="-3.6576000000000004"/>
  </r>
  <r>
    <n v="3309"/>
    <x v="1643"/>
    <x v="2"/>
    <x v="125"/>
    <d v="2012-01-01T00:00:00"/>
    <s v="Second Class"/>
    <s v="SP-20620"/>
    <s v="Stefania Perrino"/>
    <x v="1"/>
    <s v="United States"/>
    <s v="Laredo"/>
    <x v="5"/>
    <n v="78041"/>
    <x v="2"/>
    <s v="TEC-AC-10003628"/>
    <x v="2"/>
    <x v="11"/>
    <s v="Logitech 910-002974 M325 Wireless Mouse for Web Scrolling"/>
    <x v="736"/>
    <n v="2"/>
    <n v="0.2"/>
    <n v="14.395200000000004"/>
  </r>
  <r>
    <n v="3310"/>
    <x v="1644"/>
    <x v="1"/>
    <x v="599"/>
    <d v="2012-11-11T00:00:00"/>
    <s v="Standard Class"/>
    <s v="GT-14635"/>
    <s v="Grant Thornton"/>
    <x v="1"/>
    <s v="United States"/>
    <s v="New York City"/>
    <x v="15"/>
    <n v="10009"/>
    <x v="3"/>
    <s v="OFF-BI-10001116"/>
    <x v="1"/>
    <x v="8"/>
    <s v="Wilson Jones 1&quot; Hanging DublLock Ring Binders"/>
    <x v="869"/>
    <n v="6"/>
    <n v="0.2"/>
    <n v="8.8704000000000018"/>
  </r>
  <r>
    <n v="3311"/>
    <x v="1645"/>
    <x v="0"/>
    <x v="42"/>
    <d v="2013-09-23T00:00:00"/>
    <s v="Standard Class"/>
    <s v="LW-17215"/>
    <s v="Luke Weiss"/>
    <x v="0"/>
    <s v="United States"/>
    <s v="New York City"/>
    <x v="15"/>
    <n v="10035"/>
    <x v="3"/>
    <s v="OFF-BI-10002026"/>
    <x v="1"/>
    <x v="8"/>
    <s v="Avery Arch Ring Binders"/>
    <x v="2656"/>
    <n v="5"/>
    <n v="0.2"/>
    <n v="78.434999999999988"/>
  </r>
  <r>
    <n v="3312"/>
    <x v="1646"/>
    <x v="0"/>
    <x v="231"/>
    <d v="2013-03-26T00:00:00"/>
    <s v="Second Class"/>
    <s v="AH-10030"/>
    <s v="Aaron Hawkins"/>
    <x v="1"/>
    <s v="United States"/>
    <s v="Gulfport"/>
    <x v="35"/>
    <n v="39503"/>
    <x v="0"/>
    <s v="FUR-FU-10003691"/>
    <x v="0"/>
    <x v="5"/>
    <s v="Eldon Image Series Desk Accessories, Ebony"/>
    <x v="2657"/>
    <n v="7"/>
    <n v="0"/>
    <n v="38.038000000000004"/>
  </r>
  <r>
    <n v="3313"/>
    <x v="1647"/>
    <x v="2"/>
    <x v="127"/>
    <d v="2011-10-01T00:00:00"/>
    <s v="Standard Class"/>
    <s v="TH-21100"/>
    <s v="Thea Hendricks"/>
    <x v="0"/>
    <s v="United States"/>
    <s v="San Diego"/>
    <x v="1"/>
    <n v="92037"/>
    <x v="1"/>
    <s v="FUR-CH-10002602"/>
    <x v="0"/>
    <x v="1"/>
    <s v="DMI Arturo Collection Mission-style Design Wood Chair"/>
    <x v="891"/>
    <n v="5"/>
    <n v="0.2"/>
    <n v="45.294000000000011"/>
  </r>
  <r>
    <n v="3314"/>
    <x v="1647"/>
    <x v="2"/>
    <x v="127"/>
    <d v="2011-10-01T00:00:00"/>
    <s v="Standard Class"/>
    <s v="TH-21100"/>
    <s v="Thea Hendricks"/>
    <x v="0"/>
    <s v="United States"/>
    <s v="San Diego"/>
    <x v="1"/>
    <n v="92037"/>
    <x v="1"/>
    <s v="OFF-PA-10000675"/>
    <x v="1"/>
    <x v="10"/>
    <s v="Xerox 1919"/>
    <x v="2658"/>
    <n v="2"/>
    <n v="0"/>
    <n v="40.170200000000001"/>
  </r>
  <r>
    <n v="3315"/>
    <x v="1648"/>
    <x v="3"/>
    <x v="165"/>
    <d v="2014-12-29T00:00:00"/>
    <s v="Standard Class"/>
    <s v="HG-15025"/>
    <s v="Hunter Glantz"/>
    <x v="0"/>
    <s v="United States"/>
    <s v="Oceanside"/>
    <x v="15"/>
    <n v="11572"/>
    <x v="3"/>
    <s v="FUR-CH-10002602"/>
    <x v="0"/>
    <x v="1"/>
    <s v="DMI Arturo Collection Mission-style Design Wood Chair"/>
    <x v="2659"/>
    <n v="2"/>
    <n v="0.1"/>
    <n v="48.313600000000008"/>
  </r>
  <r>
    <n v="3316"/>
    <x v="1648"/>
    <x v="3"/>
    <x v="165"/>
    <d v="2014-12-29T00:00:00"/>
    <s v="Standard Class"/>
    <s v="HG-15025"/>
    <s v="Hunter Glantz"/>
    <x v="0"/>
    <s v="United States"/>
    <s v="Oceanside"/>
    <x v="15"/>
    <n v="11572"/>
    <x v="3"/>
    <s v="OFF-BI-10001900"/>
    <x v="1"/>
    <x v="8"/>
    <s v="DXL Angle-View Binders with Locking Rings, Black"/>
    <x v="2660"/>
    <n v="3"/>
    <n v="0.2"/>
    <n v="4.8518999999999997"/>
  </r>
  <r>
    <n v="3317"/>
    <x v="1649"/>
    <x v="3"/>
    <x v="468"/>
    <d v="2014-11-16T00:00:00"/>
    <s v="Second Class"/>
    <s v="EB-13750"/>
    <s v="Edward Becker"/>
    <x v="1"/>
    <s v="United States"/>
    <s v="Round Rock"/>
    <x v="5"/>
    <n v="78664"/>
    <x v="2"/>
    <s v="FUR-FU-10001468"/>
    <x v="0"/>
    <x v="5"/>
    <s v="Tenex Antistatic Computer Chair Mats"/>
    <x v="2661"/>
    <n v="5"/>
    <n v="0.6"/>
    <n v="-427.45000000000005"/>
  </r>
  <r>
    <n v="3318"/>
    <x v="1650"/>
    <x v="1"/>
    <x v="861"/>
    <d v="2012-09-15T00:00:00"/>
    <s v="Standard Class"/>
    <s v="SC-20725"/>
    <s v="Steven Cartwright"/>
    <x v="0"/>
    <s v="United States"/>
    <s v="Redlands"/>
    <x v="1"/>
    <n v="92374"/>
    <x v="1"/>
    <s v="OFF-AR-10004648"/>
    <x v="1"/>
    <x v="6"/>
    <s v="Boston 19500 Mighty Mite Electric Pencil Sharpener"/>
    <x v="2662"/>
    <n v="9"/>
    <n v="0"/>
    <n v="48.964500000000001"/>
  </r>
  <r>
    <n v="3319"/>
    <x v="1650"/>
    <x v="1"/>
    <x v="861"/>
    <d v="2012-09-15T00:00:00"/>
    <s v="Standard Class"/>
    <s v="SC-20725"/>
    <s v="Steven Cartwright"/>
    <x v="0"/>
    <s v="United States"/>
    <s v="Redlands"/>
    <x v="1"/>
    <n v="92374"/>
    <x v="1"/>
    <s v="OFF-LA-10003190"/>
    <x v="1"/>
    <x v="2"/>
    <s v="Avery 474"/>
    <x v="880"/>
    <n v="3"/>
    <n v="0"/>
    <n v="4.2336"/>
  </r>
  <r>
    <n v="3320"/>
    <x v="16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x v="1651"/>
    <x v="2"/>
    <x v="414"/>
    <d v="2011-12-25T00:00:00"/>
    <s v="Standard Class"/>
    <s v="TS-21505"/>
    <s v="Tony Sayre"/>
    <x v="0"/>
    <s v="United States"/>
    <s v="Columbia"/>
    <x v="18"/>
    <n v="38401"/>
    <x v="0"/>
    <s v="FUR-CH-10004287"/>
    <x v="0"/>
    <x v="1"/>
    <s v="SAFCO Arco Folding Chair"/>
    <x v="1677"/>
    <n v="3"/>
    <n v="0.2"/>
    <n v="74.573999999999955"/>
  </r>
  <r>
    <n v="3322"/>
    <x v="1651"/>
    <x v="2"/>
    <x v="414"/>
    <d v="2011-12-25T00:00:00"/>
    <s v="Standard Class"/>
    <s v="TS-21505"/>
    <s v="Tony Sayre"/>
    <x v="0"/>
    <s v="United States"/>
    <s v="Columbia"/>
    <x v="18"/>
    <n v="38401"/>
    <x v="0"/>
    <s v="OFF-PA-10002689"/>
    <x v="1"/>
    <x v="10"/>
    <s v="Weyerhaeuser First Choice Laser/Copy Paper (20Lb. and 88 Bright)"/>
    <x v="233"/>
    <n v="5"/>
    <n v="0.2"/>
    <n v="9.0719999999999992"/>
  </r>
  <r>
    <n v="3323"/>
    <x v="1652"/>
    <x v="1"/>
    <x v="862"/>
    <d v="2012-07-27T00:00:00"/>
    <s v="Standard Class"/>
    <s v="TH-21550"/>
    <s v="Tracy Hopkins"/>
    <x v="2"/>
    <s v="United States"/>
    <s v="New York City"/>
    <x v="15"/>
    <n v="10009"/>
    <x v="3"/>
    <s v="OFF-AP-10002892"/>
    <x v="1"/>
    <x v="9"/>
    <s v="Belkin F5C206VTEL 6 Outlet Surge"/>
    <x v="266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x v="2665"/>
    <n v="3"/>
    <n v="0"/>
    <n v="50.239800000000002"/>
  </r>
  <r>
    <n v="3325"/>
    <x v="1653"/>
    <x v="2"/>
    <x v="7"/>
    <d v="2011-11-15T00:00:00"/>
    <s v="Standard Class"/>
    <s v="KD-16270"/>
    <s v="Karen Daniels"/>
    <x v="0"/>
    <s v="United States"/>
    <s v="Houston"/>
    <x v="5"/>
    <n v="77095"/>
    <x v="2"/>
    <s v="OFF-BI-10001359"/>
    <x v="1"/>
    <x v="8"/>
    <s v="GBC DocuBind TL300 Electric Binding System"/>
    <x v="2666"/>
    <n v="5"/>
    <n v="0.8"/>
    <n v="-1480.0335000000009"/>
  </r>
  <r>
    <n v="3326"/>
    <x v="1653"/>
    <x v="2"/>
    <x v="7"/>
    <d v="2011-11-15T00:00:00"/>
    <s v="Standard Class"/>
    <s v="KD-16270"/>
    <s v="Karen Daniels"/>
    <x v="0"/>
    <s v="United States"/>
    <s v="Houston"/>
    <x v="5"/>
    <n v="77095"/>
    <x v="2"/>
    <s v="OFF-BI-10001267"/>
    <x v="1"/>
    <x v="8"/>
    <s v="Universal Recycled Hanging Pressboard Report Binders, Letter Size"/>
    <x v="2667"/>
    <n v="1"/>
    <n v="0.8"/>
    <n v="-1.9744000000000002"/>
  </r>
  <r>
    <n v="3327"/>
    <x v="1653"/>
    <x v="2"/>
    <x v="7"/>
    <d v="2011-11-15T00:00:00"/>
    <s v="Standard Class"/>
    <s v="KD-16270"/>
    <s v="Karen Daniels"/>
    <x v="0"/>
    <s v="United States"/>
    <s v="Houston"/>
    <x v="5"/>
    <n v="77095"/>
    <x v="2"/>
    <s v="OFF-AR-10003582"/>
    <x v="1"/>
    <x v="6"/>
    <s v="Boston Electric Pencil Sharpener, Model 1818, Charcoal Black"/>
    <x v="1870"/>
    <n v="3"/>
    <n v="0.2"/>
    <n v="6.7560000000000038"/>
  </r>
  <r>
    <n v="3328"/>
    <x v="1653"/>
    <x v="2"/>
    <x v="7"/>
    <d v="2011-11-15T00:00:00"/>
    <s v="Standard Class"/>
    <s v="KD-16270"/>
    <s v="Karen Daniels"/>
    <x v="0"/>
    <s v="United States"/>
    <s v="Houston"/>
    <x v="5"/>
    <n v="77095"/>
    <x v="2"/>
    <s v="OFF-PA-10003724"/>
    <x v="1"/>
    <x v="10"/>
    <s v="Wirebound Message Book, 4 per Page"/>
    <x v="2668"/>
    <n v="5"/>
    <n v="0.2"/>
    <n v="7.8734999999999991"/>
  </r>
  <r>
    <n v="3329"/>
    <x v="1653"/>
    <x v="2"/>
    <x v="7"/>
    <d v="2011-11-15T00:00:00"/>
    <s v="Standard Class"/>
    <s v="KD-16270"/>
    <s v="Karen Daniels"/>
    <x v="0"/>
    <s v="United States"/>
    <s v="Houston"/>
    <x v="5"/>
    <n v="77095"/>
    <x v="2"/>
    <s v="OFF-PA-10001033"/>
    <x v="1"/>
    <x v="10"/>
    <s v="Xerox 1893"/>
    <x v="2669"/>
    <n v="8"/>
    <n v="0.2"/>
    <n v="95.096800000000002"/>
  </r>
  <r>
    <n v="3330"/>
    <x v="1653"/>
    <x v="2"/>
    <x v="7"/>
    <d v="2011-11-15T00:00:00"/>
    <s v="Standard Class"/>
    <s v="KD-16270"/>
    <s v="Karen Daniels"/>
    <x v="0"/>
    <s v="United States"/>
    <s v="Houston"/>
    <x v="5"/>
    <n v="77095"/>
    <x v="2"/>
    <s v="TEC-PH-10003505"/>
    <x v="2"/>
    <x v="7"/>
    <s v="Geemarc AmpliPOWER60"/>
    <x v="1490"/>
    <n v="2"/>
    <n v="0.2"/>
    <n v="16.703999999999986"/>
  </r>
  <r>
    <n v="3331"/>
    <x v="1653"/>
    <x v="2"/>
    <x v="7"/>
    <d v="2011-11-15T00:00:00"/>
    <s v="Standard Class"/>
    <s v="KD-16270"/>
    <s v="Karen Daniels"/>
    <x v="0"/>
    <s v="United States"/>
    <s v="Houston"/>
    <x v="5"/>
    <n v="77095"/>
    <x v="2"/>
    <s v="TEC-PH-10004959"/>
    <x v="2"/>
    <x v="7"/>
    <s v="Classic Ivory Antique Telephone ZL1810"/>
    <x v="2670"/>
    <n v="3"/>
    <n v="0.2"/>
    <n v="15.07350000000001"/>
  </r>
  <r>
    <n v="3332"/>
    <x v="1654"/>
    <x v="3"/>
    <x v="817"/>
    <d v="2014-12-21T00:00:00"/>
    <s v="Standard Class"/>
    <s v="GM-14455"/>
    <s v="Gary Mitchum"/>
    <x v="2"/>
    <s v="United States"/>
    <s v="Chicago"/>
    <x v="10"/>
    <n v="60653"/>
    <x v="2"/>
    <s v="TEC-AC-10000474"/>
    <x v="2"/>
    <x v="11"/>
    <s v="Kensington Expert Mouse Optical USB Trackball for PC or Mac"/>
    <x v="2671"/>
    <n v="3"/>
    <n v="0.2"/>
    <n v="28.496999999999957"/>
  </r>
  <r>
    <n v="3333"/>
    <x v="1654"/>
    <x v="3"/>
    <x v="817"/>
    <d v="2014-12-21T00:00:00"/>
    <s v="Standard Class"/>
    <s v="GM-14455"/>
    <s v="Gary Mitchum"/>
    <x v="2"/>
    <s v="United States"/>
    <s v="Chicago"/>
    <x v="10"/>
    <n v="60653"/>
    <x v="2"/>
    <s v="TEC-PH-10003095"/>
    <x v="2"/>
    <x v="7"/>
    <s v="Samsung HM1900 Bluetooth Headset"/>
    <x v="2672"/>
    <n v="3"/>
    <n v="0.2"/>
    <n v="19.754999999999999"/>
  </r>
  <r>
    <n v="3334"/>
    <x v="1654"/>
    <x v="3"/>
    <x v="817"/>
    <d v="2014-12-21T00:00:00"/>
    <s v="Standard Class"/>
    <s v="GM-14455"/>
    <s v="Gary Mitchum"/>
    <x v="2"/>
    <s v="United States"/>
    <s v="Chicago"/>
    <x v="10"/>
    <n v="60653"/>
    <x v="2"/>
    <s v="FUR-FU-10002963"/>
    <x v="0"/>
    <x v="5"/>
    <s v="Master Caster Door Stop, Gray"/>
    <x v="2673"/>
    <n v="1"/>
    <n v="0.6"/>
    <n v="-1.3208000000000002"/>
  </r>
  <r>
    <n v="3335"/>
    <x v="1655"/>
    <x v="3"/>
    <x v="170"/>
    <d v="2014-08-23T00:00:00"/>
    <s v="First Class"/>
    <s v="PR-18880"/>
    <s v="Patrick Ryan"/>
    <x v="0"/>
    <s v="United States"/>
    <s v="Oakland"/>
    <x v="1"/>
    <n v="94601"/>
    <x v="1"/>
    <s v="OFF-AR-10000203"/>
    <x v="1"/>
    <x v="6"/>
    <s v="Newell 336"/>
    <x v="860"/>
    <n v="4"/>
    <n v="0"/>
    <n v="4.9647999999999985"/>
  </r>
  <r>
    <n v="3336"/>
    <x v="1655"/>
    <x v="3"/>
    <x v="170"/>
    <d v="2014-08-23T00:00:00"/>
    <s v="First Class"/>
    <s v="PR-18880"/>
    <s v="Patrick Ryan"/>
    <x v="0"/>
    <s v="United States"/>
    <s v="Oakland"/>
    <x v="1"/>
    <n v="94601"/>
    <x v="1"/>
    <s v="TEC-PH-10004667"/>
    <x v="2"/>
    <x v="7"/>
    <s v="Cisco 8x8 Inc. 6753i IP Business Phone System"/>
    <x v="2674"/>
    <n v="4"/>
    <n v="0.2"/>
    <n v="37.797199999999975"/>
  </r>
  <r>
    <n v="3337"/>
    <x v="1655"/>
    <x v="3"/>
    <x v="170"/>
    <d v="2014-08-23T00:00:00"/>
    <s v="First Class"/>
    <s v="PR-18880"/>
    <s v="Patrick Ryan"/>
    <x v="0"/>
    <s v="United States"/>
    <s v="Oakland"/>
    <x v="1"/>
    <n v="94601"/>
    <x v="1"/>
    <s v="FUR-FU-10000193"/>
    <x v="0"/>
    <x v="5"/>
    <s v="Tenex Chairmats For Use with Hard Floors"/>
    <x v="681"/>
    <n v="4"/>
    <n v="0"/>
    <n v="10.393599999999992"/>
  </r>
  <r>
    <n v="3338"/>
    <x v="1655"/>
    <x v="3"/>
    <x v="170"/>
    <d v="2014-08-23T00:00:00"/>
    <s v="First Class"/>
    <s v="PR-18880"/>
    <s v="Patrick Ryan"/>
    <x v="0"/>
    <s v="United States"/>
    <s v="Oakland"/>
    <x v="1"/>
    <n v="94601"/>
    <x v="1"/>
    <s v="FUR-TA-10001539"/>
    <x v="0"/>
    <x v="3"/>
    <s v="Chromcraft Rectangular Conference Tables"/>
    <x v="2675"/>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x v="1655"/>
    <x v="3"/>
    <x v="170"/>
    <d v="2014-08-23T00:00:00"/>
    <s v="First Class"/>
    <s v="PR-18880"/>
    <s v="Patrick Ryan"/>
    <x v="0"/>
    <s v="United States"/>
    <s v="Oakland"/>
    <x v="1"/>
    <n v="94601"/>
    <x v="1"/>
    <s v="OFF-AP-10002867"/>
    <x v="1"/>
    <x v="9"/>
    <s v="Fellowes Command Center 5-outlet power strip"/>
    <x v="2677"/>
    <n v="3"/>
    <n v="0"/>
    <n v="54.950400000000002"/>
  </r>
  <r>
    <n v="3341"/>
    <x v="1655"/>
    <x v="3"/>
    <x v="170"/>
    <d v="2014-08-23T00:00:00"/>
    <s v="First Class"/>
    <s v="PR-18880"/>
    <s v="Patrick Ryan"/>
    <x v="0"/>
    <s v="United States"/>
    <s v="Oakland"/>
    <x v="1"/>
    <n v="94601"/>
    <x v="1"/>
    <s v="OFF-LA-10001158"/>
    <x v="1"/>
    <x v="2"/>
    <s v="Avery Address/Shipping Labels for Typewriters, 4&quot; x 2&quot;"/>
    <x v="2678"/>
    <n v="5"/>
    <n v="0"/>
    <n v="24.84"/>
  </r>
  <r>
    <n v="3342"/>
    <x v="1656"/>
    <x v="0"/>
    <x v="278"/>
    <d v="2013-09-02T00:00:00"/>
    <s v="Second Class"/>
    <s v="TB-21055"/>
    <s v="Ted Butterfield"/>
    <x v="0"/>
    <s v="United States"/>
    <s v="Quincy"/>
    <x v="31"/>
    <n v="2169"/>
    <x v="3"/>
    <s v="OFF-PA-10000675"/>
    <x v="1"/>
    <x v="10"/>
    <s v="Xerox 1919"/>
    <x v="124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x v="1656"/>
    <x v="0"/>
    <x v="278"/>
    <d v="2013-09-02T00:00:00"/>
    <s v="Second Class"/>
    <s v="TB-21055"/>
    <s v="Ted Butterfield"/>
    <x v="0"/>
    <s v="United States"/>
    <s v="Quincy"/>
    <x v="31"/>
    <n v="2169"/>
    <x v="3"/>
    <s v="TEC-PH-10000011"/>
    <x v="2"/>
    <x v="7"/>
    <s v="PureGear Roll-On Screen Protector"/>
    <x v="1543"/>
    <n v="3"/>
    <n v="0"/>
    <n v="28.785599999999995"/>
  </r>
  <r>
    <n v="3345"/>
    <x v="1656"/>
    <x v="0"/>
    <x v="278"/>
    <d v="2013-09-02T00:00:00"/>
    <s v="Second Class"/>
    <s v="TB-21055"/>
    <s v="Ted Butterfield"/>
    <x v="0"/>
    <s v="United States"/>
    <s v="Quincy"/>
    <x v="31"/>
    <n v="2169"/>
    <x v="3"/>
    <s v="OFF-PA-10002666"/>
    <x v="1"/>
    <x v="10"/>
    <s v="Southworth 25% Cotton Linen-Finish Paper &amp; Envelopes"/>
    <x v="2680"/>
    <n v="9"/>
    <n v="0"/>
    <n v="36.692999999999998"/>
  </r>
  <r>
    <n v="3346"/>
    <x v="1656"/>
    <x v="0"/>
    <x v="278"/>
    <d v="2013-09-02T00:00:00"/>
    <s v="Second Class"/>
    <s v="TB-21055"/>
    <s v="Ted Butterfield"/>
    <x v="0"/>
    <s v="United States"/>
    <s v="Quincy"/>
    <x v="31"/>
    <n v="2169"/>
    <x v="3"/>
    <s v="OFF-FA-10000735"/>
    <x v="1"/>
    <x v="13"/>
    <s v="Staples"/>
    <x v="2643"/>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x v="180"/>
    <n v="5"/>
    <n v="0"/>
    <n v="13.919999999999998"/>
  </r>
  <r>
    <n v="3348"/>
    <x v="1657"/>
    <x v="1"/>
    <x v="863"/>
    <d v="2012-08-20T00:00:00"/>
    <s v="Standard Class"/>
    <s v="ON-18715"/>
    <s v="Odella Nelson"/>
    <x v="1"/>
    <s v="United States"/>
    <s v="Yucaipa"/>
    <x v="1"/>
    <n v="92399"/>
    <x v="1"/>
    <s v="OFF-AR-10003156"/>
    <x v="1"/>
    <x v="6"/>
    <s v="50 Colored Long Pencils"/>
    <x v="2681"/>
    <n v="5"/>
    <n v="0"/>
    <n v="13.208000000000002"/>
  </r>
  <r>
    <n v="3349"/>
    <x v="1658"/>
    <x v="3"/>
    <x v="60"/>
    <d v="2014-11-08T00:00:00"/>
    <s v="First Class"/>
    <s v="AH-10195"/>
    <s v="Alan Haines"/>
    <x v="1"/>
    <s v="United States"/>
    <s v="Chicago"/>
    <x v="10"/>
    <n v="60623"/>
    <x v="2"/>
    <s v="OFF-BI-10000474"/>
    <x v="1"/>
    <x v="8"/>
    <s v="Avery Recycled Flexi-View Covers for Binding Systems"/>
    <x v="2682"/>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x v="1660"/>
    <x v="0"/>
    <x v="482"/>
    <d v="2014-01-01T00:00:00"/>
    <s v="Standard Class"/>
    <s v="AR-10510"/>
    <s v="Andrew Roberts"/>
    <x v="0"/>
    <s v="United States"/>
    <s v="New York City"/>
    <x v="15"/>
    <n v="10024"/>
    <x v="3"/>
    <s v="TEC-AC-10003280"/>
    <x v="2"/>
    <x v="11"/>
    <s v="Belkin F8E887 USB Wired Ergonomic Keyboard"/>
    <x v="1324"/>
    <n v="3"/>
    <n v="0"/>
    <n v="18.893699999999995"/>
  </r>
  <r>
    <n v="3352"/>
    <x v="1661"/>
    <x v="2"/>
    <x v="865"/>
    <d v="2011-09-28T00:00:00"/>
    <s v="Standard Class"/>
    <s v="BM-11650"/>
    <s v="Brian Moss"/>
    <x v="1"/>
    <s v="United States"/>
    <s v="San Diego"/>
    <x v="1"/>
    <n v="92037"/>
    <x v="1"/>
    <s v="FUR-BO-10002916"/>
    <x v="0"/>
    <x v="0"/>
    <s v="Rush Hierlooms Collection 1&quot; Thick Stackable Bookcases"/>
    <x v="2683"/>
    <n v="3"/>
    <n v="0.15"/>
    <n v="20.517599999999987"/>
  </r>
  <r>
    <n v="3353"/>
    <x v="1661"/>
    <x v="2"/>
    <x v="865"/>
    <d v="2011-09-28T00:00:00"/>
    <s v="Standard Class"/>
    <s v="BM-11650"/>
    <s v="Brian Moss"/>
    <x v="1"/>
    <s v="United States"/>
    <s v="San Diego"/>
    <x v="1"/>
    <n v="92037"/>
    <x v="1"/>
    <s v="TEC-PH-10002726"/>
    <x v="2"/>
    <x v="7"/>
    <s v="netTALK DUO VoIP Telephone Service"/>
    <x v="1414"/>
    <n v="2"/>
    <n v="0.2"/>
    <n v="31.494"/>
  </r>
  <r>
    <n v="3354"/>
    <x v="1662"/>
    <x v="2"/>
    <x v="866"/>
    <d v="2011-07-24T00:00:00"/>
    <s v="Standard Class"/>
    <s v="CA-12310"/>
    <s v="Christine Abelman"/>
    <x v="1"/>
    <s v="United States"/>
    <s v="Bristol"/>
    <x v="29"/>
    <n v="6010"/>
    <x v="3"/>
    <s v="TEC-PH-10000895"/>
    <x v="2"/>
    <x v="7"/>
    <s v="Polycom VVX 310 VoIP phone"/>
    <x v="2684"/>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x v="2685"/>
    <n v="1"/>
    <n v="0.3"/>
    <n v="-4.032"/>
  </r>
  <r>
    <n v="3356"/>
    <x v="1662"/>
    <x v="2"/>
    <x v="866"/>
    <d v="2011-07-24T00:00:00"/>
    <s v="Standard Class"/>
    <s v="CA-12310"/>
    <s v="Christine Abelman"/>
    <x v="1"/>
    <s v="United States"/>
    <s v="Bristol"/>
    <x v="29"/>
    <n v="6010"/>
    <x v="3"/>
    <s v="OFF-BI-10003694"/>
    <x v="1"/>
    <x v="8"/>
    <s v="Avery 3 1/2&quot; Diskette Storage Pages, 10/Pack"/>
    <x v="1513"/>
    <n v="2"/>
    <n v="0"/>
    <n v="9.6047999999999991"/>
  </r>
  <r>
    <n v="3357"/>
    <x v="1662"/>
    <x v="2"/>
    <x v="866"/>
    <d v="2011-07-24T00:00:00"/>
    <s v="Standard Class"/>
    <s v="CA-12310"/>
    <s v="Christine Abelman"/>
    <x v="1"/>
    <s v="United States"/>
    <s v="Bristol"/>
    <x v="29"/>
    <n v="6010"/>
    <x v="3"/>
    <s v="OFF-BI-10002160"/>
    <x v="1"/>
    <x v="8"/>
    <s v="Acco Hanging Data Binders"/>
    <x v="2686"/>
    <n v="1"/>
    <n v="0"/>
    <n v="1.8288"/>
  </r>
  <r>
    <n v="3358"/>
    <x v="1663"/>
    <x v="3"/>
    <x v="210"/>
    <d v="2014-09-14T00:00:00"/>
    <s v="Standard Class"/>
    <s v="NF-18595"/>
    <s v="Nicole Fjeld"/>
    <x v="2"/>
    <s v="United States"/>
    <s v="Chicago"/>
    <x v="10"/>
    <n v="60610"/>
    <x v="2"/>
    <s v="OFF-PA-10001685"/>
    <x v="1"/>
    <x v="10"/>
    <s v="Staples"/>
    <x v="2687"/>
    <n v="9"/>
    <n v="0.2"/>
    <n v="26.465400000000006"/>
  </r>
  <r>
    <n v="3359"/>
    <x v="1664"/>
    <x v="0"/>
    <x v="715"/>
    <d v="2013-05-11T00:00:00"/>
    <s v="Standard Class"/>
    <s v="AF-10870"/>
    <s v="Art Ferguson"/>
    <x v="0"/>
    <s v="United States"/>
    <s v="Chicago"/>
    <x v="10"/>
    <n v="60610"/>
    <x v="2"/>
    <s v="OFF-BI-10000773"/>
    <x v="1"/>
    <x v="8"/>
    <s v="Insertable Tab Post Binder Dividers"/>
    <x v="2688"/>
    <n v="2"/>
    <n v="0.8"/>
    <n v="-5.2932000000000023"/>
  </r>
  <r>
    <n v="3360"/>
    <x v="1664"/>
    <x v="0"/>
    <x v="715"/>
    <d v="2013-05-11T00:00:00"/>
    <s v="Standard Class"/>
    <s v="AF-10870"/>
    <s v="Art Ferguson"/>
    <x v="0"/>
    <s v="United States"/>
    <s v="Chicago"/>
    <x v="10"/>
    <n v="60610"/>
    <x v="2"/>
    <s v="TEC-AC-10004510"/>
    <x v="2"/>
    <x v="11"/>
    <s v="Logitech Desktop MK120 Mouse and keyboard Combo"/>
    <x v="2689"/>
    <n v="2"/>
    <n v="0.2"/>
    <n v="-3.272000000000002"/>
  </r>
  <r>
    <n v="3361"/>
    <x v="1665"/>
    <x v="1"/>
    <x v="593"/>
    <d v="2012-06-08T00:00:00"/>
    <s v="Second Class"/>
    <s v="TC-21535"/>
    <s v="Tracy Collins"/>
    <x v="2"/>
    <s v="United States"/>
    <s v="New York City"/>
    <x v="15"/>
    <n v="10024"/>
    <x v="3"/>
    <s v="OFF-PA-10004569"/>
    <x v="1"/>
    <x v="10"/>
    <s v="Wirebound Message Books, Two 4 1/4&quot; x 5&quot; Forms per Page"/>
    <x v="2690"/>
    <n v="4"/>
    <n v="0"/>
    <n v="14.306799999999999"/>
  </r>
  <r>
    <n v="3362"/>
    <x v="1665"/>
    <x v="1"/>
    <x v="593"/>
    <d v="2012-06-08T00:00:00"/>
    <s v="Second Class"/>
    <s v="TC-21535"/>
    <s v="Tracy Collins"/>
    <x v="2"/>
    <s v="United States"/>
    <s v="New York City"/>
    <x v="15"/>
    <n v="10024"/>
    <x v="3"/>
    <s v="FUR-FU-10000672"/>
    <x v="0"/>
    <x v="5"/>
    <s v="Executive Impressions 10&quot; Spectator Wall Clock"/>
    <x v="2691"/>
    <n v="3"/>
    <n v="0"/>
    <n v="11.995199999999997"/>
  </r>
  <r>
    <n v="3363"/>
    <x v="1666"/>
    <x v="1"/>
    <x v="350"/>
    <d v="2012-12-20T00:00:00"/>
    <s v="Standard Class"/>
    <s v="Dp-13240"/>
    <s v="Dean percer"/>
    <x v="2"/>
    <s v="United States"/>
    <s v="Revere"/>
    <x v="31"/>
    <n v="2151"/>
    <x v="3"/>
    <s v="OFF-PA-10004451"/>
    <x v="1"/>
    <x v="10"/>
    <s v="Xerox 222"/>
    <x v="541"/>
    <n v="3"/>
    <n v="0"/>
    <n v="9.3312000000000008"/>
  </r>
  <r>
    <n v="3364"/>
    <x v="1666"/>
    <x v="1"/>
    <x v="350"/>
    <d v="2012-12-20T00:00:00"/>
    <s v="Standard Class"/>
    <s v="Dp-13240"/>
    <s v="Dean percer"/>
    <x v="2"/>
    <s v="United States"/>
    <s v="Revere"/>
    <x v="31"/>
    <n v="2151"/>
    <x v="3"/>
    <s v="OFF-BI-10004738"/>
    <x v="1"/>
    <x v="8"/>
    <s v="Flexible Leather- Look Classic Collection Ring Binder"/>
    <x v="2692"/>
    <n v="2"/>
    <n v="0"/>
    <n v="18.940000000000001"/>
  </r>
  <r>
    <n v="3365"/>
    <x v="1667"/>
    <x v="0"/>
    <x v="87"/>
    <d v="2013-07-19T00:00:00"/>
    <s v="Second Class"/>
    <s v="MC-17425"/>
    <s v="Mark Cousins"/>
    <x v="1"/>
    <s v="United States"/>
    <s v="Houston"/>
    <x v="5"/>
    <n v="77036"/>
    <x v="2"/>
    <s v="FUR-FU-10001940"/>
    <x v="0"/>
    <x v="5"/>
    <s v="Staples"/>
    <x v="1250"/>
    <n v="3"/>
    <n v="0.6"/>
    <n v="-3.8207999999999984"/>
  </r>
  <r>
    <n v="3366"/>
    <x v="1668"/>
    <x v="2"/>
    <x v="867"/>
    <d v="2011-02-03T00:00:00"/>
    <s v="First Class"/>
    <s v="LC-17050"/>
    <s v="Liz Carlisle"/>
    <x v="0"/>
    <s v="United States"/>
    <s v="Mission Viejo"/>
    <x v="1"/>
    <n v="92691"/>
    <x v="1"/>
    <s v="FUR-BO-10003966"/>
    <x v="0"/>
    <x v="0"/>
    <s v="Sauder Facets Collection Library, Sky Alder Finish"/>
    <x v="1413"/>
    <n v="2"/>
    <n v="0.15"/>
    <n v="3.4195999999999884"/>
  </r>
  <r>
    <n v="3367"/>
    <x v="1669"/>
    <x v="2"/>
    <x v="868"/>
    <d v="2011-07-15T00:00:00"/>
    <s v="Standard Class"/>
    <s v="BM-11650"/>
    <s v="Brian Moss"/>
    <x v="1"/>
    <s v="United States"/>
    <s v="Dallas"/>
    <x v="5"/>
    <n v="75217"/>
    <x v="2"/>
    <s v="OFF-PA-10003072"/>
    <x v="1"/>
    <x v="10"/>
    <s v="Eureka Recycled Copy Paper 8 1/2&quot; x 11&quot;, Ream"/>
    <x v="563"/>
    <n v="2"/>
    <n v="0.2"/>
    <n v="3.6288"/>
  </r>
  <r>
    <n v="3368"/>
    <x v="1669"/>
    <x v="2"/>
    <x v="868"/>
    <d v="2011-07-15T00:00:00"/>
    <s v="Standard Class"/>
    <s v="BM-11650"/>
    <s v="Brian Moss"/>
    <x v="1"/>
    <s v="United States"/>
    <s v="Dallas"/>
    <x v="5"/>
    <n v="75217"/>
    <x v="2"/>
    <s v="OFF-PA-10002245"/>
    <x v="1"/>
    <x v="10"/>
    <s v="Xerox 1895"/>
    <x v="646"/>
    <n v="3"/>
    <n v="0.2"/>
    <n v="4.4849999999999994"/>
  </r>
  <r>
    <n v="3369"/>
    <x v="1670"/>
    <x v="1"/>
    <x v="82"/>
    <d v="2012-11-25T00:00:00"/>
    <s v="Standard Class"/>
    <s v="NW-18400"/>
    <s v="Natalie Webber"/>
    <x v="0"/>
    <s v="United States"/>
    <s v="Las Vegas"/>
    <x v="33"/>
    <n v="89115"/>
    <x v="1"/>
    <s v="FUR-BO-10002598"/>
    <x v="0"/>
    <x v="0"/>
    <s v="Hon Metal Bookcases, Putty"/>
    <x v="1741"/>
    <n v="2"/>
    <n v="0"/>
    <n v="41.168399999999991"/>
  </r>
  <r>
    <n v="3370"/>
    <x v="1670"/>
    <x v="1"/>
    <x v="82"/>
    <d v="2012-11-25T00:00:00"/>
    <s v="Standard Class"/>
    <s v="NW-18400"/>
    <s v="Natalie Webber"/>
    <x v="0"/>
    <s v="United States"/>
    <s v="Las Vegas"/>
    <x v="33"/>
    <n v="89115"/>
    <x v="1"/>
    <s v="OFF-BI-10002225"/>
    <x v="1"/>
    <x v="8"/>
    <s v="Square Ring Data Binders, Rigid 75 Pt. Covers, 11&quot; x 14-7/8&quot;"/>
    <x v="2693"/>
    <n v="4"/>
    <n v="0.2"/>
    <n v="23.116799999999998"/>
  </r>
  <r>
    <n v="3371"/>
    <x v="1671"/>
    <x v="0"/>
    <x v="869"/>
    <d v="2013-03-26T00:00:00"/>
    <s v="Same Day"/>
    <s v="TB-21280"/>
    <s v="Toby Braunhardt"/>
    <x v="0"/>
    <s v="United States"/>
    <s v="Norman"/>
    <x v="26"/>
    <n v="73071"/>
    <x v="2"/>
    <s v="TEC-AC-10003832"/>
    <x v="2"/>
    <x v="11"/>
    <s v="Logitech P710e Mobile Speakerphone"/>
    <x v="2694"/>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x v="1672"/>
    <x v="3"/>
    <x v="397"/>
    <d v="2014-10-01T00:00:00"/>
    <s v="Standard Class"/>
    <s v="BS-11755"/>
    <s v="Bruce Stewart"/>
    <x v="0"/>
    <s v="United States"/>
    <s v="San Francisco"/>
    <x v="1"/>
    <n v="94122"/>
    <x v="1"/>
    <s v="OFF-AP-10001242"/>
    <x v="1"/>
    <x v="9"/>
    <s v="APC 7 Outlet Network SurgeArrest Surge Protector"/>
    <x v="2695"/>
    <n v="2"/>
    <n v="0"/>
    <n v="48.287999999999997"/>
  </r>
  <r>
    <n v="3374"/>
    <x v="1673"/>
    <x v="1"/>
    <x v="784"/>
    <d v="2012-12-10T00:00:00"/>
    <s v="Standard Class"/>
    <s v="SO-20335"/>
    <s v="Sean O'Donnell"/>
    <x v="0"/>
    <s v="United States"/>
    <s v="Hempstead"/>
    <x v="15"/>
    <n v="11550"/>
    <x v="3"/>
    <s v="FUR-FU-10002445"/>
    <x v="0"/>
    <x v="5"/>
    <s v="DAX Two-Tone Rosewood/Black Document Frame, Desktop, 5 x 7"/>
    <x v="2696"/>
    <n v="3"/>
    <n v="0"/>
    <n v="11.376000000000001"/>
  </r>
  <r>
    <n v="3375"/>
    <x v="1673"/>
    <x v="1"/>
    <x v="784"/>
    <d v="2012-12-10T00:00:00"/>
    <s v="Standard Class"/>
    <s v="SO-20335"/>
    <s v="Sean O'Donnell"/>
    <x v="0"/>
    <s v="United States"/>
    <s v="Hempstead"/>
    <x v="15"/>
    <n v="11550"/>
    <x v="3"/>
    <s v="FUR-CH-10002372"/>
    <x v="0"/>
    <x v="1"/>
    <s v="Office Star - Ergonomically Designed Knee Chair"/>
    <x v="2697"/>
    <n v="5"/>
    <n v="0.1"/>
    <n v="8.0980000000000203"/>
  </r>
  <r>
    <n v="3376"/>
    <x v="1673"/>
    <x v="1"/>
    <x v="784"/>
    <d v="2012-12-10T00:00:00"/>
    <s v="Standard Class"/>
    <s v="SO-20335"/>
    <s v="Sean O'Donnell"/>
    <x v="0"/>
    <s v="United States"/>
    <s v="Hempstead"/>
    <x v="15"/>
    <n v="11550"/>
    <x v="3"/>
    <s v="TEC-PH-10000376"/>
    <x v="2"/>
    <x v="7"/>
    <s v="Square Credit Card Reader"/>
    <x v="792"/>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x v="1674"/>
    <x v="0"/>
    <x v="474"/>
    <d v="2013-11-05T00:00:00"/>
    <s v="First Class"/>
    <s v="CS-12490"/>
    <s v="Cindy Schnelling"/>
    <x v="1"/>
    <s v="United States"/>
    <s v="Conroe"/>
    <x v="5"/>
    <n v="77301"/>
    <x v="2"/>
    <s v="OFF-ST-10004950"/>
    <x v="1"/>
    <x v="4"/>
    <s v="Tenex Personal Filing Tote With Secure Closure Lid, Black/Frost"/>
    <x v="2699"/>
    <n v="9"/>
    <n v="0.2"/>
    <n v="6.9794999999999909"/>
  </r>
  <r>
    <n v="3379"/>
    <x v="1675"/>
    <x v="3"/>
    <x v="294"/>
    <d v="2014-03-22T00:00:00"/>
    <s v="Standard Class"/>
    <s v="PO-19180"/>
    <s v="Philisse Overcash"/>
    <x v="2"/>
    <s v="United States"/>
    <s v="Houston"/>
    <x v="5"/>
    <n v="77095"/>
    <x v="2"/>
    <s v="OFF-BI-10003166"/>
    <x v="1"/>
    <x v="8"/>
    <s v="GBC Plasticlear Binding Covers"/>
    <x v="2700"/>
    <n v="6"/>
    <n v="0.8"/>
    <n v="-22.04160000000001"/>
  </r>
  <r>
    <n v="3380"/>
    <x v="1675"/>
    <x v="3"/>
    <x v="294"/>
    <d v="2014-03-22T00:00:00"/>
    <s v="Standard Class"/>
    <s v="PO-19180"/>
    <s v="Philisse Overcash"/>
    <x v="2"/>
    <s v="United States"/>
    <s v="Houston"/>
    <x v="5"/>
    <n v="77095"/>
    <x v="2"/>
    <s v="OFF-PA-10004610"/>
    <x v="1"/>
    <x v="10"/>
    <s v="Xerox 1900"/>
    <x v="1518"/>
    <n v="3"/>
    <n v="0.2"/>
    <n v="3.2099999999999982"/>
  </r>
  <r>
    <n v="3381"/>
    <x v="1676"/>
    <x v="3"/>
    <x v="51"/>
    <d v="2014-11-25T00:00:00"/>
    <s v="First Class"/>
    <s v="TD-20995"/>
    <s v="Tamara Dahlen"/>
    <x v="0"/>
    <s v="United States"/>
    <s v="Philadelphia"/>
    <x v="9"/>
    <n v="19120"/>
    <x v="3"/>
    <s v="FUR-FU-10000320"/>
    <x v="0"/>
    <x v="5"/>
    <s v="OIC Stacking Trays"/>
    <x v="2701"/>
    <n v="9"/>
    <n v="0.2"/>
    <n v="7.2144000000000013"/>
  </r>
  <r>
    <n v="3382"/>
    <x v="1677"/>
    <x v="3"/>
    <x v="151"/>
    <d v="2014-08-31T00:00:00"/>
    <s v="First Class"/>
    <s v="SP-20620"/>
    <s v="Stefania Perrino"/>
    <x v="1"/>
    <s v="United States"/>
    <s v="Tampa"/>
    <x v="2"/>
    <n v="33614"/>
    <x v="0"/>
    <s v="OFF-EN-10004030"/>
    <x v="1"/>
    <x v="12"/>
    <s v="Convenience Packs of Business Envelopes"/>
    <x v="1699"/>
    <n v="1"/>
    <n v="0.2"/>
    <n v="0.97739999999999994"/>
  </r>
  <r>
    <n v="3383"/>
    <x v="1678"/>
    <x v="1"/>
    <x v="784"/>
    <d v="2012-12-09T00:00:00"/>
    <s v="Second Class"/>
    <s v="MS-17365"/>
    <s v="Maribeth Schnelling"/>
    <x v="0"/>
    <s v="United States"/>
    <s v="New York City"/>
    <x v="15"/>
    <n v="10035"/>
    <x v="3"/>
    <s v="OFF-EN-10004147"/>
    <x v="1"/>
    <x v="12"/>
    <s v="Wausau Papers Astrobrights Colored Envelopes"/>
    <x v="1465"/>
    <n v="3"/>
    <n v="0"/>
    <n v="8.7906000000000013"/>
  </r>
  <r>
    <n v="3384"/>
    <x v="1678"/>
    <x v="1"/>
    <x v="784"/>
    <d v="2012-12-09T00:00:00"/>
    <s v="Second Class"/>
    <s v="MS-17365"/>
    <s v="Maribeth Schnelling"/>
    <x v="0"/>
    <s v="United States"/>
    <s v="New York City"/>
    <x v="15"/>
    <n v="10035"/>
    <x v="3"/>
    <s v="FUR-CH-10003535"/>
    <x v="0"/>
    <x v="1"/>
    <s v="Global Armless Task Chair, Royal Blue"/>
    <x v="2702"/>
    <n v="7"/>
    <n v="0.1"/>
    <n v="29.880199999999981"/>
  </r>
  <r>
    <n v="3385"/>
    <x v="1678"/>
    <x v="1"/>
    <x v="784"/>
    <d v="2012-12-09T00:00:00"/>
    <s v="Second Class"/>
    <s v="MS-17365"/>
    <s v="Maribeth Schnelling"/>
    <x v="0"/>
    <s v="United States"/>
    <s v="New York City"/>
    <x v="15"/>
    <n v="10035"/>
    <x v="3"/>
    <s v="TEC-PH-10004586"/>
    <x v="2"/>
    <x v="7"/>
    <s v="Wilson SignalBoost 841262 DB PRO Amplifier Kit"/>
    <x v="2703"/>
    <n v="5"/>
    <n v="0"/>
    <n v="539.92499999999995"/>
  </r>
  <r>
    <n v="3386"/>
    <x v="1679"/>
    <x v="3"/>
    <x v="566"/>
    <d v="2014-10-12T00:00:00"/>
    <s v="Standard Class"/>
    <s v="Dp-13240"/>
    <s v="Dean percer"/>
    <x v="2"/>
    <s v="United States"/>
    <s v="Charlotte"/>
    <x v="3"/>
    <n v="28205"/>
    <x v="0"/>
    <s v="OFF-ST-10003208"/>
    <x v="1"/>
    <x v="4"/>
    <s v="Adjustable Depth Letter/Legal Cart"/>
    <x v="2704"/>
    <n v="4"/>
    <n v="0.2"/>
    <n v="65.325599999999895"/>
  </r>
  <r>
    <n v="3387"/>
    <x v="1679"/>
    <x v="3"/>
    <x v="566"/>
    <d v="2014-10-12T00:00:00"/>
    <s v="Standard Class"/>
    <s v="Dp-13240"/>
    <s v="Dean percer"/>
    <x v="2"/>
    <s v="United States"/>
    <s v="Charlotte"/>
    <x v="3"/>
    <n v="28205"/>
    <x v="0"/>
    <s v="OFF-FA-10003112"/>
    <x v="1"/>
    <x v="13"/>
    <s v="Staples"/>
    <x v="2247"/>
    <n v="3"/>
    <n v="0.2"/>
    <n v="5.9174999999999986"/>
  </r>
  <r>
    <n v="3388"/>
    <x v="1679"/>
    <x v="3"/>
    <x v="566"/>
    <d v="2014-10-12T00:00:00"/>
    <s v="Standard Class"/>
    <s v="Dp-13240"/>
    <s v="Dean percer"/>
    <x v="2"/>
    <s v="United States"/>
    <s v="Charlotte"/>
    <x v="3"/>
    <n v="28205"/>
    <x v="0"/>
    <s v="TEC-PH-10004447"/>
    <x v="2"/>
    <x v="7"/>
    <s v="Toshiba IPT2010-SD IP Telephone"/>
    <x v="2705"/>
    <n v="2"/>
    <n v="0.2"/>
    <n v="16.678799999999995"/>
  </r>
  <r>
    <n v="3389"/>
    <x v="1679"/>
    <x v="3"/>
    <x v="566"/>
    <d v="2014-10-12T00:00:00"/>
    <s v="Standard Class"/>
    <s v="Dp-13240"/>
    <s v="Dean percer"/>
    <x v="2"/>
    <s v="United States"/>
    <s v="Charlotte"/>
    <x v="3"/>
    <n v="28205"/>
    <x v="0"/>
    <s v="OFF-BI-10002854"/>
    <x v="1"/>
    <x v="8"/>
    <s v="Performers Binder/Pad Holder, Black"/>
    <x v="2706"/>
    <n v="6"/>
    <n v="0.7"/>
    <n v="-33.635999999999996"/>
  </r>
  <r>
    <n v="3390"/>
    <x v="1679"/>
    <x v="3"/>
    <x v="566"/>
    <d v="2014-10-12T00:00:00"/>
    <s v="Standard Class"/>
    <s v="Dp-13240"/>
    <s v="Dean percer"/>
    <x v="2"/>
    <s v="United States"/>
    <s v="Charlotte"/>
    <x v="3"/>
    <n v="28205"/>
    <x v="0"/>
    <s v="FUR-TA-10001039"/>
    <x v="0"/>
    <x v="3"/>
    <s v="KI Adjustable-Height Table"/>
    <x v="1259"/>
    <n v="3"/>
    <n v="0.4"/>
    <n v="-36.11160000000001"/>
  </r>
  <r>
    <n v="3391"/>
    <x v="1680"/>
    <x v="3"/>
    <x v="613"/>
    <d v="2014-03-31T00:00:00"/>
    <s v="Second Class"/>
    <s v="DB-13660"/>
    <s v="Duane Benoit"/>
    <x v="0"/>
    <s v="United States"/>
    <s v="Dallas"/>
    <x v="5"/>
    <n v="75081"/>
    <x v="2"/>
    <s v="OFF-PA-10004239"/>
    <x v="1"/>
    <x v="10"/>
    <s v="Xerox 1953"/>
    <x v="1312"/>
    <n v="2"/>
    <n v="0.2"/>
    <n v="2.1399999999999992"/>
  </r>
  <r>
    <n v="3392"/>
    <x v="1681"/>
    <x v="2"/>
    <x v="128"/>
    <d v="2011-08-13T00:00:00"/>
    <s v="Standard Class"/>
    <s v="MG-17650"/>
    <s v="Matthew Grinstein"/>
    <x v="2"/>
    <s v="United States"/>
    <s v="Seattle"/>
    <x v="4"/>
    <n v="98103"/>
    <x v="1"/>
    <s v="TEC-PH-10001530"/>
    <x v="2"/>
    <x v="7"/>
    <s v="Cisco Unified IP Phone 7945G VoIP phone"/>
    <x v="2707"/>
    <n v="4"/>
    <n v="0.2"/>
    <n v="68.197999999999979"/>
  </r>
  <r>
    <n v="3393"/>
    <x v="1681"/>
    <x v="2"/>
    <x v="128"/>
    <d v="2011-08-13T00:00:00"/>
    <s v="Standard Class"/>
    <s v="MG-17650"/>
    <s v="Matthew Grinstein"/>
    <x v="2"/>
    <s v="United States"/>
    <s v="Seattle"/>
    <x v="4"/>
    <n v="98103"/>
    <x v="1"/>
    <s v="TEC-PH-10000038"/>
    <x v="2"/>
    <x v="7"/>
    <s v="Jawbone MINI JAMBOX Wireless Bluetooth Speaker"/>
    <x v="2708"/>
    <n v="2"/>
    <n v="0.2"/>
    <n v="-43.833600000000018"/>
  </r>
  <r>
    <n v="3394"/>
    <x v="1682"/>
    <x v="2"/>
    <x v="754"/>
    <d v="2011-11-25T00:00:00"/>
    <s v="First Class"/>
    <s v="EH-14185"/>
    <s v="Evan Henry"/>
    <x v="0"/>
    <s v="United States"/>
    <s v="Pasadena"/>
    <x v="5"/>
    <n v="77506"/>
    <x v="2"/>
    <s v="OFF-BI-10001765"/>
    <x v="1"/>
    <x v="8"/>
    <s v="Wilson Jones Heavy-Duty Casebound Ring Binders with Metal Hinges"/>
    <x v="2709"/>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x v="1684"/>
    <x v="3"/>
    <x v="870"/>
    <d v="2014-07-09T00:00:00"/>
    <s v="Standard Class"/>
    <s v="KF-16285"/>
    <s v="Karen Ferguson"/>
    <x v="2"/>
    <s v="United States"/>
    <s v="Indianapolis"/>
    <x v="14"/>
    <n v="46203"/>
    <x v="2"/>
    <s v="OFF-ST-10001128"/>
    <x v="1"/>
    <x v="4"/>
    <s v="Carina Mini System Audio Rack, Model AR050B"/>
    <x v="2337"/>
    <n v="4"/>
    <n v="0"/>
    <n v="13.317600000000027"/>
  </r>
  <r>
    <n v="3397"/>
    <x v="1684"/>
    <x v="3"/>
    <x v="870"/>
    <d v="2014-07-09T00:00:00"/>
    <s v="Standard Class"/>
    <s v="KF-16285"/>
    <s v="Karen Ferguson"/>
    <x v="2"/>
    <s v="United States"/>
    <s v="Indianapolis"/>
    <x v="14"/>
    <n v="46203"/>
    <x v="2"/>
    <s v="OFF-BI-10003656"/>
    <x v="1"/>
    <x v="8"/>
    <s v="Fellowes PB200 Plastic Comb Binding Machine"/>
    <x v="2711"/>
    <n v="1"/>
    <n v="0"/>
    <n v="78.195399999999992"/>
  </r>
  <r>
    <n v="3398"/>
    <x v="1684"/>
    <x v="3"/>
    <x v="870"/>
    <d v="2014-07-09T00:00:00"/>
    <s v="Standard Class"/>
    <s v="KF-16285"/>
    <s v="Karen Ferguson"/>
    <x v="2"/>
    <s v="United States"/>
    <s v="Indianapolis"/>
    <x v="14"/>
    <n v="46203"/>
    <x v="2"/>
    <s v="OFF-PA-10003441"/>
    <x v="1"/>
    <x v="10"/>
    <s v="Xerox 226"/>
    <x v="243"/>
    <n v="4"/>
    <n v="0"/>
    <n v="12.441600000000001"/>
  </r>
  <r>
    <n v="3399"/>
    <x v="1685"/>
    <x v="2"/>
    <x v="871"/>
    <d v="2011-11-26T00:00:00"/>
    <s v="Standard Class"/>
    <s v="DH-13075"/>
    <s v="Dave Hallsten"/>
    <x v="1"/>
    <s v="United States"/>
    <s v="Richmond"/>
    <x v="0"/>
    <n v="40475"/>
    <x v="0"/>
    <s v="TEC-PH-10002923"/>
    <x v="2"/>
    <x v="7"/>
    <s v="Logitech B530 USB Headset - headset - Full size, Binaural"/>
    <x v="2712"/>
    <n v="1"/>
    <n v="0"/>
    <n v="9.9873000000000012"/>
  </r>
  <r>
    <n v="3400"/>
    <x v="1685"/>
    <x v="2"/>
    <x v="871"/>
    <d v="2011-11-26T00:00:00"/>
    <s v="Standard Class"/>
    <s v="DH-13075"/>
    <s v="Dave Hallsten"/>
    <x v="1"/>
    <s v="United States"/>
    <s v="Richmond"/>
    <x v="0"/>
    <n v="40475"/>
    <x v="0"/>
    <s v="OFF-PA-10004359"/>
    <x v="1"/>
    <x v="10"/>
    <s v="Multicolor Computer Printout Paper"/>
    <x v="2713"/>
    <n v="6"/>
    <n v="0"/>
    <n v="301.96799999999996"/>
  </r>
  <r>
    <n v="3401"/>
    <x v="1685"/>
    <x v="2"/>
    <x v="871"/>
    <d v="2011-11-26T00:00:00"/>
    <s v="Standard Class"/>
    <s v="DH-13075"/>
    <s v="Dave Hallsten"/>
    <x v="1"/>
    <s v="United States"/>
    <s v="Richmond"/>
    <x v="0"/>
    <n v="40475"/>
    <x v="0"/>
    <s v="OFF-ST-10001511"/>
    <x v="1"/>
    <x v="4"/>
    <s v="Space Solutions Commercial Steel Shelving"/>
    <x v="2714"/>
    <n v="3"/>
    <n v="0"/>
    <n v="9.6974999999999838"/>
  </r>
  <r>
    <n v="3402"/>
    <x v="1685"/>
    <x v="2"/>
    <x v="871"/>
    <d v="2011-11-26T00:00:00"/>
    <s v="Standard Class"/>
    <s v="DH-13075"/>
    <s v="Dave Hallsten"/>
    <x v="1"/>
    <s v="United States"/>
    <s v="Richmond"/>
    <x v="0"/>
    <n v="40475"/>
    <x v="0"/>
    <s v="OFF-AR-10002833"/>
    <x v="1"/>
    <x v="6"/>
    <s v="Newell 322"/>
    <x v="1410"/>
    <n v="3"/>
    <n v="0"/>
    <n v="1.4742000000000002"/>
  </r>
  <r>
    <n v="3403"/>
    <x v="1686"/>
    <x v="1"/>
    <x v="124"/>
    <d v="2012-05-05T00:00:00"/>
    <s v="First Class"/>
    <s v="LA-16780"/>
    <s v="Laura Armstrong"/>
    <x v="1"/>
    <s v="United States"/>
    <s v="Tinley Park"/>
    <x v="10"/>
    <n v="60477"/>
    <x v="2"/>
    <s v="FUR-FU-10001940"/>
    <x v="0"/>
    <x v="5"/>
    <s v="Staples"/>
    <x v="2715"/>
    <n v="7"/>
    <n v="0.6"/>
    <n v="-8.9151999999999987"/>
  </r>
  <r>
    <n v="3404"/>
    <x v="1687"/>
    <x v="3"/>
    <x v="148"/>
    <d v="2014-06-06T00:00:00"/>
    <s v="Standard Class"/>
    <s v="HZ-14950"/>
    <s v="Henia Zydlo"/>
    <x v="0"/>
    <s v="United States"/>
    <s v="Houston"/>
    <x v="5"/>
    <n v="77095"/>
    <x v="2"/>
    <s v="FUR-FU-10003919"/>
    <x v="0"/>
    <x v="5"/>
    <s v="Eldon Executive Woodline II Cherry Finish Desk Accessories"/>
    <x v="2716"/>
    <n v="4"/>
    <n v="0.6"/>
    <n v="-52.339199999999991"/>
  </r>
  <r>
    <n v="3405"/>
    <x v="1688"/>
    <x v="1"/>
    <x v="872"/>
    <d v="2012-10-17T00:00:00"/>
    <s v="Same Day"/>
    <s v="CM-12190"/>
    <s v="Charlotte Melton"/>
    <x v="0"/>
    <s v="United States"/>
    <s v="Los Angeles"/>
    <x v="1"/>
    <n v="90004"/>
    <x v="1"/>
    <s v="OFF-ST-10003479"/>
    <x v="1"/>
    <x v="4"/>
    <s v="Eldon Base for stackable storage shelf, platinum"/>
    <x v="42"/>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x v="1689"/>
    <x v="2"/>
    <x v="488"/>
    <d v="2011-04-27T00:00:00"/>
    <s v="Standard Class"/>
    <s v="LB-16795"/>
    <s v="Laurel Beltran"/>
    <x v="2"/>
    <s v="United States"/>
    <s v="Columbus"/>
    <x v="24"/>
    <n v="43229"/>
    <x v="3"/>
    <s v="OFF-BI-10000145"/>
    <x v="1"/>
    <x v="8"/>
    <s v="Zipper Ring Binder Pockets"/>
    <x v="2718"/>
    <n v="8"/>
    <n v="0.7"/>
    <n v="-5.2415999999999983"/>
  </r>
  <r>
    <n v="3409"/>
    <x v="1689"/>
    <x v="2"/>
    <x v="488"/>
    <d v="2011-04-27T00:00:00"/>
    <s v="Standard Class"/>
    <s v="LB-16795"/>
    <s v="Laurel Beltran"/>
    <x v="2"/>
    <s v="United States"/>
    <s v="Columbus"/>
    <x v="24"/>
    <n v="43229"/>
    <x v="3"/>
    <s v="FUR-FU-10002191"/>
    <x v="0"/>
    <x v="5"/>
    <s v="G.E. Halogen Desk Lamp Bulbs"/>
    <x v="2719"/>
    <n v="4"/>
    <n v="0.2"/>
    <n v="7.8175999999999997"/>
  </r>
  <r>
    <n v="3410"/>
    <x v="1690"/>
    <x v="3"/>
    <x v="504"/>
    <d v="2014-05-07T00:00:00"/>
    <s v="Standard Class"/>
    <s v="JF-15490"/>
    <s v="Jeremy Farry"/>
    <x v="0"/>
    <s v="United States"/>
    <s v="Columbus"/>
    <x v="24"/>
    <n v="43229"/>
    <x v="3"/>
    <s v="OFF-PA-10004451"/>
    <x v="1"/>
    <x v="10"/>
    <s v="Xerox 222"/>
    <x v="563"/>
    <n v="2"/>
    <n v="0.2"/>
    <n v="3.6288"/>
  </r>
  <r>
    <n v="3411"/>
    <x v="1691"/>
    <x v="0"/>
    <x v="873"/>
    <d v="2013-09-25T00:00:00"/>
    <s v="Standard Class"/>
    <s v="GM-14695"/>
    <s v="Greg Maxwell"/>
    <x v="1"/>
    <s v="United States"/>
    <s v="San Francisco"/>
    <x v="1"/>
    <n v="94122"/>
    <x v="1"/>
    <s v="OFF-PA-10001471"/>
    <x v="1"/>
    <x v="10"/>
    <s v="Strathmore Photo Frame Cards"/>
    <x v="2720"/>
    <n v="9"/>
    <n v="0"/>
    <n v="30.263399999999997"/>
  </r>
  <r>
    <n v="3412"/>
    <x v="1691"/>
    <x v="0"/>
    <x v="873"/>
    <d v="2013-09-25T00:00:00"/>
    <s v="Standard Class"/>
    <s v="GM-14695"/>
    <s v="Greg Maxwell"/>
    <x v="1"/>
    <s v="United States"/>
    <s v="San Francisco"/>
    <x v="1"/>
    <n v="94122"/>
    <x v="1"/>
    <s v="OFF-BI-10003656"/>
    <x v="1"/>
    <x v="8"/>
    <s v="Fellowes PB200 Plastic Comb Binding Machine"/>
    <x v="2721"/>
    <n v="2"/>
    <n v="0.2"/>
    <n v="88.394799999999975"/>
  </r>
  <r>
    <n v="3413"/>
    <x v="1691"/>
    <x v="0"/>
    <x v="873"/>
    <d v="2013-09-25T00:00:00"/>
    <s v="Standard Class"/>
    <s v="GM-14695"/>
    <s v="Greg Maxwell"/>
    <x v="1"/>
    <s v="United States"/>
    <s v="San Francisco"/>
    <x v="1"/>
    <n v="94122"/>
    <x v="1"/>
    <s v="OFF-AR-10000940"/>
    <x v="1"/>
    <x v="6"/>
    <s v="Newell 343"/>
    <x v="2722"/>
    <n v="4"/>
    <n v="0"/>
    <n v="3.1752000000000002"/>
  </r>
  <r>
    <n v="3414"/>
    <x v="1691"/>
    <x v="0"/>
    <x v="873"/>
    <d v="2013-09-25T00:00:00"/>
    <s v="Standard Class"/>
    <s v="GM-14695"/>
    <s v="Greg Maxwell"/>
    <x v="1"/>
    <s v="United States"/>
    <s v="San Francisco"/>
    <x v="1"/>
    <n v="94122"/>
    <x v="1"/>
    <s v="OFF-PA-10002319"/>
    <x v="1"/>
    <x v="10"/>
    <s v="Xerox 1944"/>
    <x v="2723"/>
    <n v="2"/>
    <n v="0"/>
    <n v="37.9848"/>
  </r>
  <r>
    <n v="3415"/>
    <x v="1691"/>
    <x v="0"/>
    <x v="873"/>
    <d v="2013-09-25T00:00:00"/>
    <s v="Standard Class"/>
    <s v="GM-14695"/>
    <s v="Greg Maxwell"/>
    <x v="1"/>
    <s v="United States"/>
    <s v="San Francisco"/>
    <x v="1"/>
    <n v="94122"/>
    <x v="1"/>
    <s v="OFF-BI-10000977"/>
    <x v="1"/>
    <x v="8"/>
    <s v="Ibico Plastic Spiral Binding Combs"/>
    <x v="2724"/>
    <n v="2"/>
    <n v="0.2"/>
    <n v="15.807999999999996"/>
  </r>
  <r>
    <n v="3416"/>
    <x v="1692"/>
    <x v="0"/>
    <x v="476"/>
    <d v="2013-09-03T00:00:00"/>
    <s v="Same Day"/>
    <s v="SS-20590"/>
    <s v="Sonia Sunley"/>
    <x v="0"/>
    <s v="United States"/>
    <s v="Madison"/>
    <x v="6"/>
    <n v="53711"/>
    <x v="2"/>
    <s v="OFF-FA-10002676"/>
    <x v="1"/>
    <x v="13"/>
    <s v="Colored Push Pins"/>
    <x v="2725"/>
    <n v="1"/>
    <n v="0"/>
    <n v="0.65159999999999996"/>
  </r>
  <r>
    <n v="3417"/>
    <x v="1692"/>
    <x v="0"/>
    <x v="476"/>
    <d v="2013-09-03T00:00:00"/>
    <s v="Same Day"/>
    <s v="SS-20590"/>
    <s v="Sonia Sunley"/>
    <x v="0"/>
    <s v="United States"/>
    <s v="Madison"/>
    <x v="6"/>
    <n v="53711"/>
    <x v="2"/>
    <s v="OFF-BI-10004970"/>
    <x v="1"/>
    <x v="8"/>
    <s v="ACCOHIDE 3-Ring Binder, Blue, 1&quot;"/>
    <x v="341"/>
    <n v="2"/>
    <n v="0"/>
    <n v="3.8822000000000001"/>
  </r>
  <r>
    <n v="3418"/>
    <x v="1693"/>
    <x v="1"/>
    <x v="381"/>
    <d v="2012-05-02T00:00:00"/>
    <s v="Standard Class"/>
    <s v="TC-21475"/>
    <s v="Tony Chapman"/>
    <x v="2"/>
    <s v="United States"/>
    <s v="Aurora"/>
    <x v="22"/>
    <n v="80013"/>
    <x v="1"/>
    <s v="OFF-AP-10003971"/>
    <x v="1"/>
    <x v="9"/>
    <s v="Belkin 6 Outlet Metallic Surge Strip"/>
    <x v="2726"/>
    <n v="5"/>
    <n v="0.2"/>
    <n v="3.2669999999999995"/>
  </r>
  <r>
    <n v="3419"/>
    <x v="1693"/>
    <x v="1"/>
    <x v="381"/>
    <d v="2012-05-02T00:00:00"/>
    <s v="Standard Class"/>
    <s v="TC-21475"/>
    <s v="Tony Chapman"/>
    <x v="2"/>
    <s v="United States"/>
    <s v="Aurora"/>
    <x v="22"/>
    <n v="80013"/>
    <x v="1"/>
    <s v="OFF-SU-10001574"/>
    <x v="1"/>
    <x v="14"/>
    <s v="Acme Value Line Scissors"/>
    <x v="572"/>
    <n v="2"/>
    <n v="0.2"/>
    <n v="0.72999999999999954"/>
  </r>
  <r>
    <n v="3420"/>
    <x v="1694"/>
    <x v="1"/>
    <x v="684"/>
    <d v="2012-09-13T00:00:00"/>
    <s v="Standard Class"/>
    <s v="CC-12430"/>
    <s v="Chuck Clark"/>
    <x v="2"/>
    <s v="United States"/>
    <s v="New York City"/>
    <x v="15"/>
    <n v="10024"/>
    <x v="3"/>
    <s v="FUR-CH-10000665"/>
    <x v="0"/>
    <x v="1"/>
    <s v="Global Airflow Leather Mesh Back Chair, Black"/>
    <x v="2659"/>
    <n v="2"/>
    <n v="0.1"/>
    <n v="60.391999999999967"/>
  </r>
  <r>
    <n v="3421"/>
    <x v="1695"/>
    <x v="0"/>
    <x v="316"/>
    <d v="2013-06-04T00:00:00"/>
    <s v="Standard Class"/>
    <s v="CL-12565"/>
    <s v="Clay Ludtke"/>
    <x v="0"/>
    <s v="United States"/>
    <s v="Los Angeles"/>
    <x v="1"/>
    <n v="90004"/>
    <x v="1"/>
    <s v="OFF-AP-10000891"/>
    <x v="1"/>
    <x v="9"/>
    <s v="Kensington 7 Outlet MasterPiece HOMEOFFICE Power Control Center"/>
    <x v="2727"/>
    <n v="2"/>
    <n v="0"/>
    <n v="78.671999999999997"/>
  </r>
  <r>
    <n v="3422"/>
    <x v="1695"/>
    <x v="0"/>
    <x v="316"/>
    <d v="2013-06-04T00:00:00"/>
    <s v="Standard Class"/>
    <s v="CL-12565"/>
    <s v="Clay Ludtke"/>
    <x v="0"/>
    <s v="United States"/>
    <s v="Los Angeles"/>
    <x v="1"/>
    <n v="90004"/>
    <x v="1"/>
    <s v="OFF-PA-10003790"/>
    <x v="1"/>
    <x v="10"/>
    <s v="Xerox 1991"/>
    <x v="685"/>
    <n v="8"/>
    <n v="0"/>
    <n v="84.051199999999994"/>
  </r>
  <r>
    <n v="3423"/>
    <x v="1695"/>
    <x v="0"/>
    <x v="316"/>
    <d v="2013-06-04T00:00:00"/>
    <s v="Standard Class"/>
    <s v="CL-12565"/>
    <s v="Clay Ludtke"/>
    <x v="0"/>
    <s v="United States"/>
    <s v="Los Angeles"/>
    <x v="1"/>
    <n v="90004"/>
    <x v="1"/>
    <s v="TEC-AC-10002217"/>
    <x v="2"/>
    <x v="11"/>
    <s v="Imation Clip USB flash drive - 8 GB"/>
    <x v="2728"/>
    <n v="7"/>
    <n v="0"/>
    <n v="7.8960000000000008"/>
  </r>
  <r>
    <n v="3424"/>
    <x v="1695"/>
    <x v="0"/>
    <x v="316"/>
    <d v="2013-06-04T00:00:00"/>
    <s v="Standard Class"/>
    <s v="CL-12565"/>
    <s v="Clay Ludtke"/>
    <x v="0"/>
    <s v="United States"/>
    <s v="Los Angeles"/>
    <x v="1"/>
    <n v="90004"/>
    <x v="1"/>
    <s v="OFF-BI-10002215"/>
    <x v="1"/>
    <x v="8"/>
    <s v="Wilson Jones Hanging View Binder, White, 1&quot;"/>
    <x v="20"/>
    <n v="4"/>
    <n v="0.2"/>
    <n v="7.3839999999999986"/>
  </r>
  <r>
    <n v="3425"/>
    <x v="1695"/>
    <x v="0"/>
    <x v="316"/>
    <d v="2013-06-04T00:00:00"/>
    <s v="Standard Class"/>
    <s v="CL-12565"/>
    <s v="Clay Ludtke"/>
    <x v="0"/>
    <s v="United States"/>
    <s v="Los Angeles"/>
    <x v="1"/>
    <n v="90004"/>
    <x v="1"/>
    <s v="TEC-MA-10001972"/>
    <x v="2"/>
    <x v="15"/>
    <s v="Okidata C331dn Printer"/>
    <x v="2729"/>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x v="1696"/>
    <x v="1"/>
    <x v="496"/>
    <d v="2012-09-28T00:00:00"/>
    <s v="Standard Class"/>
    <s v="DE-13255"/>
    <s v="Deanra Eno"/>
    <x v="2"/>
    <s v="United States"/>
    <s v="Dubuque"/>
    <x v="23"/>
    <n v="52001"/>
    <x v="2"/>
    <s v="FUR-CH-10000988"/>
    <x v="0"/>
    <x v="1"/>
    <s v="Hon Olson Stacker Stools"/>
    <x v="2730"/>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x v="1697"/>
    <x v="3"/>
    <x v="445"/>
    <d v="2014-07-07T00:00:00"/>
    <s v="Second Class"/>
    <s v="SZ-20035"/>
    <s v="Sam Zeldin"/>
    <x v="2"/>
    <s v="United States"/>
    <s v="Lancaster"/>
    <x v="24"/>
    <n v="43130"/>
    <x v="3"/>
    <s v="FUR-TA-10002041"/>
    <x v="0"/>
    <x v="3"/>
    <s v="Bevis Round Conference Table Top, X-Base"/>
    <x v="2732"/>
    <n v="2"/>
    <n v="0.4"/>
    <n v="-103.98819999999998"/>
  </r>
  <r>
    <n v="3430"/>
    <x v="1697"/>
    <x v="3"/>
    <x v="445"/>
    <d v="2014-07-07T00:00:00"/>
    <s v="Second Class"/>
    <s v="SZ-20035"/>
    <s v="Sam Zeldin"/>
    <x v="2"/>
    <s v="United States"/>
    <s v="Lancaster"/>
    <x v="24"/>
    <n v="43130"/>
    <x v="3"/>
    <s v="OFF-PA-10002246"/>
    <x v="1"/>
    <x v="10"/>
    <s v="Wirebound Four 2-3/4 x 5 Forms per Page, 400 Sets per Book"/>
    <x v="2733"/>
    <n v="6"/>
    <n v="0.2"/>
    <n v="11.223000000000001"/>
  </r>
  <r>
    <n v="3431"/>
    <x v="1698"/>
    <x v="3"/>
    <x v="166"/>
    <d v="2014-12-10T00:00:00"/>
    <s v="First Class"/>
    <s v="LF-17185"/>
    <s v="Luke Foster"/>
    <x v="0"/>
    <s v="United States"/>
    <s v="Inglewood"/>
    <x v="1"/>
    <n v="90301"/>
    <x v="1"/>
    <s v="OFF-ST-10003327"/>
    <x v="1"/>
    <x v="4"/>
    <s v="Akro-Mils 12-Gallon Tote"/>
    <x v="1418"/>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x v="1698"/>
    <x v="3"/>
    <x v="166"/>
    <d v="2014-12-10T00:00:00"/>
    <s v="First Class"/>
    <s v="LF-17185"/>
    <s v="Luke Foster"/>
    <x v="0"/>
    <s v="United States"/>
    <s v="Inglewood"/>
    <x v="1"/>
    <n v="90301"/>
    <x v="1"/>
    <s v="OFF-PA-10003651"/>
    <x v="1"/>
    <x v="10"/>
    <s v="Xerox 1968"/>
    <x v="1847"/>
    <n v="9"/>
    <n v="0"/>
    <n v="28.857599999999998"/>
  </r>
  <r>
    <n v="3434"/>
    <x v="1699"/>
    <x v="3"/>
    <x v="256"/>
    <d v="2014-12-10T00:00:00"/>
    <s v="Standard Class"/>
    <s v="AB-10165"/>
    <s v="Alan Barnes"/>
    <x v="0"/>
    <s v="United States"/>
    <s v="Bellevue"/>
    <x v="4"/>
    <n v="98006"/>
    <x v="1"/>
    <s v="OFF-BI-10001617"/>
    <x v="1"/>
    <x v="8"/>
    <s v="GBC Wire Binding Combs"/>
    <x v="176"/>
    <n v="3"/>
    <n v="0.2"/>
    <n v="8.3753999999999991"/>
  </r>
  <r>
    <n v="3435"/>
    <x v="1699"/>
    <x v="3"/>
    <x v="256"/>
    <d v="2014-12-10T00:00:00"/>
    <s v="Standard Class"/>
    <s v="AB-10165"/>
    <s v="Alan Barnes"/>
    <x v="0"/>
    <s v="United States"/>
    <s v="Bellevue"/>
    <x v="4"/>
    <n v="98006"/>
    <x v="1"/>
    <s v="OFF-BI-10000145"/>
    <x v="1"/>
    <x v="8"/>
    <s v="Zipper Ring Binder Pockets"/>
    <x v="2735"/>
    <n v="6"/>
    <n v="0.2"/>
    <n v="5.4287999999999981"/>
  </r>
  <r>
    <n v="3436"/>
    <x v="1700"/>
    <x v="1"/>
    <x v="874"/>
    <d v="2012-09-29T00:00:00"/>
    <s v="First Class"/>
    <s v="NM-18520"/>
    <s v="Neoma Murray"/>
    <x v="0"/>
    <s v="United States"/>
    <s v="Chicago"/>
    <x v="10"/>
    <n v="60610"/>
    <x v="2"/>
    <s v="OFF-BI-10001670"/>
    <x v="1"/>
    <x v="8"/>
    <s v="Vinyl Sectional Post Binders"/>
    <x v="2736"/>
    <n v="2"/>
    <n v="0.8"/>
    <n v="-22.620000000000005"/>
  </r>
  <r>
    <n v="3437"/>
    <x v="1700"/>
    <x v="1"/>
    <x v="874"/>
    <d v="2012-09-29T00:00:00"/>
    <s v="First Class"/>
    <s v="NM-18520"/>
    <s v="Neoma Murray"/>
    <x v="0"/>
    <s v="United States"/>
    <s v="Chicago"/>
    <x v="10"/>
    <n v="60610"/>
    <x v="2"/>
    <s v="FUR-FU-10003849"/>
    <x v="0"/>
    <x v="5"/>
    <s v="DAX Metal Frame, Desktop, Stepped-Edge"/>
    <x v="2737"/>
    <n v="3"/>
    <n v="0.6"/>
    <n v="-12.751199999999997"/>
  </r>
  <r>
    <n v="3438"/>
    <x v="1701"/>
    <x v="3"/>
    <x v="505"/>
    <d v="2014-10-31T00:00:00"/>
    <s v="Same Day"/>
    <s v="RA-19945"/>
    <s v="Ryan Akin"/>
    <x v="0"/>
    <s v="United States"/>
    <s v="Dallas"/>
    <x v="5"/>
    <n v="75217"/>
    <x v="2"/>
    <s v="FUR-FU-10003849"/>
    <x v="0"/>
    <x v="5"/>
    <s v="DAX Metal Frame, Desktop, Stepped-Edge"/>
    <x v="2738"/>
    <n v="2"/>
    <n v="0.6"/>
    <n v="-8.5007999999999981"/>
  </r>
  <r>
    <n v="3439"/>
    <x v="1701"/>
    <x v="3"/>
    <x v="505"/>
    <d v="2014-10-31T00:00:00"/>
    <s v="Same Day"/>
    <s v="RA-19945"/>
    <s v="Ryan Akin"/>
    <x v="0"/>
    <s v="United States"/>
    <s v="Dallas"/>
    <x v="5"/>
    <n v="75217"/>
    <x v="2"/>
    <s v="FUR-TA-10002041"/>
    <x v="0"/>
    <x v="3"/>
    <s v="Bevis Round Conference Table Top, X-Base"/>
    <x v="2739"/>
    <n v="2"/>
    <n v="0.3"/>
    <n v="-68.130199999999988"/>
  </r>
  <r>
    <n v="3440"/>
    <x v="1701"/>
    <x v="3"/>
    <x v="505"/>
    <d v="2014-10-31T00:00:00"/>
    <s v="Same Day"/>
    <s v="RA-19945"/>
    <s v="Ryan Akin"/>
    <x v="0"/>
    <s v="United States"/>
    <s v="Dallas"/>
    <x v="5"/>
    <n v="75217"/>
    <x v="2"/>
    <s v="OFF-ST-10002214"/>
    <x v="1"/>
    <x v="4"/>
    <s v="X-Rack File for Hanging Folders"/>
    <x v="2740"/>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x v="2741"/>
    <n v="1"/>
    <n v="0.2"/>
    <n v="1.5602"/>
  </r>
  <r>
    <n v="3442"/>
    <x v="1703"/>
    <x v="2"/>
    <x v="518"/>
    <d v="2011-03-14T00:00:00"/>
    <s v="Second Class"/>
    <s v="KA-16525"/>
    <s v="Kelly Andreada"/>
    <x v="0"/>
    <s v="United States"/>
    <s v="New York City"/>
    <x v="15"/>
    <n v="10024"/>
    <x v="3"/>
    <s v="OFF-PA-10002137"/>
    <x v="1"/>
    <x v="10"/>
    <s v="Southworth 100% Résumé Paper, 24lb."/>
    <x v="2742"/>
    <n v="14"/>
    <n v="0"/>
    <n v="49.013999999999996"/>
  </r>
  <r>
    <n v="3443"/>
    <x v="1704"/>
    <x v="3"/>
    <x v="123"/>
    <d v="2014-11-24T00:00:00"/>
    <s v="Standard Class"/>
    <s v="JD-16150"/>
    <s v="Justin Deggeller"/>
    <x v="1"/>
    <s v="United States"/>
    <s v="New York City"/>
    <x v="15"/>
    <n v="10011"/>
    <x v="3"/>
    <s v="OFF-EN-10001415"/>
    <x v="1"/>
    <x v="12"/>
    <s v="Staples"/>
    <x v="80"/>
    <n v="3"/>
    <n v="0"/>
    <n v="8.370000000000001"/>
  </r>
  <r>
    <n v="3444"/>
    <x v="1704"/>
    <x v="3"/>
    <x v="123"/>
    <d v="2014-11-24T00:00:00"/>
    <s v="Standard Class"/>
    <s v="JD-16150"/>
    <s v="Justin Deggeller"/>
    <x v="1"/>
    <s v="United States"/>
    <s v="New York City"/>
    <x v="15"/>
    <n v="10011"/>
    <x v="3"/>
    <s v="OFF-AP-10003849"/>
    <x v="1"/>
    <x v="9"/>
    <s v="Hoover Shoulder Vac Commercial Portable Vacuum"/>
    <x v="2743"/>
    <n v="7"/>
    <n v="0"/>
    <n v="626.18499999999995"/>
  </r>
  <r>
    <n v="3445"/>
    <x v="1705"/>
    <x v="0"/>
    <x v="875"/>
    <d v="2013-08-03T00:00:00"/>
    <s v="Standard Class"/>
    <s v="JO-15145"/>
    <s v="Jack O'Briant"/>
    <x v="1"/>
    <s v="United States"/>
    <s v="Philadelphia"/>
    <x v="9"/>
    <n v="19140"/>
    <x v="3"/>
    <s v="OFF-ST-10001713"/>
    <x v="1"/>
    <x v="4"/>
    <s v="Gould Plastics 9-Pocket Panel Bin, 18-3/8w x 5-1/4d x 20-1/2h, Black"/>
    <x v="560"/>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x v="1707"/>
    <x v="0"/>
    <x v="876"/>
    <d v="2013-08-08T00:00:00"/>
    <s v="First Class"/>
    <s v="AH-10690"/>
    <s v="Anna Häberlin"/>
    <x v="1"/>
    <s v="United States"/>
    <s v="New York City"/>
    <x v="15"/>
    <n v="10024"/>
    <x v="3"/>
    <s v="OFF-PA-10000474"/>
    <x v="1"/>
    <x v="10"/>
    <s v="Staples"/>
    <x v="2745"/>
    <n v="2"/>
    <n v="0"/>
    <n v="33.313599999999994"/>
  </r>
  <r>
    <n v="3448"/>
    <x v="1708"/>
    <x v="3"/>
    <x v="532"/>
    <d v="2014-06-16T00:00:00"/>
    <s v="Standard Class"/>
    <s v="KN-16705"/>
    <s v="Kristina Nunn"/>
    <x v="2"/>
    <s v="United States"/>
    <s v="Auburn"/>
    <x v="19"/>
    <n v="36830"/>
    <x v="0"/>
    <s v="OFF-AR-10001919"/>
    <x v="1"/>
    <x v="6"/>
    <s v="OIC #2 Pencils, Medium Soft"/>
    <x v="1061"/>
    <n v="2"/>
    <n v="0"/>
    <n v="1.0903999999999998"/>
  </r>
  <r>
    <n v="3449"/>
    <x v="1709"/>
    <x v="0"/>
    <x v="877"/>
    <d v="2013-10-14T00:00:00"/>
    <s v="Standard Class"/>
    <s v="TB-21250"/>
    <s v="Tim Brockman"/>
    <x v="0"/>
    <s v="United States"/>
    <s v="Los Angeles"/>
    <x v="1"/>
    <n v="90049"/>
    <x v="1"/>
    <s v="OFF-BI-10004001"/>
    <x v="1"/>
    <x v="8"/>
    <s v="GBC Recycled VeloBinder Covers"/>
    <x v="2746"/>
    <n v="2"/>
    <n v="0.2"/>
    <n v="8.8607999999999976"/>
  </r>
  <r>
    <n v="3450"/>
    <x v="1710"/>
    <x v="2"/>
    <x v="78"/>
    <d v="2011-09-14T00:00:00"/>
    <s v="Standard Class"/>
    <s v="DP-13390"/>
    <s v="Dennis Pardue"/>
    <x v="2"/>
    <s v="United States"/>
    <s v="San Francisco"/>
    <x v="1"/>
    <n v="94110"/>
    <x v="1"/>
    <s v="OFF-AP-10004785"/>
    <x v="1"/>
    <x v="9"/>
    <s v="Holmes Replacement Filter for HEPA Air Cleaner, Medium Room"/>
    <x v="2747"/>
    <n v="5"/>
    <n v="0"/>
    <n v="24.359500000000004"/>
  </r>
  <r>
    <n v="3451"/>
    <x v="1710"/>
    <x v="2"/>
    <x v="78"/>
    <d v="2011-09-14T00:00:00"/>
    <s v="Standard Class"/>
    <s v="DP-13390"/>
    <s v="Dennis Pardue"/>
    <x v="2"/>
    <s v="United States"/>
    <s v="San Francisco"/>
    <x v="1"/>
    <n v="94110"/>
    <x v="1"/>
    <s v="OFF-ST-10002406"/>
    <x v="1"/>
    <x v="4"/>
    <s v="Pizazz Global Quick File"/>
    <x v="2748"/>
    <n v="1"/>
    <n v="0"/>
    <n v="4.1916000000000011"/>
  </r>
  <r>
    <n v="3452"/>
    <x v="1710"/>
    <x v="2"/>
    <x v="78"/>
    <d v="2011-09-14T00:00:00"/>
    <s v="Standard Class"/>
    <s v="DP-13390"/>
    <s v="Dennis Pardue"/>
    <x v="2"/>
    <s v="United States"/>
    <s v="San Francisco"/>
    <x v="1"/>
    <n v="94110"/>
    <x v="1"/>
    <s v="OFF-FA-10002988"/>
    <x v="1"/>
    <x v="13"/>
    <s v="Ideal Clamps"/>
    <x v="133"/>
    <n v="2"/>
    <n v="0"/>
    <n v="1.9697999999999998"/>
  </r>
  <r>
    <n v="3453"/>
    <x v="1711"/>
    <x v="2"/>
    <x v="878"/>
    <d v="2011-03-21T00:00:00"/>
    <s v="Second Class"/>
    <s v="KN-16705"/>
    <s v="Kristina Nunn"/>
    <x v="2"/>
    <s v="United States"/>
    <s v="Raleigh"/>
    <x v="3"/>
    <n v="27604"/>
    <x v="0"/>
    <s v="TEC-PH-10002415"/>
    <x v="2"/>
    <x v="7"/>
    <s v="Polycom VoiceStation 500 Conference phone"/>
    <x v="2749"/>
    <n v="2"/>
    <n v="0.2"/>
    <n v="29.495000000000019"/>
  </r>
  <r>
    <n v="3454"/>
    <x v="1712"/>
    <x v="1"/>
    <x v="879"/>
    <d v="2012-03-02T00:00:00"/>
    <s v="Second Class"/>
    <s v="ST-20530"/>
    <s v="Shui Tom"/>
    <x v="0"/>
    <s v="United States"/>
    <s v="Macon"/>
    <x v="32"/>
    <n v="31204"/>
    <x v="0"/>
    <s v="OFF-BI-10004236"/>
    <x v="1"/>
    <x v="8"/>
    <s v="XtraLife ClearVue Slant-D Ring Binder, White, 3&quot;"/>
    <x v="2750"/>
    <n v="4"/>
    <n v="0"/>
    <n v="27.011199999999999"/>
  </r>
  <r>
    <n v="3455"/>
    <x v="1713"/>
    <x v="1"/>
    <x v="584"/>
    <d v="2012-07-14T00:00:00"/>
    <s v="Standard Class"/>
    <s v="EB-13870"/>
    <s v="Emily Burns"/>
    <x v="0"/>
    <s v="United States"/>
    <s v="Nashville"/>
    <x v="18"/>
    <n v="37211"/>
    <x v="0"/>
    <s v="OFF-AR-10000657"/>
    <x v="1"/>
    <x v="6"/>
    <s v="Binney &amp; Smith inkTank Desk Highlighter, Chisel Tip, Yellow, 12/Box"/>
    <x v="788"/>
    <n v="3"/>
    <n v="0.2"/>
    <n v="0.83849999999999936"/>
  </r>
  <r>
    <n v="3456"/>
    <x v="1714"/>
    <x v="0"/>
    <x v="880"/>
    <d v="2013-02-27T00:00:00"/>
    <s v="Standard Class"/>
    <s v="AH-10210"/>
    <s v="Alan Hwang"/>
    <x v="0"/>
    <s v="United States"/>
    <s v="Nashville"/>
    <x v="18"/>
    <n v="37211"/>
    <x v="0"/>
    <s v="OFF-PA-10004996"/>
    <x v="1"/>
    <x v="10"/>
    <s v="Speediset Carbonless Redi-Letter 7&quot; x 8 1/2&quot;"/>
    <x v="2751"/>
    <n v="2"/>
    <n v="0.2"/>
    <n v="5.5673999999999992"/>
  </r>
  <r>
    <n v="3457"/>
    <x v="1715"/>
    <x v="3"/>
    <x v="118"/>
    <d v="2014-09-19T00:00:00"/>
    <s v="First Class"/>
    <s v="AS-10090"/>
    <s v="Adam Shillingsburg"/>
    <x v="0"/>
    <s v="United States"/>
    <s v="Philadelphia"/>
    <x v="9"/>
    <n v="19143"/>
    <x v="3"/>
    <s v="TEC-AC-10001109"/>
    <x v="2"/>
    <x v="11"/>
    <s v="Logitech Trackman Marble Mouse"/>
    <x v="981"/>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x v="1715"/>
    <x v="3"/>
    <x v="118"/>
    <d v="2014-09-19T00:00:00"/>
    <s v="First Class"/>
    <s v="AS-10090"/>
    <s v="Adam Shillingsburg"/>
    <x v="0"/>
    <s v="United States"/>
    <s v="Philadelphia"/>
    <x v="9"/>
    <n v="19143"/>
    <x v="3"/>
    <s v="OFF-BI-10002393"/>
    <x v="1"/>
    <x v="8"/>
    <s v="Binder Posts"/>
    <x v="2753"/>
    <n v="2"/>
    <n v="0.7"/>
    <n v="-2.7551999999999994"/>
  </r>
  <r>
    <n v="3460"/>
    <x v="1715"/>
    <x v="3"/>
    <x v="118"/>
    <d v="2014-09-19T00:00:00"/>
    <s v="First Class"/>
    <s v="AS-10090"/>
    <s v="Adam Shillingsburg"/>
    <x v="0"/>
    <s v="United States"/>
    <s v="Philadelphia"/>
    <x v="9"/>
    <n v="19143"/>
    <x v="3"/>
    <s v="OFF-BI-10001359"/>
    <x v="1"/>
    <x v="8"/>
    <s v="GBC DocuBind TL300 Electric Binding System"/>
    <x v="2754"/>
    <n v="2"/>
    <n v="0.7"/>
    <n v="-412.61539999999991"/>
  </r>
  <r>
    <n v="3461"/>
    <x v="1715"/>
    <x v="3"/>
    <x v="118"/>
    <d v="2014-09-19T00:00:00"/>
    <s v="First Class"/>
    <s v="AS-10090"/>
    <s v="Adam Shillingsburg"/>
    <x v="0"/>
    <s v="United States"/>
    <s v="Philadelphia"/>
    <x v="9"/>
    <n v="19143"/>
    <x v="3"/>
    <s v="TEC-AC-10003628"/>
    <x v="2"/>
    <x v="11"/>
    <s v="Logitech 910-002974 M325 Wireless Mouse for Web Scrolling"/>
    <x v="736"/>
    <n v="2"/>
    <n v="0.2"/>
    <n v="14.395200000000004"/>
  </r>
  <r>
    <n v="3462"/>
    <x v="1716"/>
    <x v="3"/>
    <x v="60"/>
    <d v="2014-11-11T00:00:00"/>
    <s v="Second Class"/>
    <s v="EM-13825"/>
    <s v="Elizabeth Moffitt"/>
    <x v="1"/>
    <s v="United States"/>
    <s v="Dallas"/>
    <x v="5"/>
    <n v="75081"/>
    <x v="2"/>
    <s v="TEC-PH-10003012"/>
    <x v="2"/>
    <x v="7"/>
    <s v="Nortel Meridian M3904 Professional Digital phone"/>
    <x v="2755"/>
    <n v="4"/>
    <n v="0.2"/>
    <n v="55.436399999999935"/>
  </r>
  <r>
    <n v="3463"/>
    <x v="1717"/>
    <x v="1"/>
    <x v="763"/>
    <d v="2012-02-23T00:00:00"/>
    <s v="Second Class"/>
    <s v="KA-16525"/>
    <s v="Kelly Andreada"/>
    <x v="0"/>
    <s v="United States"/>
    <s v="Perth Amboy"/>
    <x v="30"/>
    <n v="8861"/>
    <x v="3"/>
    <s v="OFF-AR-10003903"/>
    <x v="1"/>
    <x v="6"/>
    <s v="Sanford 52201 APSCO Electric Pencil Sharpener"/>
    <x v="275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x v="1719"/>
    <x v="3"/>
    <x v="734"/>
    <d v="2014-12-06T00:00:00"/>
    <s v="Second Class"/>
    <s v="ND-18370"/>
    <s v="Natalie DeCherney"/>
    <x v="0"/>
    <s v="United States"/>
    <s v="Jacksonville"/>
    <x v="2"/>
    <n v="32216"/>
    <x v="0"/>
    <s v="TEC-AC-10001990"/>
    <x v="2"/>
    <x v="11"/>
    <s v="Kensington Orbit Wireless Mobile Trackball for PC and Mac"/>
    <x v="2758"/>
    <n v="1"/>
    <n v="0.2"/>
    <n v="7.198799999999995"/>
  </r>
  <r>
    <n v="3466"/>
    <x v="1720"/>
    <x v="1"/>
    <x v="229"/>
    <d v="2012-09-14T00:00:00"/>
    <s v="Standard Class"/>
    <s v="EH-13765"/>
    <s v="Edward Hooks"/>
    <x v="1"/>
    <s v="United States"/>
    <s v="Revere"/>
    <x v="31"/>
    <n v="2151"/>
    <x v="3"/>
    <s v="OFF-AP-10003842"/>
    <x v="1"/>
    <x v="9"/>
    <s v="Euro-Pro Shark Turbo Vacuum"/>
    <x v="1168"/>
    <n v="2"/>
    <n v="0"/>
    <n v="16.1096"/>
  </r>
  <r>
    <n v="3467"/>
    <x v="1720"/>
    <x v="1"/>
    <x v="229"/>
    <d v="2012-09-14T00:00:00"/>
    <s v="Standard Class"/>
    <s v="EH-13765"/>
    <s v="Edward Hooks"/>
    <x v="1"/>
    <s v="United States"/>
    <s v="Revere"/>
    <x v="31"/>
    <n v="2151"/>
    <x v="3"/>
    <s v="FUR-BO-10004695"/>
    <x v="0"/>
    <x v="0"/>
    <s v="O'Sullivan 2-Door Barrister Bookcase in Odessa Pine"/>
    <x v="2759"/>
    <n v="2"/>
    <n v="0"/>
    <n v="83.25079999999997"/>
  </r>
  <r>
    <n v="3468"/>
    <x v="1720"/>
    <x v="1"/>
    <x v="229"/>
    <d v="2012-09-14T00:00:00"/>
    <s v="Standard Class"/>
    <s v="EH-13765"/>
    <s v="Edward Hooks"/>
    <x v="1"/>
    <s v="United States"/>
    <s v="Revere"/>
    <x v="31"/>
    <n v="2151"/>
    <x v="3"/>
    <s v="OFF-PA-10003039"/>
    <x v="1"/>
    <x v="10"/>
    <s v="Xerox 1960"/>
    <x v="2760"/>
    <n v="9"/>
    <n v="0"/>
    <n v="125.46899999999999"/>
  </r>
  <r>
    <n v="3469"/>
    <x v="1721"/>
    <x v="0"/>
    <x v="882"/>
    <d v="2013-12-20T00:00:00"/>
    <s v="Standard Class"/>
    <s v="MC-17845"/>
    <s v="Michael Chen"/>
    <x v="0"/>
    <s v="United States"/>
    <s v="Jackson"/>
    <x v="35"/>
    <n v="39212"/>
    <x v="0"/>
    <s v="FUR-FU-10002045"/>
    <x v="0"/>
    <x v="5"/>
    <s v="Executive Impressions 14&quot;"/>
    <x v="2761"/>
    <n v="6"/>
    <n v="0"/>
    <n v="58.687200000000011"/>
  </r>
  <r>
    <n v="3470"/>
    <x v="1722"/>
    <x v="1"/>
    <x v="744"/>
    <d v="2012-04-10T00:00:00"/>
    <s v="Standard Class"/>
    <s v="MH-17455"/>
    <s v="Mark Hamilton"/>
    <x v="0"/>
    <s v="United States"/>
    <s v="Jacksonville"/>
    <x v="3"/>
    <n v="28540"/>
    <x v="0"/>
    <s v="OFF-PA-10001019"/>
    <x v="1"/>
    <x v="10"/>
    <s v="Xerox 1884"/>
    <x v="1107"/>
    <n v="3"/>
    <n v="0.2"/>
    <n v="16.183799999999998"/>
  </r>
  <r>
    <n v="3471"/>
    <x v="1723"/>
    <x v="0"/>
    <x v="49"/>
    <d v="2013-12-06T00:00:00"/>
    <s v="Standard Class"/>
    <s v="CL-11890"/>
    <s v="Carl Ludwig"/>
    <x v="0"/>
    <s v="United States"/>
    <s v="San Francisco"/>
    <x v="1"/>
    <n v="94122"/>
    <x v="1"/>
    <s v="FUR-FU-10003724"/>
    <x v="0"/>
    <x v="5"/>
    <s v="Westinghouse Clip-On Gooseneck Lamps"/>
    <x v="2499"/>
    <n v="2"/>
    <n v="0"/>
    <n v="4.3523999999999994"/>
  </r>
  <r>
    <n v="3472"/>
    <x v="1724"/>
    <x v="3"/>
    <x v="105"/>
    <d v="2014-11-18T00:00:00"/>
    <s v="Standard Class"/>
    <s v="SF-20965"/>
    <s v="Sylvia Foulston"/>
    <x v="1"/>
    <s v="United States"/>
    <s v="Columbus"/>
    <x v="24"/>
    <n v="43229"/>
    <x v="3"/>
    <s v="OFF-PA-10003673"/>
    <x v="1"/>
    <x v="10"/>
    <s v="Strathmore Photo Mount Cards"/>
    <x v="2762"/>
    <n v="2"/>
    <n v="0.2"/>
    <n v="3.5255999999999994"/>
  </r>
  <r>
    <n v="3473"/>
    <x v="1724"/>
    <x v="3"/>
    <x v="105"/>
    <d v="2014-11-18T00:00:00"/>
    <s v="Standard Class"/>
    <s v="SF-20965"/>
    <s v="Sylvia Foulston"/>
    <x v="1"/>
    <s v="United States"/>
    <s v="Columbus"/>
    <x v="24"/>
    <n v="43229"/>
    <x v="3"/>
    <s v="TEC-AC-10003614"/>
    <x v="2"/>
    <x v="11"/>
    <s v="Verbatim 25 GB 6x Blu-ray Single Layer Recordable Disc, 10/Pack"/>
    <x v="2763"/>
    <n v="2"/>
    <n v="0.2"/>
    <n v="3.0133999999999981"/>
  </r>
  <r>
    <n v="3474"/>
    <x v="1725"/>
    <x v="3"/>
    <x v="448"/>
    <d v="2014-03-11T00:00:00"/>
    <s v="Standard Class"/>
    <s v="EP-13915"/>
    <s v="Emily Phan"/>
    <x v="0"/>
    <s v="United States"/>
    <s v="Dearborn Heights"/>
    <x v="12"/>
    <n v="48127"/>
    <x v="2"/>
    <s v="FUR-CH-10000785"/>
    <x v="0"/>
    <x v="1"/>
    <s v="Global Ergonomic Managers Chair"/>
    <x v="2764"/>
    <n v="1"/>
    <n v="0"/>
    <n v="47.0548"/>
  </r>
  <r>
    <n v="3475"/>
    <x v="1725"/>
    <x v="3"/>
    <x v="448"/>
    <d v="2014-03-11T00:00:00"/>
    <s v="Standard Class"/>
    <s v="EP-13915"/>
    <s v="Emily Phan"/>
    <x v="0"/>
    <s v="United States"/>
    <s v="Dearborn Heights"/>
    <x v="12"/>
    <n v="48127"/>
    <x v="2"/>
    <s v="TEC-AC-10002926"/>
    <x v="2"/>
    <x v="11"/>
    <s v="Logitech Wireless Marathon Mouse M705"/>
    <x v="2622"/>
    <n v="2"/>
    <n v="0"/>
    <n v="42.991400000000006"/>
  </r>
  <r>
    <n v="3476"/>
    <x v="1726"/>
    <x v="0"/>
    <x v="581"/>
    <d v="2013-12-01T00:00:00"/>
    <s v="First Class"/>
    <s v="RW-19630"/>
    <s v="Rob Williams"/>
    <x v="1"/>
    <s v="United States"/>
    <s v="Overland Park"/>
    <x v="41"/>
    <n v="66212"/>
    <x v="2"/>
    <s v="TEC-AC-10004633"/>
    <x v="2"/>
    <x v="11"/>
    <s v="Verbatim 25 GB 6x Blu-ray Single Layer Recordable Disc, 3/Pack"/>
    <x v="2765"/>
    <n v="5"/>
    <n v="0"/>
    <n v="15.378000000000004"/>
  </r>
  <r>
    <n v="3477"/>
    <x v="1726"/>
    <x v="0"/>
    <x v="581"/>
    <d v="2013-12-01T00:00:00"/>
    <s v="First Class"/>
    <s v="RW-19630"/>
    <s v="Rob Williams"/>
    <x v="1"/>
    <s v="United States"/>
    <s v="Overland Park"/>
    <x v="41"/>
    <n v="66212"/>
    <x v="2"/>
    <s v="OFF-BI-10000977"/>
    <x v="1"/>
    <x v="8"/>
    <s v="Ibico Plastic Spiral Binding Combs"/>
    <x v="2766"/>
    <n v="5"/>
    <n v="0"/>
    <n v="69.919999999999987"/>
  </r>
  <r>
    <n v="3478"/>
    <x v="1727"/>
    <x v="2"/>
    <x v="883"/>
    <d v="2011-09-05T00:00:00"/>
    <s v="Standard Class"/>
    <s v="SJ-20500"/>
    <s v="Shirley Jackson"/>
    <x v="0"/>
    <s v="United States"/>
    <s v="Santa Fe"/>
    <x v="27"/>
    <n v="87505"/>
    <x v="1"/>
    <s v="TEC-AC-10001635"/>
    <x v="2"/>
    <x v="11"/>
    <s v="KeyTronic KT400U2 - Keyboard - Black"/>
    <x v="451"/>
    <n v="9"/>
    <n v="0"/>
    <n v="18.503999999999991"/>
  </r>
  <r>
    <n v="3479"/>
    <x v="1728"/>
    <x v="0"/>
    <x v="16"/>
    <d v="2013-12-15T00:00:00"/>
    <s v="Standard Class"/>
    <s v="SP-20620"/>
    <s v="Stefania Perrino"/>
    <x v="1"/>
    <s v="United States"/>
    <s v="San Francisco"/>
    <x v="1"/>
    <n v="94110"/>
    <x v="1"/>
    <s v="OFF-AR-10003056"/>
    <x v="1"/>
    <x v="6"/>
    <s v="Newell 341"/>
    <x v="18"/>
    <n v="2"/>
    <n v="0"/>
    <n v="2.4823999999999993"/>
  </r>
  <r>
    <n v="3480"/>
    <x v="1728"/>
    <x v="0"/>
    <x v="16"/>
    <d v="2013-12-15T00:00:00"/>
    <s v="Standard Class"/>
    <s v="SP-20620"/>
    <s v="Stefania Perrino"/>
    <x v="1"/>
    <s v="United States"/>
    <s v="San Francisco"/>
    <x v="1"/>
    <n v="94110"/>
    <x v="1"/>
    <s v="OFF-PA-10003363"/>
    <x v="1"/>
    <x v="10"/>
    <s v="Xerox 204"/>
    <x v="1568"/>
    <n v="7"/>
    <n v="0"/>
    <n v="21.772800000000004"/>
  </r>
  <r>
    <n v="3481"/>
    <x v="1728"/>
    <x v="0"/>
    <x v="16"/>
    <d v="2013-12-15T00:00:00"/>
    <s v="Standard Class"/>
    <s v="SP-20620"/>
    <s v="Stefania Perrino"/>
    <x v="1"/>
    <s v="United States"/>
    <s v="San Francisco"/>
    <x v="1"/>
    <n v="94110"/>
    <x v="1"/>
    <s v="FUR-TA-10003954"/>
    <x v="0"/>
    <x v="3"/>
    <s v="Hon 94000 Series Round Tables"/>
    <x v="2767"/>
    <n v="6"/>
    <n v="0.2"/>
    <n v="-195.47879999999998"/>
  </r>
  <r>
    <n v="3482"/>
    <x v="1729"/>
    <x v="2"/>
    <x v="884"/>
    <d v="2011-04-10T00:00:00"/>
    <s v="First Class"/>
    <s v="PJ-19015"/>
    <s v="Pauline Johnson"/>
    <x v="0"/>
    <s v="United States"/>
    <s v="Mobile"/>
    <x v="19"/>
    <n v="36608"/>
    <x v="0"/>
    <s v="FUR-FU-10004415"/>
    <x v="0"/>
    <x v="5"/>
    <s v="Stacking Tray, Side-Loading, Legal, Smoke"/>
    <x v="2482"/>
    <n v="2"/>
    <n v="0"/>
    <n v="2.7775999999999996"/>
  </r>
  <r>
    <n v="3483"/>
    <x v="1730"/>
    <x v="2"/>
    <x v="9"/>
    <d v="2011-08-29T00:00:00"/>
    <s v="First Class"/>
    <s v="CC-12610"/>
    <s v="Corey Catlett"/>
    <x v="1"/>
    <s v="United States"/>
    <s v="Springfield"/>
    <x v="17"/>
    <n v="22153"/>
    <x v="0"/>
    <s v="TEC-PH-10000455"/>
    <x v="2"/>
    <x v="7"/>
    <s v="GE 30522EE2"/>
    <x v="2768"/>
    <n v="5"/>
    <n v="0"/>
    <n v="168.18549999999993"/>
  </r>
  <r>
    <n v="3484"/>
    <x v="1730"/>
    <x v="2"/>
    <x v="9"/>
    <d v="2011-08-29T00:00:00"/>
    <s v="First Class"/>
    <s v="CC-12610"/>
    <s v="Corey Catlett"/>
    <x v="1"/>
    <s v="United States"/>
    <s v="Springfield"/>
    <x v="17"/>
    <n v="22153"/>
    <x v="0"/>
    <s v="FUR-FU-10002456"/>
    <x v="0"/>
    <x v="5"/>
    <s v="Master Caster Door Stop, Large Neon Orange"/>
    <x v="2769"/>
    <n v="4"/>
    <n v="0"/>
    <n v="12.521600000000003"/>
  </r>
  <r>
    <n v="3485"/>
    <x v="1730"/>
    <x v="2"/>
    <x v="9"/>
    <d v="2011-08-29T00:00:00"/>
    <s v="First Class"/>
    <s v="CC-12610"/>
    <s v="Corey Catlett"/>
    <x v="1"/>
    <s v="United States"/>
    <s v="Springfield"/>
    <x v="17"/>
    <n v="22153"/>
    <x v="0"/>
    <s v="FUR-TA-10003569"/>
    <x v="0"/>
    <x v="3"/>
    <s v="Bretford CR8500 Series Meeting Room Furniture"/>
    <x v="2770"/>
    <n v="3"/>
    <n v="0"/>
    <n v="300.73500000000001"/>
  </r>
  <r>
    <n v="3486"/>
    <x v="1731"/>
    <x v="0"/>
    <x v="147"/>
    <d v="2013-10-27T00:00:00"/>
    <s v="Standard Class"/>
    <s v="MY-18295"/>
    <s v="Muhammed Yedwab"/>
    <x v="1"/>
    <s v="United States"/>
    <s v="Newark"/>
    <x v="13"/>
    <n v="19711"/>
    <x v="3"/>
    <s v="OFF-BI-10002813"/>
    <x v="1"/>
    <x v="8"/>
    <s v="Avery Reinforcements for Hole-Punch Pages"/>
    <x v="1063"/>
    <n v="4"/>
    <n v="0"/>
    <n v="3.5640000000000001"/>
  </r>
  <r>
    <n v="3487"/>
    <x v="1732"/>
    <x v="0"/>
    <x v="885"/>
    <d v="2013-12-01T00:00:00"/>
    <s v="Same Day"/>
    <s v="DB-13210"/>
    <s v="Dean Braden"/>
    <x v="0"/>
    <s v="United States"/>
    <s v="Hickory"/>
    <x v="3"/>
    <n v="28601"/>
    <x v="0"/>
    <s v="TEC-PH-10002890"/>
    <x v="2"/>
    <x v="7"/>
    <s v="AT&amp;T 17929 Lendline Telephone"/>
    <x v="2771"/>
    <n v="1"/>
    <n v="0.2"/>
    <n v="2.7143999999999995"/>
  </r>
  <r>
    <n v="3488"/>
    <x v="1733"/>
    <x v="3"/>
    <x v="528"/>
    <d v="2014-09-12T00:00:00"/>
    <s v="Standard Class"/>
    <s v="MG-17875"/>
    <s v="Michael Grace"/>
    <x v="2"/>
    <s v="United States"/>
    <s v="Fort Lauderdale"/>
    <x v="2"/>
    <n v="33311"/>
    <x v="0"/>
    <s v="OFF-ST-10001522"/>
    <x v="1"/>
    <x v="4"/>
    <s v="Gould Plastics 18-Pocket Panel Bin, 34w x 5-1/4d x 20-1/2h"/>
    <x v="2772"/>
    <n v="2"/>
    <n v="0.2"/>
    <n v="-29.436800000000012"/>
  </r>
  <r>
    <n v="3489"/>
    <x v="1734"/>
    <x v="1"/>
    <x v="740"/>
    <d v="2012-07-06T00:00:00"/>
    <s v="Standard Class"/>
    <s v="RH-19600"/>
    <s v="Rob Haberlin"/>
    <x v="0"/>
    <s v="United States"/>
    <s v="Carol Stream"/>
    <x v="10"/>
    <n v="60188"/>
    <x v="2"/>
    <s v="FUR-CH-10004086"/>
    <x v="0"/>
    <x v="1"/>
    <s v="Hon 4070 Series Pagoda Armless Upholstered Stacking Chairs"/>
    <x v="2379"/>
    <n v="2"/>
    <n v="0.3"/>
    <n v="-5.8346000000000231"/>
  </r>
  <r>
    <n v="3490"/>
    <x v="1734"/>
    <x v="1"/>
    <x v="740"/>
    <d v="2012-07-06T00:00:00"/>
    <s v="Standard Class"/>
    <s v="RH-19600"/>
    <s v="Rob Haberlin"/>
    <x v="0"/>
    <s v="United States"/>
    <s v="Carol Stream"/>
    <x v="10"/>
    <n v="60188"/>
    <x v="2"/>
    <s v="FUR-CH-10003774"/>
    <x v="0"/>
    <x v="1"/>
    <s v="Global Wood Trimmed Manager's Task Chair, Khaki"/>
    <x v="2773"/>
    <n v="6"/>
    <n v="0.3"/>
    <n v="-92.799600000000027"/>
  </r>
  <r>
    <n v="3491"/>
    <x v="1734"/>
    <x v="1"/>
    <x v="740"/>
    <d v="2012-07-06T00:00:00"/>
    <s v="Standard Class"/>
    <s v="RH-19600"/>
    <s v="Rob Haberlin"/>
    <x v="0"/>
    <s v="United States"/>
    <s v="Carol Stream"/>
    <x v="10"/>
    <n v="60188"/>
    <x v="2"/>
    <s v="OFF-ST-10004507"/>
    <x v="1"/>
    <x v="4"/>
    <s v="Advantus Rolling Storage Box"/>
    <x v="648"/>
    <n v="5"/>
    <n v="0.2"/>
    <n v="6.0024999999999977"/>
  </r>
  <r>
    <n v="3492"/>
    <x v="1734"/>
    <x v="1"/>
    <x v="740"/>
    <d v="2012-07-06T00:00:00"/>
    <s v="Standard Class"/>
    <s v="RH-19600"/>
    <s v="Rob Haberlin"/>
    <x v="0"/>
    <s v="United States"/>
    <s v="Carol Stream"/>
    <x v="10"/>
    <n v="60188"/>
    <x v="2"/>
    <s v="OFF-ST-10003208"/>
    <x v="1"/>
    <x v="4"/>
    <s v="Adjustable Depth Letter/Legal Cart"/>
    <x v="2774"/>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x v="1735"/>
    <x v="3"/>
    <x v="241"/>
    <d v="2014-09-29T00:00:00"/>
    <s v="Standard Class"/>
    <s v="KB-16240"/>
    <s v="Karen Bern"/>
    <x v="1"/>
    <s v="United States"/>
    <s v="Saint Cloud"/>
    <x v="11"/>
    <n v="56301"/>
    <x v="2"/>
    <s v="TEC-AC-10002305"/>
    <x v="2"/>
    <x v="11"/>
    <s v="KeyTronic E03601U1 - Keyboard - Beige"/>
    <x v="2775"/>
    <n v="4"/>
    <n v="0"/>
    <n v="12.959999999999994"/>
  </r>
  <r>
    <n v="3495"/>
    <x v="1735"/>
    <x v="3"/>
    <x v="241"/>
    <d v="2014-09-29T00:00:00"/>
    <s v="Standard Class"/>
    <s v="KB-16240"/>
    <s v="Karen Bern"/>
    <x v="1"/>
    <s v="United States"/>
    <s v="Saint Cloud"/>
    <x v="11"/>
    <n v="56301"/>
    <x v="2"/>
    <s v="TEC-AC-10000990"/>
    <x v="2"/>
    <x v="11"/>
    <s v="Imation Bio 2GB USB Flash Drive Imation Corp"/>
    <x v="2776"/>
    <n v="5"/>
    <n v="0"/>
    <n v="275.47800000000001"/>
  </r>
  <r>
    <n v="3496"/>
    <x v="1735"/>
    <x v="3"/>
    <x v="241"/>
    <d v="2014-09-29T00:00:00"/>
    <s v="Standard Class"/>
    <s v="KB-16240"/>
    <s v="Karen Bern"/>
    <x v="1"/>
    <s v="United States"/>
    <s v="Saint Cloud"/>
    <x v="11"/>
    <n v="56301"/>
    <x v="2"/>
    <s v="FUR-CH-10000665"/>
    <x v="0"/>
    <x v="1"/>
    <s v="Global Airflow Leather Mesh Back Chair, Black"/>
    <x v="891"/>
    <n v="4"/>
    <n v="0"/>
    <n v="181.17599999999993"/>
  </r>
  <r>
    <n v="3497"/>
    <x v="1736"/>
    <x v="0"/>
    <x v="590"/>
    <d v="2013-08-16T00:00:00"/>
    <s v="Standard Class"/>
    <s v="CA-12055"/>
    <s v="Cathy Armstrong"/>
    <x v="2"/>
    <s v="United States"/>
    <s v="Los Angeles"/>
    <x v="1"/>
    <n v="90036"/>
    <x v="1"/>
    <s v="FUR-TA-10001932"/>
    <x v="0"/>
    <x v="3"/>
    <s v="Chromcraft 48&quot; x 96&quot; Racetrack Double Pedestal Table"/>
    <x v="2777"/>
    <n v="2"/>
    <n v="0.2"/>
    <n v="12.82559999999998"/>
  </r>
  <r>
    <n v="3498"/>
    <x v="1736"/>
    <x v="0"/>
    <x v="590"/>
    <d v="2013-08-16T00:00:00"/>
    <s v="Standard Class"/>
    <s v="CA-12055"/>
    <s v="Cathy Armstrong"/>
    <x v="2"/>
    <s v="United States"/>
    <s v="Los Angeles"/>
    <x v="1"/>
    <n v="90036"/>
    <x v="1"/>
    <s v="OFF-AP-10004487"/>
    <x v="1"/>
    <x v="9"/>
    <s v="Kensington 4 Outlet MasterPiece Compact Power Control Center"/>
    <x v="2778"/>
    <n v="6"/>
    <n v="0"/>
    <n v="136.61759999999998"/>
  </r>
  <r>
    <n v="3499"/>
    <x v="1736"/>
    <x v="0"/>
    <x v="590"/>
    <d v="2013-08-16T00:00:00"/>
    <s v="Standard Class"/>
    <s v="CA-12055"/>
    <s v="Cathy Armstrong"/>
    <x v="2"/>
    <s v="United States"/>
    <s v="Los Angeles"/>
    <x v="1"/>
    <n v="90036"/>
    <x v="1"/>
    <s v="OFF-BI-10002160"/>
    <x v="1"/>
    <x v="8"/>
    <s v="Acco Hanging Data Binders"/>
    <x v="597"/>
    <n v="5"/>
    <n v="0.2"/>
    <n v="5.3339999999999996"/>
  </r>
  <r>
    <n v="3500"/>
    <x v="1737"/>
    <x v="0"/>
    <x v="321"/>
    <d v="2013-10-04T00:00:00"/>
    <s v="Standard Class"/>
    <s v="JK-15730"/>
    <s v="Joe Kamberova"/>
    <x v="0"/>
    <s v="United States"/>
    <s v="Mobile"/>
    <x v="19"/>
    <n v="36608"/>
    <x v="0"/>
    <s v="TEC-AC-10000420"/>
    <x v="2"/>
    <x v="11"/>
    <s v="Logitech G500s Laser Gaming Mouse with Adjustable Weight Tuning"/>
    <x v="2779"/>
    <n v="3"/>
    <n v="0"/>
    <n v="71.389799999999994"/>
  </r>
  <r>
    <n v="3501"/>
    <x v="1737"/>
    <x v="0"/>
    <x v="321"/>
    <d v="2013-10-04T00:00:00"/>
    <s v="Standard Class"/>
    <s v="JK-15730"/>
    <s v="Joe Kamberova"/>
    <x v="0"/>
    <s v="United States"/>
    <s v="Mobile"/>
    <x v="19"/>
    <n v="36608"/>
    <x v="0"/>
    <s v="OFF-BI-10001989"/>
    <x v="1"/>
    <x v="8"/>
    <s v="Premium Transparent Presentation Covers by GBC"/>
    <x v="2780"/>
    <n v="3"/>
    <n v="0"/>
    <n v="30.211199999999998"/>
  </r>
  <r>
    <n v="3502"/>
    <x v="1737"/>
    <x v="0"/>
    <x v="321"/>
    <d v="2013-10-04T00:00:00"/>
    <s v="Standard Class"/>
    <s v="JK-15730"/>
    <s v="Joe Kamberova"/>
    <x v="0"/>
    <s v="United States"/>
    <s v="Mobile"/>
    <x v="19"/>
    <n v="36608"/>
    <x v="0"/>
    <s v="OFF-AR-10001149"/>
    <x v="1"/>
    <x v="6"/>
    <s v="Sanford Colorific Colored Pencils, 12/Box"/>
    <x v="2781"/>
    <n v="9"/>
    <n v="0"/>
    <n v="7.7759999999999989"/>
  </r>
  <r>
    <n v="3503"/>
    <x v="1738"/>
    <x v="3"/>
    <x v="318"/>
    <d v="2014-04-11T00:00:00"/>
    <s v="Same Day"/>
    <s v="RD-19930"/>
    <s v="Russell D'Ascenzo"/>
    <x v="0"/>
    <s v="United States"/>
    <s v="Austin"/>
    <x v="5"/>
    <n v="78745"/>
    <x v="2"/>
    <s v="OFF-PA-10004101"/>
    <x v="1"/>
    <x v="10"/>
    <s v="Xerox 1894"/>
    <x v="563"/>
    <n v="2"/>
    <n v="0.2"/>
    <n v="3.6288"/>
  </r>
  <r>
    <n v="3504"/>
    <x v="1738"/>
    <x v="3"/>
    <x v="318"/>
    <d v="2014-04-11T00:00:00"/>
    <s v="Same Day"/>
    <s v="RD-19930"/>
    <s v="Russell D'Ascenzo"/>
    <x v="0"/>
    <s v="United States"/>
    <s v="Austin"/>
    <x v="5"/>
    <n v="78745"/>
    <x v="2"/>
    <s v="TEC-AC-10001714"/>
    <x v="2"/>
    <x v="11"/>
    <s v="Logitech MX Performance Wireless Mouse"/>
    <x v="2782"/>
    <n v="3"/>
    <n v="0.2"/>
    <n v="20.343900000000001"/>
  </r>
  <r>
    <n v="3505"/>
    <x v="1739"/>
    <x v="0"/>
    <x v="122"/>
    <d v="2013-12-21T00:00:00"/>
    <s v="Second Class"/>
    <s v="JK-16120"/>
    <s v="Julie Kriz"/>
    <x v="2"/>
    <s v="United States"/>
    <s v="New York City"/>
    <x v="15"/>
    <n v="10009"/>
    <x v="3"/>
    <s v="OFF-ST-10003716"/>
    <x v="1"/>
    <x v="4"/>
    <s v="Tennsco Double-Tier Lockers"/>
    <x v="1734"/>
    <n v="4"/>
    <n v="0"/>
    <n v="117.0104"/>
  </r>
  <r>
    <n v="3506"/>
    <x v="1740"/>
    <x v="2"/>
    <x v="886"/>
    <d v="2011-06-24T00:00:00"/>
    <s v="Standard Class"/>
    <s v="SC-20020"/>
    <s v="Sam Craven"/>
    <x v="0"/>
    <s v="United States"/>
    <s v="Plano"/>
    <x v="5"/>
    <n v="75023"/>
    <x v="2"/>
    <s v="TEC-PH-10000369"/>
    <x v="2"/>
    <x v="7"/>
    <s v="HTC One Mini"/>
    <x v="1227"/>
    <n v="2"/>
    <n v="0.2"/>
    <n v="20.158400000000015"/>
  </r>
  <r>
    <n v="3507"/>
    <x v="1740"/>
    <x v="2"/>
    <x v="886"/>
    <d v="2011-06-24T00:00:00"/>
    <s v="Standard Class"/>
    <s v="SC-20020"/>
    <s v="Sam Craven"/>
    <x v="0"/>
    <s v="United States"/>
    <s v="Plano"/>
    <x v="5"/>
    <n v="75023"/>
    <x v="2"/>
    <s v="OFF-BI-10000756"/>
    <x v="1"/>
    <x v="8"/>
    <s v="Storex DuraTech Recycled Plastic Frosted Binders"/>
    <x v="2783"/>
    <n v="4"/>
    <n v="0.8"/>
    <n v="-5.088000000000001"/>
  </r>
  <r>
    <n v="3508"/>
    <x v="1740"/>
    <x v="2"/>
    <x v="886"/>
    <d v="2011-06-24T00:00:00"/>
    <s v="Standard Class"/>
    <s v="SC-20020"/>
    <s v="Sam Craven"/>
    <x v="0"/>
    <s v="United States"/>
    <s v="Plano"/>
    <x v="5"/>
    <n v="75023"/>
    <x v="2"/>
    <s v="FUR-BO-10001608"/>
    <x v="0"/>
    <x v="0"/>
    <s v="Hon Metal Bookcases, Black"/>
    <x v="2784"/>
    <n v="4"/>
    <n v="0.32"/>
    <n v="-19.874399999999994"/>
  </r>
  <r>
    <n v="3509"/>
    <x v="1740"/>
    <x v="2"/>
    <x v="886"/>
    <d v="2011-06-24T00:00:00"/>
    <s v="Standard Class"/>
    <s v="SC-20020"/>
    <s v="Sam Craven"/>
    <x v="0"/>
    <s v="United States"/>
    <s v="Plano"/>
    <x v="5"/>
    <n v="75023"/>
    <x v="2"/>
    <s v="OFF-PA-10001166"/>
    <x v="1"/>
    <x v="10"/>
    <s v="Xerox 2"/>
    <x v="12"/>
    <n v="3"/>
    <n v="0.2"/>
    <n v="5.4432"/>
  </r>
  <r>
    <n v="3510"/>
    <x v="1740"/>
    <x v="2"/>
    <x v="886"/>
    <d v="2011-06-24T00:00:00"/>
    <s v="Standard Class"/>
    <s v="SC-20020"/>
    <s v="Sam Craven"/>
    <x v="0"/>
    <s v="United States"/>
    <s v="Plano"/>
    <x v="5"/>
    <n v="75023"/>
    <x v="2"/>
    <s v="OFF-PA-10000587"/>
    <x v="1"/>
    <x v="10"/>
    <s v="Array Parchment Paper, Assorted Colors"/>
    <x v="25"/>
    <n v="2"/>
    <n v="0.2"/>
    <n v="4.0768000000000004"/>
  </r>
  <r>
    <n v="3511"/>
    <x v="1740"/>
    <x v="2"/>
    <x v="886"/>
    <d v="2011-06-24T00:00:00"/>
    <s v="Standard Class"/>
    <s v="SC-20020"/>
    <s v="Sam Craven"/>
    <x v="0"/>
    <s v="United States"/>
    <s v="Plano"/>
    <x v="5"/>
    <n v="75023"/>
    <x v="2"/>
    <s v="TEC-MA-10001972"/>
    <x v="2"/>
    <x v="15"/>
    <s v="Okidata C331dn Printer"/>
    <x v="2785"/>
    <n v="2"/>
    <n v="0.4"/>
    <n v="-97.71999999999997"/>
  </r>
  <r>
    <n v="3512"/>
    <x v="1740"/>
    <x v="2"/>
    <x v="886"/>
    <d v="2011-06-24T00:00:00"/>
    <s v="Standard Class"/>
    <s v="SC-20020"/>
    <s v="Sam Craven"/>
    <x v="0"/>
    <s v="United States"/>
    <s v="Plano"/>
    <x v="5"/>
    <n v="75023"/>
    <x v="2"/>
    <s v="OFF-ST-10004123"/>
    <x v="1"/>
    <x v="4"/>
    <s v="Safco Industrial Wire Shelving System"/>
    <x v="2786"/>
    <n v="7"/>
    <n v="0.2"/>
    <n v="-127.37200000000001"/>
  </r>
  <r>
    <n v="3513"/>
    <x v="1741"/>
    <x v="3"/>
    <x v="507"/>
    <d v="2014-09-07T00:00:00"/>
    <s v="First Class"/>
    <s v="HW-14935"/>
    <s v="Helen Wasserman"/>
    <x v="1"/>
    <s v="United States"/>
    <s v="Chicago"/>
    <x v="10"/>
    <n v="60653"/>
    <x v="2"/>
    <s v="FUR-BO-10000112"/>
    <x v="0"/>
    <x v="0"/>
    <s v="Bush Birmingham Collection Bookcase, Dark Cherry"/>
    <x v="2787"/>
    <n v="9"/>
    <n v="0.3"/>
    <n v="-117.88199999999998"/>
  </r>
  <r>
    <n v="3514"/>
    <x v="1741"/>
    <x v="3"/>
    <x v="507"/>
    <d v="2014-09-07T00:00:00"/>
    <s v="First Class"/>
    <s v="HW-14935"/>
    <s v="Helen Wasserman"/>
    <x v="1"/>
    <s v="United States"/>
    <s v="Chicago"/>
    <x v="10"/>
    <n v="60653"/>
    <x v="2"/>
    <s v="OFF-PA-10004041"/>
    <x v="1"/>
    <x v="10"/>
    <s v="It's Hot Message Books with Stickers, 2 3/4&quot; x 5&quot;"/>
    <x v="2788"/>
    <n v="3"/>
    <n v="0.2"/>
    <n v="5.55"/>
  </r>
  <r>
    <n v="3515"/>
    <x v="1741"/>
    <x v="3"/>
    <x v="507"/>
    <d v="2014-09-07T00:00:00"/>
    <s v="First Class"/>
    <s v="HW-14935"/>
    <s v="Helen Wasserman"/>
    <x v="1"/>
    <s v="United States"/>
    <s v="Chicago"/>
    <x v="10"/>
    <n v="60653"/>
    <x v="2"/>
    <s v="OFF-AR-10001149"/>
    <x v="1"/>
    <x v="6"/>
    <s v="Sanford Colorific Colored Pencils, 12/Box"/>
    <x v="2789"/>
    <n v="3"/>
    <n v="0.2"/>
    <n v="0.86399999999999988"/>
  </r>
  <r>
    <n v="3516"/>
    <x v="1742"/>
    <x v="0"/>
    <x v="887"/>
    <d v="2013-12-25T00:00:00"/>
    <s v="Standard Class"/>
    <s v="SC-20800"/>
    <s v="Stuart Calhoun"/>
    <x v="0"/>
    <s v="United States"/>
    <s v="Jackson"/>
    <x v="35"/>
    <n v="39212"/>
    <x v="0"/>
    <s v="TEC-AC-10002323"/>
    <x v="2"/>
    <x v="11"/>
    <s v="SanDisk Ultra 32 GB MicroSDHC Class 10 Memory Card"/>
    <x v="2790"/>
    <n v="3"/>
    <n v="0"/>
    <n v="8.6190000000000033"/>
  </r>
  <r>
    <n v="3517"/>
    <x v="1743"/>
    <x v="0"/>
    <x v="888"/>
    <d v="2013-08-13T00:00:00"/>
    <s v="First Class"/>
    <s v="HA-14920"/>
    <s v="Helen Andreada"/>
    <x v="0"/>
    <s v="United States"/>
    <s v="Fayetteville"/>
    <x v="3"/>
    <n v="28314"/>
    <x v="0"/>
    <s v="OFF-PA-10000130"/>
    <x v="1"/>
    <x v="10"/>
    <s v="Xerox 199"/>
    <x v="2791"/>
    <n v="9"/>
    <n v="0.2"/>
    <n v="9.6299999999999955"/>
  </r>
  <r>
    <n v="3518"/>
    <x v="1743"/>
    <x v="0"/>
    <x v="888"/>
    <d v="2013-08-13T00:00:00"/>
    <s v="First Class"/>
    <s v="HA-14920"/>
    <s v="Helen Andreada"/>
    <x v="0"/>
    <s v="United States"/>
    <s v="Fayetteville"/>
    <x v="3"/>
    <n v="28314"/>
    <x v="0"/>
    <s v="TEC-PH-10002350"/>
    <x v="2"/>
    <x v="7"/>
    <s v="Apple EarPods with Remote and Mic"/>
    <x v="2542"/>
    <n v="2"/>
    <n v="0.2"/>
    <n v="4.4783999999999988"/>
  </r>
  <r>
    <n v="3519"/>
    <x v="1743"/>
    <x v="0"/>
    <x v="888"/>
    <d v="2013-08-13T00:00:00"/>
    <s v="First Class"/>
    <s v="HA-14920"/>
    <s v="Helen Andreada"/>
    <x v="0"/>
    <s v="United States"/>
    <s v="Fayetteville"/>
    <x v="3"/>
    <n v="28314"/>
    <x v="0"/>
    <s v="OFF-AP-10002518"/>
    <x v="1"/>
    <x v="9"/>
    <s v="Kensington 7 Outlet MasterPiece Power Center"/>
    <x v="2792"/>
    <n v="4"/>
    <n v="0.2"/>
    <n v="64.072799999999944"/>
  </r>
  <r>
    <n v="3520"/>
    <x v="1744"/>
    <x v="1"/>
    <x v="137"/>
    <d v="2012-06-25T00:00:00"/>
    <s v="First Class"/>
    <s v="MG-17875"/>
    <s v="Michael Grace"/>
    <x v="2"/>
    <s v="United States"/>
    <s v="Aurora"/>
    <x v="10"/>
    <n v="60505"/>
    <x v="2"/>
    <s v="FUR-TA-10002645"/>
    <x v="0"/>
    <x v="3"/>
    <s v="Hon Rectangular Conference Tables"/>
    <x v="2793"/>
    <n v="7"/>
    <n v="0.5"/>
    <n v="-525.6405000000002"/>
  </r>
  <r>
    <n v="3521"/>
    <x v="1745"/>
    <x v="1"/>
    <x v="889"/>
    <d v="2012-04-15T00:00:00"/>
    <s v="Standard Class"/>
    <s v="DM-12955"/>
    <s v="Dario Medina"/>
    <x v="1"/>
    <s v="United States"/>
    <s v="Sacramento"/>
    <x v="1"/>
    <n v="95823"/>
    <x v="1"/>
    <s v="OFF-BI-10000773"/>
    <x v="1"/>
    <x v="8"/>
    <s v="Insertable Tab Post Binder Dividers"/>
    <x v="2794"/>
    <n v="2"/>
    <n v="0.2"/>
    <n v="4.3307999999999982"/>
  </r>
  <r>
    <n v="3522"/>
    <x v="1746"/>
    <x v="0"/>
    <x v="831"/>
    <d v="2013-11-26T00:00:00"/>
    <s v="Second Class"/>
    <s v="DM-13345"/>
    <s v="Denise Monton"/>
    <x v="1"/>
    <s v="United States"/>
    <s v="Des Moines"/>
    <x v="23"/>
    <n v="50315"/>
    <x v="2"/>
    <s v="OFF-PA-10003845"/>
    <x v="1"/>
    <x v="10"/>
    <s v="Xerox 1987"/>
    <x v="1319"/>
    <n v="7"/>
    <n v="0"/>
    <n v="19.825400000000002"/>
  </r>
  <r>
    <n v="3523"/>
    <x v="1746"/>
    <x v="0"/>
    <x v="831"/>
    <d v="2013-11-26T00:00:00"/>
    <s v="Second Class"/>
    <s v="DM-13345"/>
    <s v="Denise Monton"/>
    <x v="1"/>
    <s v="United States"/>
    <s v="Des Moines"/>
    <x v="23"/>
    <n v="50315"/>
    <x v="2"/>
    <s v="TEC-PH-10001580"/>
    <x v="2"/>
    <x v="7"/>
    <s v="Logitech Mobile Speakerphone P710e - speaker phone"/>
    <x v="2795"/>
    <n v="3"/>
    <n v="0"/>
    <n v="109.33379999999998"/>
  </r>
  <r>
    <n v="3524"/>
    <x v="1747"/>
    <x v="0"/>
    <x v="64"/>
    <d v="2013-09-11T00:00:00"/>
    <s v="Standard Class"/>
    <s v="ML-17395"/>
    <s v="Marina Lichtenstein"/>
    <x v="1"/>
    <s v="United States"/>
    <s v="San Diego"/>
    <x v="1"/>
    <n v="92105"/>
    <x v="1"/>
    <s v="TEC-AC-10002345"/>
    <x v="2"/>
    <x v="11"/>
    <s v="HP Standard 104 key PS/2 Keyboard"/>
    <x v="2796"/>
    <n v="8"/>
    <n v="0"/>
    <n v="29"/>
  </r>
  <r>
    <n v="3525"/>
    <x v="1748"/>
    <x v="0"/>
    <x v="390"/>
    <d v="2013-11-29T00:00:00"/>
    <s v="Standard Class"/>
    <s v="GA-14515"/>
    <s v="George Ashbrook"/>
    <x v="0"/>
    <s v="United States"/>
    <s v="Dallas"/>
    <x v="5"/>
    <n v="75081"/>
    <x v="2"/>
    <s v="TEC-PH-10004120"/>
    <x v="2"/>
    <x v="7"/>
    <s v="AT&amp;T 1080 Phone"/>
    <x v="2797"/>
    <n v="6"/>
    <n v="0.2"/>
    <n v="49.316399999999987"/>
  </r>
  <r>
    <n v="3526"/>
    <x v="1749"/>
    <x v="3"/>
    <x v="389"/>
    <d v="2014-12-16T00:00:00"/>
    <s v="Second Class"/>
    <s v="SU-20665"/>
    <s v="Stephanie Ulpright"/>
    <x v="2"/>
    <s v="United States"/>
    <s v="Jackson"/>
    <x v="35"/>
    <n v="39212"/>
    <x v="0"/>
    <s v="TEC-AC-10001838"/>
    <x v="2"/>
    <x v="11"/>
    <s v="Razer Tiamat Over Ear 7.1 Surround Sound PC Gaming Headset"/>
    <x v="2798"/>
    <n v="3"/>
    <n v="0"/>
    <n v="257.98710000000005"/>
  </r>
  <r>
    <n v="3527"/>
    <x v="1749"/>
    <x v="3"/>
    <x v="389"/>
    <d v="2014-12-16T00:00:00"/>
    <s v="Second Class"/>
    <s v="SU-20665"/>
    <s v="Stephanie Ulpright"/>
    <x v="2"/>
    <s v="United States"/>
    <s v="Jackson"/>
    <x v="35"/>
    <n v="39212"/>
    <x v="0"/>
    <s v="TEC-PH-10000148"/>
    <x v="2"/>
    <x v="7"/>
    <s v="Cyber Acoustics AC-202b Speech Recognition Stereo Headset"/>
    <x v="2799"/>
    <n v="3"/>
    <n v="0"/>
    <n v="0.77940000000000076"/>
  </r>
  <r>
    <n v="3528"/>
    <x v="1749"/>
    <x v="3"/>
    <x v="389"/>
    <d v="2014-12-16T00:00:00"/>
    <s v="Second Class"/>
    <s v="SU-20665"/>
    <s v="Stephanie Ulpright"/>
    <x v="2"/>
    <s v="United States"/>
    <s v="Jackson"/>
    <x v="35"/>
    <n v="39212"/>
    <x v="0"/>
    <s v="OFF-BI-10003476"/>
    <x v="1"/>
    <x v="8"/>
    <s v="Avery Metallic Poly Binders"/>
    <x v="2800"/>
    <n v="8"/>
    <n v="0"/>
    <n v="22.0032"/>
  </r>
  <r>
    <n v="3529"/>
    <x v="1750"/>
    <x v="0"/>
    <x v="890"/>
    <d v="2013-06-30T00:00:00"/>
    <s v="Standard Class"/>
    <s v="BD-11320"/>
    <s v="Bill Donatelli"/>
    <x v="0"/>
    <s v="United States"/>
    <s v="San Diego"/>
    <x v="1"/>
    <n v="92024"/>
    <x v="1"/>
    <s v="TEC-PH-10004833"/>
    <x v="2"/>
    <x v="7"/>
    <s v="Macally Suction Cup Mount"/>
    <x v="2801"/>
    <n v="4"/>
    <n v="0.2"/>
    <n v="-9.56"/>
  </r>
  <r>
    <n v="3530"/>
    <x v="1751"/>
    <x v="1"/>
    <x v="14"/>
    <d v="2012-09-23T00:00:00"/>
    <s v="Standard Class"/>
    <s v="DB-13405"/>
    <s v="Denny Blanton"/>
    <x v="0"/>
    <s v="United States"/>
    <s v="Orlando"/>
    <x v="2"/>
    <n v="32839"/>
    <x v="0"/>
    <s v="TEC-AC-10001465"/>
    <x v="2"/>
    <x v="11"/>
    <s v="SanDisk Cruzer 64 GB USB Flash Drive"/>
    <x v="2802"/>
    <n v="3"/>
    <n v="0.2"/>
    <n v="10.895999999999987"/>
  </r>
  <r>
    <n v="3531"/>
    <x v="1752"/>
    <x v="0"/>
    <x v="288"/>
    <d v="2013-05-24T00:00:00"/>
    <s v="Standard Class"/>
    <s v="RP-19855"/>
    <s v="Roy Phan"/>
    <x v="1"/>
    <s v="United States"/>
    <s v="Lafayette"/>
    <x v="14"/>
    <n v="47905"/>
    <x v="2"/>
    <s v="OFF-AR-10003056"/>
    <x v="1"/>
    <x v="6"/>
    <s v="Newell 341"/>
    <x v="1591"/>
    <n v="5"/>
    <n v="0"/>
    <n v="6.2059999999999977"/>
  </r>
  <r>
    <n v="3532"/>
    <x v="1753"/>
    <x v="0"/>
    <x v="316"/>
    <d v="2013-05-29T00:00:00"/>
    <s v="Same Day"/>
    <s v="EH-13765"/>
    <s v="Edward Hooks"/>
    <x v="1"/>
    <s v="United States"/>
    <s v="New York City"/>
    <x v="15"/>
    <n v="10035"/>
    <x v="3"/>
    <s v="OFF-SU-10001218"/>
    <x v="1"/>
    <x v="14"/>
    <s v="Fiskars Softgrip Scissors"/>
    <x v="2803"/>
    <n v="5"/>
    <n v="0"/>
    <n v="15.372000000000003"/>
  </r>
  <r>
    <n v="3533"/>
    <x v="1754"/>
    <x v="2"/>
    <x v="891"/>
    <d v="2011-04-23T00:00:00"/>
    <s v="Standard Class"/>
    <s v="JL-15835"/>
    <s v="John Lee"/>
    <x v="0"/>
    <s v="United States"/>
    <s v="Los Angeles"/>
    <x v="1"/>
    <n v="90049"/>
    <x v="1"/>
    <s v="TEC-MA-10002859"/>
    <x v="2"/>
    <x v="15"/>
    <s v="Ativa MDM8000 8-Sheet Micro-Cut Shredder"/>
    <x v="2804"/>
    <n v="4"/>
    <n v="0.2"/>
    <n v="97.189199999999985"/>
  </r>
  <r>
    <n v="3534"/>
    <x v="1754"/>
    <x v="2"/>
    <x v="891"/>
    <d v="2011-04-23T00:00:00"/>
    <s v="Standard Class"/>
    <s v="JL-15835"/>
    <s v="John Lee"/>
    <x v="0"/>
    <s v="United States"/>
    <s v="Los Angeles"/>
    <x v="1"/>
    <n v="90049"/>
    <x v="1"/>
    <s v="OFF-AR-10002375"/>
    <x v="1"/>
    <x v="6"/>
    <s v="Newell 351"/>
    <x v="2805"/>
    <n v="4"/>
    <n v="0"/>
    <n v="3.8047999999999984"/>
  </r>
  <r>
    <n v="3535"/>
    <x v="1754"/>
    <x v="2"/>
    <x v="891"/>
    <d v="2011-04-23T00:00:00"/>
    <s v="Standard Class"/>
    <s v="JL-15835"/>
    <s v="John Lee"/>
    <x v="0"/>
    <s v="United States"/>
    <s v="Los Angeles"/>
    <x v="1"/>
    <n v="90049"/>
    <x v="1"/>
    <s v="OFF-AR-10000657"/>
    <x v="1"/>
    <x v="6"/>
    <s v="Binney &amp; Smith inkTank Desk Highlighter, Chisel Tip, Yellow, 12/Box"/>
    <x v="2806"/>
    <n v="5"/>
    <n v="0"/>
    <n v="3.547499999999999"/>
  </r>
  <r>
    <n v="3536"/>
    <x v="1754"/>
    <x v="2"/>
    <x v="891"/>
    <d v="2011-04-23T00:00:00"/>
    <s v="Standard Class"/>
    <s v="JL-15835"/>
    <s v="John Lee"/>
    <x v="0"/>
    <s v="United States"/>
    <s v="Los Angeles"/>
    <x v="1"/>
    <n v="90049"/>
    <x v="1"/>
    <s v="OFF-FA-10000134"/>
    <x v="1"/>
    <x v="13"/>
    <s v="Advantus Push Pins, Aluminum Head"/>
    <x v="2807"/>
    <n v="2"/>
    <n v="0"/>
    <n v="3.6021999999999998"/>
  </r>
  <r>
    <n v="3537"/>
    <x v="1755"/>
    <x v="0"/>
    <x v="26"/>
    <d v="2013-06-21T00:00:00"/>
    <s v="Second Class"/>
    <s v="FM-14380"/>
    <s v="Fred McMath"/>
    <x v="0"/>
    <s v="United States"/>
    <s v="New York City"/>
    <x v="15"/>
    <n v="10024"/>
    <x v="3"/>
    <s v="OFF-ST-10000419"/>
    <x v="1"/>
    <x v="4"/>
    <s v="Rogers Jumbo File, Granite"/>
    <x v="1360"/>
    <n v="3"/>
    <n v="0"/>
    <n v="0.4073999999999991"/>
  </r>
  <r>
    <n v="3538"/>
    <x v="1756"/>
    <x v="2"/>
    <x v="309"/>
    <d v="2011-05-09T00:00:00"/>
    <s v="Same Day"/>
    <s v="SB-20290"/>
    <s v="Sean Braxton"/>
    <x v="1"/>
    <s v="United States"/>
    <s v="Henderson"/>
    <x v="0"/>
    <n v="42420"/>
    <x v="0"/>
    <s v="OFF-ST-10000107"/>
    <x v="1"/>
    <x v="4"/>
    <s v="Fellowes Super Stor/Drawer"/>
    <x v="2808"/>
    <n v="3"/>
    <n v="0"/>
    <n v="14.984999999999992"/>
  </r>
  <r>
    <n v="3539"/>
    <x v="1756"/>
    <x v="2"/>
    <x v="309"/>
    <d v="2011-05-09T00:00:00"/>
    <s v="Same Day"/>
    <s v="SB-20290"/>
    <s v="Sean Braxton"/>
    <x v="1"/>
    <s v="United States"/>
    <s v="Henderson"/>
    <x v="0"/>
    <n v="42420"/>
    <x v="0"/>
    <s v="OFF-LA-10001641"/>
    <x v="1"/>
    <x v="2"/>
    <s v="Avery 518"/>
    <x v="1242"/>
    <n v="3"/>
    <n v="0"/>
    <n v="4.5359999999999996"/>
  </r>
  <r>
    <n v="3540"/>
    <x v="1756"/>
    <x v="2"/>
    <x v="309"/>
    <d v="2011-05-09T00:00:00"/>
    <s v="Same Day"/>
    <s v="SB-20290"/>
    <s v="Sean Braxton"/>
    <x v="1"/>
    <s v="United States"/>
    <s v="Henderson"/>
    <x v="0"/>
    <n v="42420"/>
    <x v="0"/>
    <s v="OFF-LA-10003121"/>
    <x v="1"/>
    <x v="2"/>
    <s v="Avery 506"/>
    <x v="2809"/>
    <n v="5"/>
    <n v="0"/>
    <n v="9.4989999999999988"/>
  </r>
  <r>
    <n v="3541"/>
    <x v="1756"/>
    <x v="2"/>
    <x v="309"/>
    <d v="2011-05-09T00:00:00"/>
    <s v="Same Day"/>
    <s v="SB-20290"/>
    <s v="Sean Braxton"/>
    <x v="1"/>
    <s v="United States"/>
    <s v="Henderson"/>
    <x v="0"/>
    <n v="42420"/>
    <x v="0"/>
    <s v="OFF-PA-10002689"/>
    <x v="1"/>
    <x v="10"/>
    <s v="Weyerhaeuser First Choice Laser/Copy Paper (20Lb. and 88 Bright)"/>
    <x v="1568"/>
    <n v="7"/>
    <n v="0"/>
    <n v="21.772800000000004"/>
  </r>
  <r>
    <n v="3542"/>
    <x v="1757"/>
    <x v="0"/>
    <x v="31"/>
    <d v="2013-09-21T00:00:00"/>
    <s v="First Class"/>
    <s v="SV-20365"/>
    <s v="Seth Vernon"/>
    <x v="0"/>
    <s v="United States"/>
    <s v="Columbus"/>
    <x v="24"/>
    <n v="43229"/>
    <x v="3"/>
    <s v="FUR-FU-10002107"/>
    <x v="0"/>
    <x v="5"/>
    <s v="Eldon Pizzaz Desk Accessories"/>
    <x v="2810"/>
    <n v="3"/>
    <n v="0.2"/>
    <n v="1.6055999999999999"/>
  </r>
  <r>
    <n v="3543"/>
    <x v="1757"/>
    <x v="0"/>
    <x v="31"/>
    <d v="2013-09-21T00:00:00"/>
    <s v="First Class"/>
    <s v="SV-20365"/>
    <s v="Seth Vernon"/>
    <x v="0"/>
    <s v="United States"/>
    <s v="Columbus"/>
    <x v="24"/>
    <n v="43229"/>
    <x v="3"/>
    <s v="FUR-CH-10002647"/>
    <x v="0"/>
    <x v="1"/>
    <s v="Situations Contoured Folding Chairs, 4/Set"/>
    <x v="2811"/>
    <n v="2"/>
    <n v="0.3"/>
    <n v="-7.0979999999999919"/>
  </r>
  <r>
    <n v="3544"/>
    <x v="1757"/>
    <x v="0"/>
    <x v="31"/>
    <d v="2013-09-21T00:00:00"/>
    <s v="First Class"/>
    <s v="SV-20365"/>
    <s v="Seth Vernon"/>
    <x v="0"/>
    <s v="United States"/>
    <s v="Columbus"/>
    <x v="24"/>
    <n v="43229"/>
    <x v="3"/>
    <s v="OFF-AR-10002257"/>
    <x v="1"/>
    <x v="6"/>
    <s v="Eldon Spacemaker Box, Quick-Snap Lid, Clear"/>
    <x v="2812"/>
    <n v="1"/>
    <n v="0.2"/>
    <n v="0.36739999999999962"/>
  </r>
  <r>
    <n v="3545"/>
    <x v="1758"/>
    <x v="3"/>
    <x v="331"/>
    <d v="2014-12-26T00:00:00"/>
    <s v="Second Class"/>
    <s v="MM-17920"/>
    <s v="Michael Moore"/>
    <x v="0"/>
    <s v="United States"/>
    <s v="College Station"/>
    <x v="5"/>
    <n v="77840"/>
    <x v="2"/>
    <s v="OFF-PA-10004519"/>
    <x v="1"/>
    <x v="10"/>
    <s v="Spiral Phone Message Books with Labels by Adams"/>
    <x v="2813"/>
    <n v="8"/>
    <n v="0.2"/>
    <n v="10.393600000000001"/>
  </r>
  <r>
    <n v="3546"/>
    <x v="1758"/>
    <x v="3"/>
    <x v="331"/>
    <d v="2014-12-26T00:00:00"/>
    <s v="Second Class"/>
    <s v="MM-17920"/>
    <s v="Michael Moore"/>
    <x v="0"/>
    <s v="United States"/>
    <s v="College Station"/>
    <x v="5"/>
    <n v="77840"/>
    <x v="2"/>
    <s v="OFF-AP-10001947"/>
    <x v="1"/>
    <x v="9"/>
    <s v="Acco 6 Outlet Guardian Premium Plus Surge Suppressor"/>
    <x v="2814"/>
    <n v="8"/>
    <n v="0.8"/>
    <n v="-74.74560000000001"/>
  </r>
  <r>
    <n v="3547"/>
    <x v="1759"/>
    <x v="3"/>
    <x v="505"/>
    <d v="2014-11-02T00:00:00"/>
    <s v="First Class"/>
    <s v="RD-19810"/>
    <s v="Ross DeVincentis"/>
    <x v="2"/>
    <s v="United States"/>
    <s v="Richmond"/>
    <x v="0"/>
    <n v="40475"/>
    <x v="0"/>
    <s v="OFF-ST-10004963"/>
    <x v="1"/>
    <x v="4"/>
    <s v="Eldon Gobal File Keepers"/>
    <x v="2815"/>
    <n v="7"/>
    <n v="0"/>
    <n v="4.2391999999999932"/>
  </r>
  <r>
    <n v="3548"/>
    <x v="1759"/>
    <x v="3"/>
    <x v="505"/>
    <d v="2014-11-02T00:00:00"/>
    <s v="First Class"/>
    <s v="RD-19810"/>
    <s v="Ross DeVincentis"/>
    <x v="2"/>
    <s v="United States"/>
    <s v="Richmond"/>
    <x v="0"/>
    <n v="40475"/>
    <x v="0"/>
    <s v="OFF-SU-10002573"/>
    <x v="1"/>
    <x v="14"/>
    <s v="Acme 10&quot; Easy Grip Assistive Scissors"/>
    <x v="1530"/>
    <n v="2"/>
    <n v="0"/>
    <n v="10.517999999999997"/>
  </r>
  <r>
    <n v="3549"/>
    <x v="1759"/>
    <x v="3"/>
    <x v="505"/>
    <d v="2014-11-02T00:00:00"/>
    <s v="First Class"/>
    <s v="RD-19810"/>
    <s v="Ross DeVincentis"/>
    <x v="2"/>
    <s v="United States"/>
    <s v="Richmond"/>
    <x v="0"/>
    <n v="40475"/>
    <x v="0"/>
    <s v="FUR-CH-10000553"/>
    <x v="0"/>
    <x v="1"/>
    <s v="Metal Folding Chairs, Beige, 4/Carton"/>
    <x v="2816"/>
    <n v="1"/>
    <n v="0"/>
    <n v="9.1637999999999984"/>
  </r>
  <r>
    <n v="3550"/>
    <x v="1759"/>
    <x v="3"/>
    <x v="505"/>
    <d v="2014-11-02T00:00:00"/>
    <s v="First Class"/>
    <s v="RD-19810"/>
    <s v="Ross DeVincentis"/>
    <x v="2"/>
    <s v="United States"/>
    <s v="Richmond"/>
    <x v="0"/>
    <n v="40475"/>
    <x v="0"/>
    <s v="OFF-LA-10001982"/>
    <x v="1"/>
    <x v="2"/>
    <s v="Smead Alpha-Z Color-Coded Name Labels First Letter Starter Set"/>
    <x v="59"/>
    <n v="8"/>
    <n v="0"/>
    <n v="14.399999999999999"/>
  </r>
  <r>
    <n v="3551"/>
    <x v="1760"/>
    <x v="0"/>
    <x v="892"/>
    <d v="2013-04-03T00:00:00"/>
    <s v="Second Class"/>
    <s v="ME-17320"/>
    <s v="Maria Etezadi"/>
    <x v="2"/>
    <s v="United States"/>
    <s v="Chicago"/>
    <x v="10"/>
    <n v="60653"/>
    <x v="2"/>
    <s v="OFF-PA-10001295"/>
    <x v="1"/>
    <x v="10"/>
    <s v="Computer Printout Paper with Letter-Trim Perforations"/>
    <x v="2817"/>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x v="1760"/>
    <x v="0"/>
    <x v="892"/>
    <d v="2013-04-03T00:00:00"/>
    <s v="Second Class"/>
    <s v="ME-17320"/>
    <s v="Maria Etezadi"/>
    <x v="2"/>
    <s v="United States"/>
    <s v="Chicago"/>
    <x v="10"/>
    <n v="60653"/>
    <x v="2"/>
    <s v="TEC-PH-10001254"/>
    <x v="2"/>
    <x v="7"/>
    <s v="Jabra BIZ 2300 Duo QD Duo Corded Headset"/>
    <x v="2819"/>
    <n v="8"/>
    <n v="0.2"/>
    <n v="60.955199999999962"/>
  </r>
  <r>
    <n v="3554"/>
    <x v="1761"/>
    <x v="3"/>
    <x v="51"/>
    <d v="2014-11-27T00:00:00"/>
    <s v="Second Class"/>
    <s v="FH-14275"/>
    <s v="Frank Hawley"/>
    <x v="1"/>
    <s v="United States"/>
    <s v="Philadelphia"/>
    <x v="9"/>
    <n v="19120"/>
    <x v="3"/>
    <s v="OFF-BI-10001658"/>
    <x v="1"/>
    <x v="8"/>
    <s v="GBC Standard Therm-A-Bind Covers"/>
    <x v="2820"/>
    <n v="1"/>
    <n v="0.7"/>
    <n v="-5.9807999999999986"/>
  </r>
  <r>
    <n v="3555"/>
    <x v="1762"/>
    <x v="2"/>
    <x v="893"/>
    <d v="2011-03-26T00:00:00"/>
    <s v="Second Class"/>
    <s v="PO-18865"/>
    <s v="Patrick O'Donnell"/>
    <x v="0"/>
    <s v="United States"/>
    <s v="Los Angeles"/>
    <x v="1"/>
    <n v="90036"/>
    <x v="1"/>
    <s v="OFF-ST-10000585"/>
    <x v="1"/>
    <x v="4"/>
    <s v="Economy Rollaway Files"/>
    <x v="610"/>
    <n v="2"/>
    <n v="0"/>
    <n v="85.903999999999996"/>
  </r>
  <r>
    <n v="3556"/>
    <x v="1762"/>
    <x v="2"/>
    <x v="893"/>
    <d v="2011-03-26T00:00:00"/>
    <s v="Second Class"/>
    <s v="PO-18865"/>
    <s v="Patrick O'Donnell"/>
    <x v="0"/>
    <s v="United States"/>
    <s v="Los Angeles"/>
    <x v="1"/>
    <n v="90036"/>
    <x v="1"/>
    <s v="TEC-PH-10003484"/>
    <x v="2"/>
    <x v="7"/>
    <s v="Ooma Telo VoIP Home Phone System"/>
    <x v="2821"/>
    <n v="6"/>
    <n v="0.2"/>
    <n v="37.797000000000025"/>
  </r>
  <r>
    <n v="3557"/>
    <x v="1763"/>
    <x v="3"/>
    <x v="96"/>
    <d v="2014-12-06T00:00:00"/>
    <s v="Standard Class"/>
    <s v="CC-12550"/>
    <s v="Clay Cheatham"/>
    <x v="0"/>
    <s v="United States"/>
    <s v="Los Angeles"/>
    <x v="1"/>
    <n v="90008"/>
    <x v="1"/>
    <s v="OFF-PA-10004735"/>
    <x v="1"/>
    <x v="10"/>
    <s v="Xerox 1905"/>
    <x v="1568"/>
    <n v="7"/>
    <n v="0"/>
    <n v="21.772800000000004"/>
  </r>
  <r>
    <n v="3558"/>
    <x v="1763"/>
    <x v="3"/>
    <x v="96"/>
    <d v="2014-12-06T00:00:00"/>
    <s v="Standard Class"/>
    <s v="CC-12550"/>
    <s v="Clay Cheatham"/>
    <x v="0"/>
    <s v="United States"/>
    <s v="Los Angeles"/>
    <x v="1"/>
    <n v="90008"/>
    <x v="1"/>
    <s v="OFF-BI-10003429"/>
    <x v="1"/>
    <x v="8"/>
    <s v="Cardinal HOLDit! Binder Insert Strips,Extra Strips"/>
    <x v="2822"/>
    <n v="2"/>
    <n v="0.2"/>
    <n v="3.6714000000000002"/>
  </r>
  <r>
    <n v="3559"/>
    <x v="1764"/>
    <x v="3"/>
    <x v="659"/>
    <d v="2014-11-13T00:00:00"/>
    <s v="Standard Class"/>
    <s v="TS-21505"/>
    <s v="Tony Sayre"/>
    <x v="0"/>
    <s v="United States"/>
    <s v="San Francisco"/>
    <x v="1"/>
    <n v="94122"/>
    <x v="1"/>
    <s v="OFF-BI-10002982"/>
    <x v="1"/>
    <x v="8"/>
    <s v="Avery Self-Adhesive Photo Pockets for Polaroid Photos"/>
    <x v="2823"/>
    <n v="4"/>
    <n v="0.2"/>
    <n v="7.6271999999999984"/>
  </r>
  <r>
    <n v="3560"/>
    <x v="1764"/>
    <x v="3"/>
    <x v="659"/>
    <d v="2014-11-13T00:00:00"/>
    <s v="Standard Class"/>
    <s v="TS-21505"/>
    <s v="Tony Sayre"/>
    <x v="0"/>
    <s v="United States"/>
    <s v="San Francisco"/>
    <x v="1"/>
    <n v="94122"/>
    <x v="1"/>
    <s v="TEC-AC-10004975"/>
    <x v="2"/>
    <x v="11"/>
    <s v="Plantronics Audio 995 Wireless Stereo Headset"/>
    <x v="2824"/>
    <n v="4"/>
    <n v="0"/>
    <n v="145.13400000000001"/>
  </r>
  <r>
    <n v="3561"/>
    <x v="1765"/>
    <x v="3"/>
    <x v="507"/>
    <d v="2014-09-10T00:00:00"/>
    <s v="Second Class"/>
    <s v="MD-17350"/>
    <s v="Maribeth Dona"/>
    <x v="0"/>
    <s v="United States"/>
    <s v="Akron"/>
    <x v="24"/>
    <n v="44312"/>
    <x v="3"/>
    <s v="OFF-AR-10002335"/>
    <x v="1"/>
    <x v="6"/>
    <s v="DIXON Oriole Pencils"/>
    <x v="2825"/>
    <n v="4"/>
    <n v="0.2"/>
    <n v="0.61920000000000019"/>
  </r>
  <r>
    <n v="3562"/>
    <x v="1765"/>
    <x v="3"/>
    <x v="507"/>
    <d v="2014-09-10T00:00:00"/>
    <s v="Second Class"/>
    <s v="MD-17350"/>
    <s v="Maribeth Dona"/>
    <x v="0"/>
    <s v="United States"/>
    <s v="Akron"/>
    <x v="24"/>
    <n v="44312"/>
    <x v="3"/>
    <s v="OFF-BI-10004001"/>
    <x v="1"/>
    <x v="8"/>
    <s v="GBC Recycled VeloBinder Covers"/>
    <x v="2826"/>
    <n v="5"/>
    <n v="0.7"/>
    <n v="-20.448"/>
  </r>
  <r>
    <n v="3563"/>
    <x v="1765"/>
    <x v="3"/>
    <x v="507"/>
    <d v="2014-09-10T00:00:00"/>
    <s v="Second Class"/>
    <s v="MD-17350"/>
    <s v="Maribeth Dona"/>
    <x v="0"/>
    <s v="United States"/>
    <s v="Akron"/>
    <x v="24"/>
    <n v="44312"/>
    <x v="3"/>
    <s v="OFF-BI-10001634"/>
    <x v="1"/>
    <x v="8"/>
    <s v="Wilson Jones Active Use Binders"/>
    <x v="2827"/>
    <n v="2"/>
    <n v="0.7"/>
    <n v="-3.0575999999999999"/>
  </r>
  <r>
    <n v="3564"/>
    <x v="1765"/>
    <x v="3"/>
    <x v="507"/>
    <d v="2014-09-10T00:00:00"/>
    <s v="Second Class"/>
    <s v="MD-17350"/>
    <s v="Maribeth Dona"/>
    <x v="0"/>
    <s v="United States"/>
    <s v="Akron"/>
    <x v="24"/>
    <n v="44312"/>
    <x v="3"/>
    <s v="OFF-PA-10000007"/>
    <x v="1"/>
    <x v="10"/>
    <s v="Telephone Message Books with Fax/Mobile Section, 4 1/4&quot; x 6&quot;"/>
    <x v="2828"/>
    <n v="4"/>
    <n v="0.2"/>
    <n v="3.7439999999999993"/>
  </r>
  <r>
    <n v="3565"/>
    <x v="1766"/>
    <x v="0"/>
    <x v="894"/>
    <d v="2013-07-07T00:00:00"/>
    <s v="First Class"/>
    <s v="GT-14755"/>
    <s v="Guy Thornton"/>
    <x v="0"/>
    <s v="United States"/>
    <s v="Los Angeles"/>
    <x v="1"/>
    <n v="90049"/>
    <x v="1"/>
    <s v="OFF-PA-10000552"/>
    <x v="1"/>
    <x v="10"/>
    <s v="Xerox 200"/>
    <x v="91"/>
    <n v="2"/>
    <n v="0"/>
    <n v="6.2208000000000006"/>
  </r>
  <r>
    <n v="3566"/>
    <x v="1766"/>
    <x v="0"/>
    <x v="894"/>
    <d v="2013-07-07T00:00:00"/>
    <s v="First Class"/>
    <s v="GT-14755"/>
    <s v="Guy Thornton"/>
    <x v="0"/>
    <s v="United States"/>
    <s v="Los Angeles"/>
    <x v="1"/>
    <n v="90049"/>
    <x v="1"/>
    <s v="OFF-FA-10001135"/>
    <x v="1"/>
    <x v="13"/>
    <s v="Brites Rubber Bands, 1 1/2 oz. Box"/>
    <x v="536"/>
    <n v="2"/>
    <n v="0"/>
    <n v="7.9200000000000159E-2"/>
  </r>
  <r>
    <n v="3567"/>
    <x v="1767"/>
    <x v="3"/>
    <x v="210"/>
    <d v="2014-09-15T00:00:00"/>
    <s v="Standard Class"/>
    <s v="RD-19660"/>
    <s v="Robert Dilbeck"/>
    <x v="2"/>
    <s v="United States"/>
    <s v="Independence"/>
    <x v="25"/>
    <n v="64055"/>
    <x v="2"/>
    <s v="OFF-BI-10003650"/>
    <x v="1"/>
    <x v="8"/>
    <s v="GBC DocuBind 300 Electric Binding Machine"/>
    <x v="2829"/>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x v="1769"/>
    <x v="3"/>
    <x v="445"/>
    <d v="2014-07-04T00:00:00"/>
    <s v="Same Day"/>
    <s v="JK-15640"/>
    <s v="Jim Kriz"/>
    <x v="2"/>
    <s v="United States"/>
    <s v="Seattle"/>
    <x v="4"/>
    <n v="98105"/>
    <x v="1"/>
    <s v="TEC-AC-10003628"/>
    <x v="2"/>
    <x v="11"/>
    <s v="Logitech 910-002974 M325 Wireless Mouse for Web Scrolling"/>
    <x v="2830"/>
    <n v="2"/>
    <n v="0"/>
    <n v="26.391200000000005"/>
  </r>
  <r>
    <n v="3570"/>
    <x v="1769"/>
    <x v="3"/>
    <x v="445"/>
    <d v="2014-07-04T00:00:00"/>
    <s v="Same Day"/>
    <s v="JK-15640"/>
    <s v="Jim Kriz"/>
    <x v="2"/>
    <s v="United States"/>
    <s v="Seattle"/>
    <x v="4"/>
    <n v="98105"/>
    <x v="1"/>
    <s v="TEC-MA-10001148"/>
    <x v="2"/>
    <x v="15"/>
    <s v="Okidata MB491 Multifunction Printer"/>
    <x v="2831"/>
    <n v="6"/>
    <n v="0.2"/>
    <n v="209.58000000000004"/>
  </r>
  <r>
    <n v="3571"/>
    <x v="1769"/>
    <x v="3"/>
    <x v="445"/>
    <d v="2014-07-04T00:00:00"/>
    <s v="Same Day"/>
    <s v="JK-15640"/>
    <s v="Jim Kriz"/>
    <x v="2"/>
    <s v="United States"/>
    <s v="Seattle"/>
    <x v="4"/>
    <n v="98105"/>
    <x v="1"/>
    <s v="TEC-AC-10002049"/>
    <x v="2"/>
    <x v="11"/>
    <s v="Plantronics Savi W720 Multi-Device Wireless Headset System"/>
    <x v="2832"/>
    <n v="4"/>
    <n v="0"/>
    <n v="742.63200000000006"/>
  </r>
  <r>
    <n v="3572"/>
    <x v="1769"/>
    <x v="3"/>
    <x v="445"/>
    <d v="2014-07-04T00:00:00"/>
    <s v="Same Day"/>
    <s v="JK-15640"/>
    <s v="Jim Kriz"/>
    <x v="2"/>
    <s v="United States"/>
    <s v="Seattle"/>
    <x v="4"/>
    <n v="98105"/>
    <x v="1"/>
    <s v="TEC-PH-10000702"/>
    <x v="2"/>
    <x v="7"/>
    <s v="Square Credit Card Reader, 4 1/2&quot; x 4 1/2&quot; x 1&quot;, White"/>
    <x v="465"/>
    <n v="1"/>
    <n v="0.2"/>
    <n v="2.6972999999999994"/>
  </r>
  <r>
    <n v="3573"/>
    <x v="1770"/>
    <x v="3"/>
    <x v="222"/>
    <d v="2014-07-05T00:00:00"/>
    <s v="Standard Class"/>
    <s v="FC-14335"/>
    <s v="Fred Chung"/>
    <x v="1"/>
    <s v="United States"/>
    <s v="Mesquite"/>
    <x v="5"/>
    <n v="75150"/>
    <x v="2"/>
    <s v="OFF-PA-10003953"/>
    <x v="1"/>
    <x v="10"/>
    <s v="Xerox 218"/>
    <x v="1182"/>
    <n v="1"/>
    <n v="0.2"/>
    <n v="1.8144"/>
  </r>
  <r>
    <n v="3574"/>
    <x v="1771"/>
    <x v="3"/>
    <x v="783"/>
    <d v="2014-08-13T00:00:00"/>
    <s v="Standard Class"/>
    <s v="JW-15955"/>
    <s v="Joni Wasserman"/>
    <x v="0"/>
    <s v="United States"/>
    <s v="Long Beach"/>
    <x v="15"/>
    <n v="11561"/>
    <x v="3"/>
    <s v="OFF-AR-10003602"/>
    <x v="1"/>
    <x v="6"/>
    <s v="Quartet Omega Colored Chalk, 12/Pack"/>
    <x v="2643"/>
    <n v="2"/>
    <n v="0"/>
    <n v="5.4895999999999994"/>
  </r>
  <r>
    <n v="3575"/>
    <x v="1771"/>
    <x v="3"/>
    <x v="783"/>
    <d v="2014-08-13T00:00:00"/>
    <s v="Standard Class"/>
    <s v="JW-15955"/>
    <s v="Joni Wasserman"/>
    <x v="0"/>
    <s v="United States"/>
    <s v="Long Beach"/>
    <x v="15"/>
    <n v="11561"/>
    <x v="3"/>
    <s v="OFF-AR-10004062"/>
    <x v="1"/>
    <x v="6"/>
    <s v="Staples"/>
    <x v="2833"/>
    <n v="10"/>
    <n v="0"/>
    <n v="26.200000000000003"/>
  </r>
  <r>
    <n v="3576"/>
    <x v="1772"/>
    <x v="1"/>
    <x v="531"/>
    <d v="2012-03-24T00:00:00"/>
    <s v="Standard Class"/>
    <s v="DC-12850"/>
    <s v="Dan Campbell"/>
    <x v="0"/>
    <s v="United States"/>
    <s v="North Miami"/>
    <x v="2"/>
    <n v="33161"/>
    <x v="0"/>
    <s v="OFF-PA-10001560"/>
    <x v="1"/>
    <x v="10"/>
    <s v="Adams Telephone Message Books, 5 1/4” x 11”"/>
    <x v="2834"/>
    <n v="3"/>
    <n v="0.2"/>
    <n v="4.8924000000000003"/>
  </r>
  <r>
    <n v="3577"/>
    <x v="1773"/>
    <x v="0"/>
    <x v="843"/>
    <d v="2013-06-12T00:00:00"/>
    <s v="Standard Class"/>
    <s v="FM-14290"/>
    <s v="Frank Merwin"/>
    <x v="2"/>
    <s v="United States"/>
    <s v="Bakersfield"/>
    <x v="1"/>
    <n v="93309"/>
    <x v="1"/>
    <s v="OFF-BI-10003305"/>
    <x v="1"/>
    <x v="8"/>
    <s v="Avery Hanging File Binders"/>
    <x v="2835"/>
    <n v="1"/>
    <n v="0.2"/>
    <n v="1.5547999999999997"/>
  </r>
  <r>
    <n v="3578"/>
    <x v="1773"/>
    <x v="0"/>
    <x v="843"/>
    <d v="2013-06-12T00:00:00"/>
    <s v="Standard Class"/>
    <s v="FM-14290"/>
    <s v="Frank Merwin"/>
    <x v="2"/>
    <s v="United States"/>
    <s v="Bakersfield"/>
    <x v="1"/>
    <n v="93309"/>
    <x v="1"/>
    <s v="OFF-PA-10004000"/>
    <x v="1"/>
    <x v="10"/>
    <s v="While You Were Out Pads, 50 per Pad, 4 x 5 1/4, Green Cycle"/>
    <x v="2836"/>
    <n v="1"/>
    <n v="0"/>
    <n v="2.3177000000000003"/>
  </r>
  <r>
    <n v="3579"/>
    <x v="1774"/>
    <x v="0"/>
    <x v="197"/>
    <d v="2013-07-30T00:00:00"/>
    <s v="Standard Class"/>
    <s v="MT-17815"/>
    <s v="Meg Tillman"/>
    <x v="0"/>
    <s v="United States"/>
    <s v="Jackson"/>
    <x v="35"/>
    <n v="39212"/>
    <x v="0"/>
    <s v="OFF-ST-10000321"/>
    <x v="1"/>
    <x v="4"/>
    <s v="Akro Stacking Bins"/>
    <x v="2837"/>
    <n v="1"/>
    <n v="0"/>
    <n v="0.31559999999999899"/>
  </r>
  <r>
    <n v="3580"/>
    <x v="1774"/>
    <x v="0"/>
    <x v="197"/>
    <d v="2013-07-30T00:00:00"/>
    <s v="Standard Class"/>
    <s v="MT-17815"/>
    <s v="Meg Tillman"/>
    <x v="0"/>
    <s v="United States"/>
    <s v="Jackson"/>
    <x v="35"/>
    <n v="39212"/>
    <x v="0"/>
    <s v="OFF-PA-10004665"/>
    <x v="1"/>
    <x v="10"/>
    <s v="Advantus Motivational Note Cards"/>
    <x v="2838"/>
    <n v="5"/>
    <n v="0"/>
    <n v="32.094999999999999"/>
  </r>
  <r>
    <n v="3581"/>
    <x v="1774"/>
    <x v="0"/>
    <x v="197"/>
    <d v="2013-07-30T00:00:00"/>
    <s v="Standard Class"/>
    <s v="MT-17815"/>
    <s v="Meg Tillman"/>
    <x v="0"/>
    <s v="United States"/>
    <s v="Jackson"/>
    <x v="35"/>
    <n v="39212"/>
    <x v="0"/>
    <s v="FUR-TA-10004915"/>
    <x v="0"/>
    <x v="3"/>
    <s v="Office Impressions End Table, 20-1/2&quot;H x 24&quot;W x 20&quot;D"/>
    <x v="2839"/>
    <n v="8"/>
    <n v="0"/>
    <n v="388.81280000000015"/>
  </r>
  <r>
    <n v="3582"/>
    <x v="1775"/>
    <x v="3"/>
    <x v="172"/>
    <d v="2014-10-08T00:00:00"/>
    <s v="Standard Class"/>
    <s v="DK-13090"/>
    <s v="Dave Kipp"/>
    <x v="0"/>
    <s v="United States"/>
    <s v="Fremont"/>
    <x v="8"/>
    <n v="68025"/>
    <x v="2"/>
    <s v="OFF-PA-10000994"/>
    <x v="1"/>
    <x v="10"/>
    <s v="Xerox 1915"/>
    <x v="2840"/>
    <n v="1"/>
    <n v="0"/>
    <n v="50.327999999999996"/>
  </r>
  <r>
    <n v="3583"/>
    <x v="1776"/>
    <x v="1"/>
    <x v="895"/>
    <d v="2012-12-16T00:00:00"/>
    <s v="Standard Class"/>
    <s v="KD-16495"/>
    <s v="Keith Dawkins"/>
    <x v="1"/>
    <s v="United States"/>
    <s v="Jackson"/>
    <x v="12"/>
    <n v="49201"/>
    <x v="2"/>
    <s v="OFF-AR-10001149"/>
    <x v="1"/>
    <x v="6"/>
    <s v="Avery Hi-Liter Comfort Grip Fluorescent Highlighter, Yellow Ink"/>
    <x v="2841"/>
    <n v="2"/>
    <n v="0"/>
    <n v="1.5209999999999999"/>
  </r>
  <r>
    <n v="3584"/>
    <x v="1776"/>
    <x v="1"/>
    <x v="895"/>
    <d v="2012-12-16T00:00:00"/>
    <s v="Standard Class"/>
    <s v="KD-16495"/>
    <s v="Keith Dawkins"/>
    <x v="1"/>
    <s v="United States"/>
    <s v="Jackson"/>
    <x v="12"/>
    <n v="49201"/>
    <x v="2"/>
    <s v="FUR-TA-10003569"/>
    <x v="0"/>
    <x v="3"/>
    <s v="Bretford CR8500 Series Meeting Room Furniture"/>
    <x v="2842"/>
    <n v="2"/>
    <n v="0"/>
    <n v="200.49"/>
  </r>
  <r>
    <n v="3585"/>
    <x v="1776"/>
    <x v="1"/>
    <x v="895"/>
    <d v="2012-12-16T00:00:00"/>
    <s v="Standard Class"/>
    <s v="KD-16495"/>
    <s v="Keith Dawkins"/>
    <x v="1"/>
    <s v="United States"/>
    <s v="Jackson"/>
    <x v="12"/>
    <n v="49201"/>
    <x v="2"/>
    <s v="FUR-CH-10004289"/>
    <x v="0"/>
    <x v="1"/>
    <s v="Global Super Steno Chair"/>
    <x v="2843"/>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x v="1778"/>
    <x v="3"/>
    <x v="241"/>
    <d v="2014-09-29T00:00:00"/>
    <s v="Standard Class"/>
    <s v="MH-18115"/>
    <s v="Mick Hernandez"/>
    <x v="2"/>
    <s v="United States"/>
    <s v="Lancaster"/>
    <x v="24"/>
    <n v="43130"/>
    <x v="3"/>
    <s v="TEC-PH-10002885"/>
    <x v="2"/>
    <x v="7"/>
    <s v="Apple iPhone 5"/>
    <x v="2844"/>
    <n v="3"/>
    <n v="0.4"/>
    <n v="-253.43369999999993"/>
  </r>
  <r>
    <n v="3589"/>
    <x v="1779"/>
    <x v="3"/>
    <x v="484"/>
    <d v="2014-12-22T00:00:00"/>
    <s v="First Class"/>
    <s v="AC-10450"/>
    <s v="Amy Cox"/>
    <x v="0"/>
    <s v="United States"/>
    <s v="Lafayette"/>
    <x v="28"/>
    <n v="70506"/>
    <x v="0"/>
    <s v="OFF-SU-10002881"/>
    <x v="1"/>
    <x v="14"/>
    <s v="Martin Yale Chadless Opener Electric Letter Opener"/>
    <x v="2845"/>
    <n v="2"/>
    <n v="0"/>
    <n v="33.312400000000025"/>
  </r>
  <r>
    <n v="3590"/>
    <x v="1780"/>
    <x v="3"/>
    <x v="221"/>
    <d v="2014-12-01T00:00:00"/>
    <s v="Standard Class"/>
    <s v="FM-14290"/>
    <s v="Frank Merwin"/>
    <x v="2"/>
    <s v="United States"/>
    <s v="Richmond"/>
    <x v="0"/>
    <n v="40475"/>
    <x v="0"/>
    <s v="OFF-BI-10000546"/>
    <x v="1"/>
    <x v="8"/>
    <s v="Avery Durable Binders"/>
    <x v="709"/>
    <n v="1"/>
    <n v="0"/>
    <n v="1.4112"/>
  </r>
  <r>
    <n v="3591"/>
    <x v="1780"/>
    <x v="3"/>
    <x v="221"/>
    <d v="2014-12-01T00:00:00"/>
    <s v="Standard Class"/>
    <s v="FM-14290"/>
    <s v="Frank Merwin"/>
    <x v="2"/>
    <s v="United States"/>
    <s v="Richmond"/>
    <x v="0"/>
    <n v="40475"/>
    <x v="0"/>
    <s v="OFF-ST-10001526"/>
    <x v="1"/>
    <x v="4"/>
    <s v="Iceberg Mobile Mega Data/Printer Cart "/>
    <x v="2846"/>
    <n v="12"/>
    <n v="0"/>
    <n v="375.42959999999994"/>
  </r>
  <r>
    <n v="3592"/>
    <x v="1781"/>
    <x v="2"/>
    <x v="736"/>
    <d v="2011-12-15T00:00:00"/>
    <s v="Second Class"/>
    <s v="RA-19285"/>
    <s v="Ralph Arnett"/>
    <x v="0"/>
    <s v="United States"/>
    <s v="Houston"/>
    <x v="5"/>
    <n v="77070"/>
    <x v="2"/>
    <s v="OFF-SU-10001574"/>
    <x v="1"/>
    <x v="14"/>
    <s v="Acme Value Line Scissors"/>
    <x v="2847"/>
    <n v="1"/>
    <n v="0.2"/>
    <n v="0.36499999999999977"/>
  </r>
  <r>
    <n v="3593"/>
    <x v="1782"/>
    <x v="0"/>
    <x v="5"/>
    <d v="2013-12-08T00:00:00"/>
    <s v="Second Class"/>
    <s v="JG-15160"/>
    <s v="James Galang"/>
    <x v="0"/>
    <s v="United States"/>
    <s v="New York City"/>
    <x v="15"/>
    <n v="10024"/>
    <x v="3"/>
    <s v="OFF-ST-10002615"/>
    <x v="1"/>
    <x v="4"/>
    <s v="Dual Level, Single-Width Filing Carts"/>
    <x v="2848"/>
    <n v="3"/>
    <n v="0"/>
    <n v="120.94680000000001"/>
  </r>
  <r>
    <n v="3594"/>
    <x v="1783"/>
    <x v="0"/>
    <x v="108"/>
    <d v="2013-09-18T00:00:00"/>
    <s v="Standard Class"/>
    <s v="NZ-18565"/>
    <s v="Nick Zandusky"/>
    <x v="2"/>
    <s v="United States"/>
    <s v="Toledo"/>
    <x v="24"/>
    <n v="43615"/>
    <x v="3"/>
    <s v="OFF-BI-10001658"/>
    <x v="1"/>
    <x v="8"/>
    <s v="GBC Standard Therm-A-Bind Covers"/>
    <x v="2849"/>
    <n v="3"/>
    <n v="0.7"/>
    <n v="-17.942399999999992"/>
  </r>
  <r>
    <n v="3595"/>
    <x v="1783"/>
    <x v="0"/>
    <x v="108"/>
    <d v="2013-09-18T00:00:00"/>
    <s v="Standard Class"/>
    <s v="NZ-18565"/>
    <s v="Nick Zandusky"/>
    <x v="2"/>
    <s v="United States"/>
    <s v="Toledo"/>
    <x v="24"/>
    <n v="43615"/>
    <x v="3"/>
    <s v="OFF-ST-10002562"/>
    <x v="1"/>
    <x v="4"/>
    <s v="Staples"/>
    <x v="2850"/>
    <n v="5"/>
    <n v="0.2"/>
    <n v="3.7519999999999989"/>
  </r>
  <r>
    <n v="3596"/>
    <x v="1784"/>
    <x v="3"/>
    <x v="34"/>
    <d v="2014-12-16T00:00:00"/>
    <s v="Standard Class"/>
    <s v="KM-16225"/>
    <s v="Kalyca Meade"/>
    <x v="1"/>
    <s v="United States"/>
    <s v="Philadelphia"/>
    <x v="9"/>
    <n v="19143"/>
    <x v="3"/>
    <s v="OFF-AR-10004757"/>
    <x v="1"/>
    <x v="6"/>
    <s v="Crayola Colored Pencils"/>
    <x v="370"/>
    <n v="1"/>
    <n v="0.2"/>
    <n v="0.42639999999999978"/>
  </r>
  <r>
    <n v="3597"/>
    <x v="1785"/>
    <x v="2"/>
    <x v="340"/>
    <d v="2011-09-14T00:00:00"/>
    <s v="Second Class"/>
    <s v="LC-17140"/>
    <s v="Logan Currie"/>
    <x v="0"/>
    <s v="United States"/>
    <s v="Philadelphia"/>
    <x v="9"/>
    <n v="19140"/>
    <x v="3"/>
    <s v="OFF-PA-10000788"/>
    <x v="1"/>
    <x v="10"/>
    <s v="Xerox 210"/>
    <x v="12"/>
    <n v="3"/>
    <n v="0.2"/>
    <n v="5.4432"/>
  </r>
  <r>
    <n v="3598"/>
    <x v="1785"/>
    <x v="2"/>
    <x v="340"/>
    <d v="2011-09-14T00:00:00"/>
    <s v="Second Class"/>
    <s v="LC-17140"/>
    <s v="Logan Currie"/>
    <x v="0"/>
    <s v="United States"/>
    <s v="Philadelphia"/>
    <x v="9"/>
    <n v="19140"/>
    <x v="3"/>
    <s v="TEC-AC-10002134"/>
    <x v="2"/>
    <x v="11"/>
    <s v="Rosewill 107 Normal Keys USB Wired Standard Keyboard"/>
    <x v="2851"/>
    <n v="6"/>
    <n v="0.2"/>
    <n v="-4.852800000000002"/>
  </r>
  <r>
    <n v="3599"/>
    <x v="1785"/>
    <x v="2"/>
    <x v="340"/>
    <d v="2011-09-14T00:00:00"/>
    <s v="Second Class"/>
    <s v="LC-17140"/>
    <s v="Logan Currie"/>
    <x v="0"/>
    <s v="United States"/>
    <s v="Philadelphia"/>
    <x v="9"/>
    <n v="19140"/>
    <x v="3"/>
    <s v="FUR-FU-10002456"/>
    <x v="0"/>
    <x v="5"/>
    <s v="Master Caster Door Stop, Large Neon Orange"/>
    <x v="1133"/>
    <n v="3"/>
    <n v="0.2"/>
    <n v="5.023200000000001"/>
  </r>
  <r>
    <n v="3600"/>
    <x v="1785"/>
    <x v="2"/>
    <x v="340"/>
    <d v="2011-09-14T00:00:00"/>
    <s v="Second Class"/>
    <s v="LC-17140"/>
    <s v="Logan Currie"/>
    <x v="0"/>
    <s v="United States"/>
    <s v="Philadelphia"/>
    <x v="9"/>
    <n v="19140"/>
    <x v="3"/>
    <s v="TEC-PH-10002549"/>
    <x v="2"/>
    <x v="7"/>
    <s v="Polycom SoundPoint IP 450 VoIP phone"/>
    <x v="2852"/>
    <n v="1"/>
    <n v="0.4"/>
    <n v="-31.620400000000004"/>
  </r>
  <r>
    <n v="3601"/>
    <x v="1786"/>
    <x v="3"/>
    <x v="335"/>
    <d v="2014-07-01T00:00:00"/>
    <s v="Standard Class"/>
    <s v="NP-18700"/>
    <s v="Nora Preis"/>
    <x v="0"/>
    <s v="United States"/>
    <s v="Denver"/>
    <x v="22"/>
    <n v="80219"/>
    <x v="1"/>
    <s v="TEC-AC-10001990"/>
    <x v="2"/>
    <x v="11"/>
    <s v="Kensington Orbit Wireless Mobile Trackball for PC and Mac"/>
    <x v="1074"/>
    <n v="9"/>
    <n v="0.2"/>
    <n v="64.789199999999951"/>
  </r>
  <r>
    <n v="3602"/>
    <x v="1787"/>
    <x v="2"/>
    <x v="664"/>
    <d v="2011-11-24T00:00:00"/>
    <s v="Standard Class"/>
    <s v="RB-19330"/>
    <s v="Randy Bradley"/>
    <x v="0"/>
    <s v="United States"/>
    <s v="Philadelphia"/>
    <x v="9"/>
    <n v="19143"/>
    <x v="3"/>
    <s v="OFF-PA-10002137"/>
    <x v="1"/>
    <x v="10"/>
    <s v="Southworth 100% Résumé Paper, 24lb."/>
    <x v="2853"/>
    <n v="2"/>
    <n v="0.2"/>
    <n v="3.8899999999999988"/>
  </r>
  <r>
    <n v="3603"/>
    <x v="1787"/>
    <x v="2"/>
    <x v="664"/>
    <d v="2011-11-24T00:00:00"/>
    <s v="Standard Class"/>
    <s v="RB-19330"/>
    <s v="Randy Bradley"/>
    <x v="0"/>
    <s v="United States"/>
    <s v="Philadelphia"/>
    <x v="9"/>
    <n v="19143"/>
    <x v="3"/>
    <s v="FUR-CH-10004997"/>
    <x v="0"/>
    <x v="1"/>
    <s v="Hon Every-Day Series Multi-Task Chairs"/>
    <x v="2854"/>
    <n v="5"/>
    <n v="0.3"/>
    <n v="-93.989999999999952"/>
  </r>
  <r>
    <n v="3604"/>
    <x v="1788"/>
    <x v="3"/>
    <x v="170"/>
    <d v="2014-08-28T00:00:00"/>
    <s v="Standard Class"/>
    <s v="TH-21550"/>
    <s v="Tracy Hopkins"/>
    <x v="2"/>
    <s v="United States"/>
    <s v="Columbia"/>
    <x v="39"/>
    <n v="21044"/>
    <x v="3"/>
    <s v="OFF-PA-10000357"/>
    <x v="1"/>
    <x v="10"/>
    <s v="Xerox 1888"/>
    <x v="1959"/>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x v="1788"/>
    <x v="3"/>
    <x v="170"/>
    <d v="2014-08-28T00:00:00"/>
    <s v="Standard Class"/>
    <s v="TH-21550"/>
    <s v="Tracy Hopkins"/>
    <x v="2"/>
    <s v="United States"/>
    <s v="Columbia"/>
    <x v="39"/>
    <n v="21044"/>
    <x v="3"/>
    <s v="FUR-FU-10004960"/>
    <x v="0"/>
    <x v="5"/>
    <s v="Seth Thomas 12&quot; Clock w/ Goldtone Case"/>
    <x v="2856"/>
    <n v="4"/>
    <n v="0"/>
    <n v="31.252800000000001"/>
  </r>
  <r>
    <n v="3607"/>
    <x v="1789"/>
    <x v="0"/>
    <x v="299"/>
    <d v="2013-03-17T00:00:00"/>
    <s v="Second Class"/>
    <s v="CK-12595"/>
    <s v="Clytie Kelty"/>
    <x v="0"/>
    <s v="United States"/>
    <s v="New York City"/>
    <x v="15"/>
    <n v="10024"/>
    <x v="3"/>
    <s v="OFF-EN-10001099"/>
    <x v="1"/>
    <x v="12"/>
    <s v="Staples"/>
    <x v="1624"/>
    <n v="3"/>
    <n v="0"/>
    <n v="13.496399999999998"/>
  </r>
  <r>
    <n v="3608"/>
    <x v="1790"/>
    <x v="2"/>
    <x v="865"/>
    <d v="2011-09-28T00:00:00"/>
    <s v="Second Class"/>
    <s v="ST-20530"/>
    <s v="Shui Tom"/>
    <x v="0"/>
    <s v="United States"/>
    <s v="New York City"/>
    <x v="15"/>
    <n v="10035"/>
    <x v="3"/>
    <s v="OFF-BI-10002026"/>
    <x v="1"/>
    <x v="8"/>
    <s v="Avery Arch Ring Binders"/>
    <x v="2857"/>
    <n v="3"/>
    <n v="0.2"/>
    <n v="47.060999999999993"/>
  </r>
  <r>
    <n v="3609"/>
    <x v="1791"/>
    <x v="2"/>
    <x v="582"/>
    <d v="2011-05-03T00:00:00"/>
    <s v="Standard Class"/>
    <s v="GB-14530"/>
    <s v="George Bell"/>
    <x v="1"/>
    <s v="United States"/>
    <s v="Newark"/>
    <x v="24"/>
    <n v="43055"/>
    <x v="3"/>
    <s v="OFF-LA-10001613"/>
    <x v="1"/>
    <x v="2"/>
    <s v="Avery File Folder Labels"/>
    <x v="2789"/>
    <n v="3"/>
    <n v="0.2"/>
    <n v="2.5056000000000003"/>
  </r>
  <r>
    <n v="3610"/>
    <x v="1791"/>
    <x v="2"/>
    <x v="582"/>
    <d v="2011-05-03T00:00:00"/>
    <s v="Standard Class"/>
    <s v="GB-14530"/>
    <s v="George Bell"/>
    <x v="1"/>
    <s v="United States"/>
    <s v="Newark"/>
    <x v="24"/>
    <n v="43055"/>
    <x v="3"/>
    <s v="OFF-ST-10002214"/>
    <x v="1"/>
    <x v="4"/>
    <s v="X-Rack File for Hanging Folders"/>
    <x v="2858"/>
    <n v="3"/>
    <n v="0.2"/>
    <n v="2.0321999999999987"/>
  </r>
  <r>
    <n v="3611"/>
    <x v="1791"/>
    <x v="2"/>
    <x v="582"/>
    <d v="2011-05-03T00:00:00"/>
    <s v="Standard Class"/>
    <s v="GB-14530"/>
    <s v="George Bell"/>
    <x v="1"/>
    <s v="United States"/>
    <s v="Newark"/>
    <x v="24"/>
    <n v="43055"/>
    <x v="3"/>
    <s v="OFF-ST-10001128"/>
    <x v="1"/>
    <x v="4"/>
    <s v="Carina Mini System Audio Rack, Model AR050B"/>
    <x v="2859"/>
    <n v="2"/>
    <n v="0.2"/>
    <n v="-37.733199999999989"/>
  </r>
  <r>
    <n v="3612"/>
    <x v="1792"/>
    <x v="0"/>
    <x v="896"/>
    <d v="2013-12-02T00:00:00"/>
    <s v="Second Class"/>
    <s v="NC-18535"/>
    <s v="Nick Crebassa"/>
    <x v="1"/>
    <s v="United States"/>
    <s v="Dallas"/>
    <x v="5"/>
    <n v="75217"/>
    <x v="2"/>
    <s v="TEC-AC-10004864"/>
    <x v="2"/>
    <x v="11"/>
    <s v="Memorex Micro Travel Drive 32 GB"/>
    <x v="2860"/>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x v="2862"/>
    <n v="2"/>
    <n v="0.2"/>
    <n v="10.5754"/>
  </r>
  <r>
    <n v="3615"/>
    <x v="1794"/>
    <x v="3"/>
    <x v="123"/>
    <d v="2014-11-22T00:00:00"/>
    <s v="First Class"/>
    <s v="SC-20770"/>
    <s v="Stewart Carmichael"/>
    <x v="1"/>
    <s v="United States"/>
    <s v="San Antonio"/>
    <x v="5"/>
    <n v="78207"/>
    <x v="2"/>
    <s v="FUR-TA-10002622"/>
    <x v="0"/>
    <x v="3"/>
    <s v="Bush Andora Conference Table, Maple/Graphite Gray Finish"/>
    <x v="2863"/>
    <n v="6"/>
    <n v="0.3"/>
    <n v="-71.811599999999999"/>
  </r>
  <r>
    <n v="3616"/>
    <x v="1794"/>
    <x v="3"/>
    <x v="123"/>
    <d v="2014-11-22T00:00:00"/>
    <s v="First Class"/>
    <s v="SC-20770"/>
    <s v="Stewart Carmichael"/>
    <x v="1"/>
    <s v="United States"/>
    <s v="San Antonio"/>
    <x v="5"/>
    <n v="78207"/>
    <x v="2"/>
    <s v="OFF-AR-10001915"/>
    <x v="1"/>
    <x v="6"/>
    <s v="Peel-Off China Markers"/>
    <x v="2864"/>
    <n v="4"/>
    <n v="0.2"/>
    <n v="8.7384000000000022"/>
  </r>
  <r>
    <n v="3617"/>
    <x v="1795"/>
    <x v="0"/>
    <x v="64"/>
    <d v="2013-09-10T00:00:00"/>
    <s v="Standard Class"/>
    <s v="JC-15340"/>
    <s v="Jasper Cacioppo"/>
    <x v="0"/>
    <s v="United States"/>
    <s v="Philadelphia"/>
    <x v="9"/>
    <n v="19120"/>
    <x v="3"/>
    <s v="OFF-BI-10004410"/>
    <x v="1"/>
    <x v="8"/>
    <s v="C-Line Peel &amp; Stick Add-On Filing Pockets, 8-3/4 x 5-1/8, 10/Pack"/>
    <x v="2865"/>
    <n v="5"/>
    <n v="0.7"/>
    <n v="-7.3254999999999981"/>
  </r>
  <r>
    <n v="3618"/>
    <x v="1796"/>
    <x v="3"/>
    <x v="507"/>
    <d v="2014-09-09T00:00:00"/>
    <s v="Standard Class"/>
    <s v="RA-19285"/>
    <s v="Ralph Arnett"/>
    <x v="0"/>
    <s v="United States"/>
    <s v="Los Angeles"/>
    <x v="1"/>
    <n v="90004"/>
    <x v="1"/>
    <s v="OFF-BI-10004632"/>
    <x v="1"/>
    <x v="8"/>
    <s v="Ibico Hi-Tech Manual Binding System"/>
    <x v="1638"/>
    <n v="2"/>
    <n v="0.2"/>
    <n v="152.49499999999998"/>
  </r>
  <r>
    <n v="3619"/>
    <x v="1796"/>
    <x v="3"/>
    <x v="507"/>
    <d v="2014-09-09T00:00:00"/>
    <s v="Standard Class"/>
    <s v="RA-19285"/>
    <s v="Ralph Arnett"/>
    <x v="0"/>
    <s v="United States"/>
    <s v="Los Angeles"/>
    <x v="1"/>
    <n v="90004"/>
    <x v="1"/>
    <s v="TEC-PH-10002185"/>
    <x v="2"/>
    <x v="7"/>
    <s v="QVS USB Car Charger 2-Port 2.1Amp for iPod/iPhone/iPad/iPad 2/iPad 3"/>
    <x v="2866"/>
    <n v="1"/>
    <n v="0.2"/>
    <n v="1.7374999999999998"/>
  </r>
  <r>
    <n v="3620"/>
    <x v="1796"/>
    <x v="3"/>
    <x v="507"/>
    <d v="2014-09-09T00:00:00"/>
    <s v="Standard Class"/>
    <s v="RA-19285"/>
    <s v="Ralph Arnett"/>
    <x v="0"/>
    <s v="United States"/>
    <s v="Los Angeles"/>
    <x v="1"/>
    <n v="90004"/>
    <x v="1"/>
    <s v="OFF-ST-10002974"/>
    <x v="1"/>
    <x v="4"/>
    <s v="Trav-L-File Heavy-Duty Shuttle II, Black"/>
    <x v="2867"/>
    <n v="5"/>
    <n v="0"/>
    <n v="65.35499999999999"/>
  </r>
  <r>
    <n v="3621"/>
    <x v="1797"/>
    <x v="0"/>
    <x v="897"/>
    <d v="2013-09-30T00:00:00"/>
    <s v="Standard Class"/>
    <s v="SH-19975"/>
    <s v="Sally Hughsby"/>
    <x v="1"/>
    <s v="United States"/>
    <s v="Smyrna"/>
    <x v="18"/>
    <n v="37167"/>
    <x v="0"/>
    <s v="OFF-AR-10003727"/>
    <x v="1"/>
    <x v="6"/>
    <s v="Berol Giant Pencil Sharpener"/>
    <x v="2868"/>
    <n v="3"/>
    <n v="0.2"/>
    <n v="4.5872999999999937"/>
  </r>
  <r>
    <n v="3622"/>
    <x v="1797"/>
    <x v="0"/>
    <x v="897"/>
    <d v="2013-09-30T00:00:00"/>
    <s v="Standard Class"/>
    <s v="SH-19975"/>
    <s v="Sally Hughsby"/>
    <x v="1"/>
    <s v="United States"/>
    <s v="Smyrna"/>
    <x v="18"/>
    <n v="37167"/>
    <x v="0"/>
    <s v="TEC-PH-10004071"/>
    <x v="2"/>
    <x v="7"/>
    <s v="PayAnywhere Card Reader"/>
    <x v="2869"/>
    <n v="8"/>
    <n v="0.2"/>
    <n v="5.5944000000000003"/>
  </r>
  <r>
    <n v="3623"/>
    <x v="1798"/>
    <x v="2"/>
    <x v="80"/>
    <d v="2011-09-19T00:00:00"/>
    <s v="Standard Class"/>
    <s v="JC-15775"/>
    <s v="John Castell"/>
    <x v="0"/>
    <s v="United States"/>
    <s v="Macon"/>
    <x v="32"/>
    <n v="31204"/>
    <x v="0"/>
    <s v="FUR-FU-10002878"/>
    <x v="0"/>
    <x v="5"/>
    <s v="Seth Thomas 14&quot; Day/Date Wall Clock"/>
    <x v="2870"/>
    <n v="5"/>
    <n v="0"/>
    <n v="52.688000000000002"/>
  </r>
  <r>
    <n v="3624"/>
    <x v="1798"/>
    <x v="2"/>
    <x v="80"/>
    <d v="2011-09-19T00:00:00"/>
    <s v="Standard Class"/>
    <s v="JC-15775"/>
    <s v="John Castell"/>
    <x v="0"/>
    <s v="United States"/>
    <s v="Macon"/>
    <x v="32"/>
    <n v="31204"/>
    <x v="0"/>
    <s v="OFF-BI-10001890"/>
    <x v="1"/>
    <x v="8"/>
    <s v="Avery Poly Binder Pockets"/>
    <x v="181"/>
    <n v="2"/>
    <n v="0"/>
    <n v="3.4367999999999999"/>
  </r>
  <r>
    <n v="3625"/>
    <x v="1799"/>
    <x v="3"/>
    <x v="240"/>
    <d v="2014-05-22T00:00:00"/>
    <s v="Second Class"/>
    <s v="BC-11125"/>
    <s v="Becky Castell"/>
    <x v="2"/>
    <s v="United States"/>
    <s v="San Francisco"/>
    <x v="1"/>
    <n v="94109"/>
    <x v="1"/>
    <s v="FUR-CH-10002647"/>
    <x v="0"/>
    <x v="1"/>
    <s v="Situations Contoured Folding Chairs, 4/Set"/>
    <x v="2871"/>
    <n v="12"/>
    <n v="0.2"/>
    <n v="42.588000000000022"/>
  </r>
  <r>
    <n v="3626"/>
    <x v="1799"/>
    <x v="3"/>
    <x v="240"/>
    <d v="2014-05-22T00:00:00"/>
    <s v="Second Class"/>
    <s v="BC-11125"/>
    <s v="Becky Castell"/>
    <x v="2"/>
    <s v="United States"/>
    <s v="San Francisco"/>
    <x v="1"/>
    <n v="94109"/>
    <x v="1"/>
    <s v="OFF-AR-10001315"/>
    <x v="1"/>
    <x v="6"/>
    <s v="Newell 310"/>
    <x v="2872"/>
    <n v="2"/>
    <n v="0"/>
    <n v="1.0207999999999999"/>
  </r>
  <r>
    <n v="3627"/>
    <x v="1799"/>
    <x v="3"/>
    <x v="240"/>
    <d v="2014-05-22T00:00:00"/>
    <s v="Second Class"/>
    <s v="BC-11125"/>
    <s v="Becky Castell"/>
    <x v="2"/>
    <s v="United States"/>
    <s v="San Francisco"/>
    <x v="1"/>
    <n v="94109"/>
    <x v="1"/>
    <s v="OFF-AR-10000122"/>
    <x v="1"/>
    <x v="6"/>
    <s v="Newell 314"/>
    <x v="2271"/>
    <n v="1"/>
    <n v="0"/>
    <n v="1.3949999999999996"/>
  </r>
  <r>
    <n v="3628"/>
    <x v="1799"/>
    <x v="3"/>
    <x v="240"/>
    <d v="2014-05-22T00:00:00"/>
    <s v="Second Class"/>
    <s v="BC-11125"/>
    <s v="Becky Castell"/>
    <x v="2"/>
    <s v="United States"/>
    <s v="San Francisco"/>
    <x v="1"/>
    <n v="94109"/>
    <x v="1"/>
    <s v="TEC-AC-10001465"/>
    <x v="2"/>
    <x v="11"/>
    <s v="SanDisk Cruzer 64 GB USB Flash Drive"/>
    <x v="2873"/>
    <n v="1"/>
    <n v="0"/>
    <n v="10.895999999999997"/>
  </r>
  <r>
    <n v="3629"/>
    <x v="1800"/>
    <x v="2"/>
    <x v="128"/>
    <d v="2011-08-13T00:00:00"/>
    <s v="Standard Class"/>
    <s v="JH-15985"/>
    <s v="Joseph Holt"/>
    <x v="0"/>
    <s v="United States"/>
    <s v="Seattle"/>
    <x v="4"/>
    <n v="98103"/>
    <x v="1"/>
    <s v="OFF-BI-10004600"/>
    <x v="1"/>
    <x v="8"/>
    <s v="Ibico Ibimaster 300 Manual Binding System"/>
    <x v="2874"/>
    <n v="7"/>
    <n v="0.2"/>
    <n v="643.98249999999996"/>
  </r>
  <r>
    <n v="3630"/>
    <x v="1801"/>
    <x v="3"/>
    <x v="200"/>
    <d v="2014-12-01T00:00:00"/>
    <s v="Standard Class"/>
    <s v="CC-12610"/>
    <s v="Corey Catlett"/>
    <x v="1"/>
    <s v="United States"/>
    <s v="Columbus"/>
    <x v="24"/>
    <n v="43229"/>
    <x v="3"/>
    <s v="OFF-AP-10002082"/>
    <x v="1"/>
    <x v="9"/>
    <s v="Holmes HEPA Air Purifier"/>
    <x v="2464"/>
    <n v="3"/>
    <n v="0.2"/>
    <n v="9.8009999999999984"/>
  </r>
  <r>
    <n v="3631"/>
    <x v="1801"/>
    <x v="3"/>
    <x v="200"/>
    <d v="2014-12-01T00:00:00"/>
    <s v="Standard Class"/>
    <s v="CC-12610"/>
    <s v="Corey Catlett"/>
    <x v="1"/>
    <s v="United States"/>
    <s v="Columbus"/>
    <x v="24"/>
    <n v="43229"/>
    <x v="3"/>
    <s v="OFF-AP-10004708"/>
    <x v="1"/>
    <x v="9"/>
    <s v="Fellowes Superior 10 Outlet Split Surge Protector"/>
    <x v="2875"/>
    <n v="7"/>
    <n v="0.2"/>
    <n v="23.977799999999988"/>
  </r>
  <r>
    <n v="3632"/>
    <x v="1802"/>
    <x v="3"/>
    <x v="898"/>
    <d v="2014-05-09T00:00:00"/>
    <s v="Second Class"/>
    <s v="DB-12970"/>
    <s v="Darren Budd"/>
    <x v="1"/>
    <s v="United States"/>
    <s v="Los Angeles"/>
    <x v="1"/>
    <n v="90004"/>
    <x v="1"/>
    <s v="OFF-ST-10000464"/>
    <x v="1"/>
    <x v="4"/>
    <s v="Multi-Use Personal File Cart and Caster Set, Three Stacking Bins"/>
    <x v="2876"/>
    <n v="2"/>
    <n v="0"/>
    <n v="19.465600000000002"/>
  </r>
  <r>
    <n v="3633"/>
    <x v="1802"/>
    <x v="3"/>
    <x v="898"/>
    <d v="2014-05-09T00:00:00"/>
    <s v="Second Class"/>
    <s v="DB-12970"/>
    <s v="Darren Budd"/>
    <x v="1"/>
    <s v="United States"/>
    <s v="Los Angeles"/>
    <x v="1"/>
    <n v="90004"/>
    <x v="1"/>
    <s v="OFF-ST-10000025"/>
    <x v="1"/>
    <x v="4"/>
    <s v="Fellowes Stor/Drawer Steel Plus Storage Drawers"/>
    <x v="2877"/>
    <n v="8"/>
    <n v="0"/>
    <n v="45.80639999999994"/>
  </r>
  <r>
    <n v="3634"/>
    <x v="1803"/>
    <x v="0"/>
    <x v="338"/>
    <d v="2013-11-15T00:00:00"/>
    <s v="Standard Class"/>
    <s v="PP-18955"/>
    <s v="Paul Prost"/>
    <x v="2"/>
    <s v="United States"/>
    <s v="Springfield"/>
    <x v="24"/>
    <n v="45503"/>
    <x v="3"/>
    <s v="OFF-LA-10001613"/>
    <x v="1"/>
    <x v="2"/>
    <s v="Avery File Folder Labels"/>
    <x v="2145"/>
    <n v="4"/>
    <n v="0.2"/>
    <n v="3.3408000000000002"/>
  </r>
  <r>
    <n v="3635"/>
    <x v="1803"/>
    <x v="0"/>
    <x v="338"/>
    <d v="2013-11-15T00:00:00"/>
    <s v="Standard Class"/>
    <s v="PP-18955"/>
    <s v="Paul Prost"/>
    <x v="2"/>
    <s v="United States"/>
    <s v="Springfield"/>
    <x v="24"/>
    <n v="45503"/>
    <x v="3"/>
    <s v="TEC-PH-10000376"/>
    <x v="2"/>
    <x v="7"/>
    <s v="Square Credit Card Reader"/>
    <x v="2878"/>
    <n v="7"/>
    <n v="0.4"/>
    <n v="-9.7901999999999987"/>
  </r>
  <r>
    <n v="3636"/>
    <x v="1803"/>
    <x v="0"/>
    <x v="338"/>
    <d v="2013-11-15T00:00:00"/>
    <s v="Standard Class"/>
    <s v="PP-18955"/>
    <s v="Paul Prost"/>
    <x v="2"/>
    <s v="United States"/>
    <s v="Springfield"/>
    <x v="24"/>
    <n v="45503"/>
    <x v="3"/>
    <s v="OFF-PA-10004039"/>
    <x v="1"/>
    <x v="10"/>
    <s v="Xerox 1882"/>
    <x v="2879"/>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x v="1803"/>
    <x v="0"/>
    <x v="338"/>
    <d v="2013-11-15T00:00:00"/>
    <s v="Standard Class"/>
    <s v="PP-18955"/>
    <s v="Paul Prost"/>
    <x v="2"/>
    <s v="United States"/>
    <s v="Springfield"/>
    <x v="24"/>
    <n v="45503"/>
    <x v="3"/>
    <s v="OFF-AP-10002457"/>
    <x v="1"/>
    <x v="9"/>
    <s v="Eureka The Boss Plus 12-Amp Hard Box Upright Vacuum, Red"/>
    <x v="2881"/>
    <n v="4"/>
    <n v="0.2"/>
    <n v="29.301999999999978"/>
  </r>
  <r>
    <n v="3639"/>
    <x v="1803"/>
    <x v="0"/>
    <x v="338"/>
    <d v="2013-11-15T00:00:00"/>
    <s v="Standard Class"/>
    <s v="PP-18955"/>
    <s v="Paul Prost"/>
    <x v="2"/>
    <s v="United States"/>
    <s v="Springfield"/>
    <x v="24"/>
    <n v="45503"/>
    <x v="3"/>
    <s v="FUR-FU-10000758"/>
    <x v="0"/>
    <x v="5"/>
    <s v="DAX Natural Wood-Tone Poster Frame"/>
    <x v="2882"/>
    <n v="7"/>
    <n v="0.2"/>
    <n v="29.657599999999988"/>
  </r>
  <r>
    <n v="3640"/>
    <x v="1803"/>
    <x v="0"/>
    <x v="338"/>
    <d v="2013-11-15T00:00:00"/>
    <s v="Standard Class"/>
    <s v="PP-18955"/>
    <s v="Paul Prost"/>
    <x v="2"/>
    <s v="United States"/>
    <s v="Springfield"/>
    <x v="24"/>
    <n v="45503"/>
    <x v="3"/>
    <s v="OFF-PA-10000682"/>
    <x v="1"/>
    <x v="10"/>
    <s v="Xerox 1924"/>
    <x v="701"/>
    <n v="1"/>
    <n v="0.2"/>
    <n v="1.6762000000000001"/>
  </r>
  <r>
    <n v="3641"/>
    <x v="1803"/>
    <x v="0"/>
    <x v="338"/>
    <d v="2013-11-15T00:00:00"/>
    <s v="Standard Class"/>
    <s v="PP-18955"/>
    <s v="Paul Prost"/>
    <x v="2"/>
    <s v="United States"/>
    <s v="Springfield"/>
    <x v="24"/>
    <n v="45503"/>
    <x v="3"/>
    <s v="TEC-AC-10002550"/>
    <x v="2"/>
    <x v="11"/>
    <s v="Memorex 25GB 6X Branded Blu-Ray Recordable Disc, 30/Pack"/>
    <x v="2883"/>
    <n v="7"/>
    <n v="0.2"/>
    <n v="-29.074500000000008"/>
  </r>
  <r>
    <n v="3642"/>
    <x v="1803"/>
    <x v="0"/>
    <x v="338"/>
    <d v="2013-11-15T00:00:00"/>
    <s v="Standard Class"/>
    <s v="PP-18955"/>
    <s v="Paul Prost"/>
    <x v="2"/>
    <s v="United States"/>
    <s v="Springfield"/>
    <x v="24"/>
    <n v="45503"/>
    <x v="3"/>
    <s v="OFF-BI-10002082"/>
    <x v="1"/>
    <x v="8"/>
    <s v="GBC Twin Loop Wire Binding Elements"/>
    <x v="2884"/>
    <n v="7"/>
    <n v="0.7"/>
    <n v="-46.591999999999999"/>
  </r>
  <r>
    <n v="3643"/>
    <x v="1804"/>
    <x v="2"/>
    <x v="414"/>
    <d v="2011-12-23T00:00:00"/>
    <s v="Second Class"/>
    <s v="MC-17845"/>
    <s v="Michael Chen"/>
    <x v="0"/>
    <s v="United States"/>
    <s v="Los Angeles"/>
    <x v="1"/>
    <n v="90008"/>
    <x v="1"/>
    <s v="OFF-BI-10004632"/>
    <x v="1"/>
    <x v="8"/>
    <s v="Ibico Hi-Tech Manual Binding System"/>
    <x v="1638"/>
    <n v="2"/>
    <n v="0.2"/>
    <n v="152.49499999999998"/>
  </r>
  <r>
    <n v="3644"/>
    <x v="1804"/>
    <x v="2"/>
    <x v="414"/>
    <d v="2011-12-23T00:00:00"/>
    <s v="Second Class"/>
    <s v="MC-17845"/>
    <s v="Michael Chen"/>
    <x v="0"/>
    <s v="United States"/>
    <s v="Los Angeles"/>
    <x v="1"/>
    <n v="90008"/>
    <x v="1"/>
    <s v="OFF-AR-10001725"/>
    <x v="1"/>
    <x v="6"/>
    <s v="Boston Home &amp; Office Model 2000 Electric Pencil Sharpeners"/>
    <x v="2885"/>
    <n v="2"/>
    <n v="0"/>
    <n v="12.298000000000002"/>
  </r>
  <r>
    <n v="3645"/>
    <x v="1804"/>
    <x v="2"/>
    <x v="414"/>
    <d v="2011-12-23T00:00:00"/>
    <s v="Second Class"/>
    <s v="MC-17845"/>
    <s v="Michael Chen"/>
    <x v="0"/>
    <s v="United States"/>
    <s v="Los Angeles"/>
    <x v="1"/>
    <n v="90008"/>
    <x v="1"/>
    <s v="OFF-AR-10004269"/>
    <x v="1"/>
    <x v="6"/>
    <s v="Newell 31"/>
    <x v="1531"/>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x v="1805"/>
    <x v="2"/>
    <x v="739"/>
    <d v="2011-07-27T00:00:00"/>
    <s v="Second Class"/>
    <s v="VF-21715"/>
    <s v="Vicky Freymann"/>
    <x v="2"/>
    <s v="United States"/>
    <s v="Los Angeles"/>
    <x v="1"/>
    <n v="90045"/>
    <x v="1"/>
    <s v="OFF-PA-10002195"/>
    <x v="1"/>
    <x v="10"/>
    <s v="Xerox 1966"/>
    <x v="90"/>
    <n v="1"/>
    <n v="0"/>
    <n v="3.1752000000000002"/>
  </r>
  <r>
    <n v="3648"/>
    <x v="1805"/>
    <x v="2"/>
    <x v="739"/>
    <d v="2011-07-27T00:00:00"/>
    <s v="Second Class"/>
    <s v="VF-21715"/>
    <s v="Vicky Freymann"/>
    <x v="2"/>
    <s v="United States"/>
    <s v="Los Angeles"/>
    <x v="1"/>
    <n v="90045"/>
    <x v="1"/>
    <s v="OFF-SU-10002522"/>
    <x v="1"/>
    <x v="14"/>
    <s v="Acme Kleen Earth Office Shears"/>
    <x v="2887"/>
    <n v="4"/>
    <n v="0"/>
    <n v="4.5007999999999981"/>
  </r>
  <r>
    <n v="3649"/>
    <x v="1806"/>
    <x v="1"/>
    <x v="6"/>
    <d v="2012-11-27T00:00:00"/>
    <s v="Standard Class"/>
    <s v="MC-17275"/>
    <s v="Marc Crier"/>
    <x v="0"/>
    <s v="United States"/>
    <s v="Memphis"/>
    <x v="18"/>
    <n v="38109"/>
    <x v="0"/>
    <s v="OFF-BI-10003712"/>
    <x v="1"/>
    <x v="8"/>
    <s v="Acco Pressboard Covers with Storage Hooks, 14 7/8&quot; x 11&quot;, Light Blue"/>
    <x v="194"/>
    <n v="2"/>
    <n v="0.7"/>
    <n v="-2.0621999999999998"/>
  </r>
  <r>
    <n v="3650"/>
    <x v="1806"/>
    <x v="1"/>
    <x v="6"/>
    <d v="2012-11-27T00:00:00"/>
    <s v="Standard Class"/>
    <s v="MC-17275"/>
    <s v="Marc Crier"/>
    <x v="0"/>
    <s v="United States"/>
    <s v="Memphis"/>
    <x v="18"/>
    <n v="38109"/>
    <x v="0"/>
    <s v="OFF-FA-10004854"/>
    <x v="1"/>
    <x v="13"/>
    <s v="Vinyl Coated Wire Paper Clips in Organizer Box, 800/Box"/>
    <x v="2888"/>
    <n v="6"/>
    <n v="0.2"/>
    <n v="18.597599999999993"/>
  </r>
  <r>
    <n v="3651"/>
    <x v="1807"/>
    <x v="3"/>
    <x v="34"/>
    <d v="2014-12-12T00:00:00"/>
    <s v="Second Class"/>
    <s v="DB-13210"/>
    <s v="Dean Braden"/>
    <x v="0"/>
    <s v="United States"/>
    <s v="Detroit"/>
    <x v="12"/>
    <n v="48234"/>
    <x v="2"/>
    <s v="TEC-AC-10004859"/>
    <x v="2"/>
    <x v="11"/>
    <s v="Maxell Pro 80 Minute CD-R, 10/Pack"/>
    <x v="2889"/>
    <n v="6"/>
    <n v="0"/>
    <n v="41.952000000000005"/>
  </r>
  <r>
    <n v="3652"/>
    <x v="1807"/>
    <x v="3"/>
    <x v="34"/>
    <d v="2014-12-12T00:00:00"/>
    <s v="Second Class"/>
    <s v="DB-13210"/>
    <s v="Dean Braden"/>
    <x v="0"/>
    <s v="United States"/>
    <s v="Detroit"/>
    <x v="12"/>
    <n v="48234"/>
    <x v="2"/>
    <s v="OFF-AR-10001860"/>
    <x v="1"/>
    <x v="6"/>
    <s v="BIC Liqua Brite Liner"/>
    <x v="2890"/>
    <n v="5"/>
    <n v="0"/>
    <n v="12.492000000000001"/>
  </r>
  <r>
    <n v="3653"/>
    <x v="1807"/>
    <x v="3"/>
    <x v="34"/>
    <d v="2014-12-12T00:00:00"/>
    <s v="Second Class"/>
    <s v="DB-13210"/>
    <s v="Dean Braden"/>
    <x v="0"/>
    <s v="United States"/>
    <s v="Detroit"/>
    <x v="12"/>
    <n v="48234"/>
    <x v="2"/>
    <s v="OFF-BI-10001636"/>
    <x v="1"/>
    <x v="8"/>
    <s v="Ibico Plastic and Wire Spiral Binding Combs"/>
    <x v="2891"/>
    <n v="4"/>
    <n v="0"/>
    <n v="15.511199999999999"/>
  </r>
  <r>
    <n v="3654"/>
    <x v="1807"/>
    <x v="3"/>
    <x v="34"/>
    <d v="2014-12-12T00:00:00"/>
    <s v="Second Class"/>
    <s v="DB-13210"/>
    <s v="Dean Braden"/>
    <x v="0"/>
    <s v="United States"/>
    <s v="Detroit"/>
    <x v="12"/>
    <n v="48234"/>
    <x v="2"/>
    <s v="OFF-PA-10000349"/>
    <x v="1"/>
    <x v="10"/>
    <s v="Staples"/>
    <x v="1830"/>
    <n v="3"/>
    <n v="0"/>
    <n v="7.0218000000000007"/>
  </r>
  <r>
    <n v="3655"/>
    <x v="1808"/>
    <x v="3"/>
    <x v="515"/>
    <d v="2014-09-06T00:00:00"/>
    <s v="Standard Class"/>
    <s v="AJ-10945"/>
    <s v="Ashley Jarboe"/>
    <x v="0"/>
    <s v="United States"/>
    <s v="Lawrence"/>
    <x v="14"/>
    <n v="46226"/>
    <x v="2"/>
    <s v="OFF-AP-10002439"/>
    <x v="1"/>
    <x v="9"/>
    <s v="Tripp Lite Isotel 8 Ultra 8 Outlet Metal Surge"/>
    <x v="2892"/>
    <n v="9"/>
    <n v="0"/>
    <n v="166.06979999999999"/>
  </r>
  <r>
    <n v="3656"/>
    <x v="1809"/>
    <x v="3"/>
    <x v="558"/>
    <d v="2014-05-01T00:00:00"/>
    <s v="Standard Class"/>
    <s v="CP-12340"/>
    <s v="Christine Phan"/>
    <x v="1"/>
    <s v="United States"/>
    <s v="Jacksonville"/>
    <x v="2"/>
    <n v="32216"/>
    <x v="0"/>
    <s v="OFF-ST-10001370"/>
    <x v="1"/>
    <x v="4"/>
    <s v="Sensible Storage WireTech Storage Systems"/>
    <x v="394"/>
    <n v="2"/>
    <n v="0.2"/>
    <n v="-21.294000000000018"/>
  </r>
  <r>
    <n v="3657"/>
    <x v="1810"/>
    <x v="3"/>
    <x v="565"/>
    <d v="2014-09-15T00:00:00"/>
    <s v="Standard Class"/>
    <s v="DB-13555"/>
    <s v="Dorothy Badders"/>
    <x v="1"/>
    <s v="United States"/>
    <s v="Dublin"/>
    <x v="24"/>
    <n v="43017"/>
    <x v="3"/>
    <s v="TEC-AC-10002558"/>
    <x v="2"/>
    <x v="11"/>
    <s v="Imation Swivel Flash Drive USB flash drive - 8 GB"/>
    <x v="2893"/>
    <n v="1"/>
    <n v="0.2"/>
    <n v="1.7054999999999998"/>
  </r>
  <r>
    <n v="3658"/>
    <x v="1811"/>
    <x v="1"/>
    <x v="899"/>
    <d v="2012-03-17T00:00:00"/>
    <s v="Standard Class"/>
    <s v="EB-13750"/>
    <s v="Edward Becker"/>
    <x v="1"/>
    <s v="United States"/>
    <s v="Plantation"/>
    <x v="2"/>
    <n v="33317"/>
    <x v="0"/>
    <s v="OFF-EN-10004030"/>
    <x v="1"/>
    <x v="12"/>
    <s v="Convenience Packs of Business Envelopes"/>
    <x v="2894"/>
    <n v="3"/>
    <n v="0.2"/>
    <n v="2.9322000000000004"/>
  </r>
  <r>
    <n v="3659"/>
    <x v="1811"/>
    <x v="1"/>
    <x v="899"/>
    <d v="2012-03-17T00:00:00"/>
    <s v="Standard Class"/>
    <s v="EB-13750"/>
    <s v="Edward Becker"/>
    <x v="1"/>
    <s v="United States"/>
    <s v="Plantation"/>
    <x v="2"/>
    <n v="33317"/>
    <x v="0"/>
    <s v="FUR-FU-10003194"/>
    <x v="0"/>
    <x v="5"/>
    <s v="Eldon Expressions Desk Accessory, Wood Pencil Holder, Oak"/>
    <x v="2895"/>
    <n v="4"/>
    <n v="0.2"/>
    <n v="3.8599999999999977"/>
  </r>
  <r>
    <n v="3660"/>
    <x v="1811"/>
    <x v="1"/>
    <x v="899"/>
    <d v="2012-03-17T00:00:00"/>
    <s v="Standard Class"/>
    <s v="EB-13750"/>
    <s v="Edward Becker"/>
    <x v="1"/>
    <s v="United States"/>
    <s v="Plantation"/>
    <x v="2"/>
    <n v="33317"/>
    <x v="0"/>
    <s v="FUR-FU-10001731"/>
    <x v="0"/>
    <x v="5"/>
    <s v="Acrylic Self-Standing Desk Frames"/>
    <x v="1697"/>
    <n v="3"/>
    <n v="0.2"/>
    <n v="1.4418"/>
  </r>
  <r>
    <n v="3661"/>
    <x v="1812"/>
    <x v="0"/>
    <x v="427"/>
    <d v="2013-07-24T00:00:00"/>
    <s v="Standard Class"/>
    <s v="JP-15460"/>
    <s v="Jennifer Patt"/>
    <x v="1"/>
    <s v="United States"/>
    <s v="Glendale"/>
    <x v="16"/>
    <n v="85301"/>
    <x v="1"/>
    <s v="OFF-SU-10004782"/>
    <x v="1"/>
    <x v="14"/>
    <s v="Elite 5&quot; Scissors"/>
    <x v="2896"/>
    <n v="5"/>
    <n v="0.2"/>
    <n v="4.2249999999999979"/>
  </r>
  <r>
    <n v="3662"/>
    <x v="1813"/>
    <x v="0"/>
    <x v="900"/>
    <d v="2013-06-16T00:00:00"/>
    <s v="Second Class"/>
    <s v="SC-20050"/>
    <s v="Sample Company A"/>
    <x v="2"/>
    <s v="United States"/>
    <s v="Jackson"/>
    <x v="12"/>
    <n v="49201"/>
    <x v="2"/>
    <s v="TEC-PH-10003484"/>
    <x v="2"/>
    <x v="7"/>
    <s v="Ooma Telo VoIP Home Phone System"/>
    <x v="2258"/>
    <n v="3"/>
    <n v="0"/>
    <n v="94.492500000000007"/>
  </r>
  <r>
    <n v="3663"/>
    <x v="1814"/>
    <x v="3"/>
    <x v="445"/>
    <d v="2014-07-10T00:00:00"/>
    <s v="Standard Class"/>
    <s v="FM-14290"/>
    <s v="Frank Merwin"/>
    <x v="2"/>
    <s v="United States"/>
    <s v="Quincy"/>
    <x v="31"/>
    <n v="2169"/>
    <x v="3"/>
    <s v="TEC-AC-10003590"/>
    <x v="2"/>
    <x v="11"/>
    <s v="TRENDnet 56K USB 2.0 Phone, Internet and Fax Modem"/>
    <x v="2897"/>
    <n v="10"/>
    <n v="0"/>
    <n v="93.203999999999994"/>
  </r>
  <r>
    <n v="3664"/>
    <x v="1814"/>
    <x v="3"/>
    <x v="445"/>
    <d v="2014-07-10T00:00:00"/>
    <s v="Standard Class"/>
    <s v="FM-14290"/>
    <s v="Frank Merwin"/>
    <x v="2"/>
    <s v="United States"/>
    <s v="Quincy"/>
    <x v="31"/>
    <n v="2169"/>
    <x v="3"/>
    <s v="OFF-PA-10001970"/>
    <x v="1"/>
    <x v="10"/>
    <s v="Xerox 1881"/>
    <x v="335"/>
    <n v="2"/>
    <n v="0"/>
    <n v="11.543199999999999"/>
  </r>
  <r>
    <n v="3665"/>
    <x v="1815"/>
    <x v="2"/>
    <x v="589"/>
    <d v="2011-12-13T00:00:00"/>
    <s v="Standard Class"/>
    <s v="TB-21250"/>
    <s v="Tim Brockman"/>
    <x v="0"/>
    <s v="United States"/>
    <s v="Salem"/>
    <x v="21"/>
    <n v="97301"/>
    <x v="1"/>
    <s v="OFF-LA-10001569"/>
    <x v="1"/>
    <x v="2"/>
    <s v="Avery 499"/>
    <x v="2898"/>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x v="1815"/>
    <x v="2"/>
    <x v="589"/>
    <d v="2011-12-13T00:00:00"/>
    <s v="Standard Class"/>
    <s v="TB-21250"/>
    <s v="Tim Brockman"/>
    <x v="0"/>
    <s v="United States"/>
    <s v="Salem"/>
    <x v="21"/>
    <n v="97301"/>
    <x v="1"/>
    <s v="TEC-PH-10003095"/>
    <x v="2"/>
    <x v="7"/>
    <s v="Samsung HM1900 Bluetooth Headset"/>
    <x v="2672"/>
    <n v="3"/>
    <n v="0.2"/>
    <n v="19.754999999999999"/>
  </r>
  <r>
    <n v="3668"/>
    <x v="1815"/>
    <x v="2"/>
    <x v="589"/>
    <d v="2011-12-13T00:00:00"/>
    <s v="Standard Class"/>
    <s v="TB-21250"/>
    <s v="Tim Brockman"/>
    <x v="0"/>
    <s v="United States"/>
    <s v="Salem"/>
    <x v="21"/>
    <n v="97301"/>
    <x v="1"/>
    <s v="OFF-SU-10000432"/>
    <x v="1"/>
    <x v="14"/>
    <s v="Acco Side-Punched Conventional Columnar Pads"/>
    <x v="2900"/>
    <n v="5"/>
    <n v="0.2"/>
    <n v="-2.6025000000000014"/>
  </r>
  <r>
    <n v="3669"/>
    <x v="1815"/>
    <x v="2"/>
    <x v="589"/>
    <d v="2011-12-13T00:00:00"/>
    <s v="Standard Class"/>
    <s v="TB-21250"/>
    <s v="Tim Brockman"/>
    <x v="0"/>
    <s v="United States"/>
    <s v="Salem"/>
    <x v="21"/>
    <n v="97301"/>
    <x v="1"/>
    <s v="TEC-AC-10004227"/>
    <x v="2"/>
    <x v="11"/>
    <s v="SanDisk Ultra 16 GB MicroSDHC Class 10 Memory Card"/>
    <x v="2901"/>
    <n v="10"/>
    <n v="0.2"/>
    <n v="-18.186000000000014"/>
  </r>
  <r>
    <n v="3670"/>
    <x v="1815"/>
    <x v="2"/>
    <x v="589"/>
    <d v="2011-12-13T00:00:00"/>
    <s v="Standard Class"/>
    <s v="TB-21250"/>
    <s v="Tim Brockman"/>
    <x v="0"/>
    <s v="United States"/>
    <s v="Salem"/>
    <x v="21"/>
    <n v="97301"/>
    <x v="1"/>
    <s v="OFF-LA-10004409"/>
    <x v="1"/>
    <x v="2"/>
    <s v="Avery 492"/>
    <x v="132"/>
    <n v="5"/>
    <n v="0.2"/>
    <n v="3.7439999999999989"/>
  </r>
  <r>
    <n v="3671"/>
    <x v="1815"/>
    <x v="2"/>
    <x v="589"/>
    <d v="2011-12-13T00:00:00"/>
    <s v="Standard Class"/>
    <s v="TB-21250"/>
    <s v="Tim Brockman"/>
    <x v="0"/>
    <s v="United States"/>
    <s v="Salem"/>
    <x v="21"/>
    <n v="97301"/>
    <x v="1"/>
    <s v="OFF-PA-10001569"/>
    <x v="1"/>
    <x v="10"/>
    <s v="Xerox 232"/>
    <x v="563"/>
    <n v="2"/>
    <n v="0.2"/>
    <n v="3.6288"/>
  </r>
  <r>
    <n v="3672"/>
    <x v="1815"/>
    <x v="2"/>
    <x v="589"/>
    <d v="2011-12-13T00:00:00"/>
    <s v="Standard Class"/>
    <s v="TB-21250"/>
    <s v="Tim Brockman"/>
    <x v="0"/>
    <s v="United States"/>
    <s v="Salem"/>
    <x v="21"/>
    <n v="97301"/>
    <x v="1"/>
    <s v="OFF-ST-10001031"/>
    <x v="1"/>
    <x v="4"/>
    <s v="Adjustable Personal File Tote"/>
    <x v="384"/>
    <n v="3"/>
    <n v="0.2"/>
    <n v="2.9304000000000023"/>
  </r>
  <r>
    <n v="3673"/>
    <x v="1816"/>
    <x v="0"/>
    <x v="143"/>
    <d v="2013-04-15T00:00:00"/>
    <s v="Standard Class"/>
    <s v="EH-14125"/>
    <s v="Eugene Hildebrand"/>
    <x v="2"/>
    <s v="United States"/>
    <s v="Troy"/>
    <x v="24"/>
    <n v="45373"/>
    <x v="3"/>
    <s v="OFF-EN-10002312"/>
    <x v="1"/>
    <x v="12"/>
    <s v="#10 Self-Seal White Envelopes"/>
    <x v="2902"/>
    <n v="1"/>
    <n v="0.2"/>
    <n v="3.2161"/>
  </r>
  <r>
    <n v="3674"/>
    <x v="1816"/>
    <x v="0"/>
    <x v="143"/>
    <d v="2013-04-15T00:00:00"/>
    <s v="Standard Class"/>
    <s v="EH-14125"/>
    <s v="Eugene Hildebrand"/>
    <x v="2"/>
    <s v="United States"/>
    <s v="Troy"/>
    <x v="24"/>
    <n v="45373"/>
    <x v="3"/>
    <s v="OFF-BI-10004224"/>
    <x v="1"/>
    <x v="8"/>
    <s v="Catalog Binders with Expanding Posts"/>
    <x v="1444"/>
    <n v="6"/>
    <n v="0.7"/>
    <n v="-100.91999999999999"/>
  </r>
  <r>
    <n v="3675"/>
    <x v="1817"/>
    <x v="3"/>
    <x v="44"/>
    <d v="2014-11-12T00:00:00"/>
    <s v="Standard Class"/>
    <s v="ML-17410"/>
    <s v="Maris LaWare"/>
    <x v="0"/>
    <s v="United States"/>
    <s v="Philadelphia"/>
    <x v="9"/>
    <n v="19143"/>
    <x v="3"/>
    <s v="FUR-CH-10003774"/>
    <x v="0"/>
    <x v="1"/>
    <s v="Global Wood Trimmed Manager's Task Chair, Khaki"/>
    <x v="2903"/>
    <n v="2"/>
    <n v="0.3"/>
    <n v="-30.933200000000006"/>
  </r>
  <r>
    <n v="3676"/>
    <x v="1817"/>
    <x v="3"/>
    <x v="44"/>
    <d v="2014-11-12T00:00:00"/>
    <s v="Standard Class"/>
    <s v="ML-17410"/>
    <s v="Maris LaWare"/>
    <x v="0"/>
    <s v="United States"/>
    <s v="Philadelphia"/>
    <x v="9"/>
    <n v="19143"/>
    <x v="3"/>
    <s v="OFF-PA-10000157"/>
    <x v="1"/>
    <x v="10"/>
    <s v="Xerox 191"/>
    <x v="1107"/>
    <n v="3"/>
    <n v="0.2"/>
    <n v="16.183799999999998"/>
  </r>
  <r>
    <n v="3677"/>
    <x v="1818"/>
    <x v="1"/>
    <x v="901"/>
    <d v="2012-12-09T00:00:00"/>
    <s v="Standard Class"/>
    <s v="MH-17620"/>
    <s v="Matt Hagelstein"/>
    <x v="1"/>
    <s v="United States"/>
    <s v="San Diego"/>
    <x v="1"/>
    <n v="92105"/>
    <x v="1"/>
    <s v="FUR-FU-10004090"/>
    <x v="0"/>
    <x v="5"/>
    <s v="Executive Impressions 14&quot; Contract Wall Clock"/>
    <x v="791"/>
    <n v="2"/>
    <n v="0"/>
    <n v="14.671799999999998"/>
  </r>
  <r>
    <n v="3678"/>
    <x v="1819"/>
    <x v="1"/>
    <x v="584"/>
    <d v="2012-07-14T00:00:00"/>
    <s v="Standard Class"/>
    <s v="BT-11680"/>
    <s v="Brian Thompson"/>
    <x v="0"/>
    <s v="United States"/>
    <s v="Clinton"/>
    <x v="39"/>
    <n v="20735"/>
    <x v="3"/>
    <s v="OFF-FA-10002763"/>
    <x v="1"/>
    <x v="13"/>
    <s v="Advantus Map Pennant Flags and Round Head Tacks"/>
    <x v="2394"/>
    <n v="4"/>
    <n v="0"/>
    <n v="5.0559999999999992"/>
  </r>
  <r>
    <n v="3679"/>
    <x v="1819"/>
    <x v="1"/>
    <x v="584"/>
    <d v="2012-07-14T00:00:00"/>
    <s v="Standard Class"/>
    <s v="BT-11680"/>
    <s v="Brian Thompson"/>
    <x v="0"/>
    <s v="United States"/>
    <s v="Clinton"/>
    <x v="39"/>
    <n v="20735"/>
    <x v="3"/>
    <s v="TEC-MA-10002428"/>
    <x v="2"/>
    <x v="15"/>
    <s v="Fellowes Powershred HS-440 4-Sheet High Security Shredder"/>
    <x v="2904"/>
    <n v="3"/>
    <n v="0"/>
    <n v="209.23649999999998"/>
  </r>
  <r>
    <n v="3680"/>
    <x v="1819"/>
    <x v="1"/>
    <x v="584"/>
    <d v="2012-07-14T00:00:00"/>
    <s v="Standard Class"/>
    <s v="BT-11680"/>
    <s v="Brian Thompson"/>
    <x v="0"/>
    <s v="United States"/>
    <s v="Clinton"/>
    <x v="39"/>
    <n v="20735"/>
    <x v="3"/>
    <s v="FUR-FU-10002918"/>
    <x v="0"/>
    <x v="5"/>
    <s v="Eldon ClusterMat Chair Mat with Cordless Antistatic Protection"/>
    <x v="2905"/>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x v="1819"/>
    <x v="1"/>
    <x v="584"/>
    <d v="2012-07-14T00:00:00"/>
    <s v="Standard Class"/>
    <s v="BT-11680"/>
    <s v="Brian Thompson"/>
    <x v="0"/>
    <s v="United States"/>
    <s v="Clinton"/>
    <x v="39"/>
    <n v="20735"/>
    <x v="3"/>
    <s v="OFF-BI-10002854"/>
    <x v="1"/>
    <x v="8"/>
    <s v="Performers Binder/Pad Holder, Black"/>
    <x v="2906"/>
    <n v="3"/>
    <n v="0"/>
    <n v="42.045000000000002"/>
  </r>
  <r>
    <n v="3683"/>
    <x v="1819"/>
    <x v="1"/>
    <x v="584"/>
    <d v="2012-07-14T00:00:00"/>
    <s v="Standard Class"/>
    <s v="BT-11680"/>
    <s v="Brian Thompson"/>
    <x v="0"/>
    <s v="United States"/>
    <s v="Clinton"/>
    <x v="39"/>
    <n v="20735"/>
    <x v="3"/>
    <s v="OFF-AR-10002987"/>
    <x v="1"/>
    <x v="6"/>
    <s v="Prismacolor Color Pencil Set"/>
    <x v="1378"/>
    <n v="4"/>
    <n v="0"/>
    <n v="32.537600000000005"/>
  </r>
  <r>
    <n v="3684"/>
    <x v="1819"/>
    <x v="1"/>
    <x v="584"/>
    <d v="2012-07-14T00:00:00"/>
    <s v="Standard Class"/>
    <s v="BT-11680"/>
    <s v="Brian Thompson"/>
    <x v="0"/>
    <s v="United States"/>
    <s v="Clinton"/>
    <x v="39"/>
    <n v="20735"/>
    <x v="3"/>
    <s v="OFF-BI-10004001"/>
    <x v="1"/>
    <x v="8"/>
    <s v="GBC Recycled VeloBinder Covers"/>
    <x v="2907"/>
    <n v="9"/>
    <n v="0"/>
    <n v="70.545599999999979"/>
  </r>
  <r>
    <n v="3685"/>
    <x v="1819"/>
    <x v="1"/>
    <x v="584"/>
    <d v="2012-07-14T00:00:00"/>
    <s v="Standard Class"/>
    <s v="BT-11680"/>
    <s v="Brian Thompson"/>
    <x v="0"/>
    <s v="United States"/>
    <s v="Clinton"/>
    <x v="39"/>
    <n v="20735"/>
    <x v="3"/>
    <s v="OFF-BI-10001634"/>
    <x v="1"/>
    <x v="8"/>
    <s v="Wilson Jones Active Use Binders"/>
    <x v="2908"/>
    <n v="6"/>
    <n v="0"/>
    <n v="21.403200000000002"/>
  </r>
  <r>
    <n v="3686"/>
    <x v="1819"/>
    <x v="1"/>
    <x v="584"/>
    <d v="2012-07-14T00:00:00"/>
    <s v="Standard Class"/>
    <s v="BT-11680"/>
    <s v="Brian Thompson"/>
    <x v="0"/>
    <s v="United States"/>
    <s v="Clinton"/>
    <x v="39"/>
    <n v="20735"/>
    <x v="3"/>
    <s v="OFF-ST-10003722"/>
    <x v="1"/>
    <x v="4"/>
    <s v="Project Tote Personal File"/>
    <x v="2909"/>
    <n v="7"/>
    <n v="0"/>
    <n v="28.480899999999984"/>
  </r>
  <r>
    <n v="3687"/>
    <x v="1820"/>
    <x v="0"/>
    <x v="180"/>
    <d v="2013-12-20T00:00:00"/>
    <s v="Standard Class"/>
    <s v="JC-15340"/>
    <s v="Jasper Cacioppo"/>
    <x v="0"/>
    <s v="United States"/>
    <s v="Riverside"/>
    <x v="1"/>
    <n v="92503"/>
    <x v="1"/>
    <s v="OFF-AR-10004757"/>
    <x v="1"/>
    <x v="6"/>
    <s v="Crayola Colored Pencils"/>
    <x v="296"/>
    <n v="3"/>
    <n v="0"/>
    <n v="3.2471999999999994"/>
  </r>
  <r>
    <n v="3688"/>
    <x v="1821"/>
    <x v="0"/>
    <x v="244"/>
    <d v="2013-05-25T00:00:00"/>
    <s v="Standard Class"/>
    <s v="DB-13210"/>
    <s v="Dean Braden"/>
    <x v="0"/>
    <s v="United States"/>
    <s v="Port Saint Lucie"/>
    <x v="2"/>
    <n v="34952"/>
    <x v="0"/>
    <s v="OFF-BI-10004140"/>
    <x v="1"/>
    <x v="8"/>
    <s v="Avery Non-Stick Binders"/>
    <x v="2910"/>
    <n v="2"/>
    <n v="0.7"/>
    <n v="-2.2450000000000001"/>
  </r>
  <r>
    <n v="3689"/>
    <x v="1822"/>
    <x v="3"/>
    <x v="455"/>
    <d v="2014-06-06T00:00:00"/>
    <s v="Second Class"/>
    <s v="DO-13435"/>
    <s v="Denny Ordway"/>
    <x v="0"/>
    <s v="United States"/>
    <s v="Mesa"/>
    <x v="16"/>
    <n v="85204"/>
    <x v="1"/>
    <s v="OFF-PA-10002479"/>
    <x v="1"/>
    <x v="10"/>
    <s v="Xerox 4200 Series MultiUse Premium Copy Paper (20Lb. and 84 Bright)"/>
    <x v="869"/>
    <n v="6"/>
    <n v="0.2"/>
    <n v="7.92"/>
  </r>
  <r>
    <n v="3690"/>
    <x v="1822"/>
    <x v="3"/>
    <x v="455"/>
    <d v="2014-06-06T00:00:00"/>
    <s v="Second Class"/>
    <s v="DO-13435"/>
    <s v="Denny Ordway"/>
    <x v="0"/>
    <s v="United States"/>
    <s v="Mesa"/>
    <x v="16"/>
    <n v="85204"/>
    <x v="1"/>
    <s v="OFF-EN-10001141"/>
    <x v="1"/>
    <x v="12"/>
    <s v="Manila Recycled Extra-Heavyweight Clasp Envelopes, 6&quot; x 9&quot;"/>
    <x v="2911"/>
    <n v="5"/>
    <n v="0.2"/>
    <n v="15.921000000000003"/>
  </r>
  <r>
    <n v="3691"/>
    <x v="1823"/>
    <x v="1"/>
    <x v="628"/>
    <d v="2012-11-02T00:00:00"/>
    <s v="Second Class"/>
    <s v="FA-14230"/>
    <s v="Frank Atkinson"/>
    <x v="1"/>
    <s v="United States"/>
    <s v="Denver"/>
    <x v="22"/>
    <n v="80219"/>
    <x v="1"/>
    <s v="TEC-MA-10000597"/>
    <x v="2"/>
    <x v="15"/>
    <s v="Lexmark S315 Color Inkjet Printer"/>
    <x v="2912"/>
    <n v="2"/>
    <n v="0.7"/>
    <n v="-45.995400000000004"/>
  </r>
  <r>
    <n v="3692"/>
    <x v="1823"/>
    <x v="1"/>
    <x v="628"/>
    <d v="2012-11-02T00:00:00"/>
    <s v="Second Class"/>
    <s v="FA-14230"/>
    <s v="Frank Atkinson"/>
    <x v="1"/>
    <s v="United States"/>
    <s v="Denver"/>
    <x v="22"/>
    <n v="80219"/>
    <x v="1"/>
    <s v="TEC-CO-10001571"/>
    <x v="2"/>
    <x v="16"/>
    <s v="Sharp 1540cs Digital Laser Copier"/>
    <x v="2913"/>
    <n v="1"/>
    <n v="0.2"/>
    <n v="164.99700000000001"/>
  </r>
  <r>
    <n v="3693"/>
    <x v="1823"/>
    <x v="1"/>
    <x v="628"/>
    <d v="2012-11-02T00:00:00"/>
    <s v="Second Class"/>
    <s v="FA-14230"/>
    <s v="Frank Atkinson"/>
    <x v="1"/>
    <s v="United States"/>
    <s v="Denver"/>
    <x v="22"/>
    <n v="80219"/>
    <x v="1"/>
    <s v="TEC-PH-10004531"/>
    <x v="2"/>
    <x v="7"/>
    <s v="OtterBox Commuter Series Case - iPhone 5 &amp; 5s"/>
    <x v="2914"/>
    <n v="5"/>
    <n v="0.2"/>
    <n v="30.785999999999998"/>
  </r>
  <r>
    <n v="3694"/>
    <x v="1823"/>
    <x v="1"/>
    <x v="628"/>
    <d v="2012-11-02T00:00:00"/>
    <s v="Second Class"/>
    <s v="FA-14230"/>
    <s v="Frank Atkinson"/>
    <x v="1"/>
    <s v="United States"/>
    <s v="Denver"/>
    <x v="22"/>
    <n v="80219"/>
    <x v="1"/>
    <s v="FUR-FU-10003026"/>
    <x v="0"/>
    <x v="5"/>
    <s v="Eldon Regeneration Recycled Desk Accessories, Black"/>
    <x v="2915"/>
    <n v="4"/>
    <n v="0.2"/>
    <n v="3.6783999999999999"/>
  </r>
  <r>
    <n v="3695"/>
    <x v="1824"/>
    <x v="0"/>
    <x v="680"/>
    <d v="2013-10-21T00:00:00"/>
    <s v="Standard Class"/>
    <s v="QJ-19255"/>
    <s v="Quincy Jones"/>
    <x v="1"/>
    <s v="United States"/>
    <s v="Springfield"/>
    <x v="17"/>
    <n v="22153"/>
    <x v="0"/>
    <s v="OFF-BI-10002082"/>
    <x v="1"/>
    <x v="8"/>
    <s v="GBC Twin Loop Wire Binding Elements"/>
    <x v="2916"/>
    <n v="7"/>
    <n v="0"/>
    <n v="116.48"/>
  </r>
  <r>
    <n v="3696"/>
    <x v="1824"/>
    <x v="0"/>
    <x v="680"/>
    <d v="2013-10-21T00:00:00"/>
    <s v="Standard Class"/>
    <s v="QJ-19255"/>
    <s v="Quincy Jones"/>
    <x v="1"/>
    <s v="United States"/>
    <s v="Springfield"/>
    <x v="17"/>
    <n v="22153"/>
    <x v="0"/>
    <s v="OFF-EN-10002312"/>
    <x v="1"/>
    <x v="12"/>
    <s v="#10 Self-Seal White Envelopes"/>
    <x v="2917"/>
    <n v="6"/>
    <n v="0"/>
    <n v="32.604599999999998"/>
  </r>
  <r>
    <n v="3697"/>
    <x v="1824"/>
    <x v="0"/>
    <x v="680"/>
    <d v="2013-10-21T00:00:00"/>
    <s v="Standard Class"/>
    <s v="QJ-19255"/>
    <s v="Quincy Jones"/>
    <x v="1"/>
    <s v="United States"/>
    <s v="Springfield"/>
    <x v="17"/>
    <n v="22153"/>
    <x v="0"/>
    <s v="OFF-AP-10000696"/>
    <x v="1"/>
    <x v="9"/>
    <s v="Holmes Odor Grabber"/>
    <x v="1905"/>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x v="1741"/>
    <n v="2"/>
    <n v="0"/>
    <n v="22.7136"/>
  </r>
  <r>
    <n v="3699"/>
    <x v="1826"/>
    <x v="2"/>
    <x v="103"/>
    <d v="2011-09-17T00:00:00"/>
    <s v="Standard Class"/>
    <s v="ON-18715"/>
    <s v="Odella Nelson"/>
    <x v="1"/>
    <s v="United States"/>
    <s v="Tempe"/>
    <x v="16"/>
    <n v="85281"/>
    <x v="1"/>
    <s v="OFF-ST-10001034"/>
    <x v="1"/>
    <x v="4"/>
    <s v="Eldon File Chest Portable File"/>
    <x v="2918"/>
    <n v="5"/>
    <n v="0.2"/>
    <n v="5.9550000000000054"/>
  </r>
  <r>
    <n v="3700"/>
    <x v="1827"/>
    <x v="3"/>
    <x v="38"/>
    <d v="2014-11-19T00:00:00"/>
    <s v="Second Class"/>
    <s v="AD-10180"/>
    <s v="Alan Dominguez"/>
    <x v="2"/>
    <s v="United States"/>
    <s v="Yonkers"/>
    <x v="15"/>
    <n v="10701"/>
    <x v="3"/>
    <s v="TEC-AC-10004114"/>
    <x v="2"/>
    <x v="11"/>
    <s v="KeyTronic 6101 Series - Keyboard - Black"/>
    <x v="2919"/>
    <n v="4"/>
    <n v="0"/>
    <n v="70.502800000000008"/>
  </r>
  <r>
    <n v="3701"/>
    <x v="1828"/>
    <x v="3"/>
    <x v="165"/>
    <d v="2014-12-30T00:00:00"/>
    <s v="Standard Class"/>
    <s v="AC-10615"/>
    <s v="Ann Chong"/>
    <x v="1"/>
    <s v="United States"/>
    <s v="Rochester"/>
    <x v="15"/>
    <n v="14609"/>
    <x v="3"/>
    <s v="FUR-FU-10001602"/>
    <x v="0"/>
    <x v="5"/>
    <s v="Eldon Delta Triangular Chair Mat, 52&quot; x 58&quot;, Clear"/>
    <x v="2920"/>
    <n v="1"/>
    <n v="0"/>
    <n v="6.8273999999999972"/>
  </r>
  <r>
    <n v="3702"/>
    <x v="1829"/>
    <x v="0"/>
    <x v="850"/>
    <d v="2013-01-13T00:00:00"/>
    <s v="Second Class"/>
    <s v="MF-17665"/>
    <s v="Maureen Fritzler"/>
    <x v="1"/>
    <s v="United States"/>
    <s v="Toledo"/>
    <x v="24"/>
    <n v="43615"/>
    <x v="3"/>
    <s v="FUR-FU-10002445"/>
    <x v="0"/>
    <x v="5"/>
    <s v="DAX Two-Tone Rosewood/Black Document Frame, Desktop, 5 x 7"/>
    <x v="2921"/>
    <n v="2"/>
    <n v="0.2"/>
    <n v="3.7920000000000011"/>
  </r>
  <r>
    <n v="3703"/>
    <x v="1830"/>
    <x v="1"/>
    <x v="385"/>
    <d v="2012-06-19T00:00:00"/>
    <s v="Standard Class"/>
    <s v="DH-13075"/>
    <s v="Dave Hallsten"/>
    <x v="1"/>
    <s v="United States"/>
    <s v="Decatur"/>
    <x v="19"/>
    <n v="35601"/>
    <x v="0"/>
    <s v="OFF-AR-10004269"/>
    <x v="1"/>
    <x v="6"/>
    <s v="Newell 31"/>
    <x v="2922"/>
    <n v="6"/>
    <n v="0"/>
    <n v="6.9384000000000006"/>
  </r>
  <r>
    <n v="3704"/>
    <x v="1830"/>
    <x v="1"/>
    <x v="385"/>
    <d v="2012-06-19T00:00:00"/>
    <s v="Standard Class"/>
    <s v="DH-13075"/>
    <s v="Dave Hallsten"/>
    <x v="1"/>
    <s v="United States"/>
    <s v="Decatur"/>
    <x v="19"/>
    <n v="35601"/>
    <x v="0"/>
    <s v="OFF-BI-10001249"/>
    <x v="1"/>
    <x v="8"/>
    <s v="Avery Heavy-Duty EZD View Binder with Locking Rings"/>
    <x v="2923"/>
    <n v="3"/>
    <n v="0"/>
    <n v="8.8043999999999993"/>
  </r>
  <r>
    <n v="3705"/>
    <x v="1830"/>
    <x v="1"/>
    <x v="385"/>
    <d v="2012-06-19T00:00:00"/>
    <s v="Standard Class"/>
    <s v="DH-13075"/>
    <s v="Dave Hallsten"/>
    <x v="1"/>
    <s v="United States"/>
    <s v="Decatur"/>
    <x v="19"/>
    <n v="35601"/>
    <x v="0"/>
    <s v="TEC-CO-10004202"/>
    <x v="2"/>
    <x v="16"/>
    <s v="Brother DCP1000 Digital 3 in 1 Multifunction Machine"/>
    <x v="2924"/>
    <n v="3"/>
    <n v="0"/>
    <n v="314.98950000000002"/>
  </r>
  <r>
    <n v="3706"/>
    <x v="1830"/>
    <x v="1"/>
    <x v="385"/>
    <d v="2012-06-19T00:00:00"/>
    <s v="Standard Class"/>
    <s v="DH-13075"/>
    <s v="Dave Hallsten"/>
    <x v="1"/>
    <s v="United States"/>
    <s v="Decatur"/>
    <x v="19"/>
    <n v="35601"/>
    <x v="0"/>
    <s v="OFF-PA-10003363"/>
    <x v="1"/>
    <x v="10"/>
    <s v="Xerox 204"/>
    <x v="56"/>
    <n v="5"/>
    <n v="0"/>
    <n v="15.552000000000001"/>
  </r>
  <r>
    <n v="3707"/>
    <x v="1831"/>
    <x v="3"/>
    <x v="257"/>
    <d v="2014-03-23T00:00:00"/>
    <s v="Standard Class"/>
    <s v="EN-13780"/>
    <s v="Edward Nazzal"/>
    <x v="0"/>
    <s v="United States"/>
    <s v="Dallas"/>
    <x v="5"/>
    <n v="75220"/>
    <x v="2"/>
    <s v="OFF-AR-10001915"/>
    <x v="1"/>
    <x v="6"/>
    <s v="Peel-Off China Markers"/>
    <x v="361"/>
    <n v="3"/>
    <n v="0.2"/>
    <n v="6.5538000000000007"/>
  </r>
  <r>
    <n v="3708"/>
    <x v="1832"/>
    <x v="2"/>
    <x v="533"/>
    <d v="2011-11-27T00:00:00"/>
    <s v="Standard Class"/>
    <s v="SS-20140"/>
    <s v="Saphhira Shifley"/>
    <x v="1"/>
    <s v="United States"/>
    <s v="Mesquite"/>
    <x v="5"/>
    <n v="75150"/>
    <x v="2"/>
    <s v="FUR-FU-10001940"/>
    <x v="0"/>
    <x v="5"/>
    <s v="Staples"/>
    <x v="2925"/>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x v="1832"/>
    <x v="2"/>
    <x v="533"/>
    <d v="2011-11-27T00:00:00"/>
    <s v="Standard Class"/>
    <s v="SS-20140"/>
    <s v="Saphhira Shifley"/>
    <x v="1"/>
    <s v="United States"/>
    <s v="Mesquite"/>
    <x v="5"/>
    <n v="75150"/>
    <x v="2"/>
    <s v="TEC-AC-10003709"/>
    <x v="2"/>
    <x v="11"/>
    <s v="Maxell 4.7GB DVD-R 5/Pack"/>
    <x v="2927"/>
    <n v="7"/>
    <n v="0.2"/>
    <n v="1.6632000000000007"/>
  </r>
  <r>
    <n v="3711"/>
    <x v="1833"/>
    <x v="3"/>
    <x v="453"/>
    <d v="2014-10-18T00:00:00"/>
    <s v="First Class"/>
    <s v="RS-19765"/>
    <s v="Roland Schwarz"/>
    <x v="1"/>
    <s v="United States"/>
    <s v="Los Angeles"/>
    <x v="1"/>
    <n v="90045"/>
    <x v="1"/>
    <s v="FUR-TA-10001705"/>
    <x v="0"/>
    <x v="3"/>
    <s v="Bush Advantage Collection Round Conference Table"/>
    <x v="2928"/>
    <n v="3"/>
    <n v="0.2"/>
    <n v="6.3779999999999575"/>
  </r>
  <r>
    <n v="3712"/>
    <x v="1833"/>
    <x v="3"/>
    <x v="453"/>
    <d v="2014-10-18T00:00:00"/>
    <s v="First Class"/>
    <s v="RS-19765"/>
    <s v="Roland Schwarz"/>
    <x v="1"/>
    <s v="United States"/>
    <s v="Los Angeles"/>
    <x v="1"/>
    <n v="90045"/>
    <x v="1"/>
    <s v="OFF-PA-10000675"/>
    <x v="1"/>
    <x v="10"/>
    <s v="Xerox 1919"/>
    <x v="2929"/>
    <n v="5"/>
    <n v="0"/>
    <n v="100.4255"/>
  </r>
  <r>
    <n v="3713"/>
    <x v="1834"/>
    <x v="3"/>
    <x v="81"/>
    <d v="2014-04-25T00:00:00"/>
    <s v="First Class"/>
    <s v="JW-15955"/>
    <s v="Joni Wasserman"/>
    <x v="0"/>
    <s v="United States"/>
    <s v="Seattle"/>
    <x v="4"/>
    <n v="98103"/>
    <x v="1"/>
    <s v="TEC-AC-10000521"/>
    <x v="2"/>
    <x v="11"/>
    <s v="Verbatim Slim CD and DVD Storage Cases, 50/Pack"/>
    <x v="1042"/>
    <n v="1"/>
    <n v="0"/>
    <n v="3.4619999999999997"/>
  </r>
  <r>
    <n v="3714"/>
    <x v="1834"/>
    <x v="3"/>
    <x v="81"/>
    <d v="2014-04-25T00:00:00"/>
    <s v="First Class"/>
    <s v="JW-15955"/>
    <s v="Joni Wasserman"/>
    <x v="0"/>
    <s v="United States"/>
    <s v="Seattle"/>
    <x v="4"/>
    <n v="98103"/>
    <x v="1"/>
    <s v="FUR-FU-10004622"/>
    <x v="0"/>
    <x v="5"/>
    <s v="Eldon Advantage Foldable Chair Mats for Low Pile Carpets"/>
    <x v="2930"/>
    <n v="3"/>
    <n v="0"/>
    <n v="34.145999999999994"/>
  </r>
  <r>
    <n v="3715"/>
    <x v="1835"/>
    <x v="2"/>
    <x v="589"/>
    <d v="2011-12-10T00:00:00"/>
    <s v="Second Class"/>
    <s v="JK-15625"/>
    <s v="Jim Karlsson"/>
    <x v="0"/>
    <s v="United States"/>
    <s v="Olympia"/>
    <x v="4"/>
    <n v="98502"/>
    <x v="1"/>
    <s v="OFF-PA-10001954"/>
    <x v="1"/>
    <x v="10"/>
    <s v="Xerox 1964"/>
    <x v="1846"/>
    <n v="2"/>
    <n v="0"/>
    <n v="21.012799999999999"/>
  </r>
  <r>
    <n v="3716"/>
    <x v="1835"/>
    <x v="2"/>
    <x v="589"/>
    <d v="2011-12-10T00:00:00"/>
    <s v="Second Class"/>
    <s v="JK-15625"/>
    <s v="Jim Karlsson"/>
    <x v="0"/>
    <s v="United States"/>
    <s v="Olympia"/>
    <x v="4"/>
    <n v="98502"/>
    <x v="1"/>
    <s v="FUR-CH-10002602"/>
    <x v="0"/>
    <x v="1"/>
    <s v="DMI Arturo Collection Mission-style Design Wood Chair"/>
    <x v="891"/>
    <n v="5"/>
    <n v="0.2"/>
    <n v="45.294000000000011"/>
  </r>
  <r>
    <n v="3717"/>
    <x v="1836"/>
    <x v="3"/>
    <x v="148"/>
    <d v="2014-06-03T00:00:00"/>
    <s v="Standard Class"/>
    <s v="JO-15550"/>
    <s v="Jesus Ocampo"/>
    <x v="2"/>
    <s v="United States"/>
    <s v="Omaha"/>
    <x v="8"/>
    <n v="68104"/>
    <x v="2"/>
    <s v="OFF-FA-10004395"/>
    <x v="1"/>
    <x v="13"/>
    <s v="Plymouth Boxed Rubber Bands by Plymouth"/>
    <x v="2931"/>
    <n v="5"/>
    <n v="0"/>
    <n v="1.1775000000000002"/>
  </r>
  <r>
    <n v="3718"/>
    <x v="1837"/>
    <x v="0"/>
    <x v="251"/>
    <d v="2013-09-24T00:00:00"/>
    <s v="Standard Class"/>
    <s v="TP-21130"/>
    <s v="Theone Pippenger"/>
    <x v="0"/>
    <s v="United States"/>
    <s v="Columbus"/>
    <x v="32"/>
    <n v="31907"/>
    <x v="0"/>
    <s v="OFF-SU-10003002"/>
    <x v="1"/>
    <x v="14"/>
    <s v="Letter Slitter"/>
    <x v="1325"/>
    <n v="2"/>
    <n v="0"/>
    <n v="0.15120000000000022"/>
  </r>
  <r>
    <n v="3719"/>
    <x v="1837"/>
    <x v="0"/>
    <x v="251"/>
    <d v="2013-09-24T00:00:00"/>
    <s v="Standard Class"/>
    <s v="TP-21130"/>
    <s v="Theone Pippenger"/>
    <x v="0"/>
    <s v="United States"/>
    <s v="Columbus"/>
    <x v="32"/>
    <n v="31907"/>
    <x v="0"/>
    <s v="TEC-AC-10002926"/>
    <x v="2"/>
    <x v="11"/>
    <s v="Logitech Wireless Marathon Mouse M705"/>
    <x v="2932"/>
    <n v="5"/>
    <n v="0"/>
    <n v="107.47850000000001"/>
  </r>
  <r>
    <n v="3720"/>
    <x v="1838"/>
    <x v="0"/>
    <x v="42"/>
    <d v="2013-09-24T00:00:00"/>
    <s v="Standard Class"/>
    <s v="BS-11590"/>
    <s v="Brendan Sweed"/>
    <x v="1"/>
    <s v="United States"/>
    <s v="Columbus"/>
    <x v="14"/>
    <n v="47201"/>
    <x v="2"/>
    <s v="OFF-AR-10002656"/>
    <x v="1"/>
    <x v="6"/>
    <s v="Sanford Liquid Accent Highlighters"/>
    <x v="657"/>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x v="1839"/>
    <x v="0"/>
    <x v="887"/>
    <d v="2013-12-25T00:00:00"/>
    <s v="Standard Class"/>
    <s v="AB-10255"/>
    <s v="Alejandro Ballentine"/>
    <x v="2"/>
    <s v="United States"/>
    <s v="Jackson"/>
    <x v="35"/>
    <n v="39212"/>
    <x v="0"/>
    <s v="OFF-BI-10003910"/>
    <x v="1"/>
    <x v="8"/>
    <s v="DXL Angle-View Binders with Locking Rings by Samsill"/>
    <x v="741"/>
    <n v="2"/>
    <n v="0"/>
    <n v="6.9390000000000001"/>
  </r>
  <r>
    <n v="3723"/>
    <x v="1840"/>
    <x v="3"/>
    <x v="903"/>
    <d v="2014-11-27T00:00:00"/>
    <s v="Standard Class"/>
    <s v="FO-14305"/>
    <s v="Frank Olsen"/>
    <x v="0"/>
    <s v="United States"/>
    <s v="Houston"/>
    <x v="5"/>
    <n v="77070"/>
    <x v="2"/>
    <s v="OFF-AR-10000122"/>
    <x v="1"/>
    <x v="6"/>
    <s v="Newell 314"/>
    <x v="2934"/>
    <n v="8"/>
    <n v="0.2"/>
    <n v="2.2319999999999958"/>
  </r>
  <r>
    <n v="3724"/>
    <x v="1841"/>
    <x v="2"/>
    <x v="125"/>
    <d v="2012-01-04T00:00:00"/>
    <s v="Standard Class"/>
    <s v="MF-17665"/>
    <s v="Maureen Fritzler"/>
    <x v="1"/>
    <s v="United States"/>
    <s v="Phoenix"/>
    <x v="16"/>
    <n v="85023"/>
    <x v="1"/>
    <s v="OFF-BI-10004600"/>
    <x v="1"/>
    <x v="8"/>
    <s v="Ibico Ibimaster 300 Manual Binding System"/>
    <x v="2935"/>
    <n v="5"/>
    <n v="0.7"/>
    <n v="-459.98750000000018"/>
  </r>
  <r>
    <n v="3725"/>
    <x v="1842"/>
    <x v="3"/>
    <x v="355"/>
    <d v="2014-04-06T00:00:00"/>
    <s v="First Class"/>
    <s v="SA-20830"/>
    <s v="Sue Ann Reed"/>
    <x v="0"/>
    <s v="United States"/>
    <s v="Chicago"/>
    <x v="10"/>
    <n v="60653"/>
    <x v="2"/>
    <s v="OFF-AR-10003045"/>
    <x v="1"/>
    <x v="6"/>
    <s v="Prang Colored Pencils"/>
    <x v="2617"/>
    <n v="3"/>
    <n v="0.2"/>
    <n v="2.2050000000000001"/>
  </r>
  <r>
    <n v="3726"/>
    <x v="1843"/>
    <x v="0"/>
    <x v="482"/>
    <d v="2014-01-03T00:00:00"/>
    <s v="Standard Class"/>
    <s v="SH-19975"/>
    <s v="Sally Hughsby"/>
    <x v="1"/>
    <s v="United States"/>
    <s v="Denver"/>
    <x v="22"/>
    <n v="80219"/>
    <x v="1"/>
    <s v="OFF-AP-10000252"/>
    <x v="1"/>
    <x v="9"/>
    <s v="Harmony HEPA Quiet Air Purifiers"/>
    <x v="694"/>
    <n v="2"/>
    <n v="0.2"/>
    <n v="3.51"/>
  </r>
  <r>
    <n v="3727"/>
    <x v="1844"/>
    <x v="0"/>
    <x v="410"/>
    <d v="2013-06-12T00:00:00"/>
    <s v="Standard Class"/>
    <s v="JL-15235"/>
    <s v="Janet Lee"/>
    <x v="0"/>
    <s v="United States"/>
    <s v="Newark"/>
    <x v="13"/>
    <n v="19711"/>
    <x v="3"/>
    <s v="OFF-ST-10001496"/>
    <x v="1"/>
    <x v="4"/>
    <s v="Standard Rollaway File with Lock"/>
    <x v="2936"/>
    <n v="2"/>
    <n v="0"/>
    <n v="93.698800000000006"/>
  </r>
  <r>
    <n v="3728"/>
    <x v="1844"/>
    <x v="0"/>
    <x v="410"/>
    <d v="2013-06-12T00:00:00"/>
    <s v="Standard Class"/>
    <s v="JL-15235"/>
    <s v="Janet Lee"/>
    <x v="0"/>
    <s v="United States"/>
    <s v="Newark"/>
    <x v="13"/>
    <n v="19711"/>
    <x v="3"/>
    <s v="OFF-AR-10000122"/>
    <x v="1"/>
    <x v="6"/>
    <s v="Newell 314"/>
    <x v="954"/>
    <n v="2"/>
    <n v="0"/>
    <n v="2.7899999999999991"/>
  </r>
  <r>
    <n v="3729"/>
    <x v="1844"/>
    <x v="0"/>
    <x v="410"/>
    <d v="2013-06-12T00:00:00"/>
    <s v="Standard Class"/>
    <s v="JL-15235"/>
    <s v="Janet Lee"/>
    <x v="0"/>
    <s v="United States"/>
    <s v="Newark"/>
    <x v="13"/>
    <n v="19711"/>
    <x v="3"/>
    <s v="OFF-LA-10000407"/>
    <x v="1"/>
    <x v="2"/>
    <s v="Avery White Multi-Purpose Labels"/>
    <x v="1830"/>
    <n v="3"/>
    <n v="0"/>
    <n v="6.8723999999999998"/>
  </r>
  <r>
    <n v="3730"/>
    <x v="1845"/>
    <x v="1"/>
    <x v="227"/>
    <d v="2012-09-23T00:00:00"/>
    <s v="Standard Class"/>
    <s v="KH-16630"/>
    <s v="Ken Heidel"/>
    <x v="1"/>
    <s v="United States"/>
    <s v="Clinton"/>
    <x v="39"/>
    <n v="20735"/>
    <x v="3"/>
    <s v="OFF-ST-10004950"/>
    <x v="1"/>
    <x v="4"/>
    <s v="Acco Perma 3000 Stacking Storage Drawers"/>
    <x v="108"/>
    <n v="2"/>
    <n v="0"/>
    <n v="7.9724000000000004"/>
  </r>
  <r>
    <n v="3731"/>
    <x v="1845"/>
    <x v="1"/>
    <x v="227"/>
    <d v="2012-09-23T00:00:00"/>
    <s v="Standard Class"/>
    <s v="KH-16630"/>
    <s v="Ken Heidel"/>
    <x v="1"/>
    <s v="United States"/>
    <s v="Clinton"/>
    <x v="39"/>
    <n v="20735"/>
    <x v="3"/>
    <s v="OFF-ST-10004123"/>
    <x v="1"/>
    <x v="4"/>
    <s v="Safco Industrial Wire Shelving System"/>
    <x v="2937"/>
    <n v="7"/>
    <n v="0"/>
    <n v="0"/>
  </r>
  <r>
    <n v="3732"/>
    <x v="1845"/>
    <x v="1"/>
    <x v="227"/>
    <d v="2012-09-23T00:00:00"/>
    <s v="Standard Class"/>
    <s v="KH-16630"/>
    <s v="Ken Heidel"/>
    <x v="1"/>
    <s v="United States"/>
    <s v="Clinton"/>
    <x v="39"/>
    <n v="20735"/>
    <x v="3"/>
    <s v="TEC-PH-10000730"/>
    <x v="2"/>
    <x v="7"/>
    <s v="Samsung Galaxy S4 Active"/>
    <x v="2938"/>
    <n v="1"/>
    <n v="0"/>
    <n v="129.99740000000003"/>
  </r>
  <r>
    <n v="3733"/>
    <x v="1845"/>
    <x v="1"/>
    <x v="227"/>
    <d v="2012-09-23T00:00:00"/>
    <s v="Standard Class"/>
    <s v="KH-16630"/>
    <s v="Ken Heidel"/>
    <x v="1"/>
    <s v="United States"/>
    <s v="Clinton"/>
    <x v="39"/>
    <n v="20735"/>
    <x v="3"/>
    <s v="TEC-PH-10000895"/>
    <x v="2"/>
    <x v="7"/>
    <s v="Polycom VVX 310 VoIP phone"/>
    <x v="2939"/>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x v="1846"/>
    <x v="3"/>
    <x v="904"/>
    <d v="2014-03-12T00:00:00"/>
    <s v="Second Class"/>
    <s v="RM-19750"/>
    <s v="Roland Murray"/>
    <x v="0"/>
    <s v="United States"/>
    <s v="New York City"/>
    <x v="15"/>
    <n v="10011"/>
    <x v="3"/>
    <s v="OFF-PA-10002254"/>
    <x v="1"/>
    <x v="10"/>
    <s v="Xerox 1883"/>
    <x v="978"/>
    <n v="1"/>
    <n v="0"/>
    <n v="12.134799999999998"/>
  </r>
  <r>
    <n v="3736"/>
    <x v="1846"/>
    <x v="3"/>
    <x v="904"/>
    <d v="2014-03-12T00:00:00"/>
    <s v="Second Class"/>
    <s v="RM-19750"/>
    <s v="Roland Murray"/>
    <x v="0"/>
    <s v="United States"/>
    <s v="New York City"/>
    <x v="15"/>
    <n v="10011"/>
    <x v="3"/>
    <s v="FUR-FU-10002554"/>
    <x v="0"/>
    <x v="5"/>
    <s v="Westinghouse Floor Lamp with Metal Mesh Shade, Black"/>
    <x v="2941"/>
    <n v="3"/>
    <n v="0"/>
    <n v="16.553099999999993"/>
  </r>
  <r>
    <n v="3737"/>
    <x v="1847"/>
    <x v="0"/>
    <x v="716"/>
    <d v="2013-03-18T00:00:00"/>
    <s v="Same Day"/>
    <s v="VM-21835"/>
    <s v="Vivian Mathis"/>
    <x v="0"/>
    <s v="United States"/>
    <s v="Newark"/>
    <x v="13"/>
    <n v="19711"/>
    <x v="3"/>
    <s v="TEC-PH-10000673"/>
    <x v="2"/>
    <x v="7"/>
    <s v="Plantronics Voyager Pro HD - Bluetooth Headset"/>
    <x v="2256"/>
    <n v="2"/>
    <n v="0"/>
    <n v="62.3904"/>
  </r>
  <r>
    <n v="3738"/>
    <x v="1847"/>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x v="1848"/>
    <x v="0"/>
    <x v="10"/>
    <d v="2013-12-14T00:00:00"/>
    <s v="Standard Class"/>
    <s v="LH-17155"/>
    <s v="Logan Haushalter"/>
    <x v="0"/>
    <s v="United States"/>
    <s v="Jackson"/>
    <x v="12"/>
    <n v="49201"/>
    <x v="2"/>
    <s v="TEC-AC-10001109"/>
    <x v="2"/>
    <x v="11"/>
    <s v="Logitech Trackman Marble Mouse"/>
    <x v="2830"/>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x v="1849"/>
    <x v="0"/>
    <x v="804"/>
    <d v="2013-01-21T00:00:00"/>
    <s v="Standard Class"/>
    <s v="WB-21850"/>
    <s v="William Brown"/>
    <x v="0"/>
    <s v="United States"/>
    <s v="New York City"/>
    <x v="15"/>
    <n v="10011"/>
    <x v="3"/>
    <s v="OFF-EN-10001137"/>
    <x v="1"/>
    <x v="12"/>
    <s v="#10 Gummed Flap White Envelopes, 100/Box"/>
    <x v="1873"/>
    <n v="4"/>
    <n v="0"/>
    <n v="7.5991999999999997"/>
  </r>
  <r>
    <n v="3743"/>
    <x v="1849"/>
    <x v="0"/>
    <x v="804"/>
    <d v="2013-01-21T00:00:00"/>
    <s v="Standard Class"/>
    <s v="WB-21850"/>
    <s v="William Brown"/>
    <x v="0"/>
    <s v="United States"/>
    <s v="New York City"/>
    <x v="15"/>
    <n v="10011"/>
    <x v="3"/>
    <s v="OFF-PA-10004285"/>
    <x v="1"/>
    <x v="10"/>
    <s v="Xerox 1959"/>
    <x v="1847"/>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x v="1850"/>
    <x v="2"/>
    <x v="745"/>
    <d v="2011-10-24T00:00:00"/>
    <s v="Same Day"/>
    <s v="AP-10915"/>
    <s v="Arthur Prichep"/>
    <x v="0"/>
    <s v="United States"/>
    <s v="Rock Hill"/>
    <x v="20"/>
    <n v="29730"/>
    <x v="0"/>
    <s v="OFF-FA-10002763"/>
    <x v="1"/>
    <x v="13"/>
    <s v="Advantus Map Pennant Flags and Round Head Tacks"/>
    <x v="2945"/>
    <n v="3"/>
    <n v="0"/>
    <n v="3.7919999999999994"/>
  </r>
  <r>
    <n v="3746"/>
    <x v="1851"/>
    <x v="0"/>
    <x v="713"/>
    <d v="2013-09-29T00:00:00"/>
    <s v="Second Class"/>
    <s v="RA-19915"/>
    <s v="Russell Applegate"/>
    <x v="0"/>
    <s v="United States"/>
    <s v="Columbus"/>
    <x v="32"/>
    <n v="31907"/>
    <x v="0"/>
    <s v="OFF-ST-10003058"/>
    <x v="1"/>
    <x v="4"/>
    <s v="Eldon Mobile Mega Data Cart  Mega Stackable  Add-On Trays"/>
    <x v="2946"/>
    <n v="5"/>
    <n v="0"/>
    <n v="34.292499999999997"/>
  </r>
  <r>
    <n v="3747"/>
    <x v="1851"/>
    <x v="0"/>
    <x v="713"/>
    <d v="2013-09-29T00:00:00"/>
    <s v="Second Class"/>
    <s v="RA-19915"/>
    <s v="Russell Applegate"/>
    <x v="0"/>
    <s v="United States"/>
    <s v="Columbus"/>
    <x v="32"/>
    <n v="31907"/>
    <x v="0"/>
    <s v="FUR-CH-10002084"/>
    <x v="0"/>
    <x v="1"/>
    <s v="Hon Mobius Operator's Chair"/>
    <x v="2411"/>
    <n v="3"/>
    <n v="0"/>
    <n v="81.173400000000001"/>
  </r>
  <r>
    <n v="3748"/>
    <x v="1852"/>
    <x v="3"/>
    <x v="151"/>
    <d v="2014-08-30T00:00:00"/>
    <s v="Second Class"/>
    <s v="DR-12880"/>
    <s v="Dan Reichenbach"/>
    <x v="1"/>
    <s v="United States"/>
    <s v="Inglewood"/>
    <x v="1"/>
    <n v="90301"/>
    <x v="1"/>
    <s v="FUR-FU-10002937"/>
    <x v="0"/>
    <x v="5"/>
    <s v="GE 48&quot; Fluorescent Tube, Cool White Energy Saver, 34 Watts, 30/Box"/>
    <x v="1421"/>
    <n v="2"/>
    <n v="0"/>
    <n v="99.23"/>
  </r>
  <r>
    <n v="3749"/>
    <x v="1852"/>
    <x v="3"/>
    <x v="151"/>
    <d v="2014-08-30T00:00:00"/>
    <s v="Second Class"/>
    <s v="DR-12880"/>
    <s v="Dan Reichenbach"/>
    <x v="1"/>
    <s v="United States"/>
    <s v="Inglewood"/>
    <x v="1"/>
    <n v="90301"/>
    <x v="1"/>
    <s v="OFF-AP-10001242"/>
    <x v="1"/>
    <x v="9"/>
    <s v="APC 7 Outlet Network SurgeArrest Surge Protector"/>
    <x v="2947"/>
    <n v="4"/>
    <n v="0"/>
    <n v="96.575999999999993"/>
  </r>
  <r>
    <n v="3750"/>
    <x v="1852"/>
    <x v="3"/>
    <x v="151"/>
    <d v="2014-08-30T00:00:00"/>
    <s v="Second Class"/>
    <s v="DR-12880"/>
    <s v="Dan Reichenbach"/>
    <x v="1"/>
    <s v="United States"/>
    <s v="Inglewood"/>
    <x v="1"/>
    <n v="90301"/>
    <x v="1"/>
    <s v="TEC-CO-10001571"/>
    <x v="2"/>
    <x v="16"/>
    <s v="Sharp 1540cs Digital Laser Copier"/>
    <x v="2948"/>
    <n v="2"/>
    <n v="0.2"/>
    <n v="329.99400000000003"/>
  </r>
  <r>
    <n v="3751"/>
    <x v="1852"/>
    <x v="3"/>
    <x v="151"/>
    <d v="2014-08-30T00:00:00"/>
    <s v="Second Class"/>
    <s v="DR-12880"/>
    <s v="Dan Reichenbach"/>
    <x v="1"/>
    <s v="United States"/>
    <s v="Inglewood"/>
    <x v="1"/>
    <n v="90301"/>
    <x v="1"/>
    <s v="OFF-SU-10002503"/>
    <x v="1"/>
    <x v="14"/>
    <s v="Acme Preferred Stainless Steel Scissors"/>
    <x v="158"/>
    <n v="5"/>
    <n v="0"/>
    <n v="8.2359999999999989"/>
  </r>
  <r>
    <n v="3752"/>
    <x v="1852"/>
    <x v="3"/>
    <x v="151"/>
    <d v="2014-08-30T00:00:00"/>
    <s v="Second Class"/>
    <s v="DR-12880"/>
    <s v="Dan Reichenbach"/>
    <x v="1"/>
    <s v="United States"/>
    <s v="Inglewood"/>
    <x v="1"/>
    <n v="90301"/>
    <x v="1"/>
    <s v="FUR-CH-10004886"/>
    <x v="0"/>
    <x v="1"/>
    <s v="Bevis Steel Folding Chairs"/>
    <x v="2186"/>
    <n v="3"/>
    <n v="0.2"/>
    <n v="23.027999999999992"/>
  </r>
  <r>
    <n v="3753"/>
    <x v="1852"/>
    <x v="3"/>
    <x v="151"/>
    <d v="2014-08-30T00:00:00"/>
    <s v="Second Class"/>
    <s v="DR-12880"/>
    <s v="Dan Reichenbach"/>
    <x v="1"/>
    <s v="United States"/>
    <s v="Inglewood"/>
    <x v="1"/>
    <n v="90301"/>
    <x v="1"/>
    <s v="OFF-PA-10001289"/>
    <x v="1"/>
    <x v="10"/>
    <s v="White Computer Printout Paper by Universal"/>
    <x v="2248"/>
    <n v="3"/>
    <n v="0"/>
    <n v="56.977199999999996"/>
  </r>
  <r>
    <n v="3754"/>
    <x v="1852"/>
    <x v="3"/>
    <x v="151"/>
    <d v="2014-08-30T00:00:00"/>
    <s v="Second Class"/>
    <s v="DR-12880"/>
    <s v="Dan Reichenbach"/>
    <x v="1"/>
    <s v="United States"/>
    <s v="Inglewood"/>
    <x v="1"/>
    <n v="90301"/>
    <x v="1"/>
    <s v="OFF-BI-10003650"/>
    <x v="1"/>
    <x v="8"/>
    <s v="GBC DocuBind 300 Electric Binding Machine"/>
    <x v="847"/>
    <n v="2"/>
    <n v="0.2"/>
    <n v="294.54879999999991"/>
  </r>
  <r>
    <n v="3755"/>
    <x v="1852"/>
    <x v="3"/>
    <x v="151"/>
    <d v="2014-08-30T00:00:00"/>
    <s v="Second Class"/>
    <s v="DR-12880"/>
    <s v="Dan Reichenbach"/>
    <x v="1"/>
    <s v="United States"/>
    <s v="Inglewood"/>
    <x v="1"/>
    <n v="90301"/>
    <x v="1"/>
    <s v="OFF-ST-10001370"/>
    <x v="1"/>
    <x v="4"/>
    <s v="Sensible Storage WireTech Storage Systems"/>
    <x v="1383"/>
    <n v="5"/>
    <n v="0"/>
    <n v="17.744999999999962"/>
  </r>
  <r>
    <n v="3756"/>
    <x v="1853"/>
    <x v="0"/>
    <x v="840"/>
    <d v="2013-03-07T00:00:00"/>
    <s v="First Class"/>
    <s v="JG-15310"/>
    <s v="Jason Gross"/>
    <x v="1"/>
    <s v="United States"/>
    <s v="Odessa"/>
    <x v="5"/>
    <n v="79762"/>
    <x v="2"/>
    <s v="OFF-PA-10001892"/>
    <x v="1"/>
    <x v="10"/>
    <s v="Rediform Wirebound &quot;Phone Memo&quot; Message Book, 11 x 5-3/4"/>
    <x v="294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x v="1854"/>
    <x v="0"/>
    <x v="905"/>
    <d v="2013-03-05T00:00:00"/>
    <s v="Standard Class"/>
    <s v="LC-16870"/>
    <s v="Lena Cacioppo"/>
    <x v="0"/>
    <s v="United States"/>
    <s v="Newark"/>
    <x v="24"/>
    <n v="43055"/>
    <x v="3"/>
    <s v="OFF-AR-10001615"/>
    <x v="1"/>
    <x v="6"/>
    <s v="Newell 34"/>
    <x v="2951"/>
    <n v="7"/>
    <n v="0.2"/>
    <n v="8.3328000000000024"/>
  </r>
  <r>
    <n v="3759"/>
    <x v="1855"/>
    <x v="1"/>
    <x v="227"/>
    <d v="2012-09-23T00:00:00"/>
    <s v="Standard Class"/>
    <s v="GB-14530"/>
    <s v="George Bell"/>
    <x v="1"/>
    <s v="United States"/>
    <s v="Los Angeles"/>
    <x v="1"/>
    <n v="90049"/>
    <x v="1"/>
    <s v="OFF-AR-10003602"/>
    <x v="1"/>
    <x v="6"/>
    <s v="Quartet Omega Colored Chalk, 12/Pack"/>
    <x v="2643"/>
    <n v="2"/>
    <n v="0"/>
    <n v="5.4895999999999994"/>
  </r>
  <r>
    <n v="3760"/>
    <x v="1855"/>
    <x v="1"/>
    <x v="227"/>
    <d v="2012-09-23T00:00:00"/>
    <s v="Standard Class"/>
    <s v="GB-14530"/>
    <s v="George Bell"/>
    <x v="1"/>
    <s v="United States"/>
    <s v="Los Angeles"/>
    <x v="1"/>
    <n v="90049"/>
    <x v="1"/>
    <s v="OFF-SU-10004782"/>
    <x v="1"/>
    <x v="14"/>
    <s v="Elite 5&quot; Scissors"/>
    <x v="2952"/>
    <n v="2"/>
    <n v="0"/>
    <n v="5.0699999999999985"/>
  </r>
  <r>
    <n v="3761"/>
    <x v="1855"/>
    <x v="1"/>
    <x v="227"/>
    <d v="2012-09-23T00:00:00"/>
    <s v="Standard Class"/>
    <s v="GB-14530"/>
    <s v="George Bell"/>
    <x v="1"/>
    <s v="United States"/>
    <s v="Los Angeles"/>
    <x v="1"/>
    <n v="90049"/>
    <x v="1"/>
    <s v="FUR-FU-10001591"/>
    <x v="0"/>
    <x v="5"/>
    <s v="Advantus Panel Wall Certificate Holder - 8.5x11"/>
    <x v="2953"/>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x v="1857"/>
    <x v="0"/>
    <x v="572"/>
    <d v="2013-08-19T00:00:00"/>
    <s v="Second Class"/>
    <s v="TS-21160"/>
    <s v="Theresa Swint"/>
    <x v="1"/>
    <s v="United States"/>
    <s v="West Allis"/>
    <x v="6"/>
    <n v="53214"/>
    <x v="2"/>
    <s v="FUR-BO-10001337"/>
    <x v="0"/>
    <x v="0"/>
    <s v="O'Sullivan Living Dimensions 2-Shelf Bookcases"/>
    <x v="1805"/>
    <n v="2"/>
    <n v="0"/>
    <n v="24.195999999999998"/>
  </r>
  <r>
    <n v="3764"/>
    <x v="1857"/>
    <x v="0"/>
    <x v="572"/>
    <d v="2013-08-19T00:00:00"/>
    <s v="Second Class"/>
    <s v="TS-21160"/>
    <s v="Theresa Swint"/>
    <x v="1"/>
    <s v="United States"/>
    <s v="West Allis"/>
    <x v="6"/>
    <n v="53214"/>
    <x v="2"/>
    <s v="OFF-BI-10003529"/>
    <x v="1"/>
    <x v="8"/>
    <s v="Avery Round Ring Poly Binders"/>
    <x v="2955"/>
    <n v="3"/>
    <n v="0"/>
    <n v="4.1747999999999994"/>
  </r>
  <r>
    <n v="3765"/>
    <x v="1858"/>
    <x v="3"/>
    <x v="906"/>
    <d v="2014-03-03T00:00:00"/>
    <s v="Standard Class"/>
    <s v="MH-18025"/>
    <s v="Michelle Huthwaite"/>
    <x v="0"/>
    <s v="United States"/>
    <s v="Chicago"/>
    <x v="10"/>
    <n v="60623"/>
    <x v="2"/>
    <s v="OFF-BI-10002609"/>
    <x v="1"/>
    <x v="8"/>
    <s v="Avery Hidden Tab Dividers for Binding Systems"/>
    <x v="99"/>
    <n v="3"/>
    <n v="0.8"/>
    <n v="-3.0396000000000001"/>
  </r>
  <r>
    <n v="3766"/>
    <x v="1859"/>
    <x v="0"/>
    <x v="844"/>
    <d v="2013-03-26T00:00:00"/>
    <s v="Standard Class"/>
    <s v="DM-12955"/>
    <s v="Dario Medina"/>
    <x v="1"/>
    <s v="United States"/>
    <s v="Houston"/>
    <x v="5"/>
    <n v="77036"/>
    <x v="2"/>
    <s v="FUR-TA-10004767"/>
    <x v="0"/>
    <x v="3"/>
    <s v="Safco Drafting Table"/>
    <x v="2811"/>
    <n v="2"/>
    <n v="0.3"/>
    <n v="-1.4196000000000097"/>
  </r>
  <r>
    <n v="3767"/>
    <x v="1859"/>
    <x v="0"/>
    <x v="844"/>
    <d v="2013-03-26T00:00:00"/>
    <s v="Standard Class"/>
    <s v="DM-12955"/>
    <s v="Dario Medina"/>
    <x v="1"/>
    <s v="United States"/>
    <s v="Houston"/>
    <x v="5"/>
    <n v="77036"/>
    <x v="2"/>
    <s v="OFF-AR-10001868"/>
    <x v="1"/>
    <x v="6"/>
    <s v="Prang Dustless Chalk Sticks"/>
    <x v="2956"/>
    <n v="1"/>
    <n v="0.2"/>
    <n v="0.504"/>
  </r>
  <r>
    <n v="3768"/>
    <x v="1860"/>
    <x v="1"/>
    <x v="575"/>
    <d v="2012-12-10T00:00:00"/>
    <s v="Second Class"/>
    <s v="JJ-15760"/>
    <s v="Joel Jenkins"/>
    <x v="2"/>
    <s v="United States"/>
    <s v="Houston"/>
    <x v="5"/>
    <n v="77036"/>
    <x v="2"/>
    <s v="TEC-PH-10004896"/>
    <x v="2"/>
    <x v="7"/>
    <s v="Nokia Lumia 521 (T-Mobile)"/>
    <x v="2546"/>
    <n v="5"/>
    <n v="0.2"/>
    <n v="11.996000000000002"/>
  </r>
  <r>
    <n v="3769"/>
    <x v="1861"/>
    <x v="2"/>
    <x v="757"/>
    <d v="2011-12-20T00:00:00"/>
    <s v="Second Class"/>
    <s v="KB-16585"/>
    <s v="Ken Black"/>
    <x v="1"/>
    <s v="United States"/>
    <s v="Hialeah"/>
    <x v="2"/>
    <n v="33012"/>
    <x v="0"/>
    <s v="FUR-CH-10000988"/>
    <x v="0"/>
    <x v="1"/>
    <s v="Hon Olson Stacker Stools"/>
    <x v="2957"/>
    <n v="9"/>
    <n v="0.2"/>
    <n v="101.38319999999999"/>
  </r>
  <r>
    <n v="3770"/>
    <x v="1861"/>
    <x v="2"/>
    <x v="757"/>
    <d v="2011-12-20T00:00:00"/>
    <s v="Second Class"/>
    <s v="KB-16585"/>
    <s v="Ken Black"/>
    <x v="1"/>
    <s v="United States"/>
    <s v="Hialeah"/>
    <x v="2"/>
    <n v="33012"/>
    <x v="0"/>
    <s v="OFF-FA-10000490"/>
    <x v="1"/>
    <x v="13"/>
    <s v="OIC Binder Clips, Mini, 1/4&quot; Capacity, Black"/>
    <x v="2958"/>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x v="1863"/>
    <x v="0"/>
    <x v="536"/>
    <d v="2013-05-18T00:00:00"/>
    <s v="Standard Class"/>
    <s v="FM-14215"/>
    <s v="Filia McAdams"/>
    <x v="1"/>
    <s v="United States"/>
    <s v="Philadelphia"/>
    <x v="9"/>
    <n v="19140"/>
    <x v="3"/>
    <s v="OFF-ST-10004804"/>
    <x v="1"/>
    <x v="4"/>
    <s v="Belkin 19&quot; Vented Equipment Shelf, Black"/>
    <x v="250"/>
    <n v="2"/>
    <n v="0.2"/>
    <n v="-19.562399999999997"/>
  </r>
  <r>
    <n v="3773"/>
    <x v="1864"/>
    <x v="2"/>
    <x v="908"/>
    <d v="2011-08-11T00:00:00"/>
    <s v="Second Class"/>
    <s v="RF-19735"/>
    <s v="Roland Fjeld"/>
    <x v="0"/>
    <s v="United States"/>
    <s v="Columbia"/>
    <x v="20"/>
    <n v="29203"/>
    <x v="0"/>
    <s v="TEC-AC-10000023"/>
    <x v="2"/>
    <x v="11"/>
    <s v="Maxell 74 Minute CD-R Spindle, 50/Pack"/>
    <x v="2960"/>
    <n v="3"/>
    <n v="0"/>
    <n v="22.647599999999997"/>
  </r>
  <r>
    <n v="3774"/>
    <x v="1865"/>
    <x v="2"/>
    <x v="909"/>
    <d v="2011-04-13T00:00:00"/>
    <s v="Second Class"/>
    <s v="JK-15370"/>
    <s v="Jay Kimmel"/>
    <x v="0"/>
    <s v="United States"/>
    <s v="Miami"/>
    <x v="2"/>
    <n v="33180"/>
    <x v="0"/>
    <s v="OFF-FA-10001332"/>
    <x v="1"/>
    <x v="13"/>
    <s v="Acco Banker's Clasps, 5 3/4&quot;-Long"/>
    <x v="2789"/>
    <n v="3"/>
    <n v="0.2"/>
    <n v="2.3327999999999998"/>
  </r>
  <r>
    <n v="3775"/>
    <x v="1865"/>
    <x v="2"/>
    <x v="909"/>
    <d v="2011-04-13T00:00:00"/>
    <s v="Second Class"/>
    <s v="JK-15370"/>
    <s v="Jay Kimmel"/>
    <x v="0"/>
    <s v="United States"/>
    <s v="Miami"/>
    <x v="2"/>
    <n v="33180"/>
    <x v="0"/>
    <s v="TEC-AC-10002001"/>
    <x v="2"/>
    <x v="11"/>
    <s v="Logitech Wireless Gaming Headset G930"/>
    <x v="2961"/>
    <n v="3"/>
    <n v="0.2"/>
    <n v="81.59490000000001"/>
  </r>
  <r>
    <n v="3776"/>
    <x v="1865"/>
    <x v="2"/>
    <x v="909"/>
    <d v="2011-04-13T00:00:00"/>
    <s v="Second Class"/>
    <s v="JK-15370"/>
    <s v="Jay Kimmel"/>
    <x v="0"/>
    <s v="United States"/>
    <s v="Miami"/>
    <x v="2"/>
    <n v="33180"/>
    <x v="0"/>
    <s v="OFF-PA-10000029"/>
    <x v="1"/>
    <x v="10"/>
    <s v="Xerox 224"/>
    <x v="563"/>
    <n v="2"/>
    <n v="0.2"/>
    <n v="3.6288"/>
  </r>
  <r>
    <n v="3777"/>
    <x v="1865"/>
    <x v="2"/>
    <x v="909"/>
    <d v="2011-04-13T00:00:00"/>
    <s v="Second Class"/>
    <s v="JK-15370"/>
    <s v="Jay Kimmel"/>
    <x v="0"/>
    <s v="United States"/>
    <s v="Miami"/>
    <x v="2"/>
    <n v="33180"/>
    <x v="0"/>
    <s v="TEC-AC-10001874"/>
    <x v="2"/>
    <x v="11"/>
    <s v="Logitech Wireless Anywhere Mouse MX for PC and Mac"/>
    <x v="296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x v="1867"/>
    <x v="3"/>
    <x v="329"/>
    <d v="2014-12-03T00:00:00"/>
    <s v="Second Class"/>
    <s v="PN-18775"/>
    <s v="Parhena Norris"/>
    <x v="2"/>
    <s v="United States"/>
    <s v="Miami"/>
    <x v="2"/>
    <n v="33180"/>
    <x v="0"/>
    <s v="TEC-PH-10002564"/>
    <x v="2"/>
    <x v="7"/>
    <s v="OtterBox Defender Series Case - Samsung Galaxy S4"/>
    <x v="981"/>
    <n v="3"/>
    <n v="0.2"/>
    <n v="8.9969999999999892"/>
  </r>
  <r>
    <n v="3780"/>
    <x v="1868"/>
    <x v="3"/>
    <x v="911"/>
    <d v="2014-02-21T00:00:00"/>
    <s v="Standard Class"/>
    <s v="LF-17185"/>
    <s v="Luke Foster"/>
    <x v="0"/>
    <s v="United States"/>
    <s v="New York City"/>
    <x v="15"/>
    <n v="10035"/>
    <x v="3"/>
    <s v="OFF-PA-10003465"/>
    <x v="1"/>
    <x v="10"/>
    <s v="Xerox 1912"/>
    <x v="2479"/>
    <n v="2"/>
    <n v="0"/>
    <n v="18.211199999999998"/>
  </r>
  <r>
    <n v="3781"/>
    <x v="1869"/>
    <x v="2"/>
    <x v="912"/>
    <d v="2011-11-20T00:00:00"/>
    <s v="Standard Class"/>
    <s v="RH-19510"/>
    <s v="Rick Huthwaite"/>
    <x v="2"/>
    <s v="United States"/>
    <s v="Manhattan"/>
    <x v="41"/>
    <n v="66502"/>
    <x v="2"/>
    <s v="TEC-PH-10000038"/>
    <x v="2"/>
    <x v="7"/>
    <s v="Jawbone MINI JAMBOX Wireless Bluetooth Speaker"/>
    <x v="2963"/>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x v="1871"/>
    <x v="3"/>
    <x v="38"/>
    <d v="2014-11-17T00:00:00"/>
    <s v="Second Class"/>
    <s v="MN-17935"/>
    <s v="Michael Nguyen"/>
    <x v="0"/>
    <s v="United States"/>
    <s v="Memphis"/>
    <x v="18"/>
    <n v="38109"/>
    <x v="0"/>
    <s v="OFF-PA-10003424"/>
    <x v="1"/>
    <x v="10"/>
    <s v="&quot;While you Were Out&quot; Message Book, One Form per Page"/>
    <x v="2965"/>
    <n v="3"/>
    <n v="0.2"/>
    <n v="3.3389999999999995"/>
  </r>
  <r>
    <n v="3784"/>
    <x v="1871"/>
    <x v="3"/>
    <x v="38"/>
    <d v="2014-11-17T00:00:00"/>
    <s v="Second Class"/>
    <s v="MN-17935"/>
    <s v="Michael Nguyen"/>
    <x v="0"/>
    <s v="United States"/>
    <s v="Memphis"/>
    <x v="18"/>
    <n v="38109"/>
    <x v="0"/>
    <s v="OFF-ST-10003716"/>
    <x v="1"/>
    <x v="4"/>
    <s v="Tennsco Double-Tier Lockers"/>
    <x v="2966"/>
    <n v="4"/>
    <n v="0.2"/>
    <n v="-63.005600000000015"/>
  </r>
  <r>
    <n v="3785"/>
    <x v="1872"/>
    <x v="3"/>
    <x v="689"/>
    <d v="2014-08-05T00:00:00"/>
    <s v="Standard Class"/>
    <s v="EH-14125"/>
    <s v="Eugene Hildebrand"/>
    <x v="2"/>
    <s v="United States"/>
    <s v="Fort Lauderdale"/>
    <x v="2"/>
    <n v="33311"/>
    <x v="0"/>
    <s v="TEC-AC-10003590"/>
    <x v="2"/>
    <x v="11"/>
    <s v="TRENDnet 56K USB 2.0 Phone, Internet and Fax Modem"/>
    <x v="2967"/>
    <n v="2"/>
    <n v="0.2"/>
    <n v="8.2847999999999971"/>
  </r>
  <r>
    <n v="3786"/>
    <x v="1873"/>
    <x v="3"/>
    <x v="377"/>
    <d v="2014-12-31T00:00:00"/>
    <s v="Standard Class"/>
    <s v="TC-21535"/>
    <s v="Tracy Collins"/>
    <x v="2"/>
    <s v="United States"/>
    <s v="Columbus"/>
    <x v="24"/>
    <n v="43229"/>
    <x v="3"/>
    <s v="OFF-BI-10000494"/>
    <x v="1"/>
    <x v="8"/>
    <s v="Acco Economy Flexible Poly Round Ring Binder"/>
    <x v="2968"/>
    <n v="2"/>
    <n v="0.7"/>
    <n v="-2.6099999999999994"/>
  </r>
  <r>
    <n v="3787"/>
    <x v="1874"/>
    <x v="0"/>
    <x v="731"/>
    <d v="2013-11-05T00:00:00"/>
    <s v="Standard Class"/>
    <s v="JD-15895"/>
    <s v="Jonathan Doherty"/>
    <x v="1"/>
    <s v="United States"/>
    <s v="Los Angeles"/>
    <x v="1"/>
    <n v="90045"/>
    <x v="1"/>
    <s v="OFF-ST-10002615"/>
    <x v="1"/>
    <x v="4"/>
    <s v="Dual Level, Single-Width Filing Carts"/>
    <x v="2969"/>
    <n v="7"/>
    <n v="0"/>
    <n v="282.20920000000001"/>
  </r>
  <r>
    <n v="3788"/>
    <x v="1875"/>
    <x v="0"/>
    <x v="913"/>
    <d v="2013-09-10T00:00:00"/>
    <s v="Standard Class"/>
    <s v="IL-15100"/>
    <s v="Ivan Liston"/>
    <x v="0"/>
    <s v="United States"/>
    <s v="Houston"/>
    <x v="5"/>
    <n v="77041"/>
    <x v="2"/>
    <s v="OFF-AR-10002804"/>
    <x v="1"/>
    <x v="6"/>
    <s v="Faber Castell Col-Erase Pencils"/>
    <x v="2970"/>
    <n v="1"/>
    <n v="0.2"/>
    <n v="1.0269000000000001"/>
  </r>
  <r>
    <n v="3789"/>
    <x v="1875"/>
    <x v="0"/>
    <x v="913"/>
    <d v="2013-09-10T00:00:00"/>
    <s v="Standard Class"/>
    <s v="IL-15100"/>
    <s v="Ivan Liston"/>
    <x v="0"/>
    <s v="United States"/>
    <s v="Houston"/>
    <x v="5"/>
    <n v="77041"/>
    <x v="2"/>
    <s v="OFF-AR-10001044"/>
    <x v="1"/>
    <x v="6"/>
    <s v="BOSTON Ranger #55 Pencil Sharpener, Black"/>
    <x v="2971"/>
    <n v="3"/>
    <n v="0.2"/>
    <n v="7.0172999999999952"/>
  </r>
  <r>
    <n v="3790"/>
    <x v="1876"/>
    <x v="0"/>
    <x v="764"/>
    <d v="2013-04-22T00:00:00"/>
    <s v="Standard Class"/>
    <s v="SW-20350"/>
    <s v="Sean Wendt"/>
    <x v="2"/>
    <s v="United States"/>
    <s v="Omaha"/>
    <x v="8"/>
    <n v="68104"/>
    <x v="2"/>
    <s v="OFF-FA-10000134"/>
    <x v="1"/>
    <x v="13"/>
    <s v="Advantus Push Pins, Aluminum Head"/>
    <x v="2972"/>
    <n v="5"/>
    <n v="0"/>
    <n v="9.0054999999999996"/>
  </r>
  <r>
    <n v="3791"/>
    <x v="1877"/>
    <x v="2"/>
    <x v="260"/>
    <d v="2011-07-11T00:00:00"/>
    <s v="Standard Class"/>
    <s v="DP-13390"/>
    <s v="Dennis Pardue"/>
    <x v="2"/>
    <s v="United States"/>
    <s v="Los Angeles"/>
    <x v="1"/>
    <n v="90004"/>
    <x v="1"/>
    <s v="OFF-BI-10001670"/>
    <x v="1"/>
    <x v="8"/>
    <s v="Vinyl Sectional Post Binders"/>
    <x v="2973"/>
    <n v="6"/>
    <n v="0.2"/>
    <n v="67.86"/>
  </r>
  <r>
    <n v="3792"/>
    <x v="1878"/>
    <x v="1"/>
    <x v="914"/>
    <d v="2012-02-28T00:00:00"/>
    <s v="First Class"/>
    <s v="BT-11395"/>
    <s v="Bill Tyler"/>
    <x v="1"/>
    <s v="United States"/>
    <s v="Altoona"/>
    <x v="9"/>
    <n v="16602"/>
    <x v="3"/>
    <s v="OFF-BI-10000343"/>
    <x v="1"/>
    <x v="8"/>
    <s v="Pressboard Covers with Storage Hooks, 9 1/2&quot; x 11&quot;, Light Blue"/>
    <x v="2974"/>
    <n v="3"/>
    <n v="0.7"/>
    <n v="-3.3879000000000001"/>
  </r>
  <r>
    <n v="3793"/>
    <x v="1878"/>
    <x v="1"/>
    <x v="914"/>
    <d v="2012-02-28T00:00:00"/>
    <s v="First Class"/>
    <s v="BT-11395"/>
    <s v="Bill Tyler"/>
    <x v="1"/>
    <s v="United States"/>
    <s v="Altoona"/>
    <x v="9"/>
    <n v="16602"/>
    <x v="3"/>
    <s v="OFF-AR-10002257"/>
    <x v="1"/>
    <x v="6"/>
    <s v="Eldon Spacemaker Box, Quick-Snap Lid, Clear"/>
    <x v="2975"/>
    <n v="6"/>
    <n v="0.2"/>
    <n v="2.2043999999999979"/>
  </r>
  <r>
    <n v="3794"/>
    <x v="1879"/>
    <x v="1"/>
    <x v="154"/>
    <d v="2012-12-01T00:00:00"/>
    <s v="Standard Class"/>
    <s v="JE-15475"/>
    <s v="Jeremy Ellison"/>
    <x v="0"/>
    <s v="United States"/>
    <s v="New York City"/>
    <x v="15"/>
    <n v="10024"/>
    <x v="3"/>
    <s v="OFF-AR-10001915"/>
    <x v="1"/>
    <x v="6"/>
    <s v="Peel-Off China Markers"/>
    <x v="1418"/>
    <n v="3"/>
    <n v="0"/>
    <n v="12.511800000000001"/>
  </r>
  <r>
    <n v="3795"/>
    <x v="1880"/>
    <x v="2"/>
    <x v="915"/>
    <d v="2011-02-03T00:00:00"/>
    <s v="Standard Class"/>
    <s v="EJ-13720"/>
    <s v="Ed Jacobs"/>
    <x v="0"/>
    <s v="United States"/>
    <s v="San Diego"/>
    <x v="1"/>
    <n v="92037"/>
    <x v="1"/>
    <s v="OFF-ST-10003692"/>
    <x v="1"/>
    <x v="4"/>
    <s v="Recycled Steel Personal File for Hanging File Folders"/>
    <x v="2976"/>
    <n v="1"/>
    <n v="0"/>
    <n v="14.307499999999997"/>
  </r>
  <r>
    <n v="3796"/>
    <x v="1880"/>
    <x v="2"/>
    <x v="915"/>
    <d v="2011-02-03T00:00:00"/>
    <s v="Standard Class"/>
    <s v="EJ-13720"/>
    <s v="Ed Jacobs"/>
    <x v="0"/>
    <s v="United States"/>
    <s v="San Diego"/>
    <x v="1"/>
    <n v="92037"/>
    <x v="1"/>
    <s v="FUR-TA-10003469"/>
    <x v="0"/>
    <x v="3"/>
    <s v="Balt Split Level Computer Training Table"/>
    <x v="2977"/>
    <n v="3"/>
    <n v="0.2"/>
    <n v="-16.649999999999991"/>
  </r>
  <r>
    <n v="3797"/>
    <x v="1880"/>
    <x v="2"/>
    <x v="915"/>
    <d v="2011-02-03T00:00:00"/>
    <s v="Standard Class"/>
    <s v="EJ-13720"/>
    <s v="Ed Jacobs"/>
    <x v="0"/>
    <s v="United States"/>
    <s v="San Diego"/>
    <x v="1"/>
    <n v="92037"/>
    <x v="1"/>
    <s v="OFF-AR-10003179"/>
    <x v="1"/>
    <x v="6"/>
    <s v="Dixon Ticonderoga Core-Lock Colored Pencils"/>
    <x v="2978"/>
    <n v="4"/>
    <n v="0"/>
    <n v="12.025199999999998"/>
  </r>
  <r>
    <n v="3798"/>
    <x v="1881"/>
    <x v="3"/>
    <x v="397"/>
    <d v="2014-09-27T00:00:00"/>
    <s v="First Class"/>
    <s v="BE-11410"/>
    <s v="Bobby Elias"/>
    <x v="0"/>
    <s v="United States"/>
    <s v="Miami"/>
    <x v="2"/>
    <n v="33178"/>
    <x v="0"/>
    <s v="OFF-PA-10003395"/>
    <x v="1"/>
    <x v="10"/>
    <s v="Xerox 1941"/>
    <x v="1152"/>
    <n v="3"/>
    <n v="0.2"/>
    <n v="88.073999999999984"/>
  </r>
  <r>
    <n v="3799"/>
    <x v="1882"/>
    <x v="3"/>
    <x v="259"/>
    <d v="2014-11-06T00:00:00"/>
    <s v="First Class"/>
    <s v="KL-16555"/>
    <s v="Kelly Lampkin"/>
    <x v="1"/>
    <s v="United States"/>
    <s v="Greensboro"/>
    <x v="3"/>
    <n v="27405"/>
    <x v="0"/>
    <s v="FUR-TA-10004575"/>
    <x v="0"/>
    <x v="3"/>
    <s v="Hon 5100 Series Wood Tables"/>
    <x v="2979"/>
    <n v="3"/>
    <n v="0.4"/>
    <n v="-192.04680000000008"/>
  </r>
  <r>
    <n v="3800"/>
    <x v="1882"/>
    <x v="3"/>
    <x v="259"/>
    <d v="2014-11-06T00:00:00"/>
    <s v="First Class"/>
    <s v="KL-16555"/>
    <s v="Kelly Lampkin"/>
    <x v="1"/>
    <s v="United States"/>
    <s v="Greensboro"/>
    <x v="3"/>
    <n v="27405"/>
    <x v="0"/>
    <s v="TEC-PH-10002483"/>
    <x v="2"/>
    <x v="7"/>
    <s v="Motorola Moto X"/>
    <x v="2980"/>
    <n v="5"/>
    <n v="0.2"/>
    <n v="118.99650000000003"/>
  </r>
  <r>
    <n v="3801"/>
    <x v="1883"/>
    <x v="0"/>
    <x v="500"/>
    <d v="2013-10-21T00:00:00"/>
    <s v="Standard Class"/>
    <s v="NC-18415"/>
    <s v="Nathan Cano"/>
    <x v="0"/>
    <s v="United States"/>
    <s v="Jacksonville"/>
    <x v="3"/>
    <n v="28540"/>
    <x v="0"/>
    <s v="FUR-CH-10003606"/>
    <x v="0"/>
    <x v="1"/>
    <s v="SAFCO Folding Chair Trolley"/>
    <x v="2981"/>
    <n v="1"/>
    <n v="0.2"/>
    <n v="10.2592"/>
  </r>
  <r>
    <n v="3802"/>
    <x v="1883"/>
    <x v="0"/>
    <x v="500"/>
    <d v="2013-10-21T00:00:00"/>
    <s v="Standard Class"/>
    <s v="NC-18415"/>
    <s v="Nathan Cano"/>
    <x v="0"/>
    <s v="United States"/>
    <s v="Jacksonville"/>
    <x v="3"/>
    <n v="28540"/>
    <x v="0"/>
    <s v="TEC-AC-10002473"/>
    <x v="2"/>
    <x v="11"/>
    <s v="Maxell 4.7GB DVD-R"/>
    <x v="2982"/>
    <n v="1"/>
    <n v="0.2"/>
    <n v="5.9597999999999995"/>
  </r>
  <r>
    <n v="3803"/>
    <x v="1883"/>
    <x v="0"/>
    <x v="500"/>
    <d v="2013-10-21T00:00:00"/>
    <s v="Standard Class"/>
    <s v="NC-18415"/>
    <s v="Nathan Cano"/>
    <x v="0"/>
    <s v="United States"/>
    <s v="Jacksonville"/>
    <x v="3"/>
    <n v="28540"/>
    <x v="0"/>
    <s v="OFF-PA-10002319"/>
    <x v="1"/>
    <x v="10"/>
    <s v="Xerox 1944"/>
    <x v="2557"/>
    <n v="3"/>
    <n v="0.2"/>
    <n v="33.721199999999996"/>
  </r>
  <r>
    <n v="3804"/>
    <x v="1883"/>
    <x v="0"/>
    <x v="500"/>
    <d v="2013-10-21T00:00:00"/>
    <s v="Standard Class"/>
    <s v="NC-18415"/>
    <s v="Nathan Cano"/>
    <x v="0"/>
    <s v="United States"/>
    <s v="Jacksonville"/>
    <x v="3"/>
    <n v="28540"/>
    <x v="0"/>
    <s v="OFF-SU-10000946"/>
    <x v="1"/>
    <x v="14"/>
    <s v="Staples"/>
    <x v="2600"/>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x v="1883"/>
    <x v="0"/>
    <x v="500"/>
    <d v="2013-10-21T00:00:00"/>
    <s v="Standard Class"/>
    <s v="NC-18415"/>
    <s v="Nathan Cano"/>
    <x v="0"/>
    <s v="United States"/>
    <s v="Jacksonville"/>
    <x v="3"/>
    <n v="28540"/>
    <x v="0"/>
    <s v="OFF-PA-10002377"/>
    <x v="1"/>
    <x v="10"/>
    <s v="Xerox 1916"/>
    <x v="2984"/>
    <n v="1"/>
    <n v="0.2"/>
    <n v="14.681999999999999"/>
  </r>
  <r>
    <n v="3807"/>
    <x v="1884"/>
    <x v="1"/>
    <x v="768"/>
    <d v="2012-11-19T00:00:00"/>
    <s v="Standard Class"/>
    <s v="AH-10690"/>
    <s v="Anna Häberlin"/>
    <x v="1"/>
    <s v="United States"/>
    <s v="Plantation"/>
    <x v="2"/>
    <n v="33317"/>
    <x v="0"/>
    <s v="OFF-AR-10001246"/>
    <x v="1"/>
    <x v="6"/>
    <s v="Newell 317"/>
    <x v="2722"/>
    <n v="5"/>
    <n v="0.2"/>
    <n v="1.3229999999999991"/>
  </r>
  <r>
    <n v="3808"/>
    <x v="1884"/>
    <x v="1"/>
    <x v="768"/>
    <d v="2012-11-19T00:00:00"/>
    <s v="Standard Class"/>
    <s v="AH-10690"/>
    <s v="Anna Häberlin"/>
    <x v="1"/>
    <s v="United States"/>
    <s v="Plantation"/>
    <x v="2"/>
    <n v="33317"/>
    <x v="0"/>
    <s v="OFF-BI-10003291"/>
    <x v="1"/>
    <x v="8"/>
    <s v="Wilson Jones Leather-Like Binders with DublLock Round Rings"/>
    <x v="2985"/>
    <n v="2"/>
    <n v="0.7"/>
    <n v="-4.0158000000000005"/>
  </r>
  <r>
    <n v="3809"/>
    <x v="1884"/>
    <x v="1"/>
    <x v="768"/>
    <d v="2012-11-19T00:00:00"/>
    <s v="Standard Class"/>
    <s v="AH-10690"/>
    <s v="Anna Häberlin"/>
    <x v="1"/>
    <s v="United States"/>
    <s v="Plantation"/>
    <x v="2"/>
    <n v="33317"/>
    <x v="0"/>
    <s v="OFF-BI-10002799"/>
    <x v="1"/>
    <x v="8"/>
    <s v="SlimView Poly Binder, 3/8&quot;"/>
    <x v="2986"/>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x v="1884"/>
    <x v="1"/>
    <x v="768"/>
    <d v="2012-11-19T00:00:00"/>
    <s v="Standard Class"/>
    <s v="AH-10690"/>
    <s v="Anna Häberlin"/>
    <x v="1"/>
    <s v="United States"/>
    <s v="Plantation"/>
    <x v="2"/>
    <n v="33317"/>
    <x v="0"/>
    <s v="TEC-PH-10000441"/>
    <x v="2"/>
    <x v="7"/>
    <s v="VTech DS6151"/>
    <x v="519"/>
    <n v="1"/>
    <n v="0.2"/>
    <n v="10.079200000000007"/>
  </r>
  <r>
    <n v="3812"/>
    <x v="1884"/>
    <x v="1"/>
    <x v="768"/>
    <d v="2012-11-19T00:00:00"/>
    <s v="Standard Class"/>
    <s v="AH-10690"/>
    <s v="Anna Häberlin"/>
    <x v="1"/>
    <s v="United States"/>
    <s v="Plantation"/>
    <x v="2"/>
    <n v="33317"/>
    <x v="0"/>
    <s v="FUR-CH-10004477"/>
    <x v="0"/>
    <x v="1"/>
    <s v="Global Push Button Manager's Chair, Indigo"/>
    <x v="2988"/>
    <n v="3"/>
    <n v="0.2"/>
    <n v="16.440299999999986"/>
  </r>
  <r>
    <n v="3813"/>
    <x v="1885"/>
    <x v="3"/>
    <x v="916"/>
    <d v="2014-03-06T00:00:00"/>
    <s v="Same Day"/>
    <s v="PK-19075"/>
    <s v="Pete Kriz"/>
    <x v="0"/>
    <s v="United States"/>
    <s v="Milwaukee"/>
    <x v="6"/>
    <n v="53209"/>
    <x v="2"/>
    <s v="OFF-LA-10003537"/>
    <x v="1"/>
    <x v="2"/>
    <s v="Avery 515"/>
    <x v="2989"/>
    <n v="2"/>
    <n v="0"/>
    <n v="11.778199999999998"/>
  </r>
  <r>
    <n v="3814"/>
    <x v="1886"/>
    <x v="1"/>
    <x v="599"/>
    <d v="2012-11-09T00:00:00"/>
    <s v="Standard Class"/>
    <s v="NG-18430"/>
    <s v="Nathan Gelder"/>
    <x v="0"/>
    <s v="United States"/>
    <s v="Quincy"/>
    <x v="10"/>
    <n v="62301"/>
    <x v="2"/>
    <s v="OFF-LA-10004484"/>
    <x v="1"/>
    <x v="2"/>
    <s v="Avery 476"/>
    <x v="2990"/>
    <n v="6"/>
    <n v="0.2"/>
    <n v="6.4427999999999992"/>
  </r>
  <r>
    <n v="3815"/>
    <x v="1887"/>
    <x v="0"/>
    <x v="630"/>
    <d v="2013-07-09T00:00:00"/>
    <s v="Same Day"/>
    <s v="ZD-21925"/>
    <s v="Zuschuss Donatelli"/>
    <x v="0"/>
    <s v="United States"/>
    <s v="Jacksonville"/>
    <x v="2"/>
    <n v="32216"/>
    <x v="0"/>
    <s v="TEC-PH-10002824"/>
    <x v="2"/>
    <x v="7"/>
    <s v="Jabra SPEAK 410 Multidevice Speakerphone"/>
    <x v="2991"/>
    <n v="5"/>
    <n v="0.2"/>
    <n v="51.497499999999974"/>
  </r>
  <r>
    <n v="3816"/>
    <x v="1887"/>
    <x v="0"/>
    <x v="630"/>
    <d v="2013-07-09T00:00:00"/>
    <s v="Same Day"/>
    <s v="ZD-21925"/>
    <s v="Zuschuss Donatelli"/>
    <x v="0"/>
    <s v="United States"/>
    <s v="Jacksonville"/>
    <x v="2"/>
    <n v="32216"/>
    <x v="0"/>
    <s v="OFF-PA-10004965"/>
    <x v="1"/>
    <x v="10"/>
    <s v="Xerox 1921"/>
    <x v="2992"/>
    <n v="2"/>
    <n v="0.2"/>
    <n v="4.9949999999999992"/>
  </r>
  <r>
    <n v="3817"/>
    <x v="1888"/>
    <x v="1"/>
    <x v="426"/>
    <d v="2012-09-19T00:00:00"/>
    <s v="Standard Class"/>
    <s v="NW-18400"/>
    <s v="Natalie Webber"/>
    <x v="0"/>
    <s v="United States"/>
    <s v="Mobile"/>
    <x v="19"/>
    <n v="36608"/>
    <x v="0"/>
    <s v="FUR-TA-10003569"/>
    <x v="0"/>
    <x v="3"/>
    <s v="Bretford CR8500 Series Meeting Room Furniture"/>
    <x v="2842"/>
    <n v="2"/>
    <n v="0"/>
    <n v="200.49"/>
  </r>
  <r>
    <n v="3818"/>
    <x v="1888"/>
    <x v="1"/>
    <x v="426"/>
    <d v="2012-09-19T00:00:00"/>
    <s v="Standard Class"/>
    <s v="NW-18400"/>
    <s v="Natalie Webber"/>
    <x v="0"/>
    <s v="United States"/>
    <s v="Mobile"/>
    <x v="19"/>
    <n v="36608"/>
    <x v="0"/>
    <s v="TEC-PH-10003187"/>
    <x v="2"/>
    <x v="7"/>
    <s v="Anker Astro Mini 3000mAh Ultra-Compact Portable Charger"/>
    <x v="1543"/>
    <n v="3"/>
    <n v="0"/>
    <n v="0"/>
  </r>
  <r>
    <n v="3819"/>
    <x v="1888"/>
    <x v="1"/>
    <x v="426"/>
    <d v="2012-09-19T00:00:00"/>
    <s v="Standard Class"/>
    <s v="NW-18400"/>
    <s v="Natalie Webber"/>
    <x v="0"/>
    <s v="United States"/>
    <s v="Mobile"/>
    <x v="19"/>
    <n v="36608"/>
    <x v="0"/>
    <s v="FUR-CH-10004853"/>
    <x v="0"/>
    <x v="1"/>
    <s v="Global Manager's Adjustable Task Chair, Storm"/>
    <x v="2993"/>
    <n v="7"/>
    <n v="0"/>
    <n v="306.48939999999988"/>
  </r>
  <r>
    <n v="3820"/>
    <x v="1889"/>
    <x v="3"/>
    <x v="449"/>
    <d v="2014-10-15T00:00:00"/>
    <s v="Standard Class"/>
    <s v="HG-14845"/>
    <s v="Harry Greene"/>
    <x v="0"/>
    <s v="United States"/>
    <s v="New York City"/>
    <x v="15"/>
    <n v="10024"/>
    <x v="3"/>
    <s v="OFF-BI-10001031"/>
    <x v="1"/>
    <x v="8"/>
    <s v="Pressboard Data Binders by Wilson Jones"/>
    <x v="2994"/>
    <n v="3"/>
    <n v="0.2"/>
    <n v="4.3253999999999984"/>
  </r>
  <r>
    <n v="3821"/>
    <x v="1889"/>
    <x v="3"/>
    <x v="449"/>
    <d v="2014-10-15T00:00:00"/>
    <s v="Standard Class"/>
    <s v="HG-14845"/>
    <s v="Harry Greene"/>
    <x v="0"/>
    <s v="United States"/>
    <s v="New York City"/>
    <x v="15"/>
    <n v="10024"/>
    <x v="3"/>
    <s v="FUR-BO-10003034"/>
    <x v="0"/>
    <x v="0"/>
    <s v="O'Sullivan Elevations Bookcase, Cherry Finish"/>
    <x v="2361"/>
    <n v="3"/>
    <n v="0.2"/>
    <n v="-15.71759999999999"/>
  </r>
  <r>
    <n v="3822"/>
    <x v="1889"/>
    <x v="3"/>
    <x v="449"/>
    <d v="2014-10-15T00:00:00"/>
    <s v="Standard Class"/>
    <s v="HG-14845"/>
    <s v="Harry Greene"/>
    <x v="0"/>
    <s v="United States"/>
    <s v="New York City"/>
    <x v="15"/>
    <n v="10024"/>
    <x v="3"/>
    <s v="OFF-PA-10000069"/>
    <x v="1"/>
    <x v="10"/>
    <s v="TOPS 4 x 6 Fluorescent Color Memo Sheets, 500 Sheets per Pack"/>
    <x v="2995"/>
    <n v="2"/>
    <n v="0"/>
    <n v="8.9206000000000003"/>
  </r>
  <r>
    <n v="3823"/>
    <x v="1889"/>
    <x v="3"/>
    <x v="449"/>
    <d v="2014-10-15T00:00:00"/>
    <s v="Standard Class"/>
    <s v="HG-14845"/>
    <s v="Harry Greene"/>
    <x v="0"/>
    <s v="United States"/>
    <s v="New York City"/>
    <x v="15"/>
    <n v="10024"/>
    <x v="3"/>
    <s v="OFF-BI-10003655"/>
    <x v="1"/>
    <x v="8"/>
    <s v="Durable Pressboard Binders"/>
    <x v="2614"/>
    <n v="6"/>
    <n v="0.2"/>
    <n v="6.1560000000000006"/>
  </r>
  <r>
    <n v="3824"/>
    <x v="1890"/>
    <x v="1"/>
    <x v="471"/>
    <d v="2012-09-18T00:00:00"/>
    <s v="Standard Class"/>
    <s v="CC-12685"/>
    <s v="Craig Carroll"/>
    <x v="0"/>
    <s v="United States"/>
    <s v="New York City"/>
    <x v="15"/>
    <n v="10011"/>
    <x v="3"/>
    <s v="OFF-ST-10000585"/>
    <x v="1"/>
    <x v="4"/>
    <s v="Economy Rollaway Files"/>
    <x v="2996"/>
    <n v="6"/>
    <n v="0"/>
    <n v="257.71199999999999"/>
  </r>
  <r>
    <n v="3825"/>
    <x v="1890"/>
    <x v="1"/>
    <x v="471"/>
    <d v="2012-09-18T00:00:00"/>
    <s v="Standard Class"/>
    <s v="CC-12685"/>
    <s v="Craig Carroll"/>
    <x v="0"/>
    <s v="United States"/>
    <s v="New York City"/>
    <x v="15"/>
    <n v="10011"/>
    <x v="3"/>
    <s v="TEC-CO-10001571"/>
    <x v="2"/>
    <x v="16"/>
    <s v="Sharp 1540cs Digital Laser Copier"/>
    <x v="2948"/>
    <n v="2"/>
    <n v="0.2"/>
    <n v="329.99400000000003"/>
  </r>
  <r>
    <n v="3826"/>
    <x v="1890"/>
    <x v="1"/>
    <x v="471"/>
    <d v="2012-09-18T00:00:00"/>
    <s v="Standard Class"/>
    <s v="CC-12685"/>
    <s v="Craig Carroll"/>
    <x v="0"/>
    <s v="United States"/>
    <s v="New York City"/>
    <x v="15"/>
    <n v="10011"/>
    <x v="3"/>
    <s v="OFF-BI-10002012"/>
    <x v="1"/>
    <x v="8"/>
    <s v="Wilson Jones Easy Flow II Sheet Lifters"/>
    <x v="91"/>
    <n v="9"/>
    <n v="0.2"/>
    <n v="4.5359999999999996"/>
  </r>
  <r>
    <n v="3827"/>
    <x v="1891"/>
    <x v="2"/>
    <x v="273"/>
    <d v="2011-10-12T00:00:00"/>
    <s v="Standard Class"/>
    <s v="JG-15805"/>
    <s v="John Grady"/>
    <x v="1"/>
    <s v="United States"/>
    <s v="Dallas"/>
    <x v="5"/>
    <n v="75217"/>
    <x v="2"/>
    <s v="OFF-ST-10001228"/>
    <x v="1"/>
    <x v="4"/>
    <s v="Fellowes Personal Hanging Folder Files, Navy"/>
    <x v="2060"/>
    <n v="10"/>
    <n v="0.2"/>
    <n v="10.744000000000007"/>
  </r>
  <r>
    <n v="3828"/>
    <x v="1892"/>
    <x v="3"/>
    <x v="917"/>
    <d v="2014-05-12T00:00:00"/>
    <s v="Standard Class"/>
    <s v="RW-19540"/>
    <s v="Rick Wilson"/>
    <x v="1"/>
    <s v="United States"/>
    <s v="Detroit"/>
    <x v="12"/>
    <n v="48234"/>
    <x v="2"/>
    <s v="FUR-CH-10004086"/>
    <x v="0"/>
    <x v="1"/>
    <s v="Hon 4070 Series Pagoda Armless Upholstered Stacking Chairs"/>
    <x v="2997"/>
    <n v="5"/>
    <n v="0"/>
    <n v="423.00849999999997"/>
  </r>
  <r>
    <n v="3829"/>
    <x v="1892"/>
    <x v="3"/>
    <x v="917"/>
    <d v="2014-05-12T00:00:00"/>
    <s v="Standard Class"/>
    <s v="RW-19540"/>
    <s v="Rick Wilson"/>
    <x v="1"/>
    <s v="United States"/>
    <s v="Detroit"/>
    <x v="12"/>
    <n v="48234"/>
    <x v="2"/>
    <s v="FUR-CH-10002017"/>
    <x v="0"/>
    <x v="1"/>
    <s v="SAFCO Optional Arm Kit for Workspace Cribbage Stacking Chair"/>
    <x v="2998"/>
    <n v="1"/>
    <n v="0"/>
    <n v="7.4591999999999992"/>
  </r>
  <r>
    <n v="3830"/>
    <x v="1892"/>
    <x v="3"/>
    <x v="917"/>
    <d v="2014-05-12T00:00:00"/>
    <s v="Standard Class"/>
    <s v="RW-19540"/>
    <s v="Rick Wilson"/>
    <x v="1"/>
    <s v="United States"/>
    <s v="Detroit"/>
    <x v="12"/>
    <n v="48234"/>
    <x v="2"/>
    <s v="FUR-CH-10000595"/>
    <x v="0"/>
    <x v="1"/>
    <s v="Safco Contoured Stacking Chairs"/>
    <x v="2999"/>
    <n v="2"/>
    <n v="0"/>
    <n v="119.19999999999999"/>
  </r>
  <r>
    <n v="3831"/>
    <x v="1892"/>
    <x v="3"/>
    <x v="917"/>
    <d v="2014-05-12T00:00:00"/>
    <s v="Standard Class"/>
    <s v="RW-19540"/>
    <s v="Rick Wilson"/>
    <x v="1"/>
    <s v="United States"/>
    <s v="Detroit"/>
    <x v="12"/>
    <n v="48234"/>
    <x v="2"/>
    <s v="OFF-AP-10001563"/>
    <x v="1"/>
    <x v="9"/>
    <s v="Belkin Premiere Surge Master II 8-outlet surge protector"/>
    <x v="3000"/>
    <n v="2"/>
    <n v="0.1"/>
    <n v="18.460399999999986"/>
  </r>
  <r>
    <n v="3832"/>
    <x v="1893"/>
    <x v="1"/>
    <x v="717"/>
    <d v="2012-11-19T00:00:00"/>
    <s v="Standard Class"/>
    <s v="LS-17230"/>
    <s v="Lycoris Saunders"/>
    <x v="0"/>
    <s v="United States"/>
    <s v="Dover"/>
    <x v="13"/>
    <n v="19901"/>
    <x v="3"/>
    <s v="FUR-FU-10004017"/>
    <x v="0"/>
    <x v="5"/>
    <s v="Executive Impressions 13&quot; Chairman Wall Clock"/>
    <x v="3001"/>
    <n v="3"/>
    <n v="0"/>
    <n v="26.648999999999997"/>
  </r>
  <r>
    <n v="3833"/>
    <x v="1893"/>
    <x v="1"/>
    <x v="717"/>
    <d v="2012-11-19T00:00:00"/>
    <s v="Standard Class"/>
    <s v="LS-17230"/>
    <s v="Lycoris Saunders"/>
    <x v="0"/>
    <s v="United States"/>
    <s v="Dover"/>
    <x v="13"/>
    <n v="19901"/>
    <x v="3"/>
    <s v="OFF-BI-10002571"/>
    <x v="1"/>
    <x v="8"/>
    <s v="Avery Framed View Binder, EZD Ring (Locking), Navy, 1 1/2&quot;"/>
    <x v="3002"/>
    <n v="2"/>
    <n v="0"/>
    <n v="9.3811999999999998"/>
  </r>
  <r>
    <n v="3834"/>
    <x v="1894"/>
    <x v="2"/>
    <x v="156"/>
    <d v="2011-11-24T00:00:00"/>
    <s v="Same Day"/>
    <s v="MY-18295"/>
    <s v="Muhammed Yedwab"/>
    <x v="1"/>
    <s v="United States"/>
    <s v="Columbus"/>
    <x v="24"/>
    <n v="43229"/>
    <x v="3"/>
    <s v="TEC-PH-10000560"/>
    <x v="2"/>
    <x v="7"/>
    <s v="Samsung Galaxy S III - 16GB - pebble blue (T-Mobile)"/>
    <x v="3003"/>
    <n v="5"/>
    <n v="0.4"/>
    <n v="-209.99399999999991"/>
  </r>
  <r>
    <n v="3835"/>
    <x v="1894"/>
    <x v="2"/>
    <x v="156"/>
    <d v="2011-11-24T00:00:00"/>
    <s v="Same Day"/>
    <s v="MY-18295"/>
    <s v="Muhammed Yedwab"/>
    <x v="1"/>
    <s v="United States"/>
    <s v="Columbus"/>
    <x v="24"/>
    <n v="43229"/>
    <x v="3"/>
    <s v="FUR-CH-10000847"/>
    <x v="0"/>
    <x v="1"/>
    <s v="Global Executive Mid-Back Manager's Chair"/>
    <x v="3004"/>
    <n v="3"/>
    <n v="0.3"/>
    <n v="-34.917600000000022"/>
  </r>
  <r>
    <n v="3836"/>
    <x v="1895"/>
    <x v="2"/>
    <x v="918"/>
    <d v="2011-04-15T00:00:00"/>
    <s v="Standard Class"/>
    <s v="JM-15655"/>
    <s v="Jim Mitchum"/>
    <x v="1"/>
    <s v="United States"/>
    <s v="Glendale"/>
    <x v="16"/>
    <n v="85301"/>
    <x v="1"/>
    <s v="OFF-FA-10000611"/>
    <x v="1"/>
    <x v="13"/>
    <s v="Binder Clips by OIC"/>
    <x v="3005"/>
    <n v="2"/>
    <n v="0.2"/>
    <n v="0.82879999999999987"/>
  </r>
  <r>
    <n v="3837"/>
    <x v="1895"/>
    <x v="2"/>
    <x v="918"/>
    <d v="2011-04-15T00:00:00"/>
    <s v="Standard Class"/>
    <s v="JM-15655"/>
    <s v="Jim Mitchum"/>
    <x v="1"/>
    <s v="United States"/>
    <s v="Glendale"/>
    <x v="16"/>
    <n v="85301"/>
    <x v="1"/>
    <s v="OFF-PA-10004733"/>
    <x v="1"/>
    <x v="10"/>
    <s v="Things To Do Today Spiral Book"/>
    <x v="3006"/>
    <n v="3"/>
    <n v="0.2"/>
    <n v="6.8903999999999979"/>
  </r>
  <r>
    <n v="3838"/>
    <x v="1896"/>
    <x v="2"/>
    <x v="711"/>
    <d v="2011-08-02T00:00:00"/>
    <s v="Standard Class"/>
    <s v="KM-16720"/>
    <s v="Kunst Miller"/>
    <x v="0"/>
    <s v="United States"/>
    <s v="North Las Vegas"/>
    <x v="33"/>
    <n v="89031"/>
    <x v="1"/>
    <s v="TEC-PH-10001363"/>
    <x v="2"/>
    <x v="7"/>
    <s v="Apple iPhone 5S"/>
    <x v="3007"/>
    <n v="2"/>
    <n v="0.2"/>
    <n v="113.99799999999991"/>
  </r>
  <r>
    <n v="3839"/>
    <x v="1896"/>
    <x v="2"/>
    <x v="711"/>
    <d v="2011-08-02T00:00:00"/>
    <s v="Standard Class"/>
    <s v="KM-16720"/>
    <s v="Kunst Miller"/>
    <x v="0"/>
    <s v="United States"/>
    <s v="North Las Vegas"/>
    <x v="33"/>
    <n v="89031"/>
    <x v="1"/>
    <s v="FUR-CH-10003312"/>
    <x v="0"/>
    <x v="1"/>
    <s v="Hon 2090 “Pillow Soft” Series Mid Back Swivel/Tilt Chairs"/>
    <x v="3008"/>
    <n v="3"/>
    <n v="0.2"/>
    <n v="-109.58220000000011"/>
  </r>
  <r>
    <n v="3840"/>
    <x v="1896"/>
    <x v="2"/>
    <x v="711"/>
    <d v="2011-08-02T00:00:00"/>
    <s v="Standard Class"/>
    <s v="KM-16720"/>
    <s v="Kunst Miller"/>
    <x v="0"/>
    <s v="United States"/>
    <s v="North Las Vegas"/>
    <x v="33"/>
    <n v="89031"/>
    <x v="1"/>
    <s v="FUR-FU-10004018"/>
    <x v="0"/>
    <x v="5"/>
    <s v="Tensor Computer Mounted Lamp"/>
    <x v="3009"/>
    <n v="9"/>
    <n v="0"/>
    <n v="36.182700000000004"/>
  </r>
  <r>
    <n v="3841"/>
    <x v="1896"/>
    <x v="2"/>
    <x v="711"/>
    <d v="2011-08-02T00:00:00"/>
    <s v="Standard Class"/>
    <s v="KM-16720"/>
    <s v="Kunst Miller"/>
    <x v="0"/>
    <s v="United States"/>
    <s v="North Las Vegas"/>
    <x v="33"/>
    <n v="89031"/>
    <x v="1"/>
    <s v="TEC-AC-10004814"/>
    <x v="2"/>
    <x v="11"/>
    <s v="Logitech Illuminated Ultrathin Keyboard with Backlighting"/>
    <x v="3010"/>
    <n v="3"/>
    <n v="0"/>
    <n v="70.097700000000003"/>
  </r>
  <r>
    <n v="3842"/>
    <x v="1897"/>
    <x v="2"/>
    <x v="785"/>
    <d v="2011-06-12T00:00:00"/>
    <s v="Standard Class"/>
    <s v="KE-16420"/>
    <s v="Katrina Edelman"/>
    <x v="1"/>
    <s v="United States"/>
    <s v="Bristol"/>
    <x v="18"/>
    <n v="37620"/>
    <x v="0"/>
    <s v="FUR-CH-10002647"/>
    <x v="0"/>
    <x v="1"/>
    <s v="Situations Contoured Folding Chairs, 4/Set"/>
    <x v="3011"/>
    <n v="3"/>
    <n v="0.2"/>
    <n v="10.647000000000006"/>
  </r>
  <r>
    <n v="3843"/>
    <x v="1898"/>
    <x v="2"/>
    <x v="919"/>
    <d v="2011-10-31T00:00:00"/>
    <s v="First Class"/>
    <s v="TS-21370"/>
    <s v="Todd Sumrall"/>
    <x v="1"/>
    <s v="United States"/>
    <s v="Los Angeles"/>
    <x v="1"/>
    <n v="90049"/>
    <x v="1"/>
    <s v="OFF-BI-10004140"/>
    <x v="1"/>
    <x v="8"/>
    <s v="Avery Non-Stick Binders"/>
    <x v="1600"/>
    <n v="2"/>
    <n v="0.2"/>
    <n v="2.2449999999999992"/>
  </r>
  <r>
    <n v="3844"/>
    <x v="1898"/>
    <x v="2"/>
    <x v="919"/>
    <d v="2011-10-31T00:00:00"/>
    <s v="First Class"/>
    <s v="TS-21370"/>
    <s v="Todd Sumrall"/>
    <x v="1"/>
    <s v="United States"/>
    <s v="Los Angeles"/>
    <x v="1"/>
    <n v="90049"/>
    <x v="1"/>
    <s v="OFF-SU-10002301"/>
    <x v="1"/>
    <x v="14"/>
    <s v="Serrated Blade or Curved Handle Hand Letter Openers"/>
    <x v="3012"/>
    <n v="2"/>
    <n v="0"/>
    <n v="6.2800000000000189E-2"/>
  </r>
  <r>
    <n v="3845"/>
    <x v="1898"/>
    <x v="2"/>
    <x v="919"/>
    <d v="2011-10-31T00:00:00"/>
    <s v="First Class"/>
    <s v="TS-21370"/>
    <s v="Todd Sumrall"/>
    <x v="1"/>
    <s v="United States"/>
    <s v="Los Angeles"/>
    <x v="1"/>
    <n v="90049"/>
    <x v="1"/>
    <s v="OFF-SU-10000646"/>
    <x v="1"/>
    <x v="14"/>
    <s v="Premier Automatic Letter Opener"/>
    <x v="3013"/>
    <n v="2"/>
    <n v="0"/>
    <n v="14.422200000000032"/>
  </r>
  <r>
    <n v="3846"/>
    <x v="1898"/>
    <x v="2"/>
    <x v="919"/>
    <d v="2011-10-31T00:00:00"/>
    <s v="First Class"/>
    <s v="TS-21370"/>
    <s v="Todd Sumrall"/>
    <x v="1"/>
    <s v="United States"/>
    <s v="Los Angeles"/>
    <x v="1"/>
    <n v="90049"/>
    <x v="1"/>
    <s v="FUR-BO-10001337"/>
    <x v="0"/>
    <x v="0"/>
    <s v="O'Sullivan Living Dimensions 2-Shelf Bookcases"/>
    <x v="3014"/>
    <n v="6"/>
    <n v="0.15"/>
    <n v="-36.293999999999997"/>
  </r>
  <r>
    <n v="3847"/>
    <x v="1898"/>
    <x v="2"/>
    <x v="919"/>
    <d v="2011-10-31T00:00:00"/>
    <s v="First Class"/>
    <s v="TS-21370"/>
    <s v="Todd Sumrall"/>
    <x v="1"/>
    <s v="United States"/>
    <s v="Los Angeles"/>
    <x v="1"/>
    <n v="90049"/>
    <x v="1"/>
    <s v="OFF-ST-10003442"/>
    <x v="1"/>
    <x v="4"/>
    <s v="Eldon Portable Mobile Manager"/>
    <x v="1605"/>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x v="881"/>
    <n v="3"/>
    <n v="0"/>
    <n v="0"/>
  </r>
  <r>
    <n v="3849"/>
    <x v="1900"/>
    <x v="3"/>
    <x v="585"/>
    <d v="2014-09-24T00:00:00"/>
    <s v="First Class"/>
    <s v="JE-15745"/>
    <s v="Joel Eaton"/>
    <x v="0"/>
    <s v="United States"/>
    <s v="Fayetteville"/>
    <x v="36"/>
    <n v="72701"/>
    <x v="0"/>
    <s v="OFF-BI-10004318"/>
    <x v="1"/>
    <x v="8"/>
    <s v="Ibico EB-19 Dual Function Manual Binding System"/>
    <x v="3015"/>
    <n v="4"/>
    <n v="0"/>
    <n v="318.30160000000001"/>
  </r>
  <r>
    <n v="3850"/>
    <x v="1900"/>
    <x v="3"/>
    <x v="585"/>
    <d v="2014-09-24T00:00:00"/>
    <s v="First Class"/>
    <s v="JE-15745"/>
    <s v="Joel Eaton"/>
    <x v="0"/>
    <s v="United States"/>
    <s v="Fayetteville"/>
    <x v="36"/>
    <n v="72701"/>
    <x v="0"/>
    <s v="TEC-AC-10004633"/>
    <x v="2"/>
    <x v="11"/>
    <s v="Verbatim 25 GB 6x Blu-ray Single Layer Recordable Disc, 3/Pack"/>
    <x v="2765"/>
    <n v="5"/>
    <n v="0"/>
    <n v="15.378000000000004"/>
  </r>
  <r>
    <n v="3851"/>
    <x v="1901"/>
    <x v="1"/>
    <x v="784"/>
    <d v="2012-12-09T00:00:00"/>
    <s v="Standard Class"/>
    <s v="MS-17980"/>
    <s v="Michael Stewart"/>
    <x v="1"/>
    <s v="United States"/>
    <s v="Springfield"/>
    <x v="25"/>
    <n v="65807"/>
    <x v="2"/>
    <s v="OFF-PA-10001970"/>
    <x v="1"/>
    <x v="10"/>
    <s v="Xerox 1881"/>
    <x v="3016"/>
    <n v="7"/>
    <n v="0"/>
    <n v="40.401199999999996"/>
  </r>
  <r>
    <n v="3852"/>
    <x v="1902"/>
    <x v="1"/>
    <x v="481"/>
    <d v="2012-09-21T00:00:00"/>
    <s v="Same Day"/>
    <s v="DH-13675"/>
    <s v="Duane Huffman"/>
    <x v="2"/>
    <s v="United States"/>
    <s v="Quincy"/>
    <x v="31"/>
    <n v="2169"/>
    <x v="3"/>
    <s v="FUR-FU-10004006"/>
    <x v="0"/>
    <x v="5"/>
    <s v="Deflect-o DuraMat Lighweight, Studded, Beveled Mat for Low Pile Carpeting"/>
    <x v="3017"/>
    <n v="2"/>
    <n v="0"/>
    <n v="14.500999999999991"/>
  </r>
  <r>
    <n v="3853"/>
    <x v="1903"/>
    <x v="3"/>
    <x v="200"/>
    <d v="2014-11-30T00:00:00"/>
    <s v="First Class"/>
    <s v="GT-14755"/>
    <s v="Guy Thornton"/>
    <x v="0"/>
    <s v="United States"/>
    <s v="Rockford"/>
    <x v="10"/>
    <n v="61107"/>
    <x v="2"/>
    <s v="OFF-BI-10001524"/>
    <x v="1"/>
    <x v="8"/>
    <s v="GBC Premium Transparent Covers with Diagonal Lined Pattern"/>
    <x v="3018"/>
    <n v="8"/>
    <n v="0.8"/>
    <n v="-53.708800000000025"/>
  </r>
  <r>
    <n v="3854"/>
    <x v="1904"/>
    <x v="3"/>
    <x v="921"/>
    <d v="2014-06-11T00:00:00"/>
    <s v="Standard Class"/>
    <s v="GH-14410"/>
    <s v="Gary Hansen"/>
    <x v="2"/>
    <s v="United States"/>
    <s v="San Francisco"/>
    <x v="1"/>
    <n v="94122"/>
    <x v="1"/>
    <s v="FUR-FU-10004164"/>
    <x v="0"/>
    <x v="5"/>
    <s v="Eldon 300 Class Desk Accessories, Black"/>
    <x v="1931"/>
    <n v="1"/>
    <n v="0"/>
    <n v="2.1780000000000004"/>
  </r>
  <r>
    <n v="3855"/>
    <x v="1904"/>
    <x v="3"/>
    <x v="921"/>
    <d v="2014-06-11T00:00:00"/>
    <s v="Standard Class"/>
    <s v="GH-14410"/>
    <s v="Gary Hansen"/>
    <x v="2"/>
    <s v="United States"/>
    <s v="San Francisco"/>
    <x v="1"/>
    <n v="94122"/>
    <x v="1"/>
    <s v="OFF-ST-10002957"/>
    <x v="1"/>
    <x v="4"/>
    <s v="Sterilite Show Offs Storage Containers"/>
    <x v="1603"/>
    <n v="5"/>
    <n v="0"/>
    <n v="0"/>
  </r>
  <r>
    <n v="3856"/>
    <x v="1905"/>
    <x v="3"/>
    <x v="436"/>
    <d v="2014-10-29T00:00:00"/>
    <s v="Second Class"/>
    <s v="DM-13015"/>
    <s v="Darrin Martin"/>
    <x v="0"/>
    <s v="United States"/>
    <s v="San Antonio"/>
    <x v="5"/>
    <n v="78207"/>
    <x v="2"/>
    <s v="OFF-BI-10004364"/>
    <x v="1"/>
    <x v="8"/>
    <s v="Storex Dura Pro Binders"/>
    <x v="3019"/>
    <n v="3"/>
    <n v="0.8"/>
    <n v="-6.2370000000000019"/>
  </r>
  <r>
    <n v="3857"/>
    <x v="1905"/>
    <x v="3"/>
    <x v="436"/>
    <d v="2014-10-29T00:00:00"/>
    <s v="Second Class"/>
    <s v="DM-13015"/>
    <s v="Darrin Martin"/>
    <x v="0"/>
    <s v="United States"/>
    <s v="San Antonio"/>
    <x v="5"/>
    <n v="78207"/>
    <x v="2"/>
    <s v="TEC-PH-10002824"/>
    <x v="2"/>
    <x v="7"/>
    <s v="Jabra SPEAK 410 Multidevice Speakerphone"/>
    <x v="2991"/>
    <n v="5"/>
    <n v="0.2"/>
    <n v="51.497499999999974"/>
  </r>
  <r>
    <n v="3858"/>
    <x v="1905"/>
    <x v="3"/>
    <x v="436"/>
    <d v="2014-10-29T00:00:00"/>
    <s v="Second Class"/>
    <s v="DM-13015"/>
    <s v="Darrin Martin"/>
    <x v="0"/>
    <s v="United States"/>
    <s v="San Antonio"/>
    <x v="5"/>
    <n v="78207"/>
    <x v="2"/>
    <s v="OFF-AR-10000634"/>
    <x v="1"/>
    <x v="6"/>
    <s v="Newell 320"/>
    <x v="1518"/>
    <n v="3"/>
    <n v="0.2"/>
    <n v="0.89880000000000004"/>
  </r>
  <r>
    <n v="3859"/>
    <x v="1906"/>
    <x v="2"/>
    <x v="414"/>
    <d v="2011-12-20T00:00:00"/>
    <s v="Same Day"/>
    <s v="TC-21295"/>
    <s v="Toby Carlisle"/>
    <x v="0"/>
    <s v="United States"/>
    <s v="Thornton"/>
    <x v="22"/>
    <n v="80229"/>
    <x v="1"/>
    <s v="TEC-AC-10001539"/>
    <x v="2"/>
    <x v="11"/>
    <s v="Logitech G430 Surround Sound Gaming Headset with Dolby 7.1 Technology"/>
    <x v="3020"/>
    <n v="7"/>
    <n v="0.2"/>
    <n v="89.588799999999992"/>
  </r>
  <r>
    <n v="3860"/>
    <x v="1907"/>
    <x v="3"/>
    <x v="922"/>
    <d v="2014-02-23T00:00:00"/>
    <s v="Standard Class"/>
    <s v="JK-16120"/>
    <s v="Julie Kriz"/>
    <x v="2"/>
    <s v="United States"/>
    <s v="Chicago"/>
    <x v="10"/>
    <n v="60653"/>
    <x v="2"/>
    <s v="FUR-TA-10001932"/>
    <x v="0"/>
    <x v="3"/>
    <s v="Chromcraft 48&quot; x 96&quot; Racetrack Double Pedestal Table"/>
    <x v="3021"/>
    <n v="3"/>
    <n v="0.5"/>
    <n v="-269.33760000000001"/>
  </r>
  <r>
    <n v="3861"/>
    <x v="1907"/>
    <x v="3"/>
    <x v="922"/>
    <d v="2014-02-23T00:00:00"/>
    <s v="Standard Class"/>
    <s v="JK-16120"/>
    <s v="Julie Kriz"/>
    <x v="2"/>
    <s v="United States"/>
    <s v="Chicago"/>
    <x v="10"/>
    <n v="60653"/>
    <x v="2"/>
    <s v="TEC-PH-10002789"/>
    <x v="2"/>
    <x v="7"/>
    <s v="LG Exalt"/>
    <x v="1889"/>
    <n v="1"/>
    <n v="0.2"/>
    <n v="10.919299999999996"/>
  </r>
  <r>
    <n v="3862"/>
    <x v="1908"/>
    <x v="2"/>
    <x v="523"/>
    <d v="2011-05-10T00:00:00"/>
    <s v="Standard Class"/>
    <s v="NC-18415"/>
    <s v="Nathan Cano"/>
    <x v="0"/>
    <s v="United States"/>
    <s v="Yonkers"/>
    <x v="15"/>
    <n v="10701"/>
    <x v="3"/>
    <s v="OFF-BI-10004828"/>
    <x v="1"/>
    <x v="8"/>
    <s v="GBC Poly Designer Binding Covers"/>
    <x v="3022"/>
    <n v="3"/>
    <n v="0.2"/>
    <n v="14.563799999999997"/>
  </r>
  <r>
    <n v="3863"/>
    <x v="1908"/>
    <x v="2"/>
    <x v="523"/>
    <d v="2011-05-10T00:00:00"/>
    <s v="Standard Class"/>
    <s v="NC-18415"/>
    <s v="Nathan Cano"/>
    <x v="0"/>
    <s v="United States"/>
    <s v="Yonkers"/>
    <x v="15"/>
    <n v="10701"/>
    <x v="3"/>
    <s v="OFF-BI-10003981"/>
    <x v="1"/>
    <x v="8"/>
    <s v="Avery Durable Plastic 1&quot; Binders"/>
    <x v="3023"/>
    <n v="3"/>
    <n v="0.2"/>
    <n v="3.9497999999999998"/>
  </r>
  <r>
    <n v="3864"/>
    <x v="1909"/>
    <x v="3"/>
    <x v="161"/>
    <d v="2014-10-20T00:00:00"/>
    <s v="Second Class"/>
    <s v="AJ-10960"/>
    <s v="Astrea Jones"/>
    <x v="0"/>
    <s v="United States"/>
    <s v="San Diego"/>
    <x v="1"/>
    <n v="92037"/>
    <x v="1"/>
    <s v="OFF-AR-10001770"/>
    <x v="1"/>
    <x v="6"/>
    <s v="Economy #2 Pencils"/>
    <x v="3024"/>
    <n v="4"/>
    <n v="0"/>
    <n v="2.7664"/>
  </r>
  <r>
    <n v="3865"/>
    <x v="1910"/>
    <x v="1"/>
    <x v="109"/>
    <d v="2012-12-03T00:00:00"/>
    <s v="Standard Class"/>
    <s v="LC-16885"/>
    <s v="Lena Creighton"/>
    <x v="0"/>
    <s v="United States"/>
    <s v="Champaign"/>
    <x v="10"/>
    <n v="61821"/>
    <x v="2"/>
    <s v="FUR-FU-10004904"/>
    <x v="0"/>
    <x v="5"/>
    <s v="Eldon &quot;L&quot; Workstation Diamond Chairmat"/>
    <x v="3025"/>
    <n v="5"/>
    <n v="0.6"/>
    <n v="-182.35200000000003"/>
  </r>
  <r>
    <n v="3866"/>
    <x v="1911"/>
    <x v="2"/>
    <x v="923"/>
    <d v="2011-07-29T00:00:00"/>
    <s v="Second Class"/>
    <s v="GW-14605"/>
    <s v="Giulietta Weimer"/>
    <x v="0"/>
    <s v="United States"/>
    <s v="San Francisco"/>
    <x v="1"/>
    <n v="94122"/>
    <x v="1"/>
    <s v="TEC-AC-10002842"/>
    <x v="2"/>
    <x v="11"/>
    <s v="WD My Passport Ultra 2TB Portable External Hard Drive"/>
    <x v="1685"/>
    <n v="2"/>
    <n v="0"/>
    <n v="38.080000000000013"/>
  </r>
  <r>
    <n v="3867"/>
    <x v="1912"/>
    <x v="3"/>
    <x v="756"/>
    <d v="2014-04-26T00:00:00"/>
    <s v="Second Class"/>
    <s v="SC-20305"/>
    <s v="Sean Christensen"/>
    <x v="0"/>
    <s v="United States"/>
    <s v="Lawrence"/>
    <x v="14"/>
    <n v="46226"/>
    <x v="2"/>
    <s v="TEC-AC-10003590"/>
    <x v="2"/>
    <x v="11"/>
    <s v="TRENDnet 56K USB 2.0 Phone, Internet and Fax Modem"/>
    <x v="3026"/>
    <n v="6"/>
    <n v="0"/>
    <n v="55.922399999999996"/>
  </r>
  <r>
    <n v="3868"/>
    <x v="1913"/>
    <x v="1"/>
    <x v="924"/>
    <d v="2012-10-27T00:00:00"/>
    <s v="Second Class"/>
    <s v="JF-15355"/>
    <s v="Jay Fein"/>
    <x v="0"/>
    <s v="United States"/>
    <s v="San Diego"/>
    <x v="1"/>
    <n v="92105"/>
    <x v="1"/>
    <s v="TEC-AC-10000710"/>
    <x v="2"/>
    <x v="11"/>
    <s v="Maxell DVD-RAM Discs"/>
    <x v="3027"/>
    <n v="9"/>
    <n v="0"/>
    <n v="63.777600000000007"/>
  </r>
  <r>
    <n v="3869"/>
    <x v="1913"/>
    <x v="1"/>
    <x v="924"/>
    <d v="2012-10-27T00:00:00"/>
    <s v="Second Class"/>
    <s v="JF-15355"/>
    <s v="Jay Fein"/>
    <x v="0"/>
    <s v="United States"/>
    <s v="San Diego"/>
    <x v="1"/>
    <n v="92105"/>
    <x v="1"/>
    <s v="FUR-CH-10004495"/>
    <x v="0"/>
    <x v="1"/>
    <s v="Global Leather and Oak Executive Chair, Black"/>
    <x v="3028"/>
    <n v="1"/>
    <n v="0.2"/>
    <n v="27.088199999999965"/>
  </r>
  <r>
    <n v="3870"/>
    <x v="1913"/>
    <x v="1"/>
    <x v="924"/>
    <d v="2012-10-27T00:00:00"/>
    <s v="Second Class"/>
    <s v="JF-15355"/>
    <s v="Jay Fein"/>
    <x v="0"/>
    <s v="United States"/>
    <s v="San Diego"/>
    <x v="1"/>
    <n v="92105"/>
    <x v="1"/>
    <s v="FUR-CH-10004540"/>
    <x v="0"/>
    <x v="1"/>
    <s v="Global Chrome Stack Chair"/>
    <x v="3029"/>
    <n v="7"/>
    <n v="0.2"/>
    <n v="16.797200000000004"/>
  </r>
  <r>
    <n v="3871"/>
    <x v="1913"/>
    <x v="1"/>
    <x v="924"/>
    <d v="2012-10-27T00:00:00"/>
    <s v="Second Class"/>
    <s v="JF-15355"/>
    <s v="Jay Fein"/>
    <x v="0"/>
    <s v="United States"/>
    <s v="San Diego"/>
    <x v="1"/>
    <n v="92105"/>
    <x v="1"/>
    <s v="OFF-PA-10004971"/>
    <x v="1"/>
    <x v="10"/>
    <s v="Xerox 196"/>
    <x v="1057"/>
    <n v="2"/>
    <n v="0"/>
    <n v="5.6644000000000005"/>
  </r>
  <r>
    <n v="3872"/>
    <x v="1913"/>
    <x v="1"/>
    <x v="924"/>
    <d v="2012-10-27T00:00:00"/>
    <s v="Second Class"/>
    <s v="JF-15355"/>
    <s v="Jay Fein"/>
    <x v="0"/>
    <s v="United States"/>
    <s v="San Diego"/>
    <x v="1"/>
    <n v="92105"/>
    <x v="1"/>
    <s v="OFF-EN-10002600"/>
    <x v="1"/>
    <x v="12"/>
    <s v="Redi-Strip #10 Envelopes, 4 1/8 x 9 1/2"/>
    <x v="3030"/>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x v="1914"/>
    <x v="0"/>
    <x v="64"/>
    <d v="2013-09-08T00:00:00"/>
    <s v="Second Class"/>
    <s v="DM-13015"/>
    <s v="Darrin Martin"/>
    <x v="0"/>
    <s v="United States"/>
    <s v="Johnson City"/>
    <x v="18"/>
    <n v="37604"/>
    <x v="0"/>
    <s v="OFF-EN-10001099"/>
    <x v="1"/>
    <x v="12"/>
    <s v="Staples"/>
    <x v="3032"/>
    <n v="3"/>
    <n v="0.2"/>
    <n v="7.6283999999999974"/>
  </r>
  <r>
    <n v="3875"/>
    <x v="1914"/>
    <x v="0"/>
    <x v="64"/>
    <d v="2013-09-08T00:00:00"/>
    <s v="Second Class"/>
    <s v="DM-13015"/>
    <s v="Darrin Martin"/>
    <x v="0"/>
    <s v="United States"/>
    <s v="Johnson City"/>
    <x v="18"/>
    <n v="37604"/>
    <x v="0"/>
    <s v="OFF-BI-10001597"/>
    <x v="1"/>
    <x v="8"/>
    <s v="Wilson Jones Ledger-Size, Piano-Hinge Binder, 2&quot;, Blue"/>
    <x v="3033"/>
    <n v="7"/>
    <n v="0.7"/>
    <n v="-63.109199999999987"/>
  </r>
  <r>
    <n v="3876"/>
    <x v="1914"/>
    <x v="0"/>
    <x v="64"/>
    <d v="2013-09-08T00:00:00"/>
    <s v="Second Class"/>
    <s v="DM-13015"/>
    <s v="Darrin Martin"/>
    <x v="0"/>
    <s v="United States"/>
    <s v="Johnson City"/>
    <x v="18"/>
    <n v="37604"/>
    <x v="0"/>
    <s v="TEC-PH-10002660"/>
    <x v="2"/>
    <x v="7"/>
    <s v="Nortel Networks T7316 E Nt8 B27"/>
    <x v="3034"/>
    <n v="2"/>
    <n v="0.2"/>
    <n v="6.7990000000000066"/>
  </r>
  <r>
    <n v="3877"/>
    <x v="1914"/>
    <x v="0"/>
    <x v="64"/>
    <d v="2013-09-08T00:00:00"/>
    <s v="Second Class"/>
    <s v="DM-13015"/>
    <s v="Darrin Martin"/>
    <x v="0"/>
    <s v="United States"/>
    <s v="Johnson City"/>
    <x v="18"/>
    <n v="37604"/>
    <x v="0"/>
    <s v="OFF-PA-10000327"/>
    <x v="1"/>
    <x v="10"/>
    <s v="Xerox 1971"/>
    <x v="1518"/>
    <n v="3"/>
    <n v="0.2"/>
    <n v="3.2099999999999982"/>
  </r>
  <r>
    <n v="3878"/>
    <x v="1915"/>
    <x v="0"/>
    <x v="99"/>
    <d v="2013-11-03T00:00:00"/>
    <s v="Standard Class"/>
    <s v="EP-13915"/>
    <s v="Emily Phan"/>
    <x v="0"/>
    <s v="United States"/>
    <s v="Tampa"/>
    <x v="2"/>
    <n v="33614"/>
    <x v="0"/>
    <s v="OFF-BI-10001191"/>
    <x v="1"/>
    <x v="8"/>
    <s v="Canvas Sectional Post Binders"/>
    <x v="3035"/>
    <n v="5"/>
    <n v="0.7"/>
    <n v="-26.732999999999997"/>
  </r>
  <r>
    <n v="3879"/>
    <x v="1916"/>
    <x v="2"/>
    <x v="267"/>
    <d v="2011-04-07T00:00:00"/>
    <s v="First Class"/>
    <s v="JG-15805"/>
    <s v="John Grady"/>
    <x v="1"/>
    <s v="United States"/>
    <s v="Decatur"/>
    <x v="10"/>
    <n v="62521"/>
    <x v="2"/>
    <s v="OFF-ST-10003455"/>
    <x v="1"/>
    <x v="4"/>
    <s v="Tenex File Box, Personal Filing Tote with Lid, Black"/>
    <x v="1612"/>
    <n v="4"/>
    <n v="0.2"/>
    <n v="3.7224000000000004"/>
  </r>
  <r>
    <n v="3880"/>
    <x v="1916"/>
    <x v="2"/>
    <x v="267"/>
    <d v="2011-04-07T00:00:00"/>
    <s v="First Class"/>
    <s v="JG-15805"/>
    <s v="John Grady"/>
    <x v="1"/>
    <s v="United States"/>
    <s v="Decatur"/>
    <x v="10"/>
    <n v="62521"/>
    <x v="2"/>
    <s v="OFF-ST-10001031"/>
    <x v="1"/>
    <x v="4"/>
    <s v="Adjustable Personal File Tote"/>
    <x v="3036"/>
    <n v="4"/>
    <n v="0.2"/>
    <n v="3.9072000000000031"/>
  </r>
  <r>
    <n v="3881"/>
    <x v="1917"/>
    <x v="1"/>
    <x v="925"/>
    <d v="2012-06-20T00:00:00"/>
    <s v="Standard Class"/>
    <s v="PF-19120"/>
    <s v="Peter Fuller"/>
    <x v="0"/>
    <s v="United States"/>
    <s v="Gilbert"/>
    <x v="16"/>
    <n v="85234"/>
    <x v="1"/>
    <s v="OFF-PA-10002245"/>
    <x v="1"/>
    <x v="10"/>
    <s v="Xerox 1895"/>
    <x v="383"/>
    <n v="2"/>
    <n v="0.2"/>
    <n v="2.9899999999999993"/>
  </r>
  <r>
    <n v="3882"/>
    <x v="1917"/>
    <x v="1"/>
    <x v="925"/>
    <d v="2012-06-20T00:00:00"/>
    <s v="Standard Class"/>
    <s v="PF-19120"/>
    <s v="Peter Fuller"/>
    <x v="0"/>
    <s v="United States"/>
    <s v="Gilbert"/>
    <x v="16"/>
    <n v="85234"/>
    <x v="1"/>
    <s v="OFF-ST-10004804"/>
    <x v="1"/>
    <x v="4"/>
    <s v="Belkin 19&quot; Vented Equipment Shelf, Black"/>
    <x v="250"/>
    <n v="2"/>
    <n v="0.2"/>
    <n v="-19.562399999999997"/>
  </r>
  <r>
    <n v="3883"/>
    <x v="1917"/>
    <x v="1"/>
    <x v="925"/>
    <d v="2012-06-20T00:00:00"/>
    <s v="Standard Class"/>
    <s v="PF-19120"/>
    <s v="Peter Fuller"/>
    <x v="0"/>
    <s v="United States"/>
    <s v="Gilbert"/>
    <x v="16"/>
    <n v="85234"/>
    <x v="1"/>
    <s v="FUR-FU-10004904"/>
    <x v="0"/>
    <x v="5"/>
    <s v="Eldon &quot;L&quot; Workstation Diamond Chairmat"/>
    <x v="3037"/>
    <n v="6"/>
    <n v="0.2"/>
    <n v="-36.470400000000041"/>
  </r>
  <r>
    <n v="3884"/>
    <x v="1917"/>
    <x v="1"/>
    <x v="925"/>
    <d v="2012-06-20T00:00:00"/>
    <s v="Standard Class"/>
    <s v="PF-19120"/>
    <s v="Peter Fuller"/>
    <x v="0"/>
    <s v="United States"/>
    <s v="Gilbert"/>
    <x v="16"/>
    <n v="85234"/>
    <x v="1"/>
    <s v="FUR-FU-10002396"/>
    <x v="0"/>
    <x v="5"/>
    <s v="DAX Copper Panel Document Frame, 5 x 7 Size"/>
    <x v="3038"/>
    <n v="4"/>
    <n v="0.2"/>
    <n v="11.070400000000003"/>
  </r>
  <r>
    <n v="3885"/>
    <x v="1918"/>
    <x v="2"/>
    <x v="260"/>
    <d v="2011-07-12T00:00:00"/>
    <s v="Standard Class"/>
    <s v="DW-13195"/>
    <s v="David Wiener"/>
    <x v="1"/>
    <s v="United States"/>
    <s v="Knoxville"/>
    <x v="18"/>
    <n v="37918"/>
    <x v="0"/>
    <s v="OFF-AR-10002833"/>
    <x v="1"/>
    <x v="6"/>
    <s v="Newell 322"/>
    <x v="972"/>
    <n v="3"/>
    <n v="0.2"/>
    <n v="0.3822000000000001"/>
  </r>
  <r>
    <n v="3886"/>
    <x v="1919"/>
    <x v="3"/>
    <x v="926"/>
    <d v="2014-02-03T00:00:00"/>
    <s v="Standard Class"/>
    <s v="CK-12595"/>
    <s v="Clytie Kelty"/>
    <x v="0"/>
    <s v="United States"/>
    <s v="Chicago"/>
    <x v="10"/>
    <n v="60653"/>
    <x v="2"/>
    <s v="OFF-BI-10001072"/>
    <x v="1"/>
    <x v="8"/>
    <s v="GBC Clear Cover, 8-1/2 x 11, unpunched, 25 covers per pack"/>
    <x v="3039"/>
    <n v="4"/>
    <n v="0.8"/>
    <n v="-20.617600000000003"/>
  </r>
  <r>
    <n v="3887"/>
    <x v="1920"/>
    <x v="0"/>
    <x v="840"/>
    <d v="2013-03-09T00:00:00"/>
    <s v="Second Class"/>
    <s v="CC-12670"/>
    <s v="Craig Carreira"/>
    <x v="0"/>
    <s v="United States"/>
    <s v="Bloomington"/>
    <x v="14"/>
    <n v="47401"/>
    <x v="2"/>
    <s v="TEC-PH-10003171"/>
    <x v="2"/>
    <x v="7"/>
    <s v="Plantronics Encore H101 Dual Earpieces Headset"/>
    <x v="3040"/>
    <n v="3"/>
    <n v="0"/>
    <n v="37.757999999999996"/>
  </r>
  <r>
    <n v="3888"/>
    <x v="1921"/>
    <x v="2"/>
    <x v="270"/>
    <d v="2011-06-06T00:00:00"/>
    <s v="Standard Class"/>
    <s v="SV-20785"/>
    <s v="Stewart Visinsky"/>
    <x v="0"/>
    <s v="United States"/>
    <s v="Roswell"/>
    <x v="32"/>
    <n v="30076"/>
    <x v="0"/>
    <s v="OFF-AR-10004511"/>
    <x v="1"/>
    <x v="6"/>
    <s v="Sanford Colorific Scented Colored Pencils, 12/Pack"/>
    <x v="18"/>
    <n v="2"/>
    <n v="0"/>
    <n v="2.6536"/>
  </r>
  <r>
    <n v="3889"/>
    <x v="1921"/>
    <x v="2"/>
    <x v="270"/>
    <d v="2011-06-06T00:00:00"/>
    <s v="Standard Class"/>
    <s v="SV-20785"/>
    <s v="Stewart Visinsky"/>
    <x v="0"/>
    <s v="United States"/>
    <s v="Roswell"/>
    <x v="32"/>
    <n v="30076"/>
    <x v="0"/>
    <s v="TEC-PH-10001425"/>
    <x v="2"/>
    <x v="7"/>
    <s v="Mophie Juice Pack Helium for iPhone"/>
    <x v="764"/>
    <n v="3"/>
    <n v="0"/>
    <n v="67.191599999999994"/>
  </r>
  <r>
    <n v="3890"/>
    <x v="1921"/>
    <x v="2"/>
    <x v="270"/>
    <d v="2011-06-06T00:00:00"/>
    <s v="Standard Class"/>
    <s v="SV-20785"/>
    <s v="Stewart Visinsky"/>
    <x v="0"/>
    <s v="United States"/>
    <s v="Roswell"/>
    <x v="32"/>
    <n v="30076"/>
    <x v="0"/>
    <s v="OFF-ST-10001490"/>
    <x v="1"/>
    <x v="4"/>
    <s v="Hot File 7-Pocket, Floor Stand"/>
    <x v="3041"/>
    <n v="2"/>
    <n v="0"/>
    <n v="107.08199999999997"/>
  </r>
  <r>
    <n v="3891"/>
    <x v="1922"/>
    <x v="0"/>
    <x v="390"/>
    <d v="2013-12-01T00:00:00"/>
    <s v="Standard Class"/>
    <s v="SP-20860"/>
    <s v="Sung Pak"/>
    <x v="1"/>
    <s v="United States"/>
    <s v="Los Angeles"/>
    <x v="1"/>
    <n v="90036"/>
    <x v="1"/>
    <s v="TEC-AC-10003033"/>
    <x v="2"/>
    <x v="11"/>
    <s v="Plantronics CS510 - Over-the-Head monaural Wireless Headset System"/>
    <x v="3042"/>
    <n v="2"/>
    <n v="0"/>
    <n v="217.76699999999994"/>
  </r>
  <r>
    <n v="3892"/>
    <x v="1922"/>
    <x v="0"/>
    <x v="390"/>
    <d v="2013-12-01T00:00:00"/>
    <s v="Standard Class"/>
    <s v="SP-20860"/>
    <s v="Sung Pak"/>
    <x v="1"/>
    <s v="United States"/>
    <s v="Los Angeles"/>
    <x v="1"/>
    <n v="90036"/>
    <x v="1"/>
    <s v="FUR-CH-10001394"/>
    <x v="0"/>
    <x v="1"/>
    <s v="Global Leather Executive Chair"/>
    <x v="3043"/>
    <n v="6"/>
    <n v="0.2"/>
    <n v="210.59399999999977"/>
  </r>
  <r>
    <n v="3893"/>
    <x v="1922"/>
    <x v="0"/>
    <x v="390"/>
    <d v="2013-12-01T00:00:00"/>
    <s v="Standard Class"/>
    <s v="SP-20860"/>
    <s v="Sung Pak"/>
    <x v="1"/>
    <s v="United States"/>
    <s v="Los Angeles"/>
    <x v="1"/>
    <n v="90036"/>
    <x v="1"/>
    <s v="TEC-AC-10000420"/>
    <x v="2"/>
    <x v="11"/>
    <s v="Logitech G500s Laser Gaming Mouse with Adjustable Weight Tuning"/>
    <x v="3044"/>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x v="1924"/>
    <x v="2"/>
    <x v="754"/>
    <d v="2011-11-28T00:00:00"/>
    <s v="Standard Class"/>
    <s v="TC-21475"/>
    <s v="Tony Chapman"/>
    <x v="2"/>
    <s v="United States"/>
    <s v="Bolingbrook"/>
    <x v="10"/>
    <n v="60440"/>
    <x v="2"/>
    <s v="OFF-BI-10002571"/>
    <x v="1"/>
    <x v="8"/>
    <s v="Avery Framed View Binder, EZD Ring (Locking), Navy, 1 1/2&quot;"/>
    <x v="3045"/>
    <n v="5"/>
    <n v="0.8"/>
    <n v="-16.467000000000002"/>
  </r>
  <r>
    <n v="3896"/>
    <x v="1925"/>
    <x v="3"/>
    <x v="927"/>
    <d v="2014-05-06T00:00:00"/>
    <s v="Standard Class"/>
    <s v="SJ-20125"/>
    <s v="Sanjit Jacobs"/>
    <x v="2"/>
    <s v="United States"/>
    <s v="Texarkana"/>
    <x v="36"/>
    <n v="71854"/>
    <x v="0"/>
    <s v="TEC-AC-10002331"/>
    <x v="2"/>
    <x v="11"/>
    <s v="Maxell 74 Minute CDR, 10/Pack"/>
    <x v="3046"/>
    <n v="5"/>
    <n v="0"/>
    <n v="18.093"/>
  </r>
  <r>
    <n v="3897"/>
    <x v="1926"/>
    <x v="3"/>
    <x v="226"/>
    <d v="2014-12-13T00:00:00"/>
    <s v="Standard Class"/>
    <s v="DS-13180"/>
    <s v="David Smith"/>
    <x v="1"/>
    <s v="United States"/>
    <s v="San Antonio"/>
    <x v="5"/>
    <n v="78207"/>
    <x v="2"/>
    <s v="OFF-FA-10000611"/>
    <x v="1"/>
    <x v="13"/>
    <s v="Binder Clips by OIC"/>
    <x v="3047"/>
    <n v="3"/>
    <n v="0.2"/>
    <n v="1.2431999999999999"/>
  </r>
  <r>
    <n v="3898"/>
    <x v="1926"/>
    <x v="3"/>
    <x v="226"/>
    <d v="2014-12-13T00:00:00"/>
    <s v="Standard Class"/>
    <s v="DS-13180"/>
    <s v="David Smith"/>
    <x v="1"/>
    <s v="United States"/>
    <s v="San Antonio"/>
    <x v="5"/>
    <n v="78207"/>
    <x v="2"/>
    <s v="OFF-PA-10000304"/>
    <x v="1"/>
    <x v="10"/>
    <s v="Xerox 1995"/>
    <x v="12"/>
    <n v="3"/>
    <n v="0.2"/>
    <n v="5.4432"/>
  </r>
  <r>
    <n v="3899"/>
    <x v="1927"/>
    <x v="3"/>
    <x v="329"/>
    <d v="2014-12-05T00:00:00"/>
    <s v="Standard Class"/>
    <s v="SC-20800"/>
    <s v="Stuart Calhoun"/>
    <x v="0"/>
    <s v="United States"/>
    <s v="Edinburg"/>
    <x v="5"/>
    <n v="78539"/>
    <x v="2"/>
    <s v="OFF-FA-10000611"/>
    <x v="1"/>
    <x v="13"/>
    <s v="Binder Clips by OIC"/>
    <x v="3005"/>
    <n v="2"/>
    <n v="0.2"/>
    <n v="0.82879999999999987"/>
  </r>
  <r>
    <n v="3900"/>
    <x v="1928"/>
    <x v="3"/>
    <x v="226"/>
    <d v="2014-12-10T00:00:00"/>
    <s v="First Class"/>
    <s v="SH-20395"/>
    <s v="Shahid Hopkins"/>
    <x v="0"/>
    <s v="United States"/>
    <s v="Toledo"/>
    <x v="24"/>
    <n v="43615"/>
    <x v="3"/>
    <s v="TEC-AC-10002567"/>
    <x v="2"/>
    <x v="11"/>
    <s v="Logitech G602 Wireless Gaming Mouse"/>
    <x v="2506"/>
    <n v="2"/>
    <n v="0.2"/>
    <n v="25.596799999999998"/>
  </r>
  <r>
    <n v="3901"/>
    <x v="1929"/>
    <x v="1"/>
    <x v="928"/>
    <d v="2012-01-08T00:00:00"/>
    <s v="Standard Class"/>
    <s v="SF-20965"/>
    <s v="Sylvia Foulston"/>
    <x v="1"/>
    <s v="United States"/>
    <s v="Baytown"/>
    <x v="5"/>
    <n v="77520"/>
    <x v="2"/>
    <s v="OFF-PA-10001937"/>
    <x v="1"/>
    <x v="10"/>
    <s v="Xerox 21"/>
    <x v="563"/>
    <n v="2"/>
    <n v="0.2"/>
    <n v="3.6288"/>
  </r>
  <r>
    <n v="3902"/>
    <x v="1930"/>
    <x v="1"/>
    <x v="717"/>
    <d v="2012-11-20T00:00:00"/>
    <s v="Standard Class"/>
    <s v="MG-17680"/>
    <s v="Maureen Gastineau"/>
    <x v="2"/>
    <s v="United States"/>
    <s v="Philadelphia"/>
    <x v="9"/>
    <n v="19143"/>
    <x v="3"/>
    <s v="TEC-AC-10001090"/>
    <x v="2"/>
    <x v="11"/>
    <s v="Micro Innovations Wireless Classic Keyboard with Mouse"/>
    <x v="736"/>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x v="3048"/>
    <n v="14"/>
    <n v="0"/>
    <n v="75.6952"/>
  </r>
  <r>
    <n v="3904"/>
    <x v="1932"/>
    <x v="1"/>
    <x v="57"/>
    <d v="2012-04-10T00:00:00"/>
    <s v="Standard Class"/>
    <s v="VT-21700"/>
    <s v="Valerie Takahito"/>
    <x v="2"/>
    <s v="United States"/>
    <s v="Philadelphia"/>
    <x v="9"/>
    <n v="19143"/>
    <x v="3"/>
    <s v="OFF-AP-10004036"/>
    <x v="1"/>
    <x v="9"/>
    <s v="Bionaire 99.97% HEPA Air Cleaner"/>
    <x v="3049"/>
    <n v="7"/>
    <n v="0.2"/>
    <n v="18.396000000000001"/>
  </r>
  <r>
    <n v="3905"/>
    <x v="1932"/>
    <x v="1"/>
    <x v="57"/>
    <d v="2012-04-10T00:00:00"/>
    <s v="Standard Class"/>
    <s v="VT-21700"/>
    <s v="Valerie Takahito"/>
    <x v="2"/>
    <s v="United States"/>
    <s v="Philadelphia"/>
    <x v="9"/>
    <n v="19143"/>
    <x v="3"/>
    <s v="OFF-ST-10003816"/>
    <x v="1"/>
    <x v="4"/>
    <s v="Fellowes High-Stak Drawer Files"/>
    <x v="2533"/>
    <n v="4"/>
    <n v="0.2"/>
    <n v="21.142799999999966"/>
  </r>
  <r>
    <n v="3906"/>
    <x v="1932"/>
    <x v="1"/>
    <x v="57"/>
    <d v="2012-04-10T00:00:00"/>
    <s v="Standard Class"/>
    <s v="VT-21700"/>
    <s v="Valerie Takahito"/>
    <x v="2"/>
    <s v="United States"/>
    <s v="Philadelphia"/>
    <x v="9"/>
    <n v="19143"/>
    <x v="3"/>
    <s v="OFF-BI-10002072"/>
    <x v="1"/>
    <x v="8"/>
    <s v="Cardinal Slant-D Ring Binders"/>
    <x v="3050"/>
    <n v="4"/>
    <n v="0.7"/>
    <n v="-6.9519999999999982"/>
  </r>
  <r>
    <n v="3907"/>
    <x v="1932"/>
    <x v="1"/>
    <x v="57"/>
    <d v="2012-04-10T00:00:00"/>
    <s v="Standard Class"/>
    <s v="VT-21700"/>
    <s v="Valerie Takahito"/>
    <x v="2"/>
    <s v="United States"/>
    <s v="Philadelphia"/>
    <x v="9"/>
    <n v="19143"/>
    <x v="3"/>
    <s v="FUR-FU-10001468"/>
    <x v="0"/>
    <x v="5"/>
    <s v="Tenex Antistatic Computer Chair Mats"/>
    <x v="195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x v="1932"/>
    <x v="1"/>
    <x v="57"/>
    <d v="2012-04-10T00:00:00"/>
    <s v="Standard Class"/>
    <s v="VT-21700"/>
    <s v="Valerie Takahito"/>
    <x v="2"/>
    <s v="United States"/>
    <s v="Philadelphia"/>
    <x v="9"/>
    <n v="19143"/>
    <x v="3"/>
    <s v="TEC-PH-10002844"/>
    <x v="2"/>
    <x v="7"/>
    <s v="Speck Products Candyshell Flip Case"/>
    <x v="3051"/>
    <n v="2"/>
    <n v="0.4"/>
    <n v="-9.7972000000000037"/>
  </r>
  <r>
    <n v="3910"/>
    <x v="1932"/>
    <x v="1"/>
    <x v="57"/>
    <d v="2012-04-10T00:00:00"/>
    <s v="Standard Class"/>
    <s v="VT-21700"/>
    <s v="Valerie Takahito"/>
    <x v="2"/>
    <s v="United States"/>
    <s v="Philadelphia"/>
    <x v="9"/>
    <n v="19143"/>
    <x v="3"/>
    <s v="FUR-FU-10001037"/>
    <x v="0"/>
    <x v="5"/>
    <s v="DAX Charcoal/Nickel-Tone Document Frame, 5 x 7"/>
    <x v="3052"/>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x v="1933"/>
    <x v="3"/>
    <x v="929"/>
    <d v="2014-06-07T00:00:00"/>
    <s v="First Class"/>
    <s v="AB-10105"/>
    <s v="Adrian Barton"/>
    <x v="0"/>
    <s v="United States"/>
    <s v="Pearland"/>
    <x v="5"/>
    <n v="77581"/>
    <x v="2"/>
    <s v="TEC-PH-10001619"/>
    <x v="2"/>
    <x v="7"/>
    <s v="LG G3"/>
    <x v="553"/>
    <n v="3"/>
    <n v="0.2"/>
    <n v="52.917299999999955"/>
  </r>
  <r>
    <n v="3913"/>
    <x v="1934"/>
    <x v="3"/>
    <x v="65"/>
    <d v="2014-09-26T00:00:00"/>
    <s v="Standard Class"/>
    <s v="MM-18280"/>
    <s v="Muhammed MacIntyre"/>
    <x v="1"/>
    <s v="United States"/>
    <s v="New York City"/>
    <x v="15"/>
    <n v="10035"/>
    <x v="3"/>
    <s v="OFF-PA-10001639"/>
    <x v="1"/>
    <x v="10"/>
    <s v="Xerox 203"/>
    <x v="541"/>
    <n v="3"/>
    <n v="0"/>
    <n v="9.3312000000000008"/>
  </r>
  <r>
    <n v="3914"/>
    <x v="1934"/>
    <x v="3"/>
    <x v="65"/>
    <d v="2014-09-26T00:00:00"/>
    <s v="Standard Class"/>
    <s v="MM-18280"/>
    <s v="Muhammed MacIntyre"/>
    <x v="1"/>
    <s v="United States"/>
    <s v="New York City"/>
    <x v="15"/>
    <n v="10035"/>
    <x v="3"/>
    <s v="FUR-FU-10002268"/>
    <x v="0"/>
    <x v="5"/>
    <s v="Ultra Door Push Plate"/>
    <x v="765"/>
    <n v="2"/>
    <n v="0"/>
    <n v="3.2405999999999997"/>
  </r>
  <r>
    <n v="3915"/>
    <x v="1935"/>
    <x v="3"/>
    <x v="930"/>
    <d v="2014-07-24T00:00:00"/>
    <s v="Standard Class"/>
    <s v="ML-17410"/>
    <s v="Maris LaWare"/>
    <x v="0"/>
    <s v="United States"/>
    <s v="Phoenix"/>
    <x v="16"/>
    <n v="85023"/>
    <x v="1"/>
    <s v="FUR-TA-10001932"/>
    <x v="0"/>
    <x v="3"/>
    <s v="Chromcraft 48&quot; x 96&quot; Racetrack Double Pedestal Table"/>
    <x v="3054"/>
    <n v="5"/>
    <n v="0.5"/>
    <n v="-448.89599999999996"/>
  </r>
  <r>
    <n v="3916"/>
    <x v="1935"/>
    <x v="3"/>
    <x v="930"/>
    <d v="2014-07-24T00:00:00"/>
    <s v="Standard Class"/>
    <s v="ML-17410"/>
    <s v="Maris LaWare"/>
    <x v="0"/>
    <s v="United States"/>
    <s v="Phoenix"/>
    <x v="16"/>
    <n v="85023"/>
    <x v="1"/>
    <s v="FUR-CH-10004218"/>
    <x v="0"/>
    <x v="1"/>
    <s v="Global Fabric Manager's Chair, Dark Gray"/>
    <x v="224"/>
    <n v="2"/>
    <n v="0.2"/>
    <n v="10.098000000000006"/>
  </r>
  <r>
    <n v="3917"/>
    <x v="1935"/>
    <x v="3"/>
    <x v="930"/>
    <d v="2014-07-24T00:00:00"/>
    <s v="Standard Class"/>
    <s v="ML-17410"/>
    <s v="Maris LaWare"/>
    <x v="0"/>
    <s v="United States"/>
    <s v="Phoenix"/>
    <x v="16"/>
    <n v="85023"/>
    <x v="1"/>
    <s v="OFF-PA-10000246"/>
    <x v="1"/>
    <x v="10"/>
    <s v="Riverleaf Stik-Withit Designer Note Cubes"/>
    <x v="3055"/>
    <n v="2"/>
    <n v="0.2"/>
    <n v="5.2312000000000003"/>
  </r>
  <r>
    <n v="3918"/>
    <x v="1935"/>
    <x v="3"/>
    <x v="930"/>
    <d v="2014-07-24T00:00:00"/>
    <s v="Standard Class"/>
    <s v="ML-17410"/>
    <s v="Maris LaWare"/>
    <x v="0"/>
    <s v="United States"/>
    <s v="Phoenix"/>
    <x v="16"/>
    <n v="85023"/>
    <x v="1"/>
    <s v="OFF-BI-10003350"/>
    <x v="1"/>
    <x v="8"/>
    <s v="Acco Expandable Hanging Binders"/>
    <x v="3056"/>
    <n v="4"/>
    <n v="0.7"/>
    <n v="-6.1247999999999987"/>
  </r>
  <r>
    <n v="3919"/>
    <x v="1935"/>
    <x v="3"/>
    <x v="930"/>
    <d v="2014-07-24T00:00:00"/>
    <s v="Standard Class"/>
    <s v="ML-17410"/>
    <s v="Maris LaWare"/>
    <x v="0"/>
    <s v="United States"/>
    <s v="Phoenix"/>
    <x v="16"/>
    <n v="85023"/>
    <x v="1"/>
    <s v="FUR-CH-10000513"/>
    <x v="0"/>
    <x v="1"/>
    <s v="High-Back Leather Manager's Chair"/>
    <x v="3057"/>
    <n v="3"/>
    <n v="0.2"/>
    <n v="-42.89670000000001"/>
  </r>
  <r>
    <n v="3920"/>
    <x v="1936"/>
    <x v="1"/>
    <x v="494"/>
    <d v="2012-12-07T00:00:00"/>
    <s v="Standard Class"/>
    <s v="KD-16495"/>
    <s v="Keith Dawkins"/>
    <x v="1"/>
    <s v="United States"/>
    <s v="Chesapeake"/>
    <x v="17"/>
    <n v="23320"/>
    <x v="0"/>
    <s v="OFF-ST-10001321"/>
    <x v="1"/>
    <x v="4"/>
    <s v="Decoflex Hanging Personal Folder File, Blue"/>
    <x v="3058"/>
    <n v="4"/>
    <n v="0"/>
    <n v="16.653600000000004"/>
  </r>
  <r>
    <n v="3921"/>
    <x v="1936"/>
    <x v="1"/>
    <x v="494"/>
    <d v="2012-12-07T00:00:00"/>
    <s v="Standard Class"/>
    <s v="KD-16495"/>
    <s v="Keith Dawkins"/>
    <x v="1"/>
    <s v="United States"/>
    <s v="Chesapeake"/>
    <x v="17"/>
    <n v="23320"/>
    <x v="0"/>
    <s v="OFF-BI-10004233"/>
    <x v="1"/>
    <x v="8"/>
    <s v="GBC Pre-Punched Binding Paper, Plastic, White, 8-1/2&quot; x 11&quot;"/>
    <x v="1480"/>
    <n v="4"/>
    <n v="0"/>
    <n v="30.700800000000001"/>
  </r>
  <r>
    <n v="3922"/>
    <x v="1937"/>
    <x v="0"/>
    <x v="931"/>
    <d v="2013-07-03T00:00:00"/>
    <s v="Second Class"/>
    <s v="RF-19735"/>
    <s v="Roland Fjeld"/>
    <x v="0"/>
    <s v="United States"/>
    <s v="Chicago"/>
    <x v="10"/>
    <n v="60610"/>
    <x v="2"/>
    <s v="TEC-PH-10001299"/>
    <x v="2"/>
    <x v="7"/>
    <s v="Polycom CX300 Desktop Phone USB VoIP phone"/>
    <x v="2022"/>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x v="869"/>
    <n v="6"/>
    <n v="0.2"/>
    <n v="7.92"/>
  </r>
  <r>
    <n v="3924"/>
    <x v="1938"/>
    <x v="3"/>
    <x v="735"/>
    <d v="2014-09-02T00:00:00"/>
    <s v="Standard Class"/>
    <s v="SC-20305"/>
    <s v="Sean Christensen"/>
    <x v="0"/>
    <s v="United States"/>
    <s v="Chicago"/>
    <x v="10"/>
    <n v="60623"/>
    <x v="2"/>
    <s v="OFF-PA-10001461"/>
    <x v="1"/>
    <x v="10"/>
    <s v="HP Office Paper (20Lb. and 87 Bright)"/>
    <x v="3059"/>
    <n v="5"/>
    <n v="0.2"/>
    <n v="9.3520000000000003"/>
  </r>
  <r>
    <n v="3925"/>
    <x v="1939"/>
    <x v="2"/>
    <x v="328"/>
    <d v="2011-09-21T00:00:00"/>
    <s v="Standard Class"/>
    <s v="BN-11515"/>
    <s v="Bradley Nguyen"/>
    <x v="0"/>
    <s v="United States"/>
    <s v="Seattle"/>
    <x v="4"/>
    <n v="98103"/>
    <x v="1"/>
    <s v="OFF-ST-10004963"/>
    <x v="1"/>
    <x v="4"/>
    <s v="Eldon Gobal File Keepers"/>
    <x v="3060"/>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x v="1939"/>
    <x v="2"/>
    <x v="328"/>
    <d v="2011-09-21T00:00:00"/>
    <s v="Standard Class"/>
    <s v="BN-11515"/>
    <s v="Bradley Nguyen"/>
    <x v="0"/>
    <s v="United States"/>
    <s v="Seattle"/>
    <x v="4"/>
    <n v="98103"/>
    <x v="1"/>
    <s v="FUR-FU-10004671"/>
    <x v="0"/>
    <x v="5"/>
    <s v="Executive Impressions 12&quot; Wall Clock"/>
    <x v="2276"/>
    <n v="2"/>
    <n v="0"/>
    <n v="13.429200000000002"/>
  </r>
  <r>
    <n v="3928"/>
    <x v="1939"/>
    <x v="2"/>
    <x v="328"/>
    <d v="2011-09-21T00:00:00"/>
    <s v="Standard Class"/>
    <s v="BN-11515"/>
    <s v="Bradley Nguyen"/>
    <x v="0"/>
    <s v="United States"/>
    <s v="Seattle"/>
    <x v="4"/>
    <n v="98103"/>
    <x v="1"/>
    <s v="OFF-BI-10002735"/>
    <x v="1"/>
    <x v="8"/>
    <s v="GBC Prestige Therm-A-Bind Covers"/>
    <x v="1975"/>
    <n v="5"/>
    <n v="0.2"/>
    <n v="46.3185"/>
  </r>
  <r>
    <n v="3929"/>
    <x v="1940"/>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x v="1940"/>
    <x v="0"/>
    <x v="560"/>
    <d v="2013-03-18T00:00:00"/>
    <s v="First Class"/>
    <s v="JS-15880"/>
    <s v="John Stevenson"/>
    <x v="0"/>
    <s v="United States"/>
    <s v="Harlingen"/>
    <x v="5"/>
    <n v="78550"/>
    <x v="2"/>
    <s v="OFF-PA-10001934"/>
    <x v="1"/>
    <x v="10"/>
    <s v="Xerox 1993"/>
    <x v="1182"/>
    <n v="1"/>
    <n v="0.2"/>
    <n v="1.8792"/>
  </r>
  <r>
    <n v="3931"/>
    <x v="1940"/>
    <x v="0"/>
    <x v="560"/>
    <d v="2013-03-18T00:00:00"/>
    <s v="First Class"/>
    <s v="JS-15880"/>
    <s v="John Stevenson"/>
    <x v="0"/>
    <s v="United States"/>
    <s v="Harlingen"/>
    <x v="5"/>
    <n v="78550"/>
    <x v="2"/>
    <s v="OFF-AR-10001044"/>
    <x v="1"/>
    <x v="6"/>
    <s v="BOSTON Ranger #55 Pencil Sharpener, Black"/>
    <x v="3063"/>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x v="1941"/>
    <x v="0"/>
    <x v="370"/>
    <d v="2013-09-03T00:00:00"/>
    <s v="Standard Class"/>
    <s v="VG-21805"/>
    <s v="Vivek Grady"/>
    <x v="1"/>
    <s v="United States"/>
    <s v="Philadelphia"/>
    <x v="9"/>
    <n v="19140"/>
    <x v="3"/>
    <s v="TEC-AC-10001109"/>
    <x v="2"/>
    <x v="11"/>
    <s v="Logitech Trackman Marble Mouse"/>
    <x v="736"/>
    <n v="2"/>
    <n v="0.2"/>
    <n v="13.195600000000001"/>
  </r>
  <r>
    <n v="3934"/>
    <x v="1942"/>
    <x v="3"/>
    <x v="264"/>
    <d v="2014-09-09T00:00:00"/>
    <s v="Standard Class"/>
    <s v="AW-10840"/>
    <s v="Anthony Witt"/>
    <x v="0"/>
    <s v="United States"/>
    <s v="Bakersfield"/>
    <x v="1"/>
    <n v="93309"/>
    <x v="1"/>
    <s v="OFF-AR-10001919"/>
    <x v="1"/>
    <x v="6"/>
    <s v="OIC #2 Pencils, Medium Soft"/>
    <x v="3065"/>
    <n v="5"/>
    <n v="0"/>
    <n v="2.7259999999999995"/>
  </r>
  <r>
    <n v="3935"/>
    <x v="1942"/>
    <x v="3"/>
    <x v="264"/>
    <d v="2014-09-09T00:00:00"/>
    <s v="Standard Class"/>
    <s v="AW-10840"/>
    <s v="Anthony Witt"/>
    <x v="0"/>
    <s v="United States"/>
    <s v="Bakersfield"/>
    <x v="1"/>
    <n v="93309"/>
    <x v="1"/>
    <s v="OFF-LA-10004544"/>
    <x v="1"/>
    <x v="2"/>
    <s v="Avery 505"/>
    <x v="3066"/>
    <n v="5"/>
    <n v="0"/>
    <n v="37"/>
  </r>
  <r>
    <n v="3936"/>
    <x v="1942"/>
    <x v="3"/>
    <x v="264"/>
    <d v="2014-09-09T00:00:00"/>
    <s v="Standard Class"/>
    <s v="AW-10840"/>
    <s v="Anthony Witt"/>
    <x v="0"/>
    <s v="United States"/>
    <s v="Bakersfield"/>
    <x v="1"/>
    <n v="93309"/>
    <x v="1"/>
    <s v="TEC-PH-10003484"/>
    <x v="2"/>
    <x v="7"/>
    <s v="Ooma Telo VoIP Home Phone System"/>
    <x v="1227"/>
    <n v="2"/>
    <n v="0.2"/>
    <n v="12.599000000000004"/>
  </r>
  <r>
    <n v="3937"/>
    <x v="1943"/>
    <x v="1"/>
    <x v="382"/>
    <d v="2012-06-20T00:00:00"/>
    <s v="Standard Class"/>
    <s v="LS-17230"/>
    <s v="Lycoris Saunders"/>
    <x v="0"/>
    <s v="United States"/>
    <s v="Grand Prairie"/>
    <x v="5"/>
    <n v="75051"/>
    <x v="2"/>
    <s v="OFF-EN-10001028"/>
    <x v="1"/>
    <x v="12"/>
    <s v="Staples"/>
    <x v="1528"/>
    <n v="3"/>
    <n v="0.2"/>
    <n v="9.3443999999999985"/>
  </r>
  <r>
    <n v="3938"/>
    <x v="1943"/>
    <x v="1"/>
    <x v="382"/>
    <d v="2012-06-20T00:00:00"/>
    <s v="Standard Class"/>
    <s v="LS-17230"/>
    <s v="Lycoris Saunders"/>
    <x v="0"/>
    <s v="United States"/>
    <s v="Grand Prairie"/>
    <x v="5"/>
    <n v="75051"/>
    <x v="2"/>
    <s v="OFF-PA-10004156"/>
    <x v="1"/>
    <x v="10"/>
    <s v="Xerox 188"/>
    <x v="1939"/>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x v="1944"/>
    <x v="0"/>
    <x v="107"/>
    <d v="2013-12-11T00:00:00"/>
    <s v="Same Day"/>
    <s v="MH-17455"/>
    <s v="Mark Hamilton"/>
    <x v="0"/>
    <s v="United States"/>
    <s v="Greenwood"/>
    <x v="14"/>
    <n v="46142"/>
    <x v="2"/>
    <s v="FUR-CH-10003379"/>
    <x v="0"/>
    <x v="1"/>
    <s v="Global Commerce Series High-Back Swivel/Tilt Chairs"/>
    <x v="3068"/>
    <n v="5"/>
    <n v="0"/>
    <n v="356.22500000000002"/>
  </r>
  <r>
    <n v="3941"/>
    <x v="1945"/>
    <x v="3"/>
    <x v="796"/>
    <d v="2014-05-24T00:00:00"/>
    <s v="Standard Class"/>
    <s v="TS-21340"/>
    <s v="Toby Swindell"/>
    <x v="0"/>
    <s v="United States"/>
    <s v="New York City"/>
    <x v="15"/>
    <n v="10024"/>
    <x v="3"/>
    <s v="FUR-FU-10002456"/>
    <x v="0"/>
    <x v="5"/>
    <s v="Master Caster Door Stop, Large Neon Orange"/>
    <x v="58"/>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x v="1946"/>
    <x v="3"/>
    <x v="837"/>
    <d v="2014-05-30T00:00:00"/>
    <s v="Second Class"/>
    <s v="EH-13945"/>
    <s v="Eric Hoffmann"/>
    <x v="0"/>
    <s v="United States"/>
    <s v="Memphis"/>
    <x v="18"/>
    <n v="38109"/>
    <x v="0"/>
    <s v="OFF-PA-10001166"/>
    <x v="1"/>
    <x v="10"/>
    <s v="Xerox 2"/>
    <x v="233"/>
    <n v="5"/>
    <n v="0.2"/>
    <n v="9.0719999999999992"/>
  </r>
  <r>
    <n v="3944"/>
    <x v="1947"/>
    <x v="0"/>
    <x v="661"/>
    <d v="2013-07-01T00:00:00"/>
    <s v="Standard Class"/>
    <s v="MG-17695"/>
    <s v="Maureen Gnade"/>
    <x v="0"/>
    <s v="United States"/>
    <s v="Buffalo"/>
    <x v="15"/>
    <n v="14215"/>
    <x v="3"/>
    <s v="OFF-SU-10000157"/>
    <x v="1"/>
    <x v="14"/>
    <s v="Compact Automatic Electric Letter Opener"/>
    <x v="3069"/>
    <n v="7"/>
    <n v="0"/>
    <n v="16.703400000000016"/>
  </r>
  <r>
    <n v="3945"/>
    <x v="1948"/>
    <x v="0"/>
    <x v="458"/>
    <d v="2013-05-22T00:00:00"/>
    <s v="Second Class"/>
    <s v="DO-13435"/>
    <s v="Denny Ordway"/>
    <x v="0"/>
    <s v="United States"/>
    <s v="Los Angeles"/>
    <x v="1"/>
    <n v="90036"/>
    <x v="1"/>
    <s v="OFF-PA-10004971"/>
    <x v="1"/>
    <x v="10"/>
    <s v="Xerox 196"/>
    <x v="1714"/>
    <n v="3"/>
    <n v="0"/>
    <n v="8.4966000000000008"/>
  </r>
  <r>
    <n v="3946"/>
    <x v="1949"/>
    <x v="3"/>
    <x v="551"/>
    <d v="2014-11-24T00:00:00"/>
    <s v="Standard Class"/>
    <s v="AF-10870"/>
    <s v="Art Ferguson"/>
    <x v="0"/>
    <s v="United States"/>
    <s v="Homestead"/>
    <x v="2"/>
    <n v="33030"/>
    <x v="0"/>
    <s v="OFF-PA-10001977"/>
    <x v="1"/>
    <x v="10"/>
    <s v="Xerox 194"/>
    <x v="3070"/>
    <n v="1"/>
    <n v="0.2"/>
    <n v="15.534399999999998"/>
  </r>
  <r>
    <n v="3947"/>
    <x v="1949"/>
    <x v="3"/>
    <x v="551"/>
    <d v="2014-11-24T00:00:00"/>
    <s v="Standard Class"/>
    <s v="AF-10870"/>
    <s v="Art Ferguson"/>
    <x v="0"/>
    <s v="United States"/>
    <s v="Homestead"/>
    <x v="2"/>
    <n v="33030"/>
    <x v="0"/>
    <s v="OFF-SU-10001225"/>
    <x v="1"/>
    <x v="14"/>
    <s v="Staples"/>
    <x v="3071"/>
    <n v="1"/>
    <n v="0.2"/>
    <n v="-0.66240000000000021"/>
  </r>
  <r>
    <n v="3948"/>
    <x v="1950"/>
    <x v="0"/>
    <x v="741"/>
    <d v="2013-11-23T00:00:00"/>
    <s v="Standard Class"/>
    <s v="SN-20710"/>
    <s v="Steve Nguyen"/>
    <x v="2"/>
    <s v="United States"/>
    <s v="Pasadena"/>
    <x v="5"/>
    <n v="77506"/>
    <x v="2"/>
    <s v="OFF-AR-10003514"/>
    <x v="1"/>
    <x v="6"/>
    <s v="4009 Highlighters by Sanford"/>
    <x v="2925"/>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x v="1950"/>
    <x v="0"/>
    <x v="741"/>
    <d v="2013-11-23T00:00:00"/>
    <s v="Standard Class"/>
    <s v="SN-20710"/>
    <s v="Steve Nguyen"/>
    <x v="2"/>
    <s v="United States"/>
    <s v="Pasadena"/>
    <x v="5"/>
    <n v="77506"/>
    <x v="2"/>
    <s v="OFF-PA-10001970"/>
    <x v="1"/>
    <x v="10"/>
    <s v="Xerox 1881"/>
    <x v="3073"/>
    <n v="2"/>
    <n v="0.2"/>
    <n v="6.6311999999999989"/>
  </r>
  <r>
    <n v="3951"/>
    <x v="1950"/>
    <x v="0"/>
    <x v="741"/>
    <d v="2013-11-23T00:00:00"/>
    <s v="Standard Class"/>
    <s v="SN-20710"/>
    <s v="Steve Nguyen"/>
    <x v="2"/>
    <s v="United States"/>
    <s v="Pasadena"/>
    <x v="5"/>
    <n v="77506"/>
    <x v="2"/>
    <s v="FUR-CH-10003817"/>
    <x v="0"/>
    <x v="1"/>
    <s v="Global Value Steno Chair, Gray"/>
    <x v="3074"/>
    <n v="6"/>
    <n v="0.3"/>
    <n v="-18.221999999999994"/>
  </r>
  <r>
    <n v="3952"/>
    <x v="1951"/>
    <x v="2"/>
    <x v="683"/>
    <d v="2011-11-30T00:00:00"/>
    <s v="Second Class"/>
    <s v="MO-17500"/>
    <s v="Mary O'Rourke"/>
    <x v="0"/>
    <s v="United States"/>
    <s v="Freeport"/>
    <x v="15"/>
    <n v="11520"/>
    <x v="3"/>
    <s v="OFF-BI-10003676"/>
    <x v="1"/>
    <x v="8"/>
    <s v="GBC Standard Recycled Report Covers, Clear Plastic Sheets"/>
    <x v="3075"/>
    <n v="2"/>
    <n v="0.2"/>
    <n v="6.0367999999999986"/>
  </r>
  <r>
    <n v="3953"/>
    <x v="1952"/>
    <x v="0"/>
    <x v="398"/>
    <d v="2013-03-09T00:00:00"/>
    <s v="Standard Class"/>
    <s v="ON-18715"/>
    <s v="Odella Nelson"/>
    <x v="1"/>
    <s v="United States"/>
    <s v="Denver"/>
    <x v="22"/>
    <n v="80219"/>
    <x v="1"/>
    <s v="TEC-PH-10003535"/>
    <x v="2"/>
    <x v="7"/>
    <s v="RCA ViSYS 25423RE1 Corded phone"/>
    <x v="1305"/>
    <n v="2"/>
    <n v="0.2"/>
    <n v="13.998599999999989"/>
  </r>
  <r>
    <n v="3954"/>
    <x v="1953"/>
    <x v="3"/>
    <x v="787"/>
    <d v="2014-01-20T00:00:00"/>
    <s v="Standard Class"/>
    <s v="SC-20095"/>
    <s v="Sanjit Chand"/>
    <x v="0"/>
    <s v="United States"/>
    <s v="Quincy"/>
    <x v="31"/>
    <n v="2169"/>
    <x v="3"/>
    <s v="OFF-PA-10004675"/>
    <x v="1"/>
    <x v="10"/>
    <s v="Telephone Message Books with Fax/Mobile Section, 5 1/2&quot; x 3 3/16&quot;"/>
    <x v="1436"/>
    <n v="2"/>
    <n v="0"/>
    <n v="5.8419999999999996"/>
  </r>
  <r>
    <n v="3955"/>
    <x v="1954"/>
    <x v="2"/>
    <x v="527"/>
    <d v="2011-04-09T00:00:00"/>
    <s v="Standard Class"/>
    <s v="MS-17710"/>
    <s v="Maurice Satty"/>
    <x v="0"/>
    <s v="United States"/>
    <s v="Detroit"/>
    <x v="12"/>
    <n v="48205"/>
    <x v="2"/>
    <s v="FUR-FU-10004020"/>
    <x v="0"/>
    <x v="5"/>
    <s v="Advantus Panel Wall Acrylic Frame"/>
    <x v="3076"/>
    <n v="1"/>
    <n v="0"/>
    <n v="2.3521000000000001"/>
  </r>
  <r>
    <n v="3956"/>
    <x v="1954"/>
    <x v="2"/>
    <x v="527"/>
    <d v="2011-04-09T00:00:00"/>
    <s v="Standard Class"/>
    <s v="MS-17710"/>
    <s v="Maurice Satty"/>
    <x v="0"/>
    <s v="United States"/>
    <s v="Detroit"/>
    <x v="12"/>
    <n v="48205"/>
    <x v="2"/>
    <s v="OFF-AR-10001955"/>
    <x v="1"/>
    <x v="6"/>
    <s v="Newell 319"/>
    <x v="1378"/>
    <n v="4"/>
    <n v="0"/>
    <n v="23.807999999999993"/>
  </r>
  <r>
    <n v="3957"/>
    <x v="1955"/>
    <x v="0"/>
    <x v="190"/>
    <d v="2013-07-04T00:00:00"/>
    <s v="Standard Class"/>
    <s v="DN-13690"/>
    <s v="Duane Noonan"/>
    <x v="0"/>
    <s v="United States"/>
    <s v="San Francisco"/>
    <x v="1"/>
    <n v="94109"/>
    <x v="1"/>
    <s v="FUR-FU-10002364"/>
    <x v="0"/>
    <x v="5"/>
    <s v="Eldon Expressions Wood Desk Accessories, Oak"/>
    <x v="3077"/>
    <n v="3"/>
    <n v="0"/>
    <n v="6.4205999999999976"/>
  </r>
  <r>
    <n v="3958"/>
    <x v="1956"/>
    <x v="0"/>
    <x v="211"/>
    <d v="2013-06-03T00:00:00"/>
    <s v="Standard Class"/>
    <s v="RB-19360"/>
    <s v="Raymond Buch"/>
    <x v="0"/>
    <s v="United States"/>
    <s v="Nashville"/>
    <x v="18"/>
    <n v="37211"/>
    <x v="0"/>
    <s v="OFF-BI-10002414"/>
    <x v="1"/>
    <x v="8"/>
    <s v="GBC ProClick Spines for 32-Hole Punch"/>
    <x v="3078"/>
    <n v="3"/>
    <n v="0.7"/>
    <n v="-8.6456999999999979"/>
  </r>
  <r>
    <n v="3959"/>
    <x v="1956"/>
    <x v="0"/>
    <x v="211"/>
    <d v="2013-06-03T00:00:00"/>
    <s v="Standard Class"/>
    <s v="RB-19360"/>
    <s v="Raymond Buch"/>
    <x v="0"/>
    <s v="United States"/>
    <s v="Nashville"/>
    <x v="18"/>
    <n v="37211"/>
    <x v="0"/>
    <s v="OFF-AR-10003732"/>
    <x v="1"/>
    <x v="6"/>
    <s v="Newell 333"/>
    <x v="3079"/>
    <n v="2"/>
    <n v="0.2"/>
    <n v="0.3335999999999999"/>
  </r>
  <r>
    <n v="3960"/>
    <x v="1956"/>
    <x v="0"/>
    <x v="211"/>
    <d v="2013-06-03T00:00:00"/>
    <s v="Standard Class"/>
    <s v="RB-19360"/>
    <s v="Raymond Buch"/>
    <x v="0"/>
    <s v="United States"/>
    <s v="Nashville"/>
    <x v="18"/>
    <n v="37211"/>
    <x v="0"/>
    <s v="FUR-FU-10001085"/>
    <x v="0"/>
    <x v="5"/>
    <s v="3M Polarizing Light Filter Sleeves"/>
    <x v="3080"/>
    <n v="3"/>
    <n v="0.2"/>
    <n v="14.546999999999995"/>
  </r>
  <r>
    <n v="3961"/>
    <x v="1957"/>
    <x v="1"/>
    <x v="324"/>
    <d v="2012-10-24T00:00:00"/>
    <s v="Standard Class"/>
    <s v="NH-18610"/>
    <s v="Nicole Hansen"/>
    <x v="1"/>
    <s v="United States"/>
    <s v="Detroit"/>
    <x v="12"/>
    <n v="48227"/>
    <x v="2"/>
    <s v="OFF-BI-10001249"/>
    <x v="1"/>
    <x v="8"/>
    <s v="Avery Heavy-Duty EZD View Binder with Locking Rings"/>
    <x v="3081"/>
    <n v="6"/>
    <n v="0"/>
    <n v="17.608799999999999"/>
  </r>
  <r>
    <n v="3962"/>
    <x v="1957"/>
    <x v="1"/>
    <x v="324"/>
    <d v="2012-10-24T00:00:00"/>
    <s v="Standard Class"/>
    <s v="NH-18610"/>
    <s v="Nicole Hansen"/>
    <x v="1"/>
    <s v="United States"/>
    <s v="Detroit"/>
    <x v="12"/>
    <n v="48227"/>
    <x v="2"/>
    <s v="TEC-PH-10002564"/>
    <x v="2"/>
    <x v="7"/>
    <s v="OtterBox Defender Series Case - Samsung Galaxy S4"/>
    <x v="179"/>
    <n v="5"/>
    <n v="0"/>
    <n v="44.984999999999985"/>
  </r>
  <r>
    <n v="3963"/>
    <x v="1958"/>
    <x v="3"/>
    <x v="600"/>
    <d v="2014-02-21T00:00:00"/>
    <s v="First Class"/>
    <s v="ED-13885"/>
    <s v="Emily Ducich"/>
    <x v="2"/>
    <s v="United States"/>
    <s v="Los Angeles"/>
    <x v="1"/>
    <n v="90045"/>
    <x v="1"/>
    <s v="OFF-AR-10000634"/>
    <x v="1"/>
    <x v="6"/>
    <s v="Newell 320"/>
    <x v="1387"/>
    <n v="3"/>
    <n v="0"/>
    <n v="3.4668000000000005"/>
  </r>
  <r>
    <n v="3964"/>
    <x v="1958"/>
    <x v="3"/>
    <x v="600"/>
    <d v="2014-02-21T00:00:00"/>
    <s v="First Class"/>
    <s v="ED-13885"/>
    <s v="Emily Ducich"/>
    <x v="2"/>
    <s v="United States"/>
    <s v="Los Angeles"/>
    <x v="1"/>
    <n v="90045"/>
    <x v="1"/>
    <s v="FUR-FU-10004018"/>
    <x v="0"/>
    <x v="5"/>
    <s v="Tensor Computer Mounted Lamp"/>
    <x v="3082"/>
    <n v="3"/>
    <n v="0"/>
    <n v="12.060900000000002"/>
  </r>
  <r>
    <n v="3965"/>
    <x v="1959"/>
    <x v="0"/>
    <x v="897"/>
    <d v="2013-09-29T00:00:00"/>
    <s v="Standard Class"/>
    <s v="PW-19240"/>
    <s v="Pierre Wener"/>
    <x v="0"/>
    <s v="United States"/>
    <s v="Philadelphia"/>
    <x v="9"/>
    <n v="19140"/>
    <x v="3"/>
    <s v="OFF-AR-10003481"/>
    <x v="1"/>
    <x v="6"/>
    <s v="Newell 348"/>
    <x v="964"/>
    <n v="3"/>
    <n v="0.2"/>
    <n v="0.88559999999999883"/>
  </r>
  <r>
    <n v="3966"/>
    <x v="1960"/>
    <x v="2"/>
    <x v="607"/>
    <d v="2011-11-17T00:00:00"/>
    <s v="Second Class"/>
    <s v="DM-13345"/>
    <s v="Denise Monton"/>
    <x v="1"/>
    <s v="United States"/>
    <s v="Asheville"/>
    <x v="3"/>
    <n v="28806"/>
    <x v="0"/>
    <s v="OFF-AR-10003651"/>
    <x v="1"/>
    <x v="6"/>
    <s v="Newell 350"/>
    <x v="964"/>
    <n v="3"/>
    <n v="0.2"/>
    <n v="0.88559999999999883"/>
  </r>
  <r>
    <n v="3967"/>
    <x v="1961"/>
    <x v="0"/>
    <x v="178"/>
    <d v="2013-04-07T00:00:00"/>
    <s v="Standard Class"/>
    <s v="DW-13540"/>
    <s v="Don Weiss"/>
    <x v="0"/>
    <s v="United States"/>
    <s v="New York City"/>
    <x v="15"/>
    <n v="10024"/>
    <x v="3"/>
    <s v="OFF-AR-10002956"/>
    <x v="1"/>
    <x v="6"/>
    <s v="Boston 16801 Nautilus Battery Pencil Sharpener"/>
    <x v="1943"/>
    <n v="4"/>
    <n v="0"/>
    <n v="22.8904"/>
  </r>
  <r>
    <n v="3968"/>
    <x v="1962"/>
    <x v="0"/>
    <x v="244"/>
    <d v="2013-05-24T00:00:00"/>
    <s v="First Class"/>
    <s v="EH-14125"/>
    <s v="Eugene Hildebrand"/>
    <x v="2"/>
    <s v="United States"/>
    <s v="Colorado Springs"/>
    <x v="22"/>
    <n v="80906"/>
    <x v="1"/>
    <s v="OFF-BI-10003638"/>
    <x v="1"/>
    <x v="8"/>
    <s v="GBC Durable Plastic Covers"/>
    <x v="3083"/>
    <n v="7"/>
    <n v="0.7"/>
    <n v="-32.507999999999996"/>
  </r>
  <r>
    <n v="3969"/>
    <x v="1963"/>
    <x v="1"/>
    <x v="932"/>
    <d v="2012-06-05T00:00:00"/>
    <s v="Standard Class"/>
    <s v="KE-16420"/>
    <s v="Katrina Edelman"/>
    <x v="1"/>
    <s v="United States"/>
    <s v="San Antonio"/>
    <x v="5"/>
    <n v="78207"/>
    <x v="2"/>
    <s v="OFF-BI-10001890"/>
    <x v="1"/>
    <x v="8"/>
    <s v="Avery Poly Binder Pockets"/>
    <x v="3084"/>
    <n v="8"/>
    <n v="0.8"/>
    <n v="-9.1648000000000032"/>
  </r>
  <r>
    <n v="3970"/>
    <x v="1963"/>
    <x v="1"/>
    <x v="932"/>
    <d v="2012-06-05T00:00:00"/>
    <s v="Standard Class"/>
    <s v="KE-16420"/>
    <s v="Katrina Edelman"/>
    <x v="1"/>
    <s v="United States"/>
    <s v="San Antonio"/>
    <x v="5"/>
    <n v="78207"/>
    <x v="2"/>
    <s v="OFF-PA-10002606"/>
    <x v="1"/>
    <x v="10"/>
    <s v="Xerox 1928"/>
    <x v="3085"/>
    <n v="10"/>
    <n v="0.2"/>
    <n v="13.199999999999998"/>
  </r>
  <r>
    <n v="3971"/>
    <x v="1964"/>
    <x v="2"/>
    <x v="754"/>
    <d v="2011-11-26T00:00:00"/>
    <s v="Standard Class"/>
    <s v="SP-20920"/>
    <s v="Susan Pistek"/>
    <x v="0"/>
    <s v="United States"/>
    <s v="Los Angeles"/>
    <x v="1"/>
    <n v="90036"/>
    <x v="1"/>
    <s v="OFF-PA-10002245"/>
    <x v="1"/>
    <x v="10"/>
    <s v="Xerox 1895"/>
    <x v="3086"/>
    <n v="9"/>
    <n v="0"/>
    <n v="24.218999999999998"/>
  </r>
  <r>
    <n v="3972"/>
    <x v="1965"/>
    <x v="1"/>
    <x v="933"/>
    <d v="2012-02-24T00:00:00"/>
    <s v="Second Class"/>
    <s v="PS-19045"/>
    <s v="Penelope Sewall"/>
    <x v="2"/>
    <s v="United States"/>
    <s v="Sterling Heights"/>
    <x v="12"/>
    <n v="48310"/>
    <x v="2"/>
    <s v="OFF-AR-10001615"/>
    <x v="1"/>
    <x v="6"/>
    <s v="Newell 34"/>
    <x v="1378"/>
    <n v="4"/>
    <n v="0"/>
    <n v="20.633600000000001"/>
  </r>
  <r>
    <n v="3973"/>
    <x v="1966"/>
    <x v="0"/>
    <x v="892"/>
    <d v="2013-04-03T00:00:00"/>
    <s v="Standard Class"/>
    <s v="JM-15250"/>
    <s v="Janet Martin"/>
    <x v="0"/>
    <s v="United States"/>
    <s v="New York City"/>
    <x v="15"/>
    <n v="10009"/>
    <x v="3"/>
    <s v="OFF-PA-10000466"/>
    <x v="1"/>
    <x v="10"/>
    <s v="Memo Book, 100 Message Capacity, 5 3/8” x 11”"/>
    <x v="814"/>
    <n v="2"/>
    <n v="0"/>
    <n v="6.74"/>
  </r>
  <r>
    <n v="3974"/>
    <x v="196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x v="1966"/>
    <x v="0"/>
    <x v="892"/>
    <d v="2013-04-03T00:00:00"/>
    <s v="Standard Class"/>
    <s v="JM-15250"/>
    <s v="Janet Martin"/>
    <x v="0"/>
    <s v="United States"/>
    <s v="New York City"/>
    <x v="15"/>
    <n v="10009"/>
    <x v="3"/>
    <s v="OFF-BI-10000320"/>
    <x v="1"/>
    <x v="8"/>
    <s v="GBC Plastic Binding Combs"/>
    <x v="3088"/>
    <n v="7"/>
    <n v="0.2"/>
    <n v="14.981400000000001"/>
  </r>
  <r>
    <n v="3977"/>
    <x v="1967"/>
    <x v="0"/>
    <x v="332"/>
    <d v="2013-10-25T00:00:00"/>
    <s v="First Class"/>
    <s v="EB-13930"/>
    <s v="Eric Barreto"/>
    <x v="0"/>
    <s v="United States"/>
    <s v="Richmond"/>
    <x v="17"/>
    <n v="23223"/>
    <x v="0"/>
    <s v="FUR-FU-10003731"/>
    <x v="0"/>
    <x v="5"/>
    <s v="Eldon Expressions Wood and Plastic Desk Accessories, Oak"/>
    <x v="3089"/>
    <n v="4"/>
    <n v="0"/>
    <n v="11.177600000000002"/>
  </r>
  <r>
    <n v="3978"/>
    <x v="1968"/>
    <x v="3"/>
    <x v="280"/>
    <d v="2014-10-08T00:00:00"/>
    <s v="Standard Class"/>
    <s v="FG-14260"/>
    <s v="Frank Gastineau"/>
    <x v="2"/>
    <s v="United States"/>
    <s v="Seattle"/>
    <x v="4"/>
    <n v="98105"/>
    <x v="1"/>
    <s v="OFF-FA-10002780"/>
    <x v="1"/>
    <x v="13"/>
    <s v="Staples"/>
    <x v="3090"/>
    <n v="3"/>
    <n v="0"/>
    <n v="4.1123999999999992"/>
  </r>
  <r>
    <n v="3979"/>
    <x v="1968"/>
    <x v="3"/>
    <x v="280"/>
    <d v="2014-10-08T00:00:00"/>
    <s v="Standard Class"/>
    <s v="FG-14260"/>
    <s v="Frank Gastineau"/>
    <x v="2"/>
    <s v="United States"/>
    <s v="Seattle"/>
    <x v="4"/>
    <n v="98105"/>
    <x v="1"/>
    <s v="TEC-PH-10003800"/>
    <x v="2"/>
    <x v="7"/>
    <s v="i.Sound Portable Power - 8000 mAh"/>
    <x v="560"/>
    <n v="2"/>
    <n v="0.2"/>
    <n v="-20.136200000000006"/>
  </r>
  <r>
    <n v="3980"/>
    <x v="1969"/>
    <x v="2"/>
    <x v="851"/>
    <d v="2011-12-27T00:00:00"/>
    <s v="Standard Class"/>
    <s v="TH-21235"/>
    <s v="Tiffany House"/>
    <x v="1"/>
    <s v="United States"/>
    <s v="New York City"/>
    <x v="15"/>
    <n v="10024"/>
    <x v="3"/>
    <s v="FUR-TA-10001676"/>
    <x v="0"/>
    <x v="3"/>
    <s v="Hon 61000 Series Interactive Training Tables"/>
    <x v="3091"/>
    <n v="2"/>
    <n v="0.4"/>
    <n v="-19.549200000000006"/>
  </r>
  <r>
    <n v="3981"/>
    <x v="1969"/>
    <x v="2"/>
    <x v="851"/>
    <d v="2011-12-27T00:00:00"/>
    <s v="Standard Class"/>
    <s v="TH-21235"/>
    <s v="Tiffany House"/>
    <x v="1"/>
    <s v="United States"/>
    <s v="New York City"/>
    <x v="15"/>
    <n v="10024"/>
    <x v="3"/>
    <s v="OFF-AP-10002350"/>
    <x v="1"/>
    <x v="9"/>
    <s v="Belkin F9H710-06 7 Outlet SurgeMaster Surge Protector"/>
    <x v="3092"/>
    <n v="3"/>
    <n v="0"/>
    <n v="15.8256"/>
  </r>
  <r>
    <n v="3982"/>
    <x v="1970"/>
    <x v="3"/>
    <x v="934"/>
    <d v="2014-12-21T00:00:00"/>
    <s v="Standard Class"/>
    <s v="PL-18925"/>
    <s v="Paul Lucas"/>
    <x v="2"/>
    <s v="United States"/>
    <s v="Seattle"/>
    <x v="4"/>
    <n v="98115"/>
    <x v="1"/>
    <s v="FUR-FU-10003096"/>
    <x v="0"/>
    <x v="5"/>
    <s v="Master Giant Foot Doorstop, Safety Yellow"/>
    <x v="3093"/>
    <n v="3"/>
    <n v="0"/>
    <n v="9.7911000000000001"/>
  </r>
  <r>
    <n v="3983"/>
    <x v="1971"/>
    <x v="0"/>
    <x v="274"/>
    <d v="2013-07-10T00:00:00"/>
    <s v="Second Class"/>
    <s v="CC-12370"/>
    <s v="Christopher Conant"/>
    <x v="0"/>
    <s v="United States"/>
    <s v="Los Angeles"/>
    <x v="1"/>
    <n v="90045"/>
    <x v="1"/>
    <s v="FUR-CH-10003061"/>
    <x v="0"/>
    <x v="1"/>
    <s v="Global Leather Task Chair, Black"/>
    <x v="2804"/>
    <n v="4"/>
    <n v="0.2"/>
    <n v="-3.5996000000000521"/>
  </r>
  <r>
    <n v="3984"/>
    <x v="1971"/>
    <x v="0"/>
    <x v="274"/>
    <d v="2013-07-10T00:00:00"/>
    <s v="Second Class"/>
    <s v="CC-12370"/>
    <s v="Christopher Conant"/>
    <x v="0"/>
    <s v="United States"/>
    <s v="Los Angeles"/>
    <x v="1"/>
    <n v="90045"/>
    <x v="1"/>
    <s v="TEC-CO-10003763"/>
    <x v="2"/>
    <x v="16"/>
    <s v="Canon PC1060 Personal Laser Copier"/>
    <x v="2481"/>
    <n v="5"/>
    <n v="0.2"/>
    <n v="944.98649999999986"/>
  </r>
  <r>
    <n v="3985"/>
    <x v="1971"/>
    <x v="0"/>
    <x v="274"/>
    <d v="2013-07-10T00:00:00"/>
    <s v="Second Class"/>
    <s v="CC-12370"/>
    <s v="Christopher Conant"/>
    <x v="0"/>
    <s v="United States"/>
    <s v="Los Angeles"/>
    <x v="1"/>
    <n v="90045"/>
    <x v="1"/>
    <s v="OFF-PA-10002923"/>
    <x v="1"/>
    <x v="10"/>
    <s v="Xerox 1942"/>
    <x v="1553"/>
    <n v="1"/>
    <n v="0"/>
    <n v="24.47"/>
  </r>
  <r>
    <n v="3986"/>
    <x v="1972"/>
    <x v="0"/>
    <x v="764"/>
    <d v="2013-04-22T00:00:00"/>
    <s v="Standard Class"/>
    <s v="JM-15535"/>
    <s v="Jessica Myrick"/>
    <x v="0"/>
    <s v="United States"/>
    <s v="Lakewood"/>
    <x v="1"/>
    <n v="90712"/>
    <x v="1"/>
    <s v="FUR-BO-10003441"/>
    <x v="0"/>
    <x v="0"/>
    <s v="Bush Westfield Collection Bookcases, Fully Assembled"/>
    <x v="3094"/>
    <n v="3"/>
    <n v="0.15"/>
    <n v="24.235199999999978"/>
  </r>
  <r>
    <n v="3987"/>
    <x v="1973"/>
    <x v="3"/>
    <x v="798"/>
    <d v="2014-04-15T00:00:00"/>
    <s v="Standard Class"/>
    <s v="KF-16285"/>
    <s v="Karen Ferguson"/>
    <x v="2"/>
    <s v="United States"/>
    <s v="Plainfield"/>
    <x v="30"/>
    <n v="7060"/>
    <x v="3"/>
    <s v="OFF-ST-10001780"/>
    <x v="1"/>
    <x v="4"/>
    <s v="Tennsco 16-Compartment Lockers with Coat Rack"/>
    <x v="3095"/>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x v="1974"/>
    <x v="0"/>
    <x v="764"/>
    <d v="2013-04-23T00:00:00"/>
    <s v="Standard Class"/>
    <s v="CS-12175"/>
    <s v="Charles Sheldon"/>
    <x v="1"/>
    <s v="United States"/>
    <s v="Columbia"/>
    <x v="18"/>
    <n v="38401"/>
    <x v="0"/>
    <s v="FUR-FU-10003798"/>
    <x v="0"/>
    <x v="5"/>
    <s v="Ultra Door Kickplate, 8&quot;H x 34&quot;W"/>
    <x v="3097"/>
    <n v="5"/>
    <n v="0.2"/>
    <n v="13.845999999999997"/>
  </r>
  <r>
    <n v="3990"/>
    <x v="1975"/>
    <x v="2"/>
    <x v="641"/>
    <d v="2011-11-27T00:00:00"/>
    <s v="Second Class"/>
    <s v="AR-10540"/>
    <s v="Andy Reiter"/>
    <x v="0"/>
    <s v="United States"/>
    <s v="Woonsocket"/>
    <x v="34"/>
    <n v="2895"/>
    <x v="3"/>
    <s v="FUR-FU-10001095"/>
    <x v="0"/>
    <x v="5"/>
    <s v="DAX Black Cherry Wood-Tone Poster Frame"/>
    <x v="3098"/>
    <n v="2"/>
    <n v="0"/>
    <n v="20.1248"/>
  </r>
  <r>
    <n v="3991"/>
    <x v="1976"/>
    <x v="2"/>
    <x v="935"/>
    <d v="2011-11-08T00:00:00"/>
    <s v="Standard Class"/>
    <s v="MS-17770"/>
    <s v="Maxwell Schwartz"/>
    <x v="0"/>
    <s v="United States"/>
    <s v="Lancaster"/>
    <x v="9"/>
    <n v="17602"/>
    <x v="3"/>
    <s v="OFF-SU-10000157"/>
    <x v="1"/>
    <x v="14"/>
    <s v="Compact Automatic Electric Letter Opener"/>
    <x v="3099"/>
    <n v="3"/>
    <n v="0.2"/>
    <n v="-64.427400000000006"/>
  </r>
  <r>
    <n v="3992"/>
    <x v="1977"/>
    <x v="1"/>
    <x v="489"/>
    <d v="2012-05-05T00:00:00"/>
    <s v="Standard Class"/>
    <s v="DB-13120"/>
    <s v="David Bremer"/>
    <x v="1"/>
    <s v="United States"/>
    <s v="Tampa"/>
    <x v="2"/>
    <n v="33614"/>
    <x v="0"/>
    <s v="FUR-FU-10001095"/>
    <x v="0"/>
    <x v="5"/>
    <s v="DAX Black Cherry Wood-Tone Poster Frame"/>
    <x v="3100"/>
    <n v="3"/>
    <n v="0.2"/>
    <n v="14.299199999999999"/>
  </r>
  <r>
    <n v="3993"/>
    <x v="1977"/>
    <x v="1"/>
    <x v="489"/>
    <d v="2012-05-05T00:00:00"/>
    <s v="Standard Class"/>
    <s v="DB-13120"/>
    <s v="David Bremer"/>
    <x v="1"/>
    <s v="United States"/>
    <s v="Tampa"/>
    <x v="2"/>
    <n v="33614"/>
    <x v="0"/>
    <s v="OFF-SU-10004261"/>
    <x v="1"/>
    <x v="14"/>
    <s v="Fiskars 8&quot; Scissors, 2/Pack"/>
    <x v="3101"/>
    <n v="3"/>
    <n v="0.2"/>
    <n v="4.6547999999999927"/>
  </r>
  <r>
    <n v="3994"/>
    <x v="1977"/>
    <x v="1"/>
    <x v="489"/>
    <d v="2012-05-05T00:00:00"/>
    <s v="Standard Class"/>
    <s v="DB-13120"/>
    <s v="David Bremer"/>
    <x v="1"/>
    <s v="United States"/>
    <s v="Tampa"/>
    <x v="2"/>
    <n v="33614"/>
    <x v="0"/>
    <s v="OFF-AR-10004022"/>
    <x v="1"/>
    <x v="6"/>
    <s v="Panasonic KP-380BK Classic Electric Pencil Sharpener"/>
    <x v="3102"/>
    <n v="6"/>
    <n v="0.2"/>
    <n v="10.793999999999983"/>
  </r>
  <r>
    <n v="3995"/>
    <x v="1978"/>
    <x v="1"/>
    <x v="936"/>
    <d v="2012-03-12T00:00:00"/>
    <s v="Standard Class"/>
    <s v="DK-12895"/>
    <s v="Dana Kaydos"/>
    <x v="0"/>
    <s v="United States"/>
    <s v="Kenosha"/>
    <x v="6"/>
    <n v="53142"/>
    <x v="2"/>
    <s v="FUR-BO-10002916"/>
    <x v="0"/>
    <x v="0"/>
    <s v="Rush Hierlooms Collection 1&quot; Thick Stackable Bookcases"/>
    <x v="3103"/>
    <n v="3"/>
    <n v="0"/>
    <n v="97.45859999999999"/>
  </r>
  <r>
    <n v="3996"/>
    <x v="1978"/>
    <x v="1"/>
    <x v="936"/>
    <d v="2012-03-12T00:00:00"/>
    <s v="Standard Class"/>
    <s v="DK-12895"/>
    <s v="Dana Kaydos"/>
    <x v="0"/>
    <s v="United States"/>
    <s v="Kenosha"/>
    <x v="6"/>
    <n v="53142"/>
    <x v="2"/>
    <s v="FUR-CH-10002084"/>
    <x v="0"/>
    <x v="1"/>
    <s v="Hon Mobius Operator's Chair"/>
    <x v="3104"/>
    <n v="7"/>
    <n v="0"/>
    <n v="189.40460000000002"/>
  </r>
  <r>
    <n v="3997"/>
    <x v="1978"/>
    <x v="1"/>
    <x v="936"/>
    <d v="2012-03-12T00:00:00"/>
    <s v="Standard Class"/>
    <s v="DK-12895"/>
    <s v="Dana Kaydos"/>
    <x v="0"/>
    <s v="United States"/>
    <s v="Kenosha"/>
    <x v="6"/>
    <n v="53142"/>
    <x v="2"/>
    <s v="TEC-PH-10003012"/>
    <x v="2"/>
    <x v="7"/>
    <s v="Nortel Meridian M3904 Professional Digital phone"/>
    <x v="3105"/>
    <n v="5"/>
    <n v="0"/>
    <n v="223.28549999999993"/>
  </r>
  <r>
    <n v="3998"/>
    <x v="1978"/>
    <x v="1"/>
    <x v="936"/>
    <d v="2012-03-12T00:00:00"/>
    <s v="Standard Class"/>
    <s v="DK-12895"/>
    <s v="Dana Kaydos"/>
    <x v="0"/>
    <s v="United States"/>
    <s v="Kenosha"/>
    <x v="6"/>
    <n v="53142"/>
    <x v="2"/>
    <s v="OFF-AR-10002704"/>
    <x v="1"/>
    <x v="6"/>
    <s v="Boston 1900 Electric Pencil Sharpener"/>
    <x v="1883"/>
    <n v="1"/>
    <n v="0"/>
    <n v="4.4939999999999998"/>
  </r>
  <r>
    <n v="3999"/>
    <x v="1978"/>
    <x v="1"/>
    <x v="936"/>
    <d v="2012-03-12T00:00:00"/>
    <s v="Standard Class"/>
    <s v="DK-12895"/>
    <s v="Dana Kaydos"/>
    <x v="0"/>
    <s v="United States"/>
    <s v="Kenosha"/>
    <x v="6"/>
    <n v="53142"/>
    <x v="2"/>
    <s v="FUR-FU-10000308"/>
    <x v="0"/>
    <x v="5"/>
    <s v="Deflect-o Glass Clear Studded Chair Mats"/>
    <x v="3106"/>
    <n v="6"/>
    <n v="0"/>
    <n v="82.077600000000004"/>
  </r>
  <r>
    <n v="4000"/>
    <x v="1979"/>
    <x v="1"/>
    <x v="789"/>
    <d v="2012-07-20T00:00:00"/>
    <s v="Second Class"/>
    <s v="MP-17965"/>
    <s v="Michael Paige"/>
    <x v="1"/>
    <s v="United States"/>
    <s v="Port Saint Lucie"/>
    <x v="2"/>
    <n v="34952"/>
    <x v="0"/>
    <s v="FUR-BO-10004709"/>
    <x v="0"/>
    <x v="0"/>
    <s v="Bush Westfield Collection Bookcases, Medium Cherry Finish"/>
    <x v="3107"/>
    <n v="5"/>
    <n v="0.2"/>
    <n v="5.7980000000000018"/>
  </r>
  <r>
    <n v="4001"/>
    <x v="1980"/>
    <x v="2"/>
    <x v="856"/>
    <d v="2011-10-16T00:00:00"/>
    <s v="Standard Class"/>
    <s v="Dp-13240"/>
    <s v="Dean percer"/>
    <x v="2"/>
    <s v="United States"/>
    <s v="Seattle"/>
    <x v="4"/>
    <n v="98115"/>
    <x v="1"/>
    <s v="FUR-FU-10001196"/>
    <x v="0"/>
    <x v="5"/>
    <s v="DAX Cubicle Frames - 8x10"/>
    <x v="3108"/>
    <n v="11"/>
    <n v="0"/>
    <n v="19.040999999999997"/>
  </r>
  <r>
    <n v="4002"/>
    <x v="1980"/>
    <x v="2"/>
    <x v="856"/>
    <d v="2011-10-16T00:00:00"/>
    <s v="Standard Class"/>
    <s v="Dp-13240"/>
    <s v="Dean percer"/>
    <x v="2"/>
    <s v="United States"/>
    <s v="Seattle"/>
    <x v="4"/>
    <n v="98115"/>
    <x v="1"/>
    <s v="TEC-AC-10002942"/>
    <x v="2"/>
    <x v="11"/>
    <s v="WD My Passport Ultra 1TB Portable External Hard Drive"/>
    <x v="2047"/>
    <n v="5"/>
    <n v="0"/>
    <n v="58.649999999999984"/>
  </r>
  <r>
    <n v="4003"/>
    <x v="1981"/>
    <x v="0"/>
    <x v="840"/>
    <d v="2013-03-09T00:00:00"/>
    <s v="Standard Class"/>
    <s v="CC-12220"/>
    <s v="Chris Cortes"/>
    <x v="0"/>
    <s v="United States"/>
    <s v="San Antonio"/>
    <x v="5"/>
    <n v="78207"/>
    <x v="2"/>
    <s v="FUR-TA-10004915"/>
    <x v="0"/>
    <x v="3"/>
    <s v="Office Impressions End Table, 20-1/2&quot;H x 24&quot;W x 20&quot;D"/>
    <x v="3109"/>
    <n v="3"/>
    <n v="0.3"/>
    <n v="-127.57919999999996"/>
  </r>
  <r>
    <n v="4004"/>
    <x v="1981"/>
    <x v="0"/>
    <x v="840"/>
    <d v="2013-03-09T00:00:00"/>
    <s v="Standard Class"/>
    <s v="CC-12220"/>
    <s v="Chris Cortes"/>
    <x v="0"/>
    <s v="United States"/>
    <s v="San Antonio"/>
    <x v="5"/>
    <n v="78207"/>
    <x v="2"/>
    <s v="TEC-MA-10001016"/>
    <x v="2"/>
    <x v="15"/>
    <s v="Canon PC170 Desktop Personal Copier"/>
    <x v="3110"/>
    <n v="3"/>
    <n v="0.4"/>
    <n v="33.589499999999987"/>
  </r>
  <r>
    <n v="4005"/>
    <x v="1981"/>
    <x v="0"/>
    <x v="840"/>
    <d v="2013-03-09T00:00:00"/>
    <s v="Standard Class"/>
    <s v="CC-12220"/>
    <s v="Chris Cortes"/>
    <x v="0"/>
    <s v="United States"/>
    <s v="San Antonio"/>
    <x v="5"/>
    <n v="78207"/>
    <x v="2"/>
    <s v="OFF-EN-10000483"/>
    <x v="1"/>
    <x v="12"/>
    <s v="White Envelopes, White Envelopes with Clear Poly Window"/>
    <x v="3111"/>
    <n v="3"/>
    <n v="0.2"/>
    <n v="11.894999999999994"/>
  </r>
  <r>
    <n v="4006"/>
    <x v="1982"/>
    <x v="1"/>
    <x v="895"/>
    <d v="2012-12-16T00:00:00"/>
    <s v="Standard Class"/>
    <s v="KM-16660"/>
    <s v="Khloe Miller"/>
    <x v="0"/>
    <s v="United States"/>
    <s v="Roswell"/>
    <x v="32"/>
    <n v="30076"/>
    <x v="0"/>
    <s v="OFF-AR-10003087"/>
    <x v="1"/>
    <x v="6"/>
    <s v="Staples"/>
    <x v="3112"/>
    <n v="1"/>
    <n v="0"/>
    <n v="0.49839999999999995"/>
  </r>
  <r>
    <n v="4007"/>
    <x v="1982"/>
    <x v="1"/>
    <x v="895"/>
    <d v="2012-12-16T00:00:00"/>
    <s v="Standard Class"/>
    <s v="KM-16660"/>
    <s v="Khloe Miller"/>
    <x v="0"/>
    <s v="United States"/>
    <s v="Roswell"/>
    <x v="32"/>
    <n v="30076"/>
    <x v="0"/>
    <s v="OFF-PA-10000520"/>
    <x v="1"/>
    <x v="10"/>
    <s v="Xerox 201"/>
    <x v="243"/>
    <n v="4"/>
    <n v="0"/>
    <n v="12.441600000000001"/>
  </r>
  <r>
    <n v="4008"/>
    <x v="1982"/>
    <x v="1"/>
    <x v="895"/>
    <d v="2012-12-16T00:00:00"/>
    <s v="Standard Class"/>
    <s v="KM-16660"/>
    <s v="Khloe Miller"/>
    <x v="0"/>
    <s v="United States"/>
    <s v="Roswell"/>
    <x v="32"/>
    <n v="30076"/>
    <x v="0"/>
    <s v="TEC-AC-10001553"/>
    <x v="2"/>
    <x v="11"/>
    <s v="Memorex 25GB 6X Branded Blu-Ray Recordable Disc, 15/Pack"/>
    <x v="3113"/>
    <n v="6"/>
    <n v="0"/>
    <n v="21.407399999999999"/>
  </r>
  <r>
    <n v="4009"/>
    <x v="1983"/>
    <x v="1"/>
    <x v="217"/>
    <d v="2012-12-22T00:00:00"/>
    <s v="Standard Class"/>
    <s v="MK-17905"/>
    <s v="Michael Kennedy"/>
    <x v="1"/>
    <s v="United States"/>
    <s v="Louisville"/>
    <x v="22"/>
    <n v="80027"/>
    <x v="1"/>
    <s v="OFF-AR-10000634"/>
    <x v="1"/>
    <x v="6"/>
    <s v="Newell 320"/>
    <x v="1312"/>
    <n v="2"/>
    <n v="0.2"/>
    <n v="0.59920000000000018"/>
  </r>
  <r>
    <n v="4010"/>
    <x v="1984"/>
    <x v="3"/>
    <x v="314"/>
    <d v="2014-01-06T00:00:00"/>
    <s v="Standard Class"/>
    <s v="SC-20725"/>
    <s v="Steven Cartwright"/>
    <x v="0"/>
    <s v="United States"/>
    <s v="Los Angeles"/>
    <x v="1"/>
    <n v="90036"/>
    <x v="1"/>
    <s v="FUR-FU-10001215"/>
    <x v="0"/>
    <x v="5"/>
    <s v="Howard Miller 11-1/2&quot; Diameter Brentwood Wall Clock"/>
    <x v="3114"/>
    <n v="11"/>
    <n v="0"/>
    <n v="199.26060000000004"/>
  </r>
  <r>
    <n v="4011"/>
    <x v="1985"/>
    <x v="3"/>
    <x v="610"/>
    <d v="2014-11-25T00:00:00"/>
    <s v="First Class"/>
    <s v="CC-12475"/>
    <s v="Cindy Chapman"/>
    <x v="0"/>
    <s v="United States"/>
    <s v="Philadelphia"/>
    <x v="9"/>
    <n v="19143"/>
    <x v="3"/>
    <s v="OFF-PA-10001204"/>
    <x v="1"/>
    <x v="10"/>
    <s v="Xerox 1972"/>
    <x v="582"/>
    <n v="2"/>
    <n v="0.2"/>
    <n v="2.6399999999999997"/>
  </r>
  <r>
    <n v="4012"/>
    <x v="1985"/>
    <x v="3"/>
    <x v="610"/>
    <d v="2014-11-25T00:00:00"/>
    <s v="First Class"/>
    <s v="CC-12475"/>
    <s v="Cindy Chapman"/>
    <x v="0"/>
    <s v="United States"/>
    <s v="Philadelphia"/>
    <x v="9"/>
    <n v="19143"/>
    <x v="3"/>
    <s v="OFF-ST-10002444"/>
    <x v="1"/>
    <x v="4"/>
    <s v="Recycled Eldon Regeneration Jumbo File"/>
    <x v="3115"/>
    <n v="4"/>
    <n v="0.2"/>
    <n v="3.9295999999999989"/>
  </r>
  <r>
    <n v="4013"/>
    <x v="1986"/>
    <x v="1"/>
    <x v="937"/>
    <d v="2012-12-27T00:00:00"/>
    <s v="Standard Class"/>
    <s v="BT-11305"/>
    <s v="Beth Thompson"/>
    <x v="2"/>
    <s v="United States"/>
    <s v="Superior"/>
    <x v="6"/>
    <n v="54880"/>
    <x v="2"/>
    <s v="OFF-AR-10000203"/>
    <x v="1"/>
    <x v="6"/>
    <s v="Newell 336"/>
    <x v="860"/>
    <n v="4"/>
    <n v="0"/>
    <n v="4.9647999999999985"/>
  </r>
  <r>
    <n v="4014"/>
    <x v="1987"/>
    <x v="1"/>
    <x v="841"/>
    <d v="2012-08-28T00:00:00"/>
    <s v="Standard Class"/>
    <s v="FH-14350"/>
    <s v="Fred Harton"/>
    <x v="0"/>
    <s v="United States"/>
    <s v="Atlanta"/>
    <x v="32"/>
    <n v="30318"/>
    <x v="0"/>
    <s v="OFF-AP-10000828"/>
    <x v="1"/>
    <x v="9"/>
    <s v="Avanti 4.4 Cu. Ft. Refrigerator"/>
    <x v="3116"/>
    <n v="3"/>
    <n v="0"/>
    <n v="152.02319999999997"/>
  </r>
  <r>
    <n v="4015"/>
    <x v="1987"/>
    <x v="1"/>
    <x v="841"/>
    <d v="2012-08-28T00:00:00"/>
    <s v="Standard Class"/>
    <s v="FH-14350"/>
    <s v="Fred Harton"/>
    <x v="0"/>
    <s v="United States"/>
    <s v="Atlanta"/>
    <x v="32"/>
    <n v="30318"/>
    <x v="0"/>
    <s v="OFF-LA-10003190"/>
    <x v="1"/>
    <x v="2"/>
    <s v="Avery 474"/>
    <x v="880"/>
    <n v="3"/>
    <n v="0"/>
    <n v="4.2336"/>
  </r>
  <r>
    <n v="4016"/>
    <x v="1987"/>
    <x v="1"/>
    <x v="841"/>
    <d v="2012-08-28T00:00:00"/>
    <s v="Standard Class"/>
    <s v="FH-14350"/>
    <s v="Fred Harton"/>
    <x v="0"/>
    <s v="United States"/>
    <s v="Atlanta"/>
    <x v="32"/>
    <n v="30318"/>
    <x v="0"/>
    <s v="OFF-PA-10002319"/>
    <x v="1"/>
    <x v="10"/>
    <s v="Xerox 1944"/>
    <x v="3117"/>
    <n v="5"/>
    <n v="0"/>
    <n v="94.962000000000003"/>
  </r>
  <r>
    <n v="4017"/>
    <x v="1987"/>
    <x v="1"/>
    <x v="841"/>
    <d v="2012-08-28T00:00:00"/>
    <s v="Standard Class"/>
    <s v="FH-14350"/>
    <s v="Fred Harton"/>
    <x v="0"/>
    <s v="United States"/>
    <s v="Atlanta"/>
    <x v="32"/>
    <n v="30318"/>
    <x v="0"/>
    <s v="OFF-PA-10003893"/>
    <x v="1"/>
    <x v="10"/>
    <s v="Xerox 1962"/>
    <x v="1591"/>
    <n v="5"/>
    <n v="0"/>
    <n v="9.629999999999999"/>
  </r>
  <r>
    <n v="4018"/>
    <x v="1987"/>
    <x v="1"/>
    <x v="841"/>
    <d v="2012-08-28T00:00:00"/>
    <s v="Standard Class"/>
    <s v="FH-14350"/>
    <s v="Fred Harton"/>
    <x v="0"/>
    <s v="United States"/>
    <s v="Atlanta"/>
    <x v="32"/>
    <n v="30318"/>
    <x v="0"/>
    <s v="OFF-PA-10002499"/>
    <x v="1"/>
    <x v="10"/>
    <s v="Xerox 1890"/>
    <x v="3118"/>
    <n v="2"/>
    <n v="0"/>
    <n v="48.94"/>
  </r>
  <r>
    <n v="4019"/>
    <x v="1987"/>
    <x v="1"/>
    <x v="841"/>
    <d v="2012-08-28T00:00:00"/>
    <s v="Standard Class"/>
    <s v="FH-14350"/>
    <s v="Fred Harton"/>
    <x v="0"/>
    <s v="United States"/>
    <s v="Atlanta"/>
    <x v="32"/>
    <n v="30318"/>
    <x v="0"/>
    <s v="TEC-AC-10004568"/>
    <x v="2"/>
    <x v="11"/>
    <s v="Maxell LTO Ultrium - 800 GB"/>
    <x v="1771"/>
    <n v="9"/>
    <n v="0"/>
    <n v="47.862899999999982"/>
  </r>
  <r>
    <n v="4020"/>
    <x v="1987"/>
    <x v="1"/>
    <x v="841"/>
    <d v="2012-08-28T00:00:00"/>
    <s v="Standard Class"/>
    <s v="FH-14350"/>
    <s v="Fred Harton"/>
    <x v="0"/>
    <s v="United States"/>
    <s v="Atlanta"/>
    <x v="32"/>
    <n v="30318"/>
    <x v="0"/>
    <s v="OFF-AP-10001492"/>
    <x v="1"/>
    <x v="9"/>
    <s v="Acco Six-Outlet Power Strip, 4' Cord Length"/>
    <x v="3119"/>
    <n v="3"/>
    <n v="0"/>
    <n v="6.7236000000000002"/>
  </r>
  <r>
    <n v="4021"/>
    <x v="1988"/>
    <x v="2"/>
    <x v="169"/>
    <d v="2011-06-27T00:00:00"/>
    <s v="Standard Class"/>
    <s v="AA-10645"/>
    <s v="Anna Andreadi"/>
    <x v="0"/>
    <s v="United States"/>
    <s v="Chester"/>
    <x v="9"/>
    <n v="19013"/>
    <x v="3"/>
    <s v="FUR-CH-10004698"/>
    <x v="0"/>
    <x v="1"/>
    <s v="Padded Folding Chairs, Black, 4/Carton"/>
    <x v="3120"/>
    <n v="3"/>
    <n v="0.3"/>
    <n v="-4.858799999999988"/>
  </r>
  <r>
    <n v="4022"/>
    <x v="1988"/>
    <x v="2"/>
    <x v="169"/>
    <d v="2011-06-27T00:00:00"/>
    <s v="Standard Class"/>
    <s v="AA-10645"/>
    <s v="Anna Andreadi"/>
    <x v="0"/>
    <s v="United States"/>
    <s v="Chester"/>
    <x v="9"/>
    <n v="19013"/>
    <x v="3"/>
    <s v="TEC-PH-10004093"/>
    <x v="2"/>
    <x v="7"/>
    <s v="Panasonic Kx-TS550"/>
    <x v="3121"/>
    <n v="3"/>
    <n v="0.4"/>
    <n v="-15.176700000000004"/>
  </r>
  <r>
    <n v="4023"/>
    <x v="1988"/>
    <x v="2"/>
    <x v="169"/>
    <d v="2011-06-27T00:00:00"/>
    <s v="Standard Class"/>
    <s v="AA-10645"/>
    <s v="Anna Andreadi"/>
    <x v="0"/>
    <s v="United States"/>
    <s v="Chester"/>
    <x v="9"/>
    <n v="19013"/>
    <x v="3"/>
    <s v="FUR-CH-10000454"/>
    <x v="0"/>
    <x v="1"/>
    <s v="Hon Deluxe Fabric Upholstered Stacking Chairs, Rounded Back"/>
    <x v="3122"/>
    <n v="5"/>
    <n v="0.3"/>
    <n v="0"/>
  </r>
  <r>
    <n v="4024"/>
    <x v="1989"/>
    <x v="3"/>
    <x v="855"/>
    <d v="2014-10-29T00:00:00"/>
    <s v="First Class"/>
    <s v="JO-15145"/>
    <s v="Jack O'Briant"/>
    <x v="1"/>
    <s v="United States"/>
    <s v="San Francisco"/>
    <x v="1"/>
    <n v="94110"/>
    <x v="1"/>
    <s v="FUR-BO-10003034"/>
    <x v="0"/>
    <x v="0"/>
    <s v="O'Sullivan Elevations Bookcase, Cherry Finish"/>
    <x v="3123"/>
    <n v="5"/>
    <n v="0.15"/>
    <n v="6.5490000000000208"/>
  </r>
  <r>
    <n v="4025"/>
    <x v="1989"/>
    <x v="3"/>
    <x v="855"/>
    <d v="2014-10-29T00:00:00"/>
    <s v="First Class"/>
    <s v="JO-15145"/>
    <s v="Jack O'Briant"/>
    <x v="1"/>
    <s v="United States"/>
    <s v="San Francisco"/>
    <x v="1"/>
    <n v="94110"/>
    <x v="1"/>
    <s v="TEC-PH-10003215"/>
    <x v="2"/>
    <x v="7"/>
    <s v="Jackery Bar Premium Fast-charging Portable Charger"/>
    <x v="312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x v="1990"/>
    <x v="3"/>
    <x v="938"/>
    <d v="2014-08-14T00:00:00"/>
    <s v="First Class"/>
    <s v="SF-20965"/>
    <s v="Sylvia Foulston"/>
    <x v="1"/>
    <s v="United States"/>
    <s v="Bedford"/>
    <x v="5"/>
    <n v="76021"/>
    <x v="2"/>
    <s v="OFF-AR-10004582"/>
    <x v="1"/>
    <x v="6"/>
    <s v="BIC Brite Liner Grip Highlighters"/>
    <x v="1997"/>
    <n v="7"/>
    <n v="0.2"/>
    <n v="2.8699999999999992"/>
  </r>
  <r>
    <n v="4028"/>
    <x v="1990"/>
    <x v="3"/>
    <x v="938"/>
    <d v="2014-08-14T00:00:00"/>
    <s v="First Class"/>
    <s v="SF-20965"/>
    <s v="Sylvia Foulston"/>
    <x v="1"/>
    <s v="United States"/>
    <s v="Bedford"/>
    <x v="5"/>
    <n v="76021"/>
    <x v="2"/>
    <s v="TEC-PH-10001557"/>
    <x v="2"/>
    <x v="7"/>
    <s v="Pyle PMP37LED"/>
    <x v="2081"/>
    <n v="2"/>
    <n v="0.2"/>
    <n v="13.438599999999994"/>
  </r>
  <r>
    <n v="4029"/>
    <x v="1990"/>
    <x v="3"/>
    <x v="938"/>
    <d v="2014-08-14T00:00:00"/>
    <s v="First Class"/>
    <s v="SF-20965"/>
    <s v="Sylvia Foulston"/>
    <x v="1"/>
    <s v="United States"/>
    <s v="Bedford"/>
    <x v="5"/>
    <n v="76021"/>
    <x v="2"/>
    <s v="OFF-BI-10004209"/>
    <x v="1"/>
    <x v="8"/>
    <s v="Fellowes Twister Kit, Gray/Clear, 3/pkg"/>
    <x v="3126"/>
    <n v="8"/>
    <n v="0.8"/>
    <n v="-22.512"/>
  </r>
  <r>
    <n v="4030"/>
    <x v="1991"/>
    <x v="3"/>
    <x v="165"/>
    <d v="2014-12-29T00:00:00"/>
    <s v="Standard Class"/>
    <s v="CS-12355"/>
    <s v="Christine Sundaresam"/>
    <x v="0"/>
    <s v="United States"/>
    <s v="Lafayette"/>
    <x v="28"/>
    <n v="70506"/>
    <x v="0"/>
    <s v="TEC-MA-10003183"/>
    <x v="2"/>
    <x v="15"/>
    <s v="DYMO CardScan Personal V9 Business Card Scanner"/>
    <x v="651"/>
    <n v="3"/>
    <n v="0"/>
    <n v="239.98500000000001"/>
  </r>
  <r>
    <n v="4031"/>
    <x v="1991"/>
    <x v="3"/>
    <x v="165"/>
    <d v="2014-12-29T00:00:00"/>
    <s v="Standard Class"/>
    <s v="CS-12355"/>
    <s v="Christine Sundaresam"/>
    <x v="0"/>
    <s v="United States"/>
    <s v="Lafayette"/>
    <x v="28"/>
    <n v="70506"/>
    <x v="0"/>
    <s v="FUR-CH-10002439"/>
    <x v="0"/>
    <x v="1"/>
    <s v="Iceberg Nesting Folding Chair, 19w x 6d x 43h"/>
    <x v="3127"/>
    <n v="4"/>
    <n v="0"/>
    <n v="60.5488"/>
  </r>
  <r>
    <n v="4032"/>
    <x v="1992"/>
    <x v="0"/>
    <x v="182"/>
    <d v="2013-10-01T00:00:00"/>
    <s v="Standard Class"/>
    <s v="SN-20710"/>
    <s v="Steve Nguyen"/>
    <x v="2"/>
    <s v="United States"/>
    <s v="Covington"/>
    <x v="4"/>
    <n v="98042"/>
    <x v="1"/>
    <s v="OFF-AP-10000576"/>
    <x v="1"/>
    <x v="9"/>
    <s v="Belkin 7 Outlet SurgeMaster II"/>
    <x v="3128"/>
    <n v="6"/>
    <n v="0"/>
    <n v="66.326400000000007"/>
  </r>
  <r>
    <n v="4033"/>
    <x v="1992"/>
    <x v="0"/>
    <x v="182"/>
    <d v="2013-10-01T00:00:00"/>
    <s v="Standard Class"/>
    <s v="SN-20710"/>
    <s v="Steve Nguyen"/>
    <x v="2"/>
    <s v="United States"/>
    <s v="Covington"/>
    <x v="4"/>
    <n v="98042"/>
    <x v="1"/>
    <s v="OFF-PA-10004040"/>
    <x v="1"/>
    <x v="10"/>
    <s v="Universal Premium White Copier/Laser Paper (20Lb. and 87 Bright)"/>
    <x v="2744"/>
    <n v="5"/>
    <n v="0"/>
    <n v="14.651"/>
  </r>
  <r>
    <n v="4034"/>
    <x v="1992"/>
    <x v="0"/>
    <x v="182"/>
    <d v="2013-10-01T00:00:00"/>
    <s v="Standard Class"/>
    <s v="SN-20710"/>
    <s v="Steve Nguyen"/>
    <x v="2"/>
    <s v="United States"/>
    <s v="Covington"/>
    <x v="4"/>
    <n v="98042"/>
    <x v="1"/>
    <s v="TEC-AC-10003063"/>
    <x v="2"/>
    <x v="11"/>
    <s v="Micro Innovations USB RF Wireless Keyboard with Mouse"/>
    <x v="1506"/>
    <n v="4"/>
    <n v="0"/>
    <n v="21"/>
  </r>
  <r>
    <n v="4035"/>
    <x v="1993"/>
    <x v="0"/>
    <x v="939"/>
    <d v="2013-12-13T00:00:00"/>
    <s v="Same Day"/>
    <s v="JM-15655"/>
    <s v="Jim Mitchum"/>
    <x v="1"/>
    <s v="United States"/>
    <s v="Lorain"/>
    <x v="24"/>
    <n v="44052"/>
    <x v="3"/>
    <s v="OFF-BI-10003982"/>
    <x v="1"/>
    <x v="8"/>
    <s v="Wilson Jones Century Plastic Molded Ring Binders"/>
    <x v="3129"/>
    <n v="3"/>
    <n v="0.7"/>
    <n v="-14.331299999999992"/>
  </r>
  <r>
    <n v="4036"/>
    <x v="1993"/>
    <x v="0"/>
    <x v="939"/>
    <d v="2013-12-13T00:00:00"/>
    <s v="Same Day"/>
    <s v="JM-15655"/>
    <s v="Jim Mitchum"/>
    <x v="1"/>
    <s v="United States"/>
    <s v="Lorain"/>
    <x v="24"/>
    <n v="44052"/>
    <x v="3"/>
    <s v="TEC-AC-10002567"/>
    <x v="2"/>
    <x v="11"/>
    <s v="Logitech G602 Wireless Gaming Mouse"/>
    <x v="3130"/>
    <n v="6"/>
    <n v="0.2"/>
    <n v="76.790399999999977"/>
  </r>
  <r>
    <n v="4037"/>
    <x v="1994"/>
    <x v="1"/>
    <x v="75"/>
    <d v="2013-01-01T00:00:00"/>
    <s v="Standard Class"/>
    <s v="FH-14350"/>
    <s v="Fred Harton"/>
    <x v="0"/>
    <s v="United States"/>
    <s v="Chicago"/>
    <x v="10"/>
    <n v="60623"/>
    <x v="2"/>
    <s v="OFF-ST-10004950"/>
    <x v="1"/>
    <x v="4"/>
    <s v="Tenex Personal Filing Tote With Secure Closure Lid, Black/Frost"/>
    <x v="176"/>
    <n v="2"/>
    <n v="0.2"/>
    <n v="1.5509999999999984"/>
  </r>
  <r>
    <n v="4038"/>
    <x v="1995"/>
    <x v="2"/>
    <x v="282"/>
    <d v="2012-01-02T00:00:00"/>
    <s v="Standard Class"/>
    <s v="AJ-10795"/>
    <s v="Anthony Johnson"/>
    <x v="1"/>
    <s v="United States"/>
    <s v="San Francisco"/>
    <x v="1"/>
    <n v="94110"/>
    <x v="1"/>
    <s v="FUR-FU-10000550"/>
    <x v="0"/>
    <x v="5"/>
    <s v="Stacking Trays by OIC"/>
    <x v="1691"/>
    <n v="5"/>
    <n v="0"/>
    <n v="8.2169999999999987"/>
  </r>
  <r>
    <n v="4039"/>
    <x v="1995"/>
    <x v="2"/>
    <x v="282"/>
    <d v="2012-01-02T00:00:00"/>
    <s v="Standard Class"/>
    <s v="AJ-10795"/>
    <s v="Anthony Johnson"/>
    <x v="1"/>
    <s v="United States"/>
    <s v="San Francisco"/>
    <x v="1"/>
    <n v="94110"/>
    <x v="1"/>
    <s v="OFF-PA-10000528"/>
    <x v="1"/>
    <x v="10"/>
    <s v="Xerox 1981"/>
    <x v="3131"/>
    <n v="4"/>
    <n v="0"/>
    <n v="9.5039999999999996"/>
  </r>
  <r>
    <n v="4040"/>
    <x v="1995"/>
    <x v="2"/>
    <x v="282"/>
    <d v="2012-01-02T00:00:00"/>
    <s v="Standard Class"/>
    <s v="AJ-10795"/>
    <s v="Anthony Johnson"/>
    <x v="1"/>
    <s v="United States"/>
    <s v="San Francisco"/>
    <x v="1"/>
    <n v="94110"/>
    <x v="1"/>
    <s v="TEC-MA-10003183"/>
    <x v="2"/>
    <x v="15"/>
    <s v="DYMO CardScan Personal V9 Business Card Scanner"/>
    <x v="3132"/>
    <n v="6"/>
    <n v="0.2"/>
    <n v="287.98199999999997"/>
  </r>
  <r>
    <n v="4041"/>
    <x v="1995"/>
    <x v="2"/>
    <x v="282"/>
    <d v="2012-01-02T00:00:00"/>
    <s v="Standard Class"/>
    <s v="AJ-10795"/>
    <s v="Anthony Johnson"/>
    <x v="1"/>
    <s v="United States"/>
    <s v="San Francisco"/>
    <x v="1"/>
    <n v="94110"/>
    <x v="1"/>
    <s v="OFF-BI-10003305"/>
    <x v="1"/>
    <x v="8"/>
    <s v="Avery Hanging File Binders"/>
    <x v="646"/>
    <n v="3"/>
    <n v="0.2"/>
    <n v="4.6643999999999988"/>
  </r>
  <r>
    <n v="4042"/>
    <x v="1995"/>
    <x v="2"/>
    <x v="282"/>
    <d v="2012-01-02T00:00:00"/>
    <s v="Standard Class"/>
    <s v="AJ-10795"/>
    <s v="Anthony Johnson"/>
    <x v="1"/>
    <s v="United States"/>
    <s v="San Francisco"/>
    <x v="1"/>
    <n v="94110"/>
    <x v="1"/>
    <s v="TEC-PH-10001425"/>
    <x v="2"/>
    <x v="7"/>
    <s v="Mophie Juice Pack Helium for iPhone"/>
    <x v="1837"/>
    <n v="3"/>
    <n v="0.2"/>
    <n v="19.197599999999994"/>
  </r>
  <r>
    <n v="4043"/>
    <x v="1995"/>
    <x v="2"/>
    <x v="282"/>
    <d v="2012-01-02T00:00:00"/>
    <s v="Standard Class"/>
    <s v="AJ-10795"/>
    <s v="Anthony Johnson"/>
    <x v="1"/>
    <s v="United States"/>
    <s v="San Francisco"/>
    <x v="1"/>
    <n v="94110"/>
    <x v="1"/>
    <s v="OFF-LA-10001474"/>
    <x v="1"/>
    <x v="2"/>
    <s v="Avery 477"/>
    <x v="3133"/>
    <n v="9"/>
    <n v="0"/>
    <n v="126.39420000000001"/>
  </r>
  <r>
    <n v="4044"/>
    <x v="1995"/>
    <x v="2"/>
    <x v="282"/>
    <d v="2012-01-02T00:00:00"/>
    <s v="Standard Class"/>
    <s v="AJ-10795"/>
    <s v="Anthony Johnson"/>
    <x v="1"/>
    <s v="United States"/>
    <s v="San Francisco"/>
    <x v="1"/>
    <n v="94110"/>
    <x v="1"/>
    <s v="FUR-FU-10000672"/>
    <x v="0"/>
    <x v="5"/>
    <s v="Executive Impressions 10&quot; Spectator Wall Clock"/>
    <x v="3134"/>
    <n v="6"/>
    <n v="0"/>
    <n v="23.990399999999994"/>
  </r>
  <r>
    <n v="4045"/>
    <x v="1996"/>
    <x v="1"/>
    <x v="608"/>
    <d v="2012-06-30T00:00:00"/>
    <s v="Standard Class"/>
    <s v="JF-15565"/>
    <s v="Jill Fjeld"/>
    <x v="0"/>
    <s v="United States"/>
    <s v="San Francisco"/>
    <x v="1"/>
    <n v="94110"/>
    <x v="1"/>
    <s v="FUR-FU-10001979"/>
    <x v="0"/>
    <x v="5"/>
    <s v="Dana Halogen Swing-Arm Architect Lamp"/>
    <x v="3135"/>
    <n v="5"/>
    <n v="0"/>
    <n v="57.358000000000011"/>
  </r>
  <r>
    <n v="4046"/>
    <x v="1997"/>
    <x v="1"/>
    <x v="788"/>
    <d v="2012-04-07T00:00:00"/>
    <s v="Standard Class"/>
    <s v="CS-11845"/>
    <s v="Cari Sayre"/>
    <x v="1"/>
    <s v="United States"/>
    <s v="Houston"/>
    <x v="5"/>
    <n v="77070"/>
    <x v="2"/>
    <s v="OFF-BI-10003707"/>
    <x v="1"/>
    <x v="8"/>
    <s v="Aluminum Screw Posts"/>
    <x v="3136"/>
    <n v="3"/>
    <n v="0.8"/>
    <n v="-13.734000000000002"/>
  </r>
  <r>
    <n v="4047"/>
    <x v="1998"/>
    <x v="3"/>
    <x v="208"/>
    <d v="2014-10-26T00:00:00"/>
    <s v="Standard Class"/>
    <s v="SP-20920"/>
    <s v="Susan Pistek"/>
    <x v="0"/>
    <s v="United States"/>
    <s v="Chicago"/>
    <x v="10"/>
    <n v="60653"/>
    <x v="2"/>
    <s v="OFF-AP-10002191"/>
    <x v="1"/>
    <x v="9"/>
    <s v="Belkin 8 Outlet SurgeMaster II Gold Surge Protector"/>
    <x v="3137"/>
    <n v="2"/>
    <n v="0.8"/>
    <n v="-62.379199999999997"/>
  </r>
  <r>
    <n v="4048"/>
    <x v="1999"/>
    <x v="1"/>
    <x v="747"/>
    <d v="2012-07-19T00:00:00"/>
    <s v="First Class"/>
    <s v="KE-16420"/>
    <s v="Katrina Edelman"/>
    <x v="1"/>
    <s v="United States"/>
    <s v="New York City"/>
    <x v="15"/>
    <n v="10035"/>
    <x v="3"/>
    <s v="OFF-PA-10000501"/>
    <x v="1"/>
    <x v="10"/>
    <s v="Petty Cash Envelope"/>
    <x v="152"/>
    <n v="3"/>
    <n v="0"/>
    <n v="39.6312"/>
  </r>
  <r>
    <n v="4049"/>
    <x v="1999"/>
    <x v="1"/>
    <x v="747"/>
    <d v="2012-07-19T00:00:00"/>
    <s v="First Class"/>
    <s v="KE-16420"/>
    <s v="Katrina Edelman"/>
    <x v="1"/>
    <s v="United States"/>
    <s v="New York City"/>
    <x v="15"/>
    <n v="10035"/>
    <x v="3"/>
    <s v="TEC-AC-10001990"/>
    <x v="2"/>
    <x v="11"/>
    <s v="Kensington Orbit Wireless Mobile Trackball for PC and Mac"/>
    <x v="3138"/>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x v="2000"/>
    <x v="3"/>
    <x v="92"/>
    <d v="2014-06-27T00:00:00"/>
    <s v="Second Class"/>
    <s v="GA-14515"/>
    <s v="George Ashbrook"/>
    <x v="0"/>
    <s v="United States"/>
    <s v="New York City"/>
    <x v="15"/>
    <n v="10011"/>
    <x v="3"/>
    <s v="FUR-CH-10001891"/>
    <x v="0"/>
    <x v="1"/>
    <s v="Global Deluxe Office Fabric Chairs"/>
    <x v="3140"/>
    <n v="2"/>
    <n v="0.1"/>
    <n v="32.633200000000016"/>
  </r>
  <r>
    <n v="4052"/>
    <x v="2001"/>
    <x v="2"/>
    <x v="411"/>
    <d v="2011-10-03T00:00:00"/>
    <s v="Standard Class"/>
    <s v="SM-20950"/>
    <s v="Suzanne McNair"/>
    <x v="1"/>
    <s v="United States"/>
    <s v="Philadelphia"/>
    <x v="9"/>
    <n v="19134"/>
    <x v="3"/>
    <s v="OFF-AR-10003469"/>
    <x v="1"/>
    <x v="6"/>
    <s v="Nontoxic Chalk"/>
    <x v="1728"/>
    <n v="3"/>
    <n v="0.2"/>
    <n v="1.4783999999999997"/>
  </r>
  <r>
    <n v="4053"/>
    <x v="2001"/>
    <x v="2"/>
    <x v="411"/>
    <d v="2011-10-03T00:00:00"/>
    <s v="Standard Class"/>
    <s v="SM-20950"/>
    <s v="Suzanne McNair"/>
    <x v="1"/>
    <s v="United States"/>
    <s v="Philadelphia"/>
    <x v="9"/>
    <n v="19134"/>
    <x v="3"/>
    <s v="FUR-TA-10004175"/>
    <x v="0"/>
    <x v="3"/>
    <s v="Hon 30&quot; x 60&quot; Table with Locking Drawer"/>
    <x v="3141"/>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x v="2001"/>
    <x v="2"/>
    <x v="411"/>
    <d v="2011-10-03T00:00:00"/>
    <s v="Standard Class"/>
    <s v="SM-20950"/>
    <s v="Suzanne McNair"/>
    <x v="1"/>
    <s v="United States"/>
    <s v="Philadelphia"/>
    <x v="9"/>
    <n v="19134"/>
    <x v="3"/>
    <s v="OFF-PA-10000533"/>
    <x v="1"/>
    <x v="10"/>
    <s v="Southworth Parchment Paper &amp; Envelopes"/>
    <x v="2579"/>
    <n v="4"/>
    <n v="0.2"/>
    <n v="6.8015999999999996"/>
  </r>
  <r>
    <n v="4056"/>
    <x v="2001"/>
    <x v="2"/>
    <x v="411"/>
    <d v="2011-10-03T00:00:00"/>
    <s v="Standard Class"/>
    <s v="SM-20950"/>
    <s v="Suzanne McNair"/>
    <x v="1"/>
    <s v="United States"/>
    <s v="Philadelphia"/>
    <x v="9"/>
    <n v="19134"/>
    <x v="3"/>
    <s v="OFF-ST-10004459"/>
    <x v="1"/>
    <x v="4"/>
    <s v="Tennsco Single-Tier Lockers"/>
    <x v="2122"/>
    <n v="6"/>
    <n v="0.2"/>
    <n v="-337.80600000000004"/>
  </r>
  <r>
    <n v="4057"/>
    <x v="2001"/>
    <x v="2"/>
    <x v="411"/>
    <d v="2011-10-03T00:00:00"/>
    <s v="Standard Class"/>
    <s v="SM-20950"/>
    <s v="Suzanne McNair"/>
    <x v="1"/>
    <s v="United States"/>
    <s v="Philadelphia"/>
    <x v="9"/>
    <n v="19134"/>
    <x v="3"/>
    <s v="FUR-TA-10004147"/>
    <x v="0"/>
    <x v="3"/>
    <s v="Hon 4060 Series Tables"/>
    <x v="3143"/>
    <n v="1"/>
    <n v="0.4"/>
    <n v="-20.152800000000006"/>
  </r>
  <r>
    <n v="4058"/>
    <x v="2002"/>
    <x v="2"/>
    <x v="156"/>
    <d v="2011-11-28T00:00:00"/>
    <s v="Standard Class"/>
    <s v="DK-12985"/>
    <s v="Darren Koutras"/>
    <x v="0"/>
    <s v="United States"/>
    <s v="Chicago"/>
    <x v="10"/>
    <n v="60610"/>
    <x v="2"/>
    <s v="OFF-ST-10000046"/>
    <x v="1"/>
    <x v="4"/>
    <s v="Fellowes Super Stor/Drawer Files"/>
    <x v="3144"/>
    <n v="5"/>
    <n v="0.2"/>
    <n v="-8.0774999999999864"/>
  </r>
  <r>
    <n v="4059"/>
    <x v="2003"/>
    <x v="1"/>
    <x v="312"/>
    <d v="2012-11-24T00:00:00"/>
    <s v="Standard Class"/>
    <s v="LC-16885"/>
    <s v="Lena Creighton"/>
    <x v="0"/>
    <s v="United States"/>
    <s v="Oakland"/>
    <x v="1"/>
    <n v="94601"/>
    <x v="1"/>
    <s v="TEC-PH-10004774"/>
    <x v="2"/>
    <x v="7"/>
    <s v="Gear Head AU3700S Headset"/>
    <x v="3145"/>
    <n v="7"/>
    <n v="0.2"/>
    <n v="-15.458100000000007"/>
  </r>
  <r>
    <n v="4060"/>
    <x v="2003"/>
    <x v="1"/>
    <x v="312"/>
    <d v="2012-11-24T00:00:00"/>
    <s v="Standard Class"/>
    <s v="LC-16885"/>
    <s v="Lena Creighton"/>
    <x v="0"/>
    <s v="United States"/>
    <s v="Oakland"/>
    <x v="1"/>
    <n v="94601"/>
    <x v="1"/>
    <s v="FUR-CH-10000595"/>
    <x v="0"/>
    <x v="1"/>
    <s v="Safco Contoured Stacking Chairs"/>
    <x v="3146"/>
    <n v="3"/>
    <n v="0.2"/>
    <n v="35.759999999999962"/>
  </r>
  <r>
    <n v="4061"/>
    <x v="2004"/>
    <x v="0"/>
    <x v="474"/>
    <d v="2013-11-08T00:00:00"/>
    <s v="Standard Class"/>
    <s v="XP-21865"/>
    <s v="Xylona Preis"/>
    <x v="0"/>
    <s v="United States"/>
    <s v="Chicago"/>
    <x v="10"/>
    <n v="60610"/>
    <x v="2"/>
    <s v="TEC-AC-10002473"/>
    <x v="2"/>
    <x v="11"/>
    <s v="Maxell 4.7GB DVD-R"/>
    <x v="3147"/>
    <n v="3"/>
    <n v="0.2"/>
    <n v="17.879399999999997"/>
  </r>
  <r>
    <n v="4062"/>
    <x v="2005"/>
    <x v="1"/>
    <x v="14"/>
    <d v="2012-09-20T00:00:00"/>
    <s v="First Class"/>
    <s v="CS-11845"/>
    <s v="Cari Sayre"/>
    <x v="1"/>
    <s v="United States"/>
    <s v="Seattle"/>
    <x v="4"/>
    <n v="98105"/>
    <x v="1"/>
    <s v="OFF-BI-10001628"/>
    <x v="1"/>
    <x v="8"/>
    <s v="Acco Data Flex Cable Posts For Top &amp; Bottom Load Binders, 6&quot; Capacity"/>
    <x v="3148"/>
    <n v="3"/>
    <n v="0.2"/>
    <n v="7.822499999999998"/>
  </r>
  <r>
    <n v="4063"/>
    <x v="2006"/>
    <x v="0"/>
    <x v="612"/>
    <d v="2013-03-15T00:00:00"/>
    <s v="Standard Class"/>
    <s v="BD-11770"/>
    <s v="Bryan Davis"/>
    <x v="0"/>
    <s v="United States"/>
    <s v="Philadelphia"/>
    <x v="9"/>
    <n v="19143"/>
    <x v="3"/>
    <s v="TEC-AC-10002800"/>
    <x v="2"/>
    <x v="11"/>
    <s v="Plantronics Audio 478 Stereo USB Headset"/>
    <x v="3149"/>
    <n v="1"/>
    <n v="0.2"/>
    <n v="7.4984999999999964"/>
  </r>
  <r>
    <n v="4064"/>
    <x v="2007"/>
    <x v="2"/>
    <x v="670"/>
    <d v="2011-06-26T00:00:00"/>
    <s v="First Class"/>
    <s v="DL-13330"/>
    <s v="Denise Leinenbach"/>
    <x v="0"/>
    <s v="United States"/>
    <s v="Concord"/>
    <x v="3"/>
    <n v="28027"/>
    <x v="0"/>
    <s v="OFF-AR-10002766"/>
    <x v="1"/>
    <x v="6"/>
    <s v="Prang Drawing Pencil Set"/>
    <x v="3150"/>
    <n v="9"/>
    <n v="0.2"/>
    <n v="1.7514000000000003"/>
  </r>
  <r>
    <n v="4065"/>
    <x v="2007"/>
    <x v="2"/>
    <x v="670"/>
    <d v="2011-06-26T00:00:00"/>
    <s v="First Class"/>
    <s v="DL-13330"/>
    <s v="Denise Leinenbach"/>
    <x v="0"/>
    <s v="United States"/>
    <s v="Concord"/>
    <x v="3"/>
    <n v="28027"/>
    <x v="0"/>
    <s v="OFF-SU-10002522"/>
    <x v="1"/>
    <x v="14"/>
    <s v="Acme Kleen Earth Office Shears"/>
    <x v="3151"/>
    <n v="1"/>
    <n v="0.2"/>
    <n v="0.34919999999999951"/>
  </r>
  <r>
    <n v="4066"/>
    <x v="2008"/>
    <x v="2"/>
    <x v="301"/>
    <d v="2011-11-05T00:00:00"/>
    <s v="Standard Class"/>
    <s v="KH-16630"/>
    <s v="Ken Heidel"/>
    <x v="1"/>
    <s v="United States"/>
    <s v="Charlotte"/>
    <x v="3"/>
    <n v="28205"/>
    <x v="0"/>
    <s v="OFF-FA-10003021"/>
    <x v="1"/>
    <x v="13"/>
    <s v="Staples"/>
    <x v="2024"/>
    <n v="5"/>
    <n v="0.2"/>
    <n v="1.4099999999999997"/>
  </r>
  <r>
    <n v="4067"/>
    <x v="2008"/>
    <x v="2"/>
    <x v="301"/>
    <d v="2011-11-05T00:00:00"/>
    <s v="Standard Class"/>
    <s v="KH-16630"/>
    <s v="Ken Heidel"/>
    <x v="1"/>
    <s v="United States"/>
    <s v="Charlotte"/>
    <x v="3"/>
    <n v="28205"/>
    <x v="0"/>
    <s v="OFF-AR-10000634"/>
    <x v="1"/>
    <x v="6"/>
    <s v="Newell 320"/>
    <x v="1518"/>
    <n v="3"/>
    <n v="0.2"/>
    <n v="0.89880000000000004"/>
  </r>
  <r>
    <n v="4068"/>
    <x v="2008"/>
    <x v="2"/>
    <x v="301"/>
    <d v="2011-11-05T00:00:00"/>
    <s v="Standard Class"/>
    <s v="KH-16630"/>
    <s v="Ken Heidel"/>
    <x v="1"/>
    <s v="United States"/>
    <s v="Charlotte"/>
    <x v="3"/>
    <n v="28205"/>
    <x v="0"/>
    <s v="OFF-LA-10001771"/>
    <x v="1"/>
    <x v="2"/>
    <s v="Avery 513"/>
    <x v="3152"/>
    <n v="12"/>
    <n v="0.2"/>
    <n v="15.537599999999998"/>
  </r>
  <r>
    <n v="4069"/>
    <x v="2008"/>
    <x v="2"/>
    <x v="301"/>
    <d v="2011-11-05T00:00:00"/>
    <s v="Standard Class"/>
    <s v="KH-16630"/>
    <s v="Ken Heidel"/>
    <x v="1"/>
    <s v="United States"/>
    <s v="Charlotte"/>
    <x v="3"/>
    <n v="28205"/>
    <x v="0"/>
    <s v="TEC-PH-10004434"/>
    <x v="2"/>
    <x v="7"/>
    <s v="Cisco IP Phone 7961G VoIP phone - Dark gray"/>
    <x v="3153"/>
    <n v="9"/>
    <n v="0.2"/>
    <n v="110.1194999999999"/>
  </r>
  <r>
    <n v="4070"/>
    <x v="2009"/>
    <x v="0"/>
    <x v="770"/>
    <d v="2013-09-01T00:00:00"/>
    <s v="First Class"/>
    <s v="TP-21415"/>
    <s v="Tom Prescott"/>
    <x v="0"/>
    <s v="United States"/>
    <s v="Dallas"/>
    <x v="5"/>
    <n v="75081"/>
    <x v="2"/>
    <s v="OFF-BI-10000050"/>
    <x v="1"/>
    <x v="8"/>
    <s v="Angle-D Binders with Locking Rings, Label Holders"/>
    <x v="3154"/>
    <n v="9"/>
    <n v="0.8"/>
    <n v="-21.681000000000004"/>
  </r>
  <r>
    <n v="4071"/>
    <x v="2009"/>
    <x v="0"/>
    <x v="770"/>
    <d v="2013-09-01T00:00:00"/>
    <s v="First Class"/>
    <s v="TP-21415"/>
    <s v="Tom Prescott"/>
    <x v="0"/>
    <s v="United States"/>
    <s v="Dallas"/>
    <x v="5"/>
    <n v="75081"/>
    <x v="2"/>
    <s v="OFF-BI-10002414"/>
    <x v="1"/>
    <x v="8"/>
    <s v="GBC ProClick Spines for 32-Hole Punch"/>
    <x v="3155"/>
    <n v="4"/>
    <n v="0.8"/>
    <n v="-16.539600000000007"/>
  </r>
  <r>
    <n v="4072"/>
    <x v="2009"/>
    <x v="0"/>
    <x v="770"/>
    <d v="2013-09-01T00:00:00"/>
    <s v="First Class"/>
    <s v="TP-21415"/>
    <s v="Tom Prescott"/>
    <x v="0"/>
    <s v="United States"/>
    <s v="Dallas"/>
    <x v="5"/>
    <n v="75081"/>
    <x v="2"/>
    <s v="FUR-BO-10003159"/>
    <x v="0"/>
    <x v="0"/>
    <s v="Sauder Camden County Collection Libraries, Planked Cherry Finish"/>
    <x v="3156"/>
    <n v="2"/>
    <n v="0.32"/>
    <n v="-52.890800000000027"/>
  </r>
  <r>
    <n v="4073"/>
    <x v="2010"/>
    <x v="1"/>
    <x v="401"/>
    <d v="2012-12-08T00:00:00"/>
    <s v="Second Class"/>
    <s v="NP-18685"/>
    <s v="Nora Pelletier"/>
    <x v="2"/>
    <s v="United States"/>
    <s v="Indianapolis"/>
    <x v="14"/>
    <n v="46203"/>
    <x v="2"/>
    <s v="TEC-CO-10002095"/>
    <x v="2"/>
    <x v="16"/>
    <s v="Hewlett Packard 610 Color Digital Copier / Printer"/>
    <x v="3157"/>
    <n v="2"/>
    <n v="0"/>
    <n v="449.99099999999999"/>
  </r>
  <r>
    <n v="4074"/>
    <x v="2011"/>
    <x v="1"/>
    <x v="496"/>
    <d v="2012-09-27T00:00:00"/>
    <s v="First Class"/>
    <s v="SC-20680"/>
    <s v="Steve Carroll"/>
    <x v="2"/>
    <s v="United States"/>
    <s v="Broken Arrow"/>
    <x v="26"/>
    <n v="74012"/>
    <x v="2"/>
    <s v="TEC-PH-10004120"/>
    <x v="2"/>
    <x v="7"/>
    <s v="AT&amp;T 1080 Phone"/>
    <x v="3158"/>
    <n v="6"/>
    <n v="0"/>
    <n v="213.70440000000002"/>
  </r>
  <r>
    <n v="4075"/>
    <x v="2012"/>
    <x v="3"/>
    <x v="940"/>
    <d v="2014-11-21T00:00:00"/>
    <s v="Standard Class"/>
    <s v="DK-12895"/>
    <s v="Dana Kaydos"/>
    <x v="0"/>
    <s v="United States"/>
    <s v="Miramar"/>
    <x v="2"/>
    <n v="33023"/>
    <x v="0"/>
    <s v="FUR-FU-10003553"/>
    <x v="0"/>
    <x v="5"/>
    <s v="Howard Miller 13-1/2&quot; Diameter Rosebrook Wall Clock"/>
    <x v="315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x v="3160"/>
    <n v="4"/>
    <n v="0.2"/>
    <n v="0"/>
  </r>
  <r>
    <n v="4077"/>
    <x v="2013"/>
    <x v="1"/>
    <x v="546"/>
    <d v="2012-12-21T00:00:00"/>
    <s v="Second Class"/>
    <s v="SM-20950"/>
    <s v="Suzanne McNair"/>
    <x v="1"/>
    <s v="United States"/>
    <s v="Omaha"/>
    <x v="8"/>
    <n v="68104"/>
    <x v="2"/>
    <s v="OFF-BI-10003094"/>
    <x v="1"/>
    <x v="8"/>
    <s v="Self-Adhesive Ring Binder Labels"/>
    <x v="991"/>
    <n v="2"/>
    <n v="0"/>
    <n v="3.3087999999999997"/>
  </r>
  <r>
    <n v="4078"/>
    <x v="2013"/>
    <x v="1"/>
    <x v="546"/>
    <d v="2012-12-21T00:00:00"/>
    <s v="Second Class"/>
    <s v="SM-20950"/>
    <s v="Suzanne McNair"/>
    <x v="1"/>
    <s v="United States"/>
    <s v="Omaha"/>
    <x v="8"/>
    <n v="68104"/>
    <x v="2"/>
    <s v="OFF-FA-10003472"/>
    <x v="1"/>
    <x v="13"/>
    <s v="Bagged Rubber Bands"/>
    <x v="1325"/>
    <n v="4"/>
    <n v="0"/>
    <n v="0.2016"/>
  </r>
  <r>
    <n v="4079"/>
    <x v="2013"/>
    <x v="1"/>
    <x v="546"/>
    <d v="2012-12-21T00:00:00"/>
    <s v="Second Class"/>
    <s v="SM-20950"/>
    <s v="Suzanne McNair"/>
    <x v="1"/>
    <s v="United States"/>
    <s v="Omaha"/>
    <x v="8"/>
    <n v="68104"/>
    <x v="2"/>
    <s v="OFF-PA-10001289"/>
    <x v="1"/>
    <x v="10"/>
    <s v="White Computer Printout Paper by Universal"/>
    <x v="224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x v="2015"/>
    <x v="0"/>
    <x v="477"/>
    <d v="2013-09-30T00:00:00"/>
    <s v="Standard Class"/>
    <s v="KE-16420"/>
    <s v="Katrina Edelman"/>
    <x v="1"/>
    <s v="United States"/>
    <s v="Tigard"/>
    <x v="21"/>
    <n v="97224"/>
    <x v="1"/>
    <s v="OFF-BI-10004828"/>
    <x v="1"/>
    <x v="8"/>
    <s v="GBC Poly Designer Binding Covers"/>
    <x v="3162"/>
    <n v="1"/>
    <n v="0.7"/>
    <n v="-3.5153999999999996"/>
  </r>
  <r>
    <n v="4083"/>
    <x v="2016"/>
    <x v="3"/>
    <x v="92"/>
    <d v="2014-07-01T00:00:00"/>
    <s v="Standard Class"/>
    <s v="MC-17635"/>
    <s v="Matthew Clasen"/>
    <x v="1"/>
    <s v="United States"/>
    <s v="Decatur"/>
    <x v="10"/>
    <n v="62521"/>
    <x v="2"/>
    <s v="OFF-BI-10004632"/>
    <x v="1"/>
    <x v="8"/>
    <s v="Ibico Hi-Tech Manual Binding System"/>
    <x v="645"/>
    <n v="3"/>
    <n v="0.8"/>
    <n v="-320.23950000000013"/>
  </r>
  <r>
    <n v="4084"/>
    <x v="2016"/>
    <x v="3"/>
    <x v="92"/>
    <d v="2014-07-01T00:00:00"/>
    <s v="Standard Class"/>
    <s v="MC-17635"/>
    <s v="Matthew Clasen"/>
    <x v="1"/>
    <s v="United States"/>
    <s v="Decatur"/>
    <x v="10"/>
    <n v="62521"/>
    <x v="2"/>
    <s v="OFF-PA-10000327"/>
    <x v="1"/>
    <x v="10"/>
    <s v="Xerox 1971"/>
    <x v="1518"/>
    <n v="3"/>
    <n v="0.2"/>
    <n v="3.2099999999999982"/>
  </r>
  <r>
    <n v="4085"/>
    <x v="2017"/>
    <x v="3"/>
    <x v="210"/>
    <d v="2014-09-10T00:00:00"/>
    <s v="First Class"/>
    <s v="Dp-13240"/>
    <s v="Dean percer"/>
    <x v="2"/>
    <s v="United States"/>
    <s v="Phoenix"/>
    <x v="16"/>
    <n v="85023"/>
    <x v="1"/>
    <s v="OFF-BI-10003291"/>
    <x v="1"/>
    <x v="8"/>
    <s v="Wilson Jones Leather-Like Binders with DublLock Round Rings"/>
    <x v="3163"/>
    <n v="3"/>
    <n v="0.7"/>
    <n v="-6.0236999999999998"/>
  </r>
  <r>
    <n v="4086"/>
    <x v="2018"/>
    <x v="0"/>
    <x v="578"/>
    <d v="2013-08-07T00:00:00"/>
    <s v="Second Class"/>
    <s v="LC-16930"/>
    <s v="Linda Cazamias"/>
    <x v="1"/>
    <s v="United States"/>
    <s v="Sacramento"/>
    <x v="1"/>
    <n v="95823"/>
    <x v="1"/>
    <s v="TEC-PH-10002275"/>
    <x v="2"/>
    <x v="7"/>
    <s v="Mitel 5320 IP Phone VoIP phone"/>
    <x v="3164"/>
    <n v="2"/>
    <n v="0.2"/>
    <n v="30.238400000000013"/>
  </r>
  <r>
    <n v="4087"/>
    <x v="2018"/>
    <x v="0"/>
    <x v="578"/>
    <d v="2013-08-07T00:00:00"/>
    <s v="Second Class"/>
    <s v="LC-16930"/>
    <s v="Linda Cazamias"/>
    <x v="1"/>
    <s v="United States"/>
    <s v="Sacramento"/>
    <x v="1"/>
    <n v="95823"/>
    <x v="1"/>
    <s v="OFF-BI-10003291"/>
    <x v="1"/>
    <x v="8"/>
    <s v="Wilson Jones Leather-Like Binders with DublLock Round Rings"/>
    <x v="3165"/>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x v="696"/>
    <n v="3"/>
    <n v="0.2"/>
    <n v="3.9770999999999996"/>
  </r>
  <r>
    <n v="4089"/>
    <x v="2019"/>
    <x v="2"/>
    <x v="710"/>
    <d v="2011-08-26T00:00:00"/>
    <s v="Standard Class"/>
    <s v="LH-16900"/>
    <s v="Lena Hernandez"/>
    <x v="0"/>
    <s v="United States"/>
    <s v="Jonesboro"/>
    <x v="36"/>
    <n v="72401"/>
    <x v="0"/>
    <s v="FUR-BO-10000711"/>
    <x v="0"/>
    <x v="0"/>
    <s v="Hon Metal Bookcases, Gray"/>
    <x v="3166"/>
    <n v="9"/>
    <n v="0"/>
    <n v="172.48140000000001"/>
  </r>
  <r>
    <n v="4090"/>
    <x v="2020"/>
    <x v="0"/>
    <x v="178"/>
    <d v="2013-04-06T00:00:00"/>
    <s v="Standard Class"/>
    <s v="TB-21175"/>
    <s v="Thomas Boland"/>
    <x v="1"/>
    <s v="United States"/>
    <s v="New York City"/>
    <x v="15"/>
    <n v="10035"/>
    <x v="3"/>
    <s v="OFF-LA-10001297"/>
    <x v="1"/>
    <x v="2"/>
    <s v="Avery 473"/>
    <x v="346"/>
    <n v="2"/>
    <n v="0"/>
    <n v="9.9359999999999999"/>
  </r>
  <r>
    <n v="4091"/>
    <x v="2020"/>
    <x v="0"/>
    <x v="178"/>
    <d v="2013-04-06T00:00:00"/>
    <s v="Standard Class"/>
    <s v="TB-21175"/>
    <s v="Thomas Boland"/>
    <x v="1"/>
    <s v="United States"/>
    <s v="New York City"/>
    <x v="15"/>
    <n v="10035"/>
    <x v="3"/>
    <s v="OFF-SU-10001574"/>
    <x v="1"/>
    <x v="14"/>
    <s v="Acme Value Line Scissors"/>
    <x v="1031"/>
    <n v="3"/>
    <n v="0"/>
    <n v="3.2849999999999993"/>
  </r>
  <r>
    <n v="4092"/>
    <x v="2020"/>
    <x v="0"/>
    <x v="178"/>
    <d v="2013-04-06T00:00:00"/>
    <s v="Standard Class"/>
    <s v="TB-21175"/>
    <s v="Thomas Boland"/>
    <x v="1"/>
    <s v="United States"/>
    <s v="New York City"/>
    <x v="15"/>
    <n v="10035"/>
    <x v="3"/>
    <s v="OFF-BI-10003305"/>
    <x v="1"/>
    <x v="8"/>
    <s v="Avery Hanging File Binders"/>
    <x v="646"/>
    <n v="3"/>
    <n v="0.2"/>
    <n v="4.6643999999999988"/>
  </r>
  <r>
    <n v="4093"/>
    <x v="2021"/>
    <x v="3"/>
    <x v="941"/>
    <d v="2014-05-19T00:00:00"/>
    <s v="First Class"/>
    <s v="JM-15865"/>
    <s v="John Murray"/>
    <x v="0"/>
    <s v="United States"/>
    <s v="Akron"/>
    <x v="24"/>
    <n v="44312"/>
    <x v="3"/>
    <s v="OFF-ST-10002574"/>
    <x v="1"/>
    <x v="4"/>
    <s v="SAFCO Commercial Wire Shelving, Black"/>
    <x v="3167"/>
    <n v="2"/>
    <n v="0.2"/>
    <n v="-55.256"/>
  </r>
  <r>
    <n v="4094"/>
    <x v="2022"/>
    <x v="1"/>
    <x v="252"/>
    <d v="2012-08-28T00:00:00"/>
    <s v="Standard Class"/>
    <s v="KW-16435"/>
    <s v="Katrina Willman"/>
    <x v="0"/>
    <s v="United States"/>
    <s v="Florence"/>
    <x v="0"/>
    <n v="41042"/>
    <x v="0"/>
    <s v="TEC-MA-10000864"/>
    <x v="2"/>
    <x v="15"/>
    <s v="Cisco 9971 IP Video Phone Charcoal"/>
    <x v="3168"/>
    <n v="7"/>
    <n v="0"/>
    <n v="1416.7999999999997"/>
  </r>
  <r>
    <n v="4095"/>
    <x v="2022"/>
    <x v="1"/>
    <x v="252"/>
    <d v="2012-08-28T00:00:00"/>
    <s v="Standard Class"/>
    <s v="KW-16435"/>
    <s v="Katrina Willman"/>
    <x v="0"/>
    <s v="United States"/>
    <s v="Florence"/>
    <x v="0"/>
    <n v="41042"/>
    <x v="0"/>
    <s v="TEC-AC-10003289"/>
    <x v="2"/>
    <x v="11"/>
    <s v="Anker Ultra-Slim Mini Bluetooth 3.0 Wireless Keyboard"/>
    <x v="1105"/>
    <n v="4"/>
    <n v="0"/>
    <n v="18.390799999999999"/>
  </r>
  <r>
    <n v="4096"/>
    <x v="2022"/>
    <x v="1"/>
    <x v="252"/>
    <d v="2012-08-28T00:00:00"/>
    <s v="Standard Class"/>
    <s v="KW-16435"/>
    <s v="Katrina Willman"/>
    <x v="0"/>
    <s v="United States"/>
    <s v="Florence"/>
    <x v="0"/>
    <n v="41042"/>
    <x v="0"/>
    <s v="TEC-PH-10001619"/>
    <x v="2"/>
    <x v="7"/>
    <s v="LG G3"/>
    <x v="2173"/>
    <n v="3"/>
    <n v="0"/>
    <n v="170.51129999999998"/>
  </r>
  <r>
    <n v="4097"/>
    <x v="2023"/>
    <x v="2"/>
    <x v="865"/>
    <d v="2011-09-28T00:00:00"/>
    <s v="Standard Class"/>
    <s v="SC-20095"/>
    <s v="Sanjit Chand"/>
    <x v="0"/>
    <s v="United States"/>
    <s v="Minneapolis"/>
    <x v="11"/>
    <n v="55407"/>
    <x v="2"/>
    <s v="OFF-PA-10004888"/>
    <x v="1"/>
    <x v="10"/>
    <s v="Xerox 217"/>
    <x v="56"/>
    <n v="5"/>
    <n v="0"/>
    <n v="15.552000000000001"/>
  </r>
  <r>
    <n v="4098"/>
    <x v="2023"/>
    <x v="2"/>
    <x v="865"/>
    <d v="2011-09-28T00:00:00"/>
    <s v="Standard Class"/>
    <s v="SC-20095"/>
    <s v="Sanjit Chand"/>
    <x v="0"/>
    <s v="United States"/>
    <s v="Minneapolis"/>
    <x v="11"/>
    <n v="55407"/>
    <x v="2"/>
    <s v="OFF-ST-10000736"/>
    <x v="1"/>
    <x v="4"/>
    <s v="Carina Double Wide Media Storage Towers in Natural &amp; Black"/>
    <x v="3169"/>
    <n v="5"/>
    <n v="0"/>
    <n v="16.195999999999984"/>
  </r>
  <r>
    <n v="4099"/>
    <x v="2023"/>
    <x v="2"/>
    <x v="865"/>
    <d v="2011-09-28T00:00:00"/>
    <s v="Standard Class"/>
    <s v="SC-20095"/>
    <s v="Sanjit Chand"/>
    <x v="0"/>
    <s v="United States"/>
    <s v="Minneapolis"/>
    <x v="11"/>
    <n v="55407"/>
    <x v="2"/>
    <s v="OFF-BI-10001120"/>
    <x v="1"/>
    <x v="8"/>
    <s v="Ibico EPK-21 Electric Binding System"/>
    <x v="3170"/>
    <n v="5"/>
    <n v="0"/>
    <n v="4630.4755000000005"/>
  </r>
  <r>
    <n v="4100"/>
    <x v="2023"/>
    <x v="2"/>
    <x v="865"/>
    <d v="2011-09-28T00:00:00"/>
    <s v="Standard Class"/>
    <s v="SC-20095"/>
    <s v="Sanjit Chand"/>
    <x v="0"/>
    <s v="United States"/>
    <s v="Minneapolis"/>
    <x v="11"/>
    <n v="55407"/>
    <x v="2"/>
    <s v="OFF-BI-10000301"/>
    <x v="1"/>
    <x v="8"/>
    <s v="GBC Instant Report Kit"/>
    <x v="3171"/>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x v="2024"/>
    <x v="3"/>
    <x v="249"/>
    <d v="2014-06-24T00:00:00"/>
    <s v="Standard Class"/>
    <s v="ZC-21910"/>
    <s v="Zuschuss Carroll"/>
    <x v="0"/>
    <s v="United States"/>
    <s v="Houston"/>
    <x v="5"/>
    <n v="77095"/>
    <x v="2"/>
    <s v="OFF-PA-10000740"/>
    <x v="1"/>
    <x v="10"/>
    <s v="Xerox 1982"/>
    <x v="3174"/>
    <n v="8"/>
    <n v="0.2"/>
    <n v="47.50719999999999"/>
  </r>
  <r>
    <n v="4104"/>
    <x v="2025"/>
    <x v="3"/>
    <x v="202"/>
    <d v="2014-12-22T00:00:00"/>
    <s v="Same Day"/>
    <s v="RB-19465"/>
    <s v="Rick Bensley"/>
    <x v="2"/>
    <s v="United States"/>
    <s v="Fremont"/>
    <x v="8"/>
    <n v="68025"/>
    <x v="2"/>
    <s v="FUR-FU-10001940"/>
    <x v="0"/>
    <x v="5"/>
    <s v="Staples"/>
    <x v="204"/>
    <n v="2"/>
    <n v="0"/>
    <n v="7.0048000000000012"/>
  </r>
  <r>
    <n v="4105"/>
    <x v="2026"/>
    <x v="3"/>
    <x v="783"/>
    <d v="2014-08-14T00:00:00"/>
    <s v="Standard Class"/>
    <s v="JK-15370"/>
    <s v="Jay Kimmel"/>
    <x v="0"/>
    <s v="United States"/>
    <s v="San Diego"/>
    <x v="1"/>
    <n v="92105"/>
    <x v="1"/>
    <s v="TEC-PH-10000439"/>
    <x v="2"/>
    <x v="7"/>
    <s v="GE DSL Phone Line Filter"/>
    <x v="3175"/>
    <n v="5"/>
    <n v="0.2"/>
    <n v="17.995499999999979"/>
  </r>
  <r>
    <n v="4106"/>
    <x v="2026"/>
    <x v="3"/>
    <x v="783"/>
    <d v="2014-08-14T00:00:00"/>
    <s v="Standard Class"/>
    <s v="JK-15370"/>
    <s v="Jay Kimmel"/>
    <x v="0"/>
    <s v="United States"/>
    <s v="San Diego"/>
    <x v="1"/>
    <n v="92105"/>
    <x v="1"/>
    <s v="OFF-BI-10000404"/>
    <x v="1"/>
    <x v="8"/>
    <s v="Avery Printable Repositionable Plastic Tabs"/>
    <x v="1288"/>
    <n v="2"/>
    <n v="0.2"/>
    <n v="4.6440000000000001"/>
  </r>
  <r>
    <n v="4107"/>
    <x v="2027"/>
    <x v="0"/>
    <x v="250"/>
    <d v="2013-08-27T00:00:00"/>
    <s v="Standard Class"/>
    <s v="DD-13570"/>
    <s v="Dorothy Dickinson"/>
    <x v="0"/>
    <s v="United States"/>
    <s v="Houston"/>
    <x v="5"/>
    <n v="77041"/>
    <x v="2"/>
    <s v="OFF-BI-10003676"/>
    <x v="1"/>
    <x v="8"/>
    <s v="GBC Standard Recycled Report Covers, Clear Plastic Sheets"/>
    <x v="3176"/>
    <n v="2"/>
    <n v="0.8"/>
    <n v="-6.8992000000000022"/>
  </r>
  <r>
    <n v="4108"/>
    <x v="2028"/>
    <x v="1"/>
    <x v="67"/>
    <d v="2012-09-07T00:00:00"/>
    <s v="Same Day"/>
    <s v="MC-17275"/>
    <s v="Marc Crier"/>
    <x v="0"/>
    <s v="United States"/>
    <s v="New York City"/>
    <x v="15"/>
    <n v="10011"/>
    <x v="3"/>
    <s v="OFF-ST-10002486"/>
    <x v="1"/>
    <x v="4"/>
    <s v="Eldon Shelf Savers Cubes and Bins"/>
    <x v="544"/>
    <n v="2"/>
    <n v="0"/>
    <n v="0.27919999999999945"/>
  </r>
  <r>
    <n v="4109"/>
    <x v="2028"/>
    <x v="1"/>
    <x v="67"/>
    <d v="2012-09-07T00:00:00"/>
    <s v="Same Day"/>
    <s v="MC-17275"/>
    <s v="Marc Crier"/>
    <x v="0"/>
    <s v="United States"/>
    <s v="New York City"/>
    <x v="15"/>
    <n v="10011"/>
    <x v="3"/>
    <s v="FUR-TA-10003837"/>
    <x v="0"/>
    <x v="3"/>
    <s v="Anderson Hickey Conga Table Tops &amp; Accessories"/>
    <x v="3177"/>
    <n v="3"/>
    <n v="0.4"/>
    <n v="-14.163900000000005"/>
  </r>
  <r>
    <n v="4110"/>
    <x v="2029"/>
    <x v="1"/>
    <x v="707"/>
    <d v="2013-01-01T00:00:00"/>
    <s v="Standard Class"/>
    <s v="DL-13495"/>
    <s v="Dionis Lloyd"/>
    <x v="1"/>
    <s v="United States"/>
    <s v="Detroit"/>
    <x v="12"/>
    <n v="48227"/>
    <x v="2"/>
    <s v="TEC-PH-10002923"/>
    <x v="2"/>
    <x v="7"/>
    <s v="Logitech B530 USB Headset - headset - Full size, Binaural"/>
    <x v="2270"/>
    <n v="2"/>
    <n v="0"/>
    <n v="19.974600000000002"/>
  </r>
  <r>
    <n v="4111"/>
    <x v="2029"/>
    <x v="1"/>
    <x v="707"/>
    <d v="2013-01-01T00:00:00"/>
    <s v="Standard Class"/>
    <s v="DL-13495"/>
    <s v="Dionis Lloyd"/>
    <x v="1"/>
    <s v="United States"/>
    <s v="Detroit"/>
    <x v="12"/>
    <n v="48227"/>
    <x v="2"/>
    <s v="FUR-BO-10004360"/>
    <x v="0"/>
    <x v="0"/>
    <s v="Rush Hierlooms Collection Rich Wood Bookcases"/>
    <x v="3178"/>
    <n v="1"/>
    <n v="0"/>
    <n v="20.927400000000006"/>
  </r>
  <r>
    <n v="4112"/>
    <x v="2029"/>
    <x v="1"/>
    <x v="707"/>
    <d v="2013-01-01T00:00:00"/>
    <s v="Standard Class"/>
    <s v="DL-13495"/>
    <s v="Dionis Lloyd"/>
    <x v="1"/>
    <s v="United States"/>
    <s v="Detroit"/>
    <x v="12"/>
    <n v="48227"/>
    <x v="2"/>
    <s v="OFF-PA-10002160"/>
    <x v="1"/>
    <x v="10"/>
    <s v="Xerox 1978"/>
    <x v="1714"/>
    <n v="3"/>
    <n v="0"/>
    <n v="8.4966000000000008"/>
  </r>
  <r>
    <n v="4113"/>
    <x v="2029"/>
    <x v="1"/>
    <x v="707"/>
    <d v="2013-01-01T00:00:00"/>
    <s v="Standard Class"/>
    <s v="DL-13495"/>
    <s v="Dionis Lloyd"/>
    <x v="1"/>
    <s v="United States"/>
    <s v="Detroit"/>
    <x v="12"/>
    <n v="48227"/>
    <x v="2"/>
    <s v="OFF-AR-10002375"/>
    <x v="1"/>
    <x v="6"/>
    <s v="Newell 351"/>
    <x v="175"/>
    <n v="1"/>
    <n v="0"/>
    <n v="0.9511999999999996"/>
  </r>
  <r>
    <n v="4114"/>
    <x v="2030"/>
    <x v="1"/>
    <x v="942"/>
    <d v="2012-05-07T00:00:00"/>
    <s v="Standard Class"/>
    <s v="NC-18625"/>
    <s v="Noah Childs"/>
    <x v="1"/>
    <s v="United States"/>
    <s v="Houston"/>
    <x v="5"/>
    <n v="77095"/>
    <x v="2"/>
    <s v="OFF-LA-10000443"/>
    <x v="1"/>
    <x v="2"/>
    <s v="Avery 501"/>
    <x v="3179"/>
    <n v="3"/>
    <n v="0.2"/>
    <n v="2.9888999999999997"/>
  </r>
  <r>
    <n v="4115"/>
    <x v="2030"/>
    <x v="1"/>
    <x v="942"/>
    <d v="2012-05-07T00:00:00"/>
    <s v="Standard Class"/>
    <s v="NC-18625"/>
    <s v="Noah Childs"/>
    <x v="1"/>
    <s v="United States"/>
    <s v="Houston"/>
    <x v="5"/>
    <n v="77095"/>
    <x v="2"/>
    <s v="TEC-PH-10001750"/>
    <x v="2"/>
    <x v="7"/>
    <s v="Samsung Rugby III"/>
    <x v="3180"/>
    <n v="3"/>
    <n v="0.2"/>
    <n v="13.857900000000008"/>
  </r>
  <r>
    <n v="4116"/>
    <x v="2031"/>
    <x v="0"/>
    <x v="390"/>
    <d v="2013-11-28T00:00:00"/>
    <s v="First Class"/>
    <s v="AC-10450"/>
    <s v="Amy Cox"/>
    <x v="0"/>
    <s v="United States"/>
    <s v="Seattle"/>
    <x v="4"/>
    <n v="98105"/>
    <x v="1"/>
    <s v="OFF-BI-10004632"/>
    <x v="1"/>
    <x v="8"/>
    <s v="Ibico Hi-Tech Manual Binding System"/>
    <x v="3181"/>
    <n v="5"/>
    <n v="0.2"/>
    <n v="381.23749999999995"/>
  </r>
  <r>
    <n v="4117"/>
    <x v="2032"/>
    <x v="1"/>
    <x v="27"/>
    <d v="2012-11-29T00:00:00"/>
    <s v="Standard Class"/>
    <s v="TS-21340"/>
    <s v="Toby Swindell"/>
    <x v="0"/>
    <s v="United States"/>
    <s v="Los Angeles"/>
    <x v="1"/>
    <n v="90036"/>
    <x v="1"/>
    <s v="OFF-BI-10002813"/>
    <x v="1"/>
    <x v="8"/>
    <s v="Avery Reinforcements for Hole-Punch Pages"/>
    <x v="1443"/>
    <n v="2"/>
    <n v="0.2"/>
    <n v="0.99"/>
  </r>
  <r>
    <n v="4118"/>
    <x v="2032"/>
    <x v="1"/>
    <x v="27"/>
    <d v="2012-11-29T00:00:00"/>
    <s v="Standard Class"/>
    <s v="TS-21340"/>
    <s v="Toby Swindell"/>
    <x v="0"/>
    <s v="United States"/>
    <s v="Los Angeles"/>
    <x v="1"/>
    <n v="90036"/>
    <x v="1"/>
    <s v="OFF-PA-10002005"/>
    <x v="1"/>
    <x v="10"/>
    <s v="Xerox 225"/>
    <x v="541"/>
    <n v="3"/>
    <n v="0"/>
    <n v="9.3312000000000008"/>
  </r>
  <r>
    <n v="4119"/>
    <x v="2032"/>
    <x v="1"/>
    <x v="27"/>
    <d v="2012-11-29T00:00:00"/>
    <s v="Standard Class"/>
    <s v="TS-21340"/>
    <s v="Toby Swindell"/>
    <x v="0"/>
    <s v="United States"/>
    <s v="Los Angeles"/>
    <x v="1"/>
    <n v="90036"/>
    <x v="1"/>
    <s v="OFF-ST-10000060"/>
    <x v="1"/>
    <x v="4"/>
    <s v="Fellowes Bankers Box Staxonsteel Drawer File/Stacking System"/>
    <x v="3182"/>
    <n v="7"/>
    <n v="0"/>
    <n v="54.583200000000019"/>
  </r>
  <r>
    <n v="4120"/>
    <x v="2032"/>
    <x v="1"/>
    <x v="27"/>
    <d v="2012-11-29T00:00:00"/>
    <s v="Standard Class"/>
    <s v="TS-21340"/>
    <s v="Toby Swindell"/>
    <x v="0"/>
    <s v="United States"/>
    <s v="Los Angeles"/>
    <x v="1"/>
    <n v="90036"/>
    <x v="1"/>
    <s v="OFF-BI-10002706"/>
    <x v="1"/>
    <x v="8"/>
    <s v="Avery Premier Heavy-Duty Binder with Round Locking Rings"/>
    <x v="3183"/>
    <n v="8"/>
    <n v="0.2"/>
    <n v="29.702399999999997"/>
  </r>
  <r>
    <n v="4121"/>
    <x v="2033"/>
    <x v="3"/>
    <x v="507"/>
    <d v="2014-09-11T00:00:00"/>
    <s v="Standard Class"/>
    <s v="MM-17920"/>
    <s v="Michael Moore"/>
    <x v="0"/>
    <s v="United States"/>
    <s v="Philadelphia"/>
    <x v="9"/>
    <n v="19120"/>
    <x v="3"/>
    <s v="TEC-AC-10000199"/>
    <x v="2"/>
    <x v="11"/>
    <s v="Kingston Digital DataTraveler 8GB USB 2.0"/>
    <x v="3184"/>
    <n v="4"/>
    <n v="0.2"/>
    <n v="-1.4279999999999999"/>
  </r>
  <r>
    <n v="4122"/>
    <x v="2034"/>
    <x v="3"/>
    <x v="943"/>
    <d v="2014-05-13T00:00:00"/>
    <s v="Same Day"/>
    <s v="LP-17080"/>
    <s v="Liz Pelletier"/>
    <x v="0"/>
    <s v="United States"/>
    <s v="Seattle"/>
    <x v="4"/>
    <n v="98103"/>
    <x v="1"/>
    <s v="OFF-PA-10002870"/>
    <x v="1"/>
    <x v="10"/>
    <s v="Ampad Phone Message Book, Recycled, 400 Message Capacity, 5 ¾” x 11”"/>
    <x v="782"/>
    <n v="6"/>
    <n v="0"/>
    <n v="16.847999999999999"/>
  </r>
  <r>
    <n v="4123"/>
    <x v="2034"/>
    <x v="3"/>
    <x v="943"/>
    <d v="2014-05-13T00:00:00"/>
    <s v="Same Day"/>
    <s v="LP-17080"/>
    <s v="Liz Pelletier"/>
    <x v="0"/>
    <s v="United States"/>
    <s v="Seattle"/>
    <x v="4"/>
    <n v="98103"/>
    <x v="1"/>
    <s v="OFF-LA-10004545"/>
    <x v="1"/>
    <x v="2"/>
    <s v="Avery 50"/>
    <x v="3185"/>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x v="2035"/>
    <x v="2"/>
    <x v="218"/>
    <d v="2011-05-18T00:00:00"/>
    <s v="Standard Class"/>
    <s v="BG-11695"/>
    <s v="Brooke Gillingham"/>
    <x v="1"/>
    <s v="United States"/>
    <s v="Watertown"/>
    <x v="15"/>
    <n v="13601"/>
    <x v="3"/>
    <s v="OFF-AP-10004249"/>
    <x v="1"/>
    <x v="9"/>
    <s v="Staples"/>
    <x v="385"/>
    <n v="3"/>
    <n v="0"/>
    <n v="9.6956999999999987"/>
  </r>
  <r>
    <n v="4126"/>
    <x v="2036"/>
    <x v="3"/>
    <x v="944"/>
    <d v="2014-08-01T00:00:00"/>
    <s v="Second Class"/>
    <s v="MG-18145"/>
    <s v="Mike Gockenbach"/>
    <x v="0"/>
    <s v="United States"/>
    <s v="Jacksonville"/>
    <x v="2"/>
    <n v="32216"/>
    <x v="0"/>
    <s v="FUR-FU-10001602"/>
    <x v="0"/>
    <x v="5"/>
    <s v="Eldon Delta Triangular Chair Mat, 52&quot; x 58&quot;, Clear"/>
    <x v="3187"/>
    <n v="3"/>
    <n v="0.2"/>
    <n v="-2.2758000000000109"/>
  </r>
  <r>
    <n v="4127"/>
    <x v="2037"/>
    <x v="3"/>
    <x v="636"/>
    <d v="2014-05-10T00:00:00"/>
    <s v="First Class"/>
    <s v="GZ-14470"/>
    <s v="Gary Zandusky"/>
    <x v="0"/>
    <s v="United States"/>
    <s v="Arlington"/>
    <x v="17"/>
    <n v="22204"/>
    <x v="0"/>
    <s v="OFF-AR-10003179"/>
    <x v="1"/>
    <x v="6"/>
    <s v="Dixon Ticonderoga Core-Lock Colored Pencils"/>
    <x v="3188"/>
    <n v="6"/>
    <n v="0"/>
    <n v="18.037799999999997"/>
  </r>
  <r>
    <n v="4128"/>
    <x v="2038"/>
    <x v="2"/>
    <x v="111"/>
    <d v="2011-09-24T00:00:00"/>
    <s v="Standard Class"/>
    <s v="JL-15835"/>
    <s v="John Lee"/>
    <x v="0"/>
    <s v="United States"/>
    <s v="Charlotte"/>
    <x v="3"/>
    <n v="28205"/>
    <x v="0"/>
    <s v="OFF-ST-10003722"/>
    <x v="1"/>
    <x v="4"/>
    <s v="Project Tote Personal File"/>
    <x v="3189"/>
    <n v="6"/>
    <n v="0.2"/>
    <n v="7.5761999999999894"/>
  </r>
  <r>
    <n v="4129"/>
    <x v="2038"/>
    <x v="2"/>
    <x v="111"/>
    <d v="2011-09-24T00:00:00"/>
    <s v="Standard Class"/>
    <s v="JL-15835"/>
    <s v="John Lee"/>
    <x v="0"/>
    <s v="United States"/>
    <s v="Charlotte"/>
    <x v="3"/>
    <n v="28205"/>
    <x v="0"/>
    <s v="TEC-MA-10001127"/>
    <x v="2"/>
    <x v="15"/>
    <s v="HP Designjet T520 Inkjet Large Format Printer - 24&quot; Color"/>
    <x v="3190"/>
    <n v="3"/>
    <n v="0.5"/>
    <n v="-944.99460000000045"/>
  </r>
  <r>
    <n v="4130"/>
    <x v="2039"/>
    <x v="1"/>
    <x v="368"/>
    <d v="2012-04-04T00:00:00"/>
    <s v="Standard Class"/>
    <s v="DO-13435"/>
    <s v="Denny Ordway"/>
    <x v="0"/>
    <s v="United States"/>
    <s v="Seattle"/>
    <x v="4"/>
    <n v="98103"/>
    <x v="1"/>
    <s v="OFF-AP-10001947"/>
    <x v="1"/>
    <x v="9"/>
    <s v="Acco 6 Outlet Guardian Premium Plus Surge Suppressor"/>
    <x v="3191"/>
    <n v="4"/>
    <n v="0"/>
    <n v="21.251199999999997"/>
  </r>
  <r>
    <n v="4131"/>
    <x v="2040"/>
    <x v="2"/>
    <x v="728"/>
    <d v="2011-11-25T00:00:00"/>
    <s v="Standard Class"/>
    <s v="AB-10600"/>
    <s v="Ann Blume"/>
    <x v="1"/>
    <s v="United States"/>
    <s v="Chicago"/>
    <x v="10"/>
    <n v="60623"/>
    <x v="2"/>
    <s v="OFF-BI-10001107"/>
    <x v="1"/>
    <x v="8"/>
    <s v="GBC White Gloss Covers, Plain Front"/>
    <x v="3192"/>
    <n v="5"/>
    <n v="0.8"/>
    <n v="-23.89200000000001"/>
  </r>
  <r>
    <n v="4132"/>
    <x v="2041"/>
    <x v="1"/>
    <x v="740"/>
    <d v="2012-07-09T00:00:00"/>
    <s v="Standard Class"/>
    <s v="KB-16315"/>
    <s v="Karl Braun"/>
    <x v="0"/>
    <s v="United States"/>
    <s v="Hollywood"/>
    <x v="2"/>
    <n v="33021"/>
    <x v="0"/>
    <s v="OFF-PA-10000349"/>
    <x v="1"/>
    <x v="10"/>
    <s v="Staples"/>
    <x v="1655"/>
    <n v="3"/>
    <n v="0.2"/>
    <n v="4.0338000000000003"/>
  </r>
  <r>
    <n v="4133"/>
    <x v="2041"/>
    <x v="1"/>
    <x v="740"/>
    <d v="2012-07-09T00:00:00"/>
    <s v="Standard Class"/>
    <s v="KB-16315"/>
    <s v="Karl Braun"/>
    <x v="0"/>
    <s v="United States"/>
    <s v="Hollywood"/>
    <x v="2"/>
    <n v="33021"/>
    <x v="0"/>
    <s v="OFF-PA-10003349"/>
    <x v="1"/>
    <x v="10"/>
    <s v="Xerox 1957"/>
    <x v="12"/>
    <n v="3"/>
    <n v="0.2"/>
    <n v="5.6375999999999999"/>
  </r>
  <r>
    <n v="4134"/>
    <x v="2042"/>
    <x v="2"/>
    <x v="78"/>
    <d v="2011-09-13T00:00:00"/>
    <s v="Standard Class"/>
    <s v="TT-21070"/>
    <s v="Ted Trevino"/>
    <x v="0"/>
    <s v="United States"/>
    <s v="Chesapeake"/>
    <x v="17"/>
    <n v="23320"/>
    <x v="0"/>
    <s v="OFF-FA-10002280"/>
    <x v="1"/>
    <x v="13"/>
    <s v="Advantus Plastic Paper Clips"/>
    <x v="47"/>
    <n v="9"/>
    <n v="0"/>
    <n v="21.599999999999998"/>
  </r>
  <r>
    <n v="4135"/>
    <x v="2042"/>
    <x v="2"/>
    <x v="78"/>
    <d v="2011-09-13T00:00:00"/>
    <s v="Standard Class"/>
    <s v="TT-21070"/>
    <s v="Ted Trevino"/>
    <x v="0"/>
    <s v="United States"/>
    <s v="Chesapeake"/>
    <x v="17"/>
    <n v="23320"/>
    <x v="0"/>
    <s v="TEC-MA-10000029"/>
    <x v="2"/>
    <x v="15"/>
    <s v="Epson WorkForce WF-2530 All-in-One Printer, Copier Scanner"/>
    <x v="2779"/>
    <n v="3"/>
    <n v="0"/>
    <n v="90.287100000000009"/>
  </r>
  <r>
    <n v="4136"/>
    <x v="2043"/>
    <x v="3"/>
    <x v="280"/>
    <d v="2014-10-09T00:00:00"/>
    <s v="Standard Class"/>
    <s v="PV-18985"/>
    <s v="Paul Van Hugh"/>
    <x v="2"/>
    <s v="United States"/>
    <s v="Los Angeles"/>
    <x v="1"/>
    <n v="90036"/>
    <x v="1"/>
    <s v="OFF-BI-10002854"/>
    <x v="1"/>
    <x v="8"/>
    <s v="Performers Binder/Pad Holder, Black"/>
    <x v="3193"/>
    <n v="5"/>
    <n v="0.2"/>
    <n v="42.045000000000002"/>
  </r>
  <r>
    <n v="4137"/>
    <x v="2043"/>
    <x v="3"/>
    <x v="280"/>
    <d v="2014-10-09T00:00:00"/>
    <s v="Standard Class"/>
    <s v="PV-18985"/>
    <s v="Paul Van Hugh"/>
    <x v="2"/>
    <s v="United States"/>
    <s v="Los Angeles"/>
    <x v="1"/>
    <n v="90036"/>
    <x v="1"/>
    <s v="OFF-ST-10003716"/>
    <x v="1"/>
    <x v="4"/>
    <s v="Tennsco Double-Tier Lockers"/>
    <x v="3194"/>
    <n v="7"/>
    <n v="0"/>
    <n v="204.76820000000001"/>
  </r>
  <r>
    <n v="4138"/>
    <x v="2044"/>
    <x v="3"/>
    <x v="123"/>
    <d v="2014-11-24T00:00:00"/>
    <s v="Standard Class"/>
    <s v="DD-13570"/>
    <s v="Dorothy Dickinson"/>
    <x v="0"/>
    <s v="United States"/>
    <s v="Alexandria"/>
    <x v="17"/>
    <n v="22304"/>
    <x v="0"/>
    <s v="OFF-FA-10000624"/>
    <x v="1"/>
    <x v="13"/>
    <s v="OIC Binder Clips"/>
    <x v="3195"/>
    <n v="7"/>
    <n v="0"/>
    <n v="12.530000000000001"/>
  </r>
  <r>
    <n v="4139"/>
    <x v="2045"/>
    <x v="0"/>
    <x v="945"/>
    <d v="2014-01-02T00:00:00"/>
    <s v="First Class"/>
    <s v="KD-16495"/>
    <s v="Keith Dawkins"/>
    <x v="1"/>
    <s v="United States"/>
    <s v="Deer Park"/>
    <x v="5"/>
    <n v="77536"/>
    <x v="2"/>
    <s v="OFF-BI-10004654"/>
    <x v="1"/>
    <x v="8"/>
    <s v="Avery Binding System Hidden Tab Executive Style Index Sets"/>
    <x v="3196"/>
    <n v="6"/>
    <n v="0.8"/>
    <n v="-10.385999999999999"/>
  </r>
  <r>
    <n v="4140"/>
    <x v="2046"/>
    <x v="3"/>
    <x v="96"/>
    <d v="2014-12-05T00:00:00"/>
    <s v="First Class"/>
    <s v="RA-19285"/>
    <s v="Ralph Arnett"/>
    <x v="0"/>
    <s v="United States"/>
    <s v="Philadelphia"/>
    <x v="9"/>
    <n v="19120"/>
    <x v="3"/>
    <s v="OFF-ST-10001228"/>
    <x v="1"/>
    <x v="4"/>
    <s v="Personal File Boxes with Fold-Down Carry Handle"/>
    <x v="3197"/>
    <n v="3"/>
    <n v="0.2"/>
    <n v="2.336999999999998"/>
  </r>
  <r>
    <n v="4141"/>
    <x v="2046"/>
    <x v="3"/>
    <x v="96"/>
    <d v="2014-12-05T00:00:00"/>
    <s v="First Class"/>
    <s v="RA-19285"/>
    <s v="Ralph Arnett"/>
    <x v="0"/>
    <s v="United States"/>
    <s v="Philadelphia"/>
    <x v="9"/>
    <n v="19120"/>
    <x v="3"/>
    <s v="FUR-FU-10003798"/>
    <x v="0"/>
    <x v="5"/>
    <s v="Ultra Door Kickplate, 8&quot;H x 34&quot;W"/>
    <x v="3097"/>
    <n v="5"/>
    <n v="0.2"/>
    <n v="13.845999999999997"/>
  </r>
  <r>
    <n v="4142"/>
    <x v="2047"/>
    <x v="0"/>
    <x v="900"/>
    <d v="2013-06-18T00:00:00"/>
    <s v="Standard Class"/>
    <s v="SS-20590"/>
    <s v="Sonia Sunley"/>
    <x v="0"/>
    <s v="United States"/>
    <s v="Wichita"/>
    <x v="41"/>
    <n v="67212"/>
    <x v="2"/>
    <s v="OFF-LA-10003148"/>
    <x v="1"/>
    <x v="2"/>
    <s v="Avery 51"/>
    <x v="1381"/>
    <n v="3"/>
    <n v="0"/>
    <n v="8.6939999999999991"/>
  </r>
  <r>
    <n v="4143"/>
    <x v="2048"/>
    <x v="2"/>
    <x v="946"/>
    <d v="2011-05-23T00:00:00"/>
    <s v="Standard Class"/>
    <s v="JH-15820"/>
    <s v="John Huston"/>
    <x v="0"/>
    <s v="United States"/>
    <s v="Midland"/>
    <x v="12"/>
    <n v="48640"/>
    <x v="2"/>
    <s v="OFF-BI-10001249"/>
    <x v="1"/>
    <x v="8"/>
    <s v="Avery Heavy-Duty EZD View Binder with Locking Rings"/>
    <x v="3198"/>
    <n v="9"/>
    <n v="0"/>
    <n v="26.413199999999996"/>
  </r>
  <r>
    <n v="4144"/>
    <x v="2049"/>
    <x v="3"/>
    <x v="289"/>
    <d v="2014-02-07T00:00:00"/>
    <s v="Standard Class"/>
    <s v="EH-14125"/>
    <s v="Eugene Hildebrand"/>
    <x v="2"/>
    <s v="United States"/>
    <s v="San Francisco"/>
    <x v="1"/>
    <n v="94110"/>
    <x v="1"/>
    <s v="OFF-AR-10003759"/>
    <x v="1"/>
    <x v="6"/>
    <s v="Crayola Anti Dust Chalk, 12/Pack"/>
    <x v="3199"/>
    <n v="7"/>
    <n v="0"/>
    <n v="5.7329999999999997"/>
  </r>
  <r>
    <n v="4145"/>
    <x v="2049"/>
    <x v="3"/>
    <x v="289"/>
    <d v="2014-02-07T00:00:00"/>
    <s v="Standard Class"/>
    <s v="EH-14125"/>
    <s v="Eugene Hildebrand"/>
    <x v="2"/>
    <s v="United States"/>
    <s v="San Francisco"/>
    <x v="1"/>
    <n v="94110"/>
    <x v="1"/>
    <s v="OFF-AR-10001227"/>
    <x v="1"/>
    <x v="6"/>
    <s v="Newell 338"/>
    <x v="138"/>
    <n v="3"/>
    <n v="0"/>
    <n v="2.3814000000000002"/>
  </r>
  <r>
    <n v="4146"/>
    <x v="2049"/>
    <x v="3"/>
    <x v="289"/>
    <d v="2014-02-07T00:00:00"/>
    <s v="Standard Class"/>
    <s v="EH-14125"/>
    <s v="Eugene Hildebrand"/>
    <x v="2"/>
    <s v="United States"/>
    <s v="San Francisco"/>
    <x v="1"/>
    <n v="94110"/>
    <x v="1"/>
    <s v="FUR-CH-10000863"/>
    <x v="0"/>
    <x v="1"/>
    <s v="Novimex Swivel Fabric Task Chair"/>
    <x v="3200"/>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x v="2051"/>
    <x v="3"/>
    <x v="436"/>
    <d v="2014-10-29T00:00:00"/>
    <s v="Standard Class"/>
    <s v="RB-19330"/>
    <s v="Randy Bradley"/>
    <x v="0"/>
    <s v="United States"/>
    <s v="Austin"/>
    <x v="5"/>
    <n v="78745"/>
    <x v="2"/>
    <s v="OFF-ST-10004507"/>
    <x v="1"/>
    <x v="4"/>
    <s v="Advantus Rolling Storage Box"/>
    <x v="3202"/>
    <n v="1"/>
    <n v="0.2"/>
    <n v="1.2004999999999999"/>
  </r>
  <r>
    <n v="4150"/>
    <x v="2051"/>
    <x v="3"/>
    <x v="436"/>
    <d v="2014-10-29T00:00:00"/>
    <s v="Standard Class"/>
    <s v="RB-19330"/>
    <s v="Randy Bradley"/>
    <x v="0"/>
    <s v="United States"/>
    <s v="Austin"/>
    <x v="5"/>
    <n v="78745"/>
    <x v="2"/>
    <s v="TEC-AC-10002942"/>
    <x v="2"/>
    <x v="11"/>
    <s v="WD My Passport Ultra 1TB Portable External Hard Drive"/>
    <x v="3203"/>
    <n v="1"/>
    <n v="0.2"/>
    <n v="-2.0700000000000038"/>
  </r>
  <r>
    <n v="4151"/>
    <x v="2051"/>
    <x v="3"/>
    <x v="436"/>
    <d v="2014-10-29T00:00:00"/>
    <s v="Standard Class"/>
    <s v="RB-19330"/>
    <s v="Randy Bradley"/>
    <x v="0"/>
    <s v="United States"/>
    <s v="Austin"/>
    <x v="5"/>
    <n v="78745"/>
    <x v="2"/>
    <s v="OFF-ST-10002344"/>
    <x v="1"/>
    <x v="4"/>
    <s v="Carina 42&quot;Hx23 3/4&quot;W Media Storage Unit"/>
    <x v="1793"/>
    <n v="4"/>
    <n v="0.2"/>
    <n v="-58.305599999999984"/>
  </r>
  <r>
    <n v="4152"/>
    <x v="2052"/>
    <x v="3"/>
    <x v="210"/>
    <d v="2014-09-12T00:00:00"/>
    <s v="Standard Class"/>
    <s v="CB-12025"/>
    <s v="Cassandra Brandow"/>
    <x v="0"/>
    <s v="United States"/>
    <s v="Philadelphia"/>
    <x v="9"/>
    <n v="19134"/>
    <x v="3"/>
    <s v="OFF-LA-10002475"/>
    <x v="1"/>
    <x v="2"/>
    <s v="Avery 519"/>
    <x v="3204"/>
    <n v="5"/>
    <n v="0.2"/>
    <n v="9.8685000000000009"/>
  </r>
  <r>
    <n v="4153"/>
    <x v="2052"/>
    <x v="3"/>
    <x v="210"/>
    <d v="2014-09-12T00:00:00"/>
    <s v="Standard Class"/>
    <s v="CB-12025"/>
    <s v="Cassandra Brandow"/>
    <x v="0"/>
    <s v="United States"/>
    <s v="Philadelphia"/>
    <x v="9"/>
    <n v="19134"/>
    <x v="3"/>
    <s v="OFF-PA-10003072"/>
    <x v="1"/>
    <x v="10"/>
    <s v="Eureka Recycled Copy Paper 8 1/2&quot; x 11&quot;, Ream"/>
    <x v="12"/>
    <n v="3"/>
    <n v="0.2"/>
    <n v="5.4432"/>
  </r>
  <r>
    <n v="4154"/>
    <x v="2052"/>
    <x v="3"/>
    <x v="210"/>
    <d v="2014-09-12T00:00:00"/>
    <s v="Standard Class"/>
    <s v="CB-12025"/>
    <s v="Cassandra Brandow"/>
    <x v="0"/>
    <s v="United States"/>
    <s v="Philadelphia"/>
    <x v="9"/>
    <n v="19134"/>
    <x v="3"/>
    <s v="OFF-EN-10001509"/>
    <x v="1"/>
    <x v="12"/>
    <s v="Poly String Tie Envelopes"/>
    <x v="322"/>
    <n v="3"/>
    <n v="0.2"/>
    <n v="1.6523999999999992"/>
  </r>
  <r>
    <n v="4155"/>
    <x v="2053"/>
    <x v="0"/>
    <x v="723"/>
    <d v="2014-01-04T00:00:00"/>
    <s v="Standard Class"/>
    <s v="MP-17965"/>
    <s v="Michael Paige"/>
    <x v="1"/>
    <s v="United States"/>
    <s v="Bristol"/>
    <x v="18"/>
    <n v="37620"/>
    <x v="0"/>
    <s v="OFF-BI-10004781"/>
    <x v="1"/>
    <x v="8"/>
    <s v="GBC Wire Binding Strips"/>
    <x v="1824"/>
    <n v="4"/>
    <n v="0.7"/>
    <n v="-27.93119999999999"/>
  </r>
  <r>
    <n v="4156"/>
    <x v="2053"/>
    <x v="0"/>
    <x v="723"/>
    <d v="2014-01-04T00:00:00"/>
    <s v="Standard Class"/>
    <s v="MP-17965"/>
    <s v="Michael Paige"/>
    <x v="1"/>
    <s v="United States"/>
    <s v="Bristol"/>
    <x v="18"/>
    <n v="37620"/>
    <x v="0"/>
    <s v="OFF-BI-10000145"/>
    <x v="1"/>
    <x v="8"/>
    <s v="Zipper Ring Binder Pockets"/>
    <x v="1803"/>
    <n v="3"/>
    <n v="0.7"/>
    <n v="-1.9656000000000002"/>
  </r>
  <r>
    <n v="4157"/>
    <x v="2054"/>
    <x v="1"/>
    <x v="901"/>
    <d v="2012-12-09T00:00:00"/>
    <s v="Second Class"/>
    <s v="SW-20245"/>
    <s v="Scot Wooten"/>
    <x v="0"/>
    <s v="United States"/>
    <s v="Philadelphia"/>
    <x v="9"/>
    <n v="19140"/>
    <x v="3"/>
    <s v="TEC-AC-10003280"/>
    <x v="2"/>
    <x v="11"/>
    <s v="Belkin F8E887 USB Wired Ergonomic Keyboard"/>
    <x v="736"/>
    <n v="2"/>
    <n v="0.2"/>
    <n v="0.59979999999999656"/>
  </r>
  <r>
    <n v="4158"/>
    <x v="2054"/>
    <x v="1"/>
    <x v="901"/>
    <d v="2012-12-09T00:00:00"/>
    <s v="Second Class"/>
    <s v="SW-20245"/>
    <s v="Scot Wooten"/>
    <x v="0"/>
    <s v="United States"/>
    <s v="Philadelphia"/>
    <x v="9"/>
    <n v="19140"/>
    <x v="3"/>
    <s v="OFF-BI-10001107"/>
    <x v="1"/>
    <x v="8"/>
    <s v="GBC White Gloss Covers, Plain Front"/>
    <x v="3205"/>
    <n v="6"/>
    <n v="0.7"/>
    <n v="-19.982399999999991"/>
  </r>
  <r>
    <n v="4159"/>
    <x v="2055"/>
    <x v="2"/>
    <x v="301"/>
    <d v="2011-11-08T00:00:00"/>
    <s v="Standard Class"/>
    <s v="SM-20950"/>
    <s v="Suzanne McNair"/>
    <x v="1"/>
    <s v="United States"/>
    <s v="Chicago"/>
    <x v="10"/>
    <n v="60610"/>
    <x v="2"/>
    <s v="OFF-PA-10000533"/>
    <x v="1"/>
    <x v="10"/>
    <s v="Southworth Parchment Paper &amp; Envelopes"/>
    <x v="937"/>
    <n v="3"/>
    <n v="0.2"/>
    <n v="5.1011999999999995"/>
  </r>
  <r>
    <n v="4160"/>
    <x v="2056"/>
    <x v="0"/>
    <x v="947"/>
    <d v="2013-04-24T00:00:00"/>
    <s v="Standard Class"/>
    <s v="AP-10915"/>
    <s v="Arthur Prichep"/>
    <x v="0"/>
    <s v="United States"/>
    <s v="Columbus"/>
    <x v="32"/>
    <n v="31907"/>
    <x v="0"/>
    <s v="OFF-AR-10003056"/>
    <x v="1"/>
    <x v="6"/>
    <s v="Newell 341"/>
    <x v="1387"/>
    <n v="3"/>
    <n v="0"/>
    <n v="3.7235999999999989"/>
  </r>
  <r>
    <n v="4161"/>
    <x v="2057"/>
    <x v="3"/>
    <x v="304"/>
    <d v="2014-05-19T00:00:00"/>
    <s v="Standard Class"/>
    <s v="AH-10465"/>
    <s v="Amy Hunt"/>
    <x v="0"/>
    <s v="United States"/>
    <s v="New York City"/>
    <x v="15"/>
    <n v="10035"/>
    <x v="3"/>
    <s v="TEC-PH-10002834"/>
    <x v="2"/>
    <x v="7"/>
    <s v="Google Nexus 5"/>
    <x v="2503"/>
    <n v="3"/>
    <n v="0"/>
    <n v="134.99250000000001"/>
  </r>
  <r>
    <n v="4162"/>
    <x v="2057"/>
    <x v="3"/>
    <x v="304"/>
    <d v="2014-05-19T00:00:00"/>
    <s v="Standard Class"/>
    <s v="AH-10465"/>
    <s v="Amy Hunt"/>
    <x v="0"/>
    <s v="United States"/>
    <s v="New York City"/>
    <x v="15"/>
    <n v="10035"/>
    <x v="3"/>
    <s v="OFF-ST-10002214"/>
    <x v="1"/>
    <x v="4"/>
    <s v="X-Rack File for Hanging Folders"/>
    <x v="2433"/>
    <n v="2"/>
    <n v="0"/>
    <n v="5.8707999999999991"/>
  </r>
  <r>
    <n v="4163"/>
    <x v="2058"/>
    <x v="1"/>
    <x v="948"/>
    <d v="2012-03-18T00:00:00"/>
    <s v="Standard Class"/>
    <s v="EP-13915"/>
    <s v="Emily Phan"/>
    <x v="0"/>
    <s v="United States"/>
    <s v="Dover"/>
    <x v="38"/>
    <n v="3820"/>
    <x v="3"/>
    <s v="OFF-LA-10004484"/>
    <x v="1"/>
    <x v="2"/>
    <s v="Avery 476"/>
    <x v="1873"/>
    <n v="4"/>
    <n v="0"/>
    <n v="7.5991999999999997"/>
  </r>
  <r>
    <n v="4164"/>
    <x v="2058"/>
    <x v="1"/>
    <x v="948"/>
    <d v="2012-03-18T00:00:00"/>
    <s v="Standard Class"/>
    <s v="EP-13915"/>
    <s v="Emily Phan"/>
    <x v="0"/>
    <s v="United States"/>
    <s v="Dover"/>
    <x v="38"/>
    <n v="3820"/>
    <x v="3"/>
    <s v="OFF-BI-10003091"/>
    <x v="1"/>
    <x v="8"/>
    <s v="GBC DocuBind TL200 Manual Binding Machine"/>
    <x v="3206"/>
    <n v="3"/>
    <n v="0"/>
    <n v="315.81179999999995"/>
  </r>
  <r>
    <n v="4165"/>
    <x v="2059"/>
    <x v="3"/>
    <x v="424"/>
    <d v="2014-01-17T00:00:00"/>
    <s v="First Class"/>
    <s v="TP-21565"/>
    <s v="Tracy Poddar"/>
    <x v="1"/>
    <s v="United States"/>
    <s v="Aurora"/>
    <x v="22"/>
    <n v="80013"/>
    <x v="1"/>
    <s v="TEC-AC-10003027"/>
    <x v="2"/>
    <x v="11"/>
    <s v="Imation 8GB Mini TravelDrive USB 2.0 Flash Drive"/>
    <x v="3207"/>
    <n v="7"/>
    <n v="0.2"/>
    <n v="-14.793099999999995"/>
  </r>
  <r>
    <n v="4166"/>
    <x v="2059"/>
    <x v="3"/>
    <x v="424"/>
    <d v="2014-01-17T00:00:00"/>
    <s v="First Class"/>
    <s v="TP-21565"/>
    <s v="Tracy Poddar"/>
    <x v="1"/>
    <s v="United States"/>
    <s v="Aurora"/>
    <x v="22"/>
    <n v="80013"/>
    <x v="1"/>
    <s v="OFF-ST-10003638"/>
    <x v="1"/>
    <x v="4"/>
    <s v="Mobile Personal File Cube"/>
    <x v="3208"/>
    <n v="9"/>
    <n v="0.2"/>
    <n v="14.754599999999996"/>
  </r>
  <r>
    <n v="4167"/>
    <x v="2060"/>
    <x v="1"/>
    <x v="936"/>
    <d v="2012-03-13T00:00:00"/>
    <s v="Standard Class"/>
    <s v="AR-10825"/>
    <s v="Anthony Rawles"/>
    <x v="1"/>
    <s v="United States"/>
    <s v="Long Beach"/>
    <x v="15"/>
    <n v="11561"/>
    <x v="3"/>
    <s v="OFF-PA-10003848"/>
    <x v="1"/>
    <x v="10"/>
    <s v="Xerox 1997"/>
    <x v="541"/>
    <n v="3"/>
    <n v="0"/>
    <n v="9.3312000000000008"/>
  </r>
  <r>
    <n v="4168"/>
    <x v="2061"/>
    <x v="2"/>
    <x v="856"/>
    <d v="2011-10-13T00:00:00"/>
    <s v="First Class"/>
    <s v="HA-14920"/>
    <s v="Helen Andreada"/>
    <x v="0"/>
    <s v="United States"/>
    <s v="Pasadena"/>
    <x v="1"/>
    <n v="91104"/>
    <x v="1"/>
    <s v="OFF-ST-10002352"/>
    <x v="1"/>
    <x v="4"/>
    <s v="Iris Project Case"/>
    <x v="1051"/>
    <n v="4"/>
    <n v="0"/>
    <n v="8.299199999999999"/>
  </r>
  <r>
    <n v="4169"/>
    <x v="2061"/>
    <x v="2"/>
    <x v="856"/>
    <d v="2011-10-13T00:00:00"/>
    <s v="First Class"/>
    <s v="HA-14920"/>
    <s v="Helen Andreada"/>
    <x v="0"/>
    <s v="United States"/>
    <s v="Pasadena"/>
    <x v="1"/>
    <n v="91104"/>
    <x v="1"/>
    <s v="FUR-CH-10000229"/>
    <x v="0"/>
    <x v="1"/>
    <s v="Global Enterprise Series Seating High-Back Swivel/Tilt Chairs"/>
    <x v="3209"/>
    <n v="2"/>
    <n v="0.2"/>
    <n v="-65.035200000000046"/>
  </r>
  <r>
    <n v="4170"/>
    <x v="2062"/>
    <x v="1"/>
    <x v="657"/>
    <d v="2012-04-14T00:00:00"/>
    <s v="First Class"/>
    <s v="HJ-14875"/>
    <s v="Heather Jas"/>
    <x v="2"/>
    <s v="United States"/>
    <s v="Mesa"/>
    <x v="16"/>
    <n v="85204"/>
    <x v="1"/>
    <s v="OFF-PA-10000788"/>
    <x v="1"/>
    <x v="10"/>
    <s v="Xerox 210"/>
    <x v="277"/>
    <n v="6"/>
    <n v="0.2"/>
    <n v="10.8864"/>
  </r>
  <r>
    <n v="4171"/>
    <x v="2062"/>
    <x v="1"/>
    <x v="657"/>
    <d v="2012-04-14T00:00:00"/>
    <s v="First Class"/>
    <s v="HJ-14875"/>
    <s v="Heather Jas"/>
    <x v="2"/>
    <s v="United States"/>
    <s v="Mesa"/>
    <x v="16"/>
    <n v="85204"/>
    <x v="1"/>
    <s v="OFF-PA-10002968"/>
    <x v="1"/>
    <x v="10"/>
    <s v="Xerox 1973"/>
    <x v="1572"/>
    <n v="3"/>
    <n v="0.2"/>
    <n v="17.815199999999997"/>
  </r>
  <r>
    <n v="4172"/>
    <x v="2063"/>
    <x v="3"/>
    <x v="673"/>
    <d v="2014-11-21T00:00:00"/>
    <s v="Standard Class"/>
    <s v="JK-15370"/>
    <s v="Jay Kimmel"/>
    <x v="0"/>
    <s v="United States"/>
    <s v="Fresno"/>
    <x v="1"/>
    <n v="93727"/>
    <x v="1"/>
    <s v="OFF-ST-10002486"/>
    <x v="1"/>
    <x v="4"/>
    <s v="Eldon Shelf Savers Cubes and Bins"/>
    <x v="5"/>
    <n v="7"/>
    <n v="0"/>
    <n v="0.97719999999999807"/>
  </r>
  <r>
    <n v="4173"/>
    <x v="2064"/>
    <x v="0"/>
    <x v="949"/>
    <d v="2013-07-02T00:00:00"/>
    <s v="Same Day"/>
    <s v="JF-15355"/>
    <s v="Jay Fein"/>
    <x v="0"/>
    <s v="United States"/>
    <s v="Columbia"/>
    <x v="20"/>
    <n v="29203"/>
    <x v="0"/>
    <s v="OFF-BI-10002215"/>
    <x v="1"/>
    <x v="8"/>
    <s v="Wilson Jones Hanging View Binder, White, 1&quot;"/>
    <x v="3210"/>
    <n v="2"/>
    <n v="0"/>
    <n v="6.5319999999999991"/>
  </r>
  <r>
    <n v="4174"/>
    <x v="2064"/>
    <x v="0"/>
    <x v="949"/>
    <d v="2013-07-02T00:00:00"/>
    <s v="Same Day"/>
    <s v="JF-15355"/>
    <s v="Jay Fein"/>
    <x v="0"/>
    <s v="United States"/>
    <s v="Columbia"/>
    <x v="20"/>
    <n v="29203"/>
    <x v="0"/>
    <s v="OFF-PA-10000788"/>
    <x v="1"/>
    <x v="10"/>
    <s v="Xerox 210"/>
    <x v="91"/>
    <n v="2"/>
    <n v="0"/>
    <n v="6.2208000000000006"/>
  </r>
  <r>
    <n v="4175"/>
    <x v="2064"/>
    <x v="0"/>
    <x v="949"/>
    <d v="2013-07-02T00:00:00"/>
    <s v="Same Day"/>
    <s v="JF-15355"/>
    <s v="Jay Fein"/>
    <x v="0"/>
    <s v="United States"/>
    <s v="Columbia"/>
    <x v="20"/>
    <n v="29203"/>
    <x v="0"/>
    <s v="OFF-BI-10003364"/>
    <x v="1"/>
    <x v="8"/>
    <s v="Binding Machine Supplies"/>
    <x v="2502"/>
    <n v="2"/>
    <n v="0"/>
    <n v="28.0032"/>
  </r>
  <r>
    <n v="4176"/>
    <x v="2065"/>
    <x v="1"/>
    <x v="239"/>
    <d v="2012-11-30T00:00:00"/>
    <s v="First Class"/>
    <s v="EK-13795"/>
    <s v="Eileen Kiefer"/>
    <x v="2"/>
    <s v="United States"/>
    <s v="Santa Ana"/>
    <x v="1"/>
    <n v="92704"/>
    <x v="1"/>
    <s v="OFF-AR-10003582"/>
    <x v="1"/>
    <x v="6"/>
    <s v="Boston Electric Pencil Sharpener, Model 1818, Charcoal Black"/>
    <x v="2471"/>
    <n v="2"/>
    <n v="0"/>
    <n v="15.764000000000003"/>
  </r>
  <r>
    <n v="4177"/>
    <x v="2066"/>
    <x v="2"/>
    <x v="884"/>
    <d v="2011-04-12T00:00:00"/>
    <s v="Standard Class"/>
    <s v="RS-19765"/>
    <s v="Roland Schwarz"/>
    <x v="1"/>
    <s v="United States"/>
    <s v="Columbia"/>
    <x v="20"/>
    <n v="29203"/>
    <x v="0"/>
    <s v="TEC-PH-10003273"/>
    <x v="2"/>
    <x v="7"/>
    <s v="AT&amp;T TR1909W"/>
    <x v="3211"/>
    <n v="5"/>
    <n v="0"/>
    <n v="163.78700000000003"/>
  </r>
  <r>
    <n v="4178"/>
    <x v="2066"/>
    <x v="2"/>
    <x v="884"/>
    <d v="2011-04-12T00:00:00"/>
    <s v="Standard Class"/>
    <s v="RS-19765"/>
    <s v="Roland Schwarz"/>
    <x v="1"/>
    <s v="United States"/>
    <s v="Columbia"/>
    <x v="20"/>
    <n v="29203"/>
    <x v="0"/>
    <s v="OFF-PA-10000100"/>
    <x v="1"/>
    <x v="10"/>
    <s v="Xerox 1945"/>
    <x v="124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x v="2068"/>
    <x v="3"/>
    <x v="904"/>
    <d v="2014-03-11T00:00:00"/>
    <s v="Standard Class"/>
    <s v="BF-11170"/>
    <s v="Ben Ferrer"/>
    <x v="2"/>
    <s v="United States"/>
    <s v="San Francisco"/>
    <x v="1"/>
    <n v="94109"/>
    <x v="1"/>
    <s v="OFF-BI-10004182"/>
    <x v="1"/>
    <x v="8"/>
    <s v="Economy Binders"/>
    <x v="3213"/>
    <n v="9"/>
    <n v="0.2"/>
    <n v="5.4288000000000007"/>
  </r>
  <r>
    <n v="4181"/>
    <x v="2069"/>
    <x v="3"/>
    <x v="566"/>
    <d v="2014-10-12T00:00:00"/>
    <s v="Standard Class"/>
    <s v="JK-15730"/>
    <s v="Joe Kamberova"/>
    <x v="0"/>
    <s v="United States"/>
    <s v="Houston"/>
    <x v="5"/>
    <n v="77036"/>
    <x v="2"/>
    <s v="OFF-BI-10000756"/>
    <x v="1"/>
    <x v="8"/>
    <s v="Storex DuraTech Recycled Plastic Frosted Binders"/>
    <x v="3214"/>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x v="2070"/>
    <x v="3"/>
    <x v="833"/>
    <d v="2014-10-13T00:00:00"/>
    <s v="Standard Class"/>
    <s v="CR-12820"/>
    <s v="Cyra Reiten"/>
    <x v="2"/>
    <s v="United States"/>
    <s v="New York City"/>
    <x v="15"/>
    <n v="10035"/>
    <x v="3"/>
    <s v="OFF-ST-10000991"/>
    <x v="1"/>
    <x v="4"/>
    <s v="Space Solutions HD Industrial Steel Shelving."/>
    <x v="3216"/>
    <n v="3"/>
    <n v="0"/>
    <n v="10.347300000000004"/>
  </r>
  <r>
    <n v="4185"/>
    <x v="2071"/>
    <x v="0"/>
    <x v="5"/>
    <d v="2013-12-08T00:00:00"/>
    <s v="First Class"/>
    <s v="AG-10300"/>
    <s v="Aleksandra Gannaway"/>
    <x v="1"/>
    <s v="United States"/>
    <s v="Franklin"/>
    <x v="31"/>
    <n v="2038"/>
    <x v="3"/>
    <s v="FUR-BO-10002853"/>
    <x v="0"/>
    <x v="0"/>
    <s v="O'Sullivan 5-Shelf Heavy-Duty Bookcases"/>
    <x v="3217"/>
    <n v="1"/>
    <n v="0"/>
    <n v="20.484999999999999"/>
  </r>
  <r>
    <n v="4186"/>
    <x v="2072"/>
    <x v="0"/>
    <x v="147"/>
    <d v="2013-10-23T00:00:00"/>
    <s v="First Class"/>
    <s v="CM-12160"/>
    <s v="Charles McCrossin"/>
    <x v="0"/>
    <s v="United States"/>
    <s v="Baltimore"/>
    <x v="39"/>
    <n v="21215"/>
    <x v="3"/>
    <s v="TEC-AC-10004510"/>
    <x v="2"/>
    <x v="11"/>
    <s v="Logitech Desktop MK120 Mouse and keyboard Combo"/>
    <x v="1548"/>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x v="2073"/>
    <x v="3"/>
    <x v="796"/>
    <d v="2014-05-24T00:00:00"/>
    <s v="Standard Class"/>
    <s v="SG-20890"/>
    <s v="Susan Gilcrest"/>
    <x v="1"/>
    <s v="United States"/>
    <s v="Mcallen"/>
    <x v="5"/>
    <n v="78501"/>
    <x v="2"/>
    <s v="OFF-BI-10002571"/>
    <x v="1"/>
    <x v="8"/>
    <s v="Avery Framed View Binder, EZD Ring (Locking), Navy, 1 1/2&quot;"/>
    <x v="3219"/>
    <n v="1"/>
    <n v="0.8"/>
    <n v="-3.293400000000001"/>
  </r>
  <r>
    <n v="4189"/>
    <x v="2073"/>
    <x v="3"/>
    <x v="796"/>
    <d v="2014-05-24T00:00:00"/>
    <s v="Standard Class"/>
    <s v="SG-20890"/>
    <s v="Susan Gilcrest"/>
    <x v="1"/>
    <s v="United States"/>
    <s v="Mcallen"/>
    <x v="5"/>
    <n v="78501"/>
    <x v="2"/>
    <s v="OFF-ST-10004835"/>
    <x v="1"/>
    <x v="4"/>
    <s v="Plastic Stacking Crates &amp; Casters"/>
    <x v="436"/>
    <n v="2"/>
    <n v="0.2"/>
    <n v="0.66959999999999997"/>
  </r>
  <r>
    <n v="4190"/>
    <x v="2074"/>
    <x v="0"/>
    <x v="182"/>
    <d v="2013-10-02T00:00:00"/>
    <s v="Second Class"/>
    <s v="CS-12175"/>
    <s v="Charles Sheldon"/>
    <x v="1"/>
    <s v="United States"/>
    <s v="Iowa City"/>
    <x v="23"/>
    <n v="52240"/>
    <x v="2"/>
    <s v="OFF-PA-10004022"/>
    <x v="1"/>
    <x v="10"/>
    <s v="Hammermill Color Copier Paper (28Lb. and 96 Bright)"/>
    <x v="1044"/>
    <n v="1"/>
    <n v="0"/>
    <n v="4.4954999999999998"/>
  </r>
  <r>
    <n v="4191"/>
    <x v="2075"/>
    <x v="3"/>
    <x v="701"/>
    <d v="2014-11-23T00:00:00"/>
    <s v="Standard Class"/>
    <s v="HL-15040"/>
    <s v="Hunter Lopez"/>
    <x v="0"/>
    <s v="United States"/>
    <s v="Newark"/>
    <x v="13"/>
    <n v="19711"/>
    <x v="3"/>
    <s v="TEC-CO-10004722"/>
    <x v="2"/>
    <x v="16"/>
    <s v="Canon imageCLASS 2200 Advanced Copier"/>
    <x v="3220"/>
    <n v="3"/>
    <n v="0"/>
    <n v="5039.9856"/>
  </r>
  <r>
    <n v="4192"/>
    <x v="2076"/>
    <x v="1"/>
    <x v="951"/>
    <d v="2012-07-08T00:00:00"/>
    <s v="Same Day"/>
    <s v="DM-13015"/>
    <s v="Darrin Martin"/>
    <x v="0"/>
    <s v="United States"/>
    <s v="Houston"/>
    <x v="5"/>
    <n v="77070"/>
    <x v="2"/>
    <s v="OFF-PA-10004248"/>
    <x v="1"/>
    <x v="10"/>
    <s v="Xerox 1990"/>
    <x v="3131"/>
    <n v="5"/>
    <n v="0.2"/>
    <n v="6.5999999999999988"/>
  </r>
  <r>
    <n v="4193"/>
    <x v="2077"/>
    <x v="1"/>
    <x v="547"/>
    <d v="2012-11-20T00:00:00"/>
    <s v="Standard Class"/>
    <s v="HK-14890"/>
    <s v="Heather Kirkland"/>
    <x v="1"/>
    <s v="United States"/>
    <s v="Boise"/>
    <x v="45"/>
    <n v="83704"/>
    <x v="1"/>
    <s v="FUR-TA-10000577"/>
    <x v="0"/>
    <x v="3"/>
    <s v="Bretford CR4500 Series Slim Rectangular Table"/>
    <x v="3221"/>
    <n v="2"/>
    <n v="0"/>
    <n v="160.17660000000001"/>
  </r>
  <r>
    <n v="4194"/>
    <x v="2077"/>
    <x v="1"/>
    <x v="547"/>
    <d v="2012-11-20T00:00:00"/>
    <s v="Standard Class"/>
    <s v="HK-14890"/>
    <s v="Heather Kirkland"/>
    <x v="1"/>
    <s v="United States"/>
    <s v="Boise"/>
    <x v="45"/>
    <n v="83704"/>
    <x v="1"/>
    <s v="TEC-PH-10001254"/>
    <x v="2"/>
    <x v="7"/>
    <s v="Jabra BIZ 2300 Duo QD Duo Corded Headset"/>
    <x v="3222"/>
    <n v="3"/>
    <n v="0.2"/>
    <n v="22.858199999999982"/>
  </r>
  <r>
    <n v="4195"/>
    <x v="2078"/>
    <x v="1"/>
    <x v="652"/>
    <d v="2012-06-22T00:00:00"/>
    <s v="Standard Class"/>
    <s v="BG-11740"/>
    <s v="Bruce Geld"/>
    <x v="0"/>
    <s v="United States"/>
    <s v="San Diego"/>
    <x v="1"/>
    <n v="92105"/>
    <x v="1"/>
    <s v="OFF-AR-10001044"/>
    <x v="1"/>
    <x v="6"/>
    <s v="BOSTON Ranger #55 Pencil Sharpener, Black"/>
    <x v="3223"/>
    <n v="2"/>
    <n v="0"/>
    <n v="15.074199999999998"/>
  </r>
  <r>
    <n v="4196"/>
    <x v="2079"/>
    <x v="0"/>
    <x v="143"/>
    <d v="2013-04-15T00:00:00"/>
    <s v="Standard Class"/>
    <s v="CK-12595"/>
    <s v="Clytie Kelty"/>
    <x v="0"/>
    <s v="United States"/>
    <s v="Los Angeles"/>
    <x v="1"/>
    <n v="90032"/>
    <x v="1"/>
    <s v="FUR-FU-10002597"/>
    <x v="0"/>
    <x v="5"/>
    <s v="C-Line Magnetic Cubicle Keepers, Clear Polypropylene"/>
    <x v="3224"/>
    <n v="5"/>
    <n v="0"/>
    <n v="10.374000000000001"/>
  </r>
  <r>
    <n v="4197"/>
    <x v="2080"/>
    <x v="1"/>
    <x v="24"/>
    <d v="2012-04-23T00:00:00"/>
    <s v="Second Class"/>
    <s v="RF-19735"/>
    <s v="Roland Fjeld"/>
    <x v="0"/>
    <s v="United States"/>
    <s v="New York City"/>
    <x v="15"/>
    <n v="10024"/>
    <x v="3"/>
    <s v="OFF-LA-10004093"/>
    <x v="1"/>
    <x v="2"/>
    <s v="Avery 486"/>
    <x v="2521"/>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x v="2081"/>
    <x v="0"/>
    <x v="275"/>
    <d v="2013-12-09T00:00:00"/>
    <s v="Standard Class"/>
    <s v="CJ-12010"/>
    <s v="Caroline Jumper"/>
    <x v="0"/>
    <s v="United States"/>
    <s v="Philadelphia"/>
    <x v="9"/>
    <n v="19134"/>
    <x v="3"/>
    <s v="OFF-BI-10001072"/>
    <x v="1"/>
    <x v="8"/>
    <s v="GBC Clear Cover, 8-1/2 x 11, unpunched, 25 covers per pack"/>
    <x v="3226"/>
    <n v="4"/>
    <n v="0.7"/>
    <n v="-14.553600000000003"/>
  </r>
  <r>
    <n v="4200"/>
    <x v="2082"/>
    <x v="1"/>
    <x v="895"/>
    <d v="2012-12-10T00:00:00"/>
    <s v="Same Day"/>
    <s v="MA-17560"/>
    <s v="Matt Abelman"/>
    <x v="2"/>
    <s v="United States"/>
    <s v="New York City"/>
    <x v="15"/>
    <n v="10024"/>
    <x v="3"/>
    <s v="OFF-LA-10004093"/>
    <x v="1"/>
    <x v="2"/>
    <s v="Avery 486"/>
    <x v="2061"/>
    <n v="1"/>
    <n v="0"/>
    <n v="3.4356999999999998"/>
  </r>
  <r>
    <n v="4201"/>
    <x v="2082"/>
    <x v="1"/>
    <x v="895"/>
    <d v="2012-12-10T00:00:00"/>
    <s v="Same Day"/>
    <s v="MA-17560"/>
    <s v="Matt Abelman"/>
    <x v="2"/>
    <s v="United States"/>
    <s v="New York City"/>
    <x v="15"/>
    <n v="10024"/>
    <x v="3"/>
    <s v="TEC-CO-10002095"/>
    <x v="2"/>
    <x v="16"/>
    <s v="Hewlett Packard 610 Color Digital Copier / Printer"/>
    <x v="3227"/>
    <n v="2"/>
    <n v="0.2"/>
    <n v="249.99499999999998"/>
  </r>
  <r>
    <n v="4202"/>
    <x v="2082"/>
    <x v="1"/>
    <x v="895"/>
    <d v="2012-12-10T00:00:00"/>
    <s v="Same Day"/>
    <s v="MA-17560"/>
    <s v="Matt Abelman"/>
    <x v="2"/>
    <s v="United States"/>
    <s v="New York City"/>
    <x v="15"/>
    <n v="10024"/>
    <x v="3"/>
    <s v="OFF-PA-10002713"/>
    <x v="1"/>
    <x v="10"/>
    <s v="Adams Phone Message Book, 200 Message Capacity, 8 1/16” x 11”"/>
    <x v="521"/>
    <n v="6"/>
    <n v="0"/>
    <n v="18.988799999999998"/>
  </r>
  <r>
    <n v="4203"/>
    <x v="2082"/>
    <x v="1"/>
    <x v="895"/>
    <d v="2012-12-10T00:00:00"/>
    <s v="Same Day"/>
    <s v="MA-17560"/>
    <s v="Matt Abelman"/>
    <x v="2"/>
    <s v="United States"/>
    <s v="New York City"/>
    <x v="15"/>
    <n v="10024"/>
    <x v="3"/>
    <s v="OFF-PA-10002254"/>
    <x v="1"/>
    <x v="10"/>
    <s v="Xerox 1883"/>
    <x v="2381"/>
    <n v="7"/>
    <n v="0"/>
    <n v="84.943599999999989"/>
  </r>
  <r>
    <n v="4204"/>
    <x v="2083"/>
    <x v="2"/>
    <x v="656"/>
    <d v="2011-11-02T00:00:00"/>
    <s v="Second Class"/>
    <s v="AM-10705"/>
    <s v="Anne McFarland"/>
    <x v="0"/>
    <s v="United States"/>
    <s v="Cranston"/>
    <x v="34"/>
    <n v="2920"/>
    <x v="3"/>
    <s v="OFF-AR-10001683"/>
    <x v="1"/>
    <x v="6"/>
    <s v="Lumber Crayons"/>
    <x v="3228"/>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x v="2083"/>
    <x v="2"/>
    <x v="656"/>
    <d v="2011-11-02T00:00:00"/>
    <s v="Second Class"/>
    <s v="AM-10705"/>
    <s v="Anne McFarland"/>
    <x v="0"/>
    <s v="United States"/>
    <s v="Cranston"/>
    <x v="34"/>
    <n v="2920"/>
    <x v="3"/>
    <s v="FUR-FU-10002364"/>
    <x v="0"/>
    <x v="5"/>
    <s v="Eldon Expressions Wood Desk Accessories, Oak"/>
    <x v="1816"/>
    <n v="2"/>
    <n v="0"/>
    <n v="4.2803999999999984"/>
  </r>
  <r>
    <n v="4207"/>
    <x v="2083"/>
    <x v="2"/>
    <x v="656"/>
    <d v="2011-11-02T00:00:00"/>
    <s v="Second Class"/>
    <s v="AM-10705"/>
    <s v="Anne McFarland"/>
    <x v="0"/>
    <s v="United States"/>
    <s v="Cranston"/>
    <x v="34"/>
    <n v="2920"/>
    <x v="3"/>
    <s v="OFF-BI-10004001"/>
    <x v="1"/>
    <x v="8"/>
    <s v="GBC Recycled VeloBinder Covers"/>
    <x v="3229"/>
    <n v="2"/>
    <n v="0"/>
    <n v="15.676799999999997"/>
  </r>
  <r>
    <n v="4208"/>
    <x v="2083"/>
    <x v="2"/>
    <x v="656"/>
    <d v="2011-11-02T00:00:00"/>
    <s v="Second Class"/>
    <s v="AM-10705"/>
    <s v="Anne McFarland"/>
    <x v="0"/>
    <s v="United States"/>
    <s v="Cranston"/>
    <x v="34"/>
    <n v="2920"/>
    <x v="3"/>
    <s v="FUR-FU-10000023"/>
    <x v="0"/>
    <x v="5"/>
    <s v="Eldon Wave Desk Accessories"/>
    <x v="3230"/>
    <n v="3"/>
    <n v="0"/>
    <n v="7.7748000000000008"/>
  </r>
  <r>
    <n v="4209"/>
    <x v="2083"/>
    <x v="2"/>
    <x v="656"/>
    <d v="2011-11-02T00:00:00"/>
    <s v="Second Class"/>
    <s v="AM-10705"/>
    <s v="Anne McFarland"/>
    <x v="0"/>
    <s v="United States"/>
    <s v="Cranston"/>
    <x v="34"/>
    <n v="2920"/>
    <x v="3"/>
    <s v="FUR-CH-10002320"/>
    <x v="0"/>
    <x v="1"/>
    <s v="Hon Pagoda Stacking Chairs"/>
    <x v="3231"/>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x v="2084"/>
    <x v="3"/>
    <x v="34"/>
    <d v="2014-12-15T00:00:00"/>
    <s v="Standard Class"/>
    <s v="AH-10585"/>
    <s v="Angele Hood"/>
    <x v="0"/>
    <s v="United States"/>
    <s v="Chicago"/>
    <x v="10"/>
    <n v="60623"/>
    <x v="2"/>
    <s v="OFF-PA-10004965"/>
    <x v="1"/>
    <x v="10"/>
    <s v="Xerox 1921"/>
    <x v="2992"/>
    <n v="2"/>
    <n v="0.2"/>
    <n v="4.9949999999999992"/>
  </r>
  <r>
    <n v="4212"/>
    <x v="2085"/>
    <x v="2"/>
    <x v="952"/>
    <d v="2011-05-09T00:00:00"/>
    <s v="Second Class"/>
    <s v="PF-19120"/>
    <s v="Peter Fuller"/>
    <x v="0"/>
    <s v="United States"/>
    <s v="Richmond"/>
    <x v="0"/>
    <n v="40475"/>
    <x v="0"/>
    <s v="OFF-PA-10003016"/>
    <x v="1"/>
    <x v="10"/>
    <s v="Adams &quot;While You Were Out&quot; Message Pads"/>
    <x v="2320"/>
    <n v="3"/>
    <n v="0"/>
    <n v="4.238999999999999"/>
  </r>
  <r>
    <n v="4213"/>
    <x v="2085"/>
    <x v="2"/>
    <x v="952"/>
    <d v="2011-05-09T00:00:00"/>
    <s v="Second Class"/>
    <s v="PF-19120"/>
    <s v="Peter Fuller"/>
    <x v="0"/>
    <s v="United States"/>
    <s v="Richmond"/>
    <x v="0"/>
    <n v="40475"/>
    <x v="0"/>
    <s v="OFF-AR-10003651"/>
    <x v="1"/>
    <x v="6"/>
    <s v="Newell 350"/>
    <x v="2637"/>
    <n v="2"/>
    <n v="0"/>
    <n v="1.9023999999999992"/>
  </r>
  <r>
    <n v="4214"/>
    <x v="2085"/>
    <x v="2"/>
    <x v="952"/>
    <d v="2011-05-09T00:00:00"/>
    <s v="Second Class"/>
    <s v="PF-19120"/>
    <s v="Peter Fuller"/>
    <x v="0"/>
    <s v="United States"/>
    <s v="Richmond"/>
    <x v="0"/>
    <n v="40475"/>
    <x v="0"/>
    <s v="OFF-PA-10001363"/>
    <x v="1"/>
    <x v="10"/>
    <s v="Xerox 1933"/>
    <x v="335"/>
    <n v="2"/>
    <n v="0"/>
    <n v="11.543199999999999"/>
  </r>
  <r>
    <n v="4215"/>
    <x v="2086"/>
    <x v="0"/>
    <x v="758"/>
    <d v="2013-03-09T00:00:00"/>
    <s v="Standard Class"/>
    <s v="RD-19480"/>
    <s v="Rick Duston"/>
    <x v="0"/>
    <s v="United States"/>
    <s v="Mishawaka"/>
    <x v="14"/>
    <n v="46544"/>
    <x v="2"/>
    <s v="OFF-BI-10003876"/>
    <x v="1"/>
    <x v="8"/>
    <s v="Green Canvas Binder for 8-1/2&quot; x 14&quot; Sheets"/>
    <x v="3233"/>
    <n v="3"/>
    <n v="0"/>
    <n v="64.199999999999989"/>
  </r>
  <r>
    <n v="4216"/>
    <x v="2087"/>
    <x v="2"/>
    <x v="953"/>
    <d v="2011-12-04T00:00:00"/>
    <s v="Standard Class"/>
    <s v="JL-15505"/>
    <s v="Jeremy Lonsdale"/>
    <x v="0"/>
    <s v="United States"/>
    <s v="Mount Vernon"/>
    <x v="15"/>
    <n v="10550"/>
    <x v="3"/>
    <s v="OFF-EN-10004007"/>
    <x v="1"/>
    <x v="12"/>
    <s v="Park Ridge Embossed Executive Business Envelopes"/>
    <x v="3234"/>
    <n v="4"/>
    <n v="0"/>
    <n v="29.271599999999999"/>
  </r>
  <r>
    <n v="4217"/>
    <x v="2088"/>
    <x v="1"/>
    <x v="954"/>
    <d v="2012-02-22T00:00:00"/>
    <s v="Standard Class"/>
    <s v="AB-10600"/>
    <s v="Ann Blume"/>
    <x v="1"/>
    <s v="United States"/>
    <s v="Los Angeles"/>
    <x v="1"/>
    <n v="90004"/>
    <x v="1"/>
    <s v="OFF-LA-10002271"/>
    <x v="1"/>
    <x v="2"/>
    <s v="Smead Alpha-Z Color-Coded Second Alphabetical Labels and Starter Set"/>
    <x v="357"/>
    <n v="3"/>
    <n v="0"/>
    <n v="4.4352"/>
  </r>
  <r>
    <n v="4218"/>
    <x v="2089"/>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x v="2089"/>
    <x v="3"/>
    <x v="719"/>
    <d v="2014-04-04T00:00:00"/>
    <s v="First Class"/>
    <s v="NC-18535"/>
    <s v="Nick Crebassa"/>
    <x v="1"/>
    <s v="United States"/>
    <s v="San Francisco"/>
    <x v="1"/>
    <n v="94110"/>
    <x v="1"/>
    <s v="TEC-MA-10000418"/>
    <x v="2"/>
    <x v="15"/>
    <s v="Cubify CubeX 3D Printer Double Head Print"/>
    <x v="3236"/>
    <n v="2"/>
    <n v="0.2"/>
    <n v="359.99879999999962"/>
  </r>
  <r>
    <n v="4220"/>
    <x v="2090"/>
    <x v="3"/>
    <x v="532"/>
    <d v="2014-06-14T00:00:00"/>
    <s v="Second Class"/>
    <s v="TB-21400"/>
    <s v="Tom Boeckenhauer"/>
    <x v="0"/>
    <s v="United States"/>
    <s v="Seattle"/>
    <x v="4"/>
    <n v="98103"/>
    <x v="1"/>
    <s v="OFF-PA-10004243"/>
    <x v="1"/>
    <x v="10"/>
    <s v="Xerox 1939"/>
    <x v="2479"/>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x v="2090"/>
    <x v="3"/>
    <x v="532"/>
    <d v="2014-06-14T00:00:00"/>
    <s v="Second Class"/>
    <s v="TB-21400"/>
    <s v="Tom Boeckenhauer"/>
    <x v="0"/>
    <s v="United States"/>
    <s v="Seattle"/>
    <x v="4"/>
    <n v="98103"/>
    <x v="1"/>
    <s v="TEC-MA-10001570"/>
    <x v="2"/>
    <x v="15"/>
    <s v="Cisco Desktop Collaboration Experience DX650 IP Video Phone"/>
    <x v="3237"/>
    <n v="5"/>
    <n v="0.2"/>
    <n v="130.20749999999998"/>
  </r>
  <r>
    <n v="4223"/>
    <x v="2090"/>
    <x v="3"/>
    <x v="532"/>
    <d v="2014-06-14T00:00:00"/>
    <s v="Second Class"/>
    <s v="TB-21400"/>
    <s v="Tom Boeckenhauer"/>
    <x v="0"/>
    <s v="United States"/>
    <s v="Seattle"/>
    <x v="4"/>
    <n v="98103"/>
    <x v="1"/>
    <s v="OFF-ST-10004804"/>
    <x v="1"/>
    <x v="4"/>
    <s v="Belkin 19&quot; Vented Equipment Shelf, Black"/>
    <x v="3238"/>
    <n v="2"/>
    <n v="0"/>
    <n v="1.0296000000000021"/>
  </r>
  <r>
    <n v="4224"/>
    <x v="2090"/>
    <x v="3"/>
    <x v="532"/>
    <d v="2014-06-14T00:00:00"/>
    <s v="Second Class"/>
    <s v="TB-21400"/>
    <s v="Tom Boeckenhauer"/>
    <x v="0"/>
    <s v="United States"/>
    <s v="Seattle"/>
    <x v="4"/>
    <n v="98103"/>
    <x v="1"/>
    <s v="FUR-BO-10001519"/>
    <x v="0"/>
    <x v="0"/>
    <s v="O'Sullivan 3-Shelf Heavy-Duty Bookcases"/>
    <x v="3239"/>
    <n v="3"/>
    <n v="0"/>
    <n v="41.860800000000005"/>
  </r>
  <r>
    <n v="4225"/>
    <x v="2091"/>
    <x v="0"/>
    <x v="955"/>
    <d v="2013-10-04T00:00:00"/>
    <s v="First Class"/>
    <s v="SJ-20215"/>
    <s v="Sarah Jordon"/>
    <x v="0"/>
    <s v="United States"/>
    <s v="Quincy"/>
    <x v="10"/>
    <n v="62301"/>
    <x v="2"/>
    <s v="OFF-BI-10000343"/>
    <x v="1"/>
    <x v="8"/>
    <s v="Pressboard Covers with Storage Hooks, 9 1/2&quot; x 11&quot;, Light Blue"/>
    <x v="3240"/>
    <n v="2"/>
    <n v="0.8"/>
    <n v="-3.2406000000000006"/>
  </r>
  <r>
    <n v="4226"/>
    <x v="2092"/>
    <x v="2"/>
    <x v="736"/>
    <d v="2011-12-17T00:00:00"/>
    <s v="Standard Class"/>
    <s v="EB-13840"/>
    <s v="Ellis Ballard"/>
    <x v="1"/>
    <s v="United States"/>
    <s v="Chicago"/>
    <x v="10"/>
    <n v="60623"/>
    <x v="2"/>
    <s v="FUR-FU-10003930"/>
    <x v="0"/>
    <x v="5"/>
    <s v="Howard Miller 12-3/4 Diameter Accuwave DS  Wall Clock"/>
    <x v="3241"/>
    <n v="3"/>
    <n v="0.6"/>
    <n v="-42.492599999999982"/>
  </r>
  <r>
    <n v="4227"/>
    <x v="2093"/>
    <x v="3"/>
    <x v="343"/>
    <d v="2014-11-17T00:00:00"/>
    <s v="Standard Class"/>
    <s v="WB-21850"/>
    <s v="William Brown"/>
    <x v="0"/>
    <s v="United States"/>
    <s v="Urbandale"/>
    <x v="23"/>
    <n v="50322"/>
    <x v="2"/>
    <s v="OFF-FA-10004854"/>
    <x v="1"/>
    <x v="13"/>
    <s v="Vinyl Coated Wire Paper Clips in Organizer Box, 800/Box"/>
    <x v="1962"/>
    <n v="4"/>
    <n v="0"/>
    <n v="21.5824"/>
  </r>
  <r>
    <n v="4228"/>
    <x v="2094"/>
    <x v="1"/>
    <x v="956"/>
    <d v="2012-01-10T00:00:00"/>
    <s v="Standard Class"/>
    <s v="SR-20740"/>
    <s v="Steven Roelle"/>
    <x v="2"/>
    <s v="United States"/>
    <s v="Seattle"/>
    <x v="4"/>
    <n v="98103"/>
    <x v="1"/>
    <s v="FUR-CH-10003396"/>
    <x v="0"/>
    <x v="1"/>
    <s v="Global Deluxe Steno Chair"/>
    <x v="3242"/>
    <n v="1"/>
    <n v="0.2"/>
    <n v="-6.9282000000000039"/>
  </r>
  <r>
    <n v="4229"/>
    <x v="2095"/>
    <x v="0"/>
    <x v="830"/>
    <d v="2013-03-27T00:00:00"/>
    <s v="First Class"/>
    <s v="VG-21805"/>
    <s v="Vivek Grady"/>
    <x v="1"/>
    <s v="United States"/>
    <s v="Richmond"/>
    <x v="14"/>
    <n v="47374"/>
    <x v="2"/>
    <s v="OFF-PA-10001994"/>
    <x v="1"/>
    <x v="10"/>
    <s v="Ink Jet Note and Greeting Cards, 8-1/2&quot; x 5-1/2&quot; Card Size"/>
    <x v="3243"/>
    <n v="1"/>
    <n v="0"/>
    <n v="10.3408"/>
  </r>
  <r>
    <n v="4230"/>
    <x v="2096"/>
    <x v="3"/>
    <x v="957"/>
    <d v="2014-07-11T00:00:00"/>
    <s v="Standard Class"/>
    <s v="LS-16945"/>
    <s v="Linda Southworth"/>
    <x v="1"/>
    <s v="United States"/>
    <s v="Dallas"/>
    <x v="5"/>
    <n v="75220"/>
    <x v="2"/>
    <s v="FUR-FU-10003601"/>
    <x v="0"/>
    <x v="5"/>
    <s v="Deflect-o RollaMat Studded, Beveled Mat for Medium Pile Carpeting"/>
    <x v="3244"/>
    <n v="9"/>
    <n v="0.6"/>
    <n v="-348.62940000000003"/>
  </r>
  <r>
    <n v="4231"/>
    <x v="2096"/>
    <x v="3"/>
    <x v="957"/>
    <d v="2014-07-11T00:00:00"/>
    <s v="Standard Class"/>
    <s v="LS-16945"/>
    <s v="Linda Southworth"/>
    <x v="1"/>
    <s v="United States"/>
    <s v="Dallas"/>
    <x v="5"/>
    <n v="75220"/>
    <x v="2"/>
    <s v="OFF-BI-10003429"/>
    <x v="1"/>
    <x v="8"/>
    <s v="Cardinal HOLDit! Binder Insert Strips,Extra Strips"/>
    <x v="3245"/>
    <n v="9"/>
    <n v="0.8"/>
    <n v="-17.660699999999999"/>
  </r>
  <r>
    <n v="4232"/>
    <x v="2096"/>
    <x v="3"/>
    <x v="957"/>
    <d v="2014-07-11T00:00:00"/>
    <s v="Standard Class"/>
    <s v="LS-16945"/>
    <s v="Linda Southworth"/>
    <x v="1"/>
    <s v="United States"/>
    <s v="Dallas"/>
    <x v="5"/>
    <n v="75220"/>
    <x v="2"/>
    <s v="OFF-PA-10000232"/>
    <x v="1"/>
    <x v="10"/>
    <s v="Xerox 1975"/>
    <x v="12"/>
    <n v="3"/>
    <n v="0.2"/>
    <n v="5.6375999999999999"/>
  </r>
  <r>
    <n v="4233"/>
    <x v="2096"/>
    <x v="3"/>
    <x v="957"/>
    <d v="2014-07-11T00:00:00"/>
    <s v="Standard Class"/>
    <s v="LS-16945"/>
    <s v="Linda Southworth"/>
    <x v="1"/>
    <s v="United States"/>
    <s v="Dallas"/>
    <x v="5"/>
    <n v="75220"/>
    <x v="2"/>
    <s v="OFF-PA-10002195"/>
    <x v="1"/>
    <x v="10"/>
    <s v="Xerox 1966"/>
    <x v="277"/>
    <n v="6"/>
    <n v="0.2"/>
    <n v="11.2752"/>
  </r>
  <r>
    <n v="4234"/>
    <x v="2096"/>
    <x v="3"/>
    <x v="957"/>
    <d v="2014-07-11T00:00:00"/>
    <s v="Standard Class"/>
    <s v="LS-16945"/>
    <s v="Linda Southworth"/>
    <x v="1"/>
    <s v="United States"/>
    <s v="Dallas"/>
    <x v="5"/>
    <n v="75220"/>
    <x v="2"/>
    <s v="OFF-BI-10004492"/>
    <x v="1"/>
    <x v="8"/>
    <s v="Tuf-Vin Binders"/>
    <x v="3246"/>
    <n v="1"/>
    <n v="0.8"/>
    <n v="-10.421400000000002"/>
  </r>
  <r>
    <n v="4235"/>
    <x v="2097"/>
    <x v="2"/>
    <x v="158"/>
    <d v="2011-09-24T00:00:00"/>
    <s v="First Class"/>
    <s v="MA-17560"/>
    <s v="Matt Abelman"/>
    <x v="2"/>
    <s v="United States"/>
    <s v="Philadelphia"/>
    <x v="9"/>
    <n v="19143"/>
    <x v="3"/>
    <s v="OFF-PA-10004000"/>
    <x v="1"/>
    <x v="10"/>
    <s v="While You Were Out Pads, 50 per Pad, 4 x 5 1/4, Green Cycle"/>
    <x v="1382"/>
    <n v="3"/>
    <n v="0.2"/>
    <n v="4.1151"/>
  </r>
  <r>
    <n v="4236"/>
    <x v="2097"/>
    <x v="2"/>
    <x v="158"/>
    <d v="2011-09-24T00:00:00"/>
    <s v="First Class"/>
    <s v="MA-17560"/>
    <s v="Matt Abelman"/>
    <x v="2"/>
    <s v="United States"/>
    <s v="Philadelphia"/>
    <x v="9"/>
    <n v="19143"/>
    <x v="3"/>
    <s v="OFF-LA-10004425"/>
    <x v="1"/>
    <x v="2"/>
    <s v="Staples"/>
    <x v="3247"/>
    <n v="9"/>
    <n v="0.2"/>
    <n v="7.0226999999999995"/>
  </r>
  <r>
    <n v="4237"/>
    <x v="2098"/>
    <x v="0"/>
    <x v="310"/>
    <d v="2013-07-28T00:00:00"/>
    <s v="Standard Class"/>
    <s v="NF-18475"/>
    <s v="Neil Französisch"/>
    <x v="2"/>
    <s v="United States"/>
    <s v="Rockford"/>
    <x v="10"/>
    <n v="61107"/>
    <x v="2"/>
    <s v="OFF-BI-10000948"/>
    <x v="1"/>
    <x v="8"/>
    <s v="GBC Laser Imprintable Binding System Covers, Desert Sand"/>
    <x v="3248"/>
    <n v="4"/>
    <n v="0.8"/>
    <n v="-18.836400000000005"/>
  </r>
  <r>
    <n v="4238"/>
    <x v="2099"/>
    <x v="3"/>
    <x v="635"/>
    <d v="2014-09-04T00:00:00"/>
    <s v="Second Class"/>
    <s v="MD-17860"/>
    <s v="Michael Dominguez"/>
    <x v="1"/>
    <s v="United States"/>
    <s v="Philadelphia"/>
    <x v="9"/>
    <n v="19134"/>
    <x v="3"/>
    <s v="OFF-AR-10001972"/>
    <x v="1"/>
    <x v="6"/>
    <s v="Newell 323"/>
    <x v="3249"/>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x v="2101"/>
    <x v="3"/>
    <x v="614"/>
    <d v="2015-01-05T00:00:00"/>
    <s v="Standard Class"/>
    <s v="KB-16600"/>
    <s v="Ken Brennan"/>
    <x v="1"/>
    <s v="United States"/>
    <s v="Grand Rapids"/>
    <x v="12"/>
    <n v="49505"/>
    <x v="2"/>
    <s v="OFF-PA-10000994"/>
    <x v="1"/>
    <x v="10"/>
    <s v="Xerox 1915"/>
    <x v="1441"/>
    <n v="2"/>
    <n v="0"/>
    <n v="100.65599999999999"/>
  </r>
  <r>
    <n v="4241"/>
    <x v="2102"/>
    <x v="2"/>
    <x v="59"/>
    <d v="2011-09-26T00:00:00"/>
    <s v="Standard Class"/>
    <s v="MA-17995"/>
    <s v="Michelle Arnett"/>
    <x v="2"/>
    <s v="United States"/>
    <s v="Los Angeles"/>
    <x v="1"/>
    <n v="90004"/>
    <x v="1"/>
    <s v="OFF-AP-10001366"/>
    <x v="1"/>
    <x v="9"/>
    <s v="Staples"/>
    <x v="2911"/>
    <n v="4"/>
    <n v="0"/>
    <n v="11.858400000000003"/>
  </r>
  <r>
    <n v="4242"/>
    <x v="2102"/>
    <x v="2"/>
    <x v="59"/>
    <d v="2011-09-26T00:00:00"/>
    <s v="Standard Class"/>
    <s v="MA-17995"/>
    <s v="Michelle Arnett"/>
    <x v="2"/>
    <s v="United States"/>
    <s v="Los Angeles"/>
    <x v="1"/>
    <n v="90004"/>
    <x v="1"/>
    <s v="OFF-BI-10001636"/>
    <x v="1"/>
    <x v="8"/>
    <s v="Ibico Plastic and Wire Spiral Binding Combs"/>
    <x v="3251"/>
    <n v="3"/>
    <n v="0.2"/>
    <n v="6.5753999999999984"/>
  </r>
  <r>
    <n v="4243"/>
    <x v="2103"/>
    <x v="0"/>
    <x v="958"/>
    <d v="2013-04-06T00:00:00"/>
    <s v="First Class"/>
    <s v="ME-17320"/>
    <s v="Maria Etezadi"/>
    <x v="2"/>
    <s v="United States"/>
    <s v="Springfield"/>
    <x v="17"/>
    <n v="22153"/>
    <x v="0"/>
    <s v="TEC-PH-10001448"/>
    <x v="2"/>
    <x v="7"/>
    <s v="Anker Astro 15000mAh USB Portable Charger"/>
    <x v="145"/>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x v="2104"/>
    <x v="2"/>
    <x v="959"/>
    <d v="2011-03-30T00:00:00"/>
    <s v="Standard Class"/>
    <s v="JD-15895"/>
    <s v="Jonathan Doherty"/>
    <x v="1"/>
    <s v="United States"/>
    <s v="Los Angeles"/>
    <x v="1"/>
    <n v="90036"/>
    <x v="1"/>
    <s v="TEC-AC-10002323"/>
    <x v="2"/>
    <x v="11"/>
    <s v="SanDisk Ultra 32 GB MicroSDHC Class 10 Memory Card"/>
    <x v="2790"/>
    <n v="3"/>
    <n v="0"/>
    <n v="8.6190000000000033"/>
  </r>
  <r>
    <n v="4246"/>
    <x v="2105"/>
    <x v="3"/>
    <x v="354"/>
    <d v="2014-12-05T00:00:00"/>
    <s v="Standard Class"/>
    <s v="LS-16975"/>
    <s v="Lindsay Shagiari"/>
    <x v="2"/>
    <s v="United States"/>
    <s v="Baltimore"/>
    <x v="39"/>
    <n v="21215"/>
    <x v="3"/>
    <s v="OFF-AR-10004582"/>
    <x v="1"/>
    <x v="6"/>
    <s v="BIC Brite Liner Grip Highlighters"/>
    <x v="3253"/>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x v="2105"/>
    <x v="3"/>
    <x v="354"/>
    <d v="2014-12-05T00:00:00"/>
    <s v="Standard Class"/>
    <s v="LS-16975"/>
    <s v="Lindsay Shagiari"/>
    <x v="2"/>
    <s v="United States"/>
    <s v="Baltimore"/>
    <x v="39"/>
    <n v="21215"/>
    <x v="3"/>
    <s v="FUR-FU-10004270"/>
    <x v="0"/>
    <x v="5"/>
    <s v="Eldon Image Series Desk Accessories, Burgundy"/>
    <x v="3254"/>
    <n v="5"/>
    <n v="0"/>
    <n v="7.5239999999999991"/>
  </r>
  <r>
    <n v="4249"/>
    <x v="2106"/>
    <x v="0"/>
    <x v="49"/>
    <d v="2013-12-06T00:00:00"/>
    <s v="Second Class"/>
    <s v="SJ-20500"/>
    <s v="Shirley Jackson"/>
    <x v="0"/>
    <s v="United States"/>
    <s v="Fairfield"/>
    <x v="29"/>
    <n v="6824"/>
    <x v="3"/>
    <s v="OFF-BI-10004236"/>
    <x v="1"/>
    <x v="8"/>
    <s v="XtraLife ClearVue Slant-D Ring Binder, White, 3&quot;"/>
    <x v="3255"/>
    <n v="6"/>
    <n v="0"/>
    <n v="40.516799999999996"/>
  </r>
  <r>
    <n v="4250"/>
    <x v="2106"/>
    <x v="0"/>
    <x v="49"/>
    <d v="2013-12-06T00:00:00"/>
    <s v="Second Class"/>
    <s v="SJ-20500"/>
    <s v="Shirley Jackson"/>
    <x v="0"/>
    <s v="United States"/>
    <s v="Fairfield"/>
    <x v="29"/>
    <n v="6824"/>
    <x v="3"/>
    <s v="FUR-CH-10004997"/>
    <x v="0"/>
    <x v="1"/>
    <s v="Hon Every-Day Series Multi-Task Chairs"/>
    <x v="3256"/>
    <n v="4"/>
    <n v="0"/>
    <n v="150.38400000000001"/>
  </r>
  <r>
    <n v="4251"/>
    <x v="2107"/>
    <x v="2"/>
    <x v="111"/>
    <d v="2011-09-19T00:00:00"/>
    <s v="Same Day"/>
    <s v="BS-11365"/>
    <s v="Bill Shonely"/>
    <x v="1"/>
    <s v="United States"/>
    <s v="New York City"/>
    <x v="15"/>
    <n v="10011"/>
    <x v="3"/>
    <s v="FUR-CH-10000988"/>
    <x v="0"/>
    <x v="1"/>
    <s v="Hon Olson Stacker Stools"/>
    <x v="3257"/>
    <n v="7"/>
    <n v="0.1"/>
    <n v="177.42059999999998"/>
  </r>
  <r>
    <n v="4252"/>
    <x v="2108"/>
    <x v="1"/>
    <x v="924"/>
    <d v="2012-10-23T00:00:00"/>
    <s v="Same Day"/>
    <s v="RA-19285"/>
    <s v="Ralph Arnett"/>
    <x v="0"/>
    <s v="United States"/>
    <s v="Lakeland"/>
    <x v="2"/>
    <n v="33801"/>
    <x v="0"/>
    <s v="TEC-PH-10004897"/>
    <x v="2"/>
    <x v="7"/>
    <s v="Mediabridge Sport Armband iPhone 5s"/>
    <x v="3258"/>
    <n v="7"/>
    <n v="0.2"/>
    <n v="-13.286700000000002"/>
  </r>
  <r>
    <n v="4253"/>
    <x v="2108"/>
    <x v="1"/>
    <x v="924"/>
    <d v="2012-10-23T00:00:00"/>
    <s v="Same Day"/>
    <s v="RA-19285"/>
    <s v="Ralph Arnett"/>
    <x v="0"/>
    <s v="United States"/>
    <s v="Lakeland"/>
    <x v="2"/>
    <n v="33801"/>
    <x v="0"/>
    <s v="OFF-AR-10002656"/>
    <x v="1"/>
    <x v="6"/>
    <s v="Sanford Liquid Accent Highlighters"/>
    <x v="1432"/>
    <n v="2"/>
    <n v="0.2"/>
    <n v="2.271199999999999"/>
  </r>
  <r>
    <n v="4254"/>
    <x v="2108"/>
    <x v="1"/>
    <x v="924"/>
    <d v="2012-10-23T00:00:00"/>
    <s v="Same Day"/>
    <s v="RA-19285"/>
    <s v="Ralph Arnett"/>
    <x v="0"/>
    <s v="United States"/>
    <s v="Lakeland"/>
    <x v="2"/>
    <n v="33801"/>
    <x v="0"/>
    <s v="TEC-PH-10004924"/>
    <x v="2"/>
    <x v="7"/>
    <s v="SKILCRAFT Telephone Shoulder Rest, 2&quot; x 6.5&quot; x 2.5&quot;, Black"/>
    <x v="3259"/>
    <n v="2"/>
    <n v="0.2"/>
    <n v="1.0346000000000006"/>
  </r>
  <r>
    <n v="4255"/>
    <x v="2109"/>
    <x v="3"/>
    <x v="119"/>
    <d v="2014-10-17T00:00:00"/>
    <s v="First Class"/>
    <s v="TS-21610"/>
    <s v="Troy Staebel"/>
    <x v="0"/>
    <s v="United States"/>
    <s v="Freeport"/>
    <x v="10"/>
    <n v="61032"/>
    <x v="2"/>
    <s v="OFF-PA-10003127"/>
    <x v="1"/>
    <x v="10"/>
    <s v="Staples"/>
    <x v="930"/>
    <n v="3"/>
    <n v="0.2"/>
    <n v="20.576399999999996"/>
  </r>
  <r>
    <n v="4256"/>
    <x v="2109"/>
    <x v="3"/>
    <x v="119"/>
    <d v="2014-10-17T00:00:00"/>
    <s v="First Class"/>
    <s v="TS-21610"/>
    <s v="Troy Staebel"/>
    <x v="0"/>
    <s v="United States"/>
    <s v="Freeport"/>
    <x v="10"/>
    <n v="61032"/>
    <x v="2"/>
    <s v="OFF-BI-10000778"/>
    <x v="1"/>
    <x v="8"/>
    <s v="GBC VeloBinder Electric Binding Machine"/>
    <x v="3260"/>
    <n v="4"/>
    <n v="0.8"/>
    <n v="-145.17600000000002"/>
  </r>
  <r>
    <n v="4257"/>
    <x v="2109"/>
    <x v="3"/>
    <x v="119"/>
    <d v="2014-10-17T00:00:00"/>
    <s v="First Class"/>
    <s v="TS-21610"/>
    <s v="Troy Staebel"/>
    <x v="0"/>
    <s v="United States"/>
    <s v="Freeport"/>
    <x v="10"/>
    <n v="61032"/>
    <x v="2"/>
    <s v="FUR-FU-10001424"/>
    <x v="0"/>
    <x v="5"/>
    <s v="Dax Clear Box Frame"/>
    <x v="326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x v="2111"/>
    <x v="0"/>
    <x v="560"/>
    <d v="2013-03-17T00:00:00"/>
    <s v="First Class"/>
    <s v="MM-18280"/>
    <s v="Muhammed MacIntyre"/>
    <x v="1"/>
    <s v="United States"/>
    <s v="Seattle"/>
    <x v="4"/>
    <n v="98103"/>
    <x v="1"/>
    <s v="FUR-CH-10002880"/>
    <x v="0"/>
    <x v="1"/>
    <s v="Global High-Back Leather Tilter, Burgundy"/>
    <x v="3263"/>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x v="3264"/>
    <n v="2"/>
    <n v="0"/>
    <n v="23.99"/>
  </r>
  <r>
    <n v="4261"/>
    <x v="2113"/>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x v="2114"/>
    <x v="3"/>
    <x v="783"/>
    <d v="2014-08-12T00:00:00"/>
    <s v="Standard Class"/>
    <s v="CC-12475"/>
    <s v="Cindy Chapman"/>
    <x v="0"/>
    <s v="United States"/>
    <s v="Moorhead"/>
    <x v="11"/>
    <n v="56560"/>
    <x v="2"/>
    <s v="TEC-AC-10002006"/>
    <x v="2"/>
    <x v="11"/>
    <s v="Memorex Micro Travel Drive 16 GB"/>
    <x v="1480"/>
    <n v="4"/>
    <n v="0"/>
    <n v="19.827599999999997"/>
  </r>
  <r>
    <n v="4263"/>
    <x v="2115"/>
    <x v="3"/>
    <x v="296"/>
    <d v="2014-09-26T00:00:00"/>
    <s v="Standard Class"/>
    <s v="KT-16480"/>
    <s v="Kean Thornton"/>
    <x v="0"/>
    <s v="United States"/>
    <s v="Columbus"/>
    <x v="32"/>
    <n v="31907"/>
    <x v="0"/>
    <s v="OFF-AP-10001242"/>
    <x v="1"/>
    <x v="9"/>
    <s v="APC 7 Outlet Network SurgeArrest Surge Protector"/>
    <x v="3265"/>
    <n v="1"/>
    <n v="0"/>
    <n v="24.143999999999998"/>
  </r>
  <r>
    <n v="4264"/>
    <x v="2116"/>
    <x v="3"/>
    <x v="132"/>
    <d v="2014-11-09T00:00:00"/>
    <s v="Standard Class"/>
    <s v="DM-13015"/>
    <s v="Darrin Martin"/>
    <x v="0"/>
    <s v="United States"/>
    <s v="Philadelphia"/>
    <x v="9"/>
    <n v="19143"/>
    <x v="3"/>
    <s v="OFF-BI-10000216"/>
    <x v="1"/>
    <x v="8"/>
    <s v="Mead 1st Gear 2&quot; Zipper Binder, Asst. Colors"/>
    <x v="3266"/>
    <n v="3"/>
    <n v="0.7"/>
    <n v="-7.782"/>
  </r>
  <r>
    <n v="4265"/>
    <x v="2117"/>
    <x v="0"/>
    <x v="732"/>
    <d v="2013-11-10T00:00:00"/>
    <s v="Standard Class"/>
    <s v="EP-13915"/>
    <s v="Emily Phan"/>
    <x v="0"/>
    <s v="United States"/>
    <s v="Houston"/>
    <x v="5"/>
    <n v="77036"/>
    <x v="2"/>
    <s v="FUR-TA-10002774"/>
    <x v="0"/>
    <x v="3"/>
    <s v="Laminate Occasional Tables"/>
    <x v="3267"/>
    <n v="8"/>
    <n v="0.3"/>
    <n v="-160.29520000000008"/>
  </r>
  <r>
    <n v="4266"/>
    <x v="2117"/>
    <x v="0"/>
    <x v="732"/>
    <d v="2013-11-10T00:00:00"/>
    <s v="Standard Class"/>
    <s v="EP-13915"/>
    <s v="Emily Phan"/>
    <x v="0"/>
    <s v="United States"/>
    <s v="Houston"/>
    <x v="5"/>
    <n v="77036"/>
    <x v="2"/>
    <s v="OFF-BI-10004364"/>
    <x v="1"/>
    <x v="8"/>
    <s v="Storex Dura Pro Binders"/>
    <x v="3019"/>
    <n v="3"/>
    <n v="0.8"/>
    <n v="-6.2370000000000019"/>
  </r>
  <r>
    <n v="4267"/>
    <x v="2117"/>
    <x v="0"/>
    <x v="732"/>
    <d v="2013-11-10T00:00:00"/>
    <s v="Standard Class"/>
    <s v="EP-13915"/>
    <s v="Emily Phan"/>
    <x v="0"/>
    <s v="United States"/>
    <s v="Houston"/>
    <x v="5"/>
    <n v="77036"/>
    <x v="2"/>
    <s v="FUR-BO-10000780"/>
    <x v="0"/>
    <x v="0"/>
    <s v="O'Sullivan Plantations 2-Door Library in Landvery Oak"/>
    <x v="2017"/>
    <n v="7"/>
    <n v="0.32"/>
    <n v="-225.09759999999991"/>
  </r>
  <r>
    <n v="4268"/>
    <x v="2117"/>
    <x v="0"/>
    <x v="732"/>
    <d v="2013-11-10T00:00:00"/>
    <s v="Standard Class"/>
    <s v="EP-13915"/>
    <s v="Emily Phan"/>
    <x v="0"/>
    <s v="United States"/>
    <s v="Houston"/>
    <x v="5"/>
    <n v="77036"/>
    <x v="2"/>
    <s v="OFF-BI-10001989"/>
    <x v="1"/>
    <x v="8"/>
    <s v="Premium Transparent Presentation Covers by GBC"/>
    <x v="3268"/>
    <n v="3"/>
    <n v="0.8"/>
    <n v="-20.140800000000006"/>
  </r>
  <r>
    <n v="4269"/>
    <x v="2117"/>
    <x v="0"/>
    <x v="732"/>
    <d v="2013-11-10T00:00:00"/>
    <s v="Standard Class"/>
    <s v="EP-13915"/>
    <s v="Emily Phan"/>
    <x v="0"/>
    <s v="United States"/>
    <s v="Houston"/>
    <x v="5"/>
    <n v="77036"/>
    <x v="2"/>
    <s v="TEC-AC-10004001"/>
    <x v="2"/>
    <x v="11"/>
    <s v="Logitech Wireless Headset H600 Over-The-Head Design"/>
    <x v="1379"/>
    <n v="5"/>
    <n v="0.2"/>
    <n v="45.139500000000005"/>
  </r>
  <r>
    <n v="4270"/>
    <x v="2118"/>
    <x v="3"/>
    <x v="643"/>
    <d v="2014-06-30T00:00:00"/>
    <s v="Second Class"/>
    <s v="AM-10705"/>
    <s v="Anne McFarland"/>
    <x v="0"/>
    <s v="United States"/>
    <s v="Seattle"/>
    <x v="4"/>
    <n v="98115"/>
    <x v="1"/>
    <s v="FUR-TA-10000688"/>
    <x v="0"/>
    <x v="3"/>
    <s v="Chromcraft Bull-Nose Wood Round Conference Table Top, Wood Base"/>
    <x v="3269"/>
    <n v="4"/>
    <n v="0"/>
    <n v="148.13799999999992"/>
  </r>
  <r>
    <n v="4271"/>
    <x v="2119"/>
    <x v="1"/>
    <x v="650"/>
    <d v="2012-11-30T00:00:00"/>
    <s v="Standard Class"/>
    <s v="SH-20635"/>
    <s v="Stefanie Holloman"/>
    <x v="1"/>
    <s v="United States"/>
    <s v="Jackson"/>
    <x v="18"/>
    <n v="38301"/>
    <x v="0"/>
    <s v="FUR-FU-10003930"/>
    <x v="0"/>
    <x v="5"/>
    <s v="Howard Miller 12-3/4 Diameter Accuwave DS  Wall Clock"/>
    <x v="3270"/>
    <n v="11"/>
    <n v="0.2"/>
    <n v="190.42980000000006"/>
  </r>
  <r>
    <n v="4272"/>
    <x v="2120"/>
    <x v="0"/>
    <x v="390"/>
    <d v="2013-11-28T00:00:00"/>
    <s v="Second Class"/>
    <s v="LA-16780"/>
    <s v="Laura Armstrong"/>
    <x v="1"/>
    <s v="United States"/>
    <s v="Baltimore"/>
    <x v="39"/>
    <n v="21215"/>
    <x v="3"/>
    <s v="FUR-FU-10000965"/>
    <x v="0"/>
    <x v="5"/>
    <s v="Howard Miller 11-1/2&quot; Diameter Ridgewood Wall Clock"/>
    <x v="3271"/>
    <n v="4"/>
    <n v="0"/>
    <n v="85.181600000000003"/>
  </r>
  <r>
    <n v="4273"/>
    <x v="2121"/>
    <x v="3"/>
    <x v="246"/>
    <d v="2014-07-22T00:00:00"/>
    <s v="Same Day"/>
    <s v="SF-20200"/>
    <s v="Sarah Foster"/>
    <x v="0"/>
    <s v="United States"/>
    <s v="Murray"/>
    <x v="7"/>
    <n v="84107"/>
    <x v="1"/>
    <s v="TEC-PH-10004071"/>
    <x v="2"/>
    <x v="7"/>
    <s v="PayAnywhere Card Reader"/>
    <x v="3272"/>
    <n v="9"/>
    <n v="0.2"/>
    <n v="6.2936999999999976"/>
  </r>
  <r>
    <n v="4274"/>
    <x v="2121"/>
    <x v="3"/>
    <x v="246"/>
    <d v="2014-07-22T00:00:00"/>
    <s v="Same Day"/>
    <s v="SF-20200"/>
    <s v="Sarah Foster"/>
    <x v="0"/>
    <s v="United States"/>
    <s v="Murray"/>
    <x v="7"/>
    <n v="84107"/>
    <x v="1"/>
    <s v="OFF-AR-10001044"/>
    <x v="1"/>
    <x v="6"/>
    <s v="BOSTON Ranger #55 Pencil Sharpener, Black"/>
    <x v="2467"/>
    <n v="1"/>
    <n v="0"/>
    <n v="7.5370999999999988"/>
  </r>
  <r>
    <n v="4275"/>
    <x v="2122"/>
    <x v="1"/>
    <x v="924"/>
    <d v="2012-10-28T00:00:00"/>
    <s v="Standard Class"/>
    <s v="AG-10495"/>
    <s v="Andrew Gjertsen"/>
    <x v="1"/>
    <s v="United States"/>
    <s v="Seattle"/>
    <x v="4"/>
    <n v="98105"/>
    <x v="1"/>
    <s v="OFF-BI-10004140"/>
    <x v="1"/>
    <x v="8"/>
    <s v="Avery Non-Stick Binders"/>
    <x v="3273"/>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x v="2124"/>
    <x v="3"/>
    <x v="238"/>
    <d v="2014-08-23T00:00:00"/>
    <s v="Standard Class"/>
    <s v="NF-18595"/>
    <s v="Nicole Fjeld"/>
    <x v="2"/>
    <s v="United States"/>
    <s v="Seattle"/>
    <x v="4"/>
    <n v="98105"/>
    <x v="1"/>
    <s v="OFF-ST-10000046"/>
    <x v="1"/>
    <x v="4"/>
    <s v="Fellowes Super Stor/Drawer Files"/>
    <x v="2144"/>
    <n v="2"/>
    <n v="0"/>
    <n v="61.38900000000001"/>
  </r>
  <r>
    <n v="4278"/>
    <x v="2125"/>
    <x v="0"/>
    <x v="947"/>
    <d v="2013-04-21T00:00:00"/>
    <s v="Standard Class"/>
    <s v="BS-11365"/>
    <s v="Bill Shonely"/>
    <x v="1"/>
    <s v="United States"/>
    <s v="Lakewood"/>
    <x v="30"/>
    <n v="8701"/>
    <x v="3"/>
    <s v="TEC-MA-10001047"/>
    <x v="2"/>
    <x v="15"/>
    <s v="3D Systems Cube Printer, 2nd Generation, Magenta"/>
    <x v="3275"/>
    <n v="7"/>
    <n v="0"/>
    <n v="2365.9817999999996"/>
  </r>
  <r>
    <n v="4279"/>
    <x v="2125"/>
    <x v="0"/>
    <x v="947"/>
    <d v="2013-04-21T00:00:00"/>
    <s v="Standard Class"/>
    <s v="BS-11365"/>
    <s v="Bill Shonely"/>
    <x v="1"/>
    <s v="United States"/>
    <s v="Lakewood"/>
    <x v="30"/>
    <n v="8701"/>
    <x v="3"/>
    <s v="FUR-FU-10000550"/>
    <x v="0"/>
    <x v="5"/>
    <s v="Stacking Trays by OIC"/>
    <x v="745"/>
    <n v="2"/>
    <n v="0"/>
    <n v="3.2867999999999995"/>
  </r>
  <r>
    <n v="4280"/>
    <x v="2125"/>
    <x v="0"/>
    <x v="947"/>
    <d v="2013-04-21T00:00:00"/>
    <s v="Standard Class"/>
    <s v="BS-11365"/>
    <s v="Bill Shonely"/>
    <x v="1"/>
    <s v="United States"/>
    <s v="Lakewood"/>
    <x v="30"/>
    <n v="8701"/>
    <x v="3"/>
    <s v="OFF-BI-10002432"/>
    <x v="1"/>
    <x v="8"/>
    <s v="Wilson Jones Standard D-Ring Binders"/>
    <x v="3276"/>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x v="2126"/>
    <x v="2"/>
    <x v="687"/>
    <d v="2011-11-18T00:00:00"/>
    <s v="Standard Class"/>
    <s v="RM-19675"/>
    <s v="Robert Marley"/>
    <x v="2"/>
    <s v="United States"/>
    <s v="New York City"/>
    <x v="15"/>
    <n v="10011"/>
    <x v="3"/>
    <s v="FUR-CH-10001797"/>
    <x v="0"/>
    <x v="1"/>
    <s v="Safco Chair Connectors, 6/Carton"/>
    <x v="3277"/>
    <n v="2"/>
    <n v="0.1"/>
    <n v="14.62239999999999"/>
  </r>
  <r>
    <n v="4283"/>
    <x v="2127"/>
    <x v="2"/>
    <x v="414"/>
    <d v="2011-12-23T00:00:00"/>
    <s v="First Class"/>
    <s v="AB-10105"/>
    <s v="Adrian Barton"/>
    <x v="0"/>
    <s v="United States"/>
    <s v="Indianapolis"/>
    <x v="14"/>
    <n v="46203"/>
    <x v="2"/>
    <s v="OFF-LA-10003720"/>
    <x v="1"/>
    <x v="2"/>
    <s v="Avery 487"/>
    <x v="1175"/>
    <n v="1"/>
    <n v="0"/>
    <n v="1.7343"/>
  </r>
  <r>
    <n v="4284"/>
    <x v="2127"/>
    <x v="2"/>
    <x v="414"/>
    <d v="2011-12-23T00:00:00"/>
    <s v="First Class"/>
    <s v="AB-10105"/>
    <s v="Adrian Barton"/>
    <x v="0"/>
    <s v="United States"/>
    <s v="Indianapolis"/>
    <x v="14"/>
    <n v="46203"/>
    <x v="2"/>
    <s v="OFF-BI-10004600"/>
    <x v="1"/>
    <x v="8"/>
    <s v="Ibico Ibimaster 300 Manual Binding System"/>
    <x v="3278"/>
    <n v="3"/>
    <n v="0"/>
    <n v="496.78649999999993"/>
  </r>
  <r>
    <n v="4285"/>
    <x v="2128"/>
    <x v="1"/>
    <x v="82"/>
    <d v="2012-11-26T00:00:00"/>
    <s v="Second Class"/>
    <s v="CA-11965"/>
    <s v="Carol Adams"/>
    <x v="1"/>
    <s v="United States"/>
    <s v="Port Arthur"/>
    <x v="5"/>
    <n v="77642"/>
    <x v="2"/>
    <s v="FUR-BO-10003965"/>
    <x v="0"/>
    <x v="0"/>
    <s v="O'Sullivan Manor Hill 2-Door Library in Brianna Oak"/>
    <x v="3279"/>
    <n v="2"/>
    <n v="0.32"/>
    <n v="-76.011599999999973"/>
  </r>
  <r>
    <n v="4286"/>
    <x v="2128"/>
    <x v="1"/>
    <x v="82"/>
    <d v="2012-11-26T00:00:00"/>
    <s v="Second Class"/>
    <s v="CA-11965"/>
    <s v="Carol Adams"/>
    <x v="1"/>
    <s v="United States"/>
    <s v="Port Arthur"/>
    <x v="5"/>
    <n v="77642"/>
    <x v="2"/>
    <s v="OFF-LA-10000240"/>
    <x v="1"/>
    <x v="2"/>
    <s v="Self-Adhesive Address Labels for Typewriters by Universal"/>
    <x v="3280"/>
    <n v="2"/>
    <n v="0.2"/>
    <n v="3.9473999999999996"/>
  </r>
  <r>
    <n v="4287"/>
    <x v="2128"/>
    <x v="1"/>
    <x v="82"/>
    <d v="2012-11-26T00:00:00"/>
    <s v="Second Class"/>
    <s v="CA-11965"/>
    <s v="Carol Adams"/>
    <x v="1"/>
    <s v="United States"/>
    <s v="Port Arthur"/>
    <x v="5"/>
    <n v="77642"/>
    <x v="2"/>
    <s v="TEC-CO-10001571"/>
    <x v="2"/>
    <x v="16"/>
    <s v="Sharp 1540cs Digital Laser Copier"/>
    <x v="2913"/>
    <n v="1"/>
    <n v="0.2"/>
    <n v="164.99700000000001"/>
  </r>
  <r>
    <n v="4288"/>
    <x v="2129"/>
    <x v="3"/>
    <x v="116"/>
    <d v="2015-01-04T00:00:00"/>
    <s v="Standard Class"/>
    <s v="EH-14005"/>
    <s v="Erica Hernandez"/>
    <x v="2"/>
    <s v="United States"/>
    <s v="Nashville"/>
    <x v="18"/>
    <n v="37211"/>
    <x v="0"/>
    <s v="OFF-ST-10000736"/>
    <x v="1"/>
    <x v="4"/>
    <s v="Carina Double Wide Media Storage Towers in Natural &amp; Black"/>
    <x v="1466"/>
    <n v="1"/>
    <n v="0.2"/>
    <n v="-12.956800000000005"/>
  </r>
  <r>
    <n v="4289"/>
    <x v="2130"/>
    <x v="1"/>
    <x v="961"/>
    <d v="2012-05-21T00:00:00"/>
    <s v="Standard Class"/>
    <s v="ON-18715"/>
    <s v="Odella Nelson"/>
    <x v="1"/>
    <s v="United States"/>
    <s v="Houston"/>
    <x v="5"/>
    <n v="77095"/>
    <x v="2"/>
    <s v="OFF-BI-10002082"/>
    <x v="1"/>
    <x v="8"/>
    <s v="GBC Twin Loop Wire Binding Elements"/>
    <x v="3281"/>
    <n v="5"/>
    <n v="0.8"/>
    <n v="-49.92"/>
  </r>
  <r>
    <n v="4290"/>
    <x v="2130"/>
    <x v="1"/>
    <x v="961"/>
    <d v="2012-05-21T00:00:00"/>
    <s v="Standard Class"/>
    <s v="ON-18715"/>
    <s v="Odella Nelson"/>
    <x v="1"/>
    <s v="United States"/>
    <s v="Houston"/>
    <x v="5"/>
    <n v="77095"/>
    <x v="2"/>
    <s v="OFF-PA-10002250"/>
    <x v="1"/>
    <x v="10"/>
    <s v="Things To Do Today Pad"/>
    <x v="3282"/>
    <n v="3"/>
    <n v="0.2"/>
    <n v="4.9307999999999996"/>
  </r>
  <r>
    <n v="4291"/>
    <x v="2131"/>
    <x v="3"/>
    <x v="34"/>
    <d v="2014-12-14T00:00:00"/>
    <s v="Second Class"/>
    <s v="AT-10435"/>
    <s v="Alyssa Tate"/>
    <x v="2"/>
    <s v="United States"/>
    <s v="Los Angeles"/>
    <x v="1"/>
    <n v="90004"/>
    <x v="1"/>
    <s v="OFF-AR-10000122"/>
    <x v="1"/>
    <x v="6"/>
    <s v="Newell 314"/>
    <x v="954"/>
    <n v="2"/>
    <n v="0"/>
    <n v="2.7899999999999991"/>
  </r>
  <r>
    <n v="4292"/>
    <x v="2131"/>
    <x v="3"/>
    <x v="34"/>
    <d v="2014-12-14T00:00:00"/>
    <s v="Second Class"/>
    <s v="AT-10435"/>
    <s v="Alyssa Tate"/>
    <x v="2"/>
    <s v="United States"/>
    <s v="Los Angeles"/>
    <x v="1"/>
    <n v="90004"/>
    <x v="1"/>
    <s v="FUR-TA-10003748"/>
    <x v="0"/>
    <x v="3"/>
    <s v="Bevis 36 x 72 Conference Tables"/>
    <x v="3283"/>
    <n v="9"/>
    <n v="0.2"/>
    <n v="22.408199999999994"/>
  </r>
  <r>
    <n v="4293"/>
    <x v="2131"/>
    <x v="3"/>
    <x v="34"/>
    <d v="2014-12-14T00:00:00"/>
    <s v="Second Class"/>
    <s v="AT-10435"/>
    <s v="Alyssa Tate"/>
    <x v="2"/>
    <s v="United States"/>
    <s v="Los Angeles"/>
    <x v="1"/>
    <n v="90004"/>
    <x v="1"/>
    <s v="OFF-AP-10001394"/>
    <x v="1"/>
    <x v="9"/>
    <s v="Harmony Air Purifier"/>
    <x v="3284"/>
    <n v="1"/>
    <n v="0"/>
    <n v="68.039999999999992"/>
  </r>
  <r>
    <n v="4294"/>
    <x v="2132"/>
    <x v="3"/>
    <x v="434"/>
    <d v="2014-03-17T00:00:00"/>
    <s v="Standard Class"/>
    <s v="EB-13870"/>
    <s v="Emily Burns"/>
    <x v="0"/>
    <s v="United States"/>
    <s v="Philadelphia"/>
    <x v="9"/>
    <n v="19140"/>
    <x v="3"/>
    <s v="TEC-PH-10004896"/>
    <x v="2"/>
    <x v="7"/>
    <s v="Nokia Lumia 521 (T-Mobile)"/>
    <x v="3285"/>
    <n v="3"/>
    <n v="0.4"/>
    <n v="-10.796399999999995"/>
  </r>
  <r>
    <n v="4295"/>
    <x v="2133"/>
    <x v="3"/>
    <x v="760"/>
    <d v="2014-10-28T00:00:00"/>
    <s v="Standard Class"/>
    <s v="DW-13195"/>
    <s v="David Wiener"/>
    <x v="1"/>
    <s v="United States"/>
    <s v="Redmond"/>
    <x v="21"/>
    <n v="97756"/>
    <x v="1"/>
    <s v="FUR-TA-10002607"/>
    <x v="0"/>
    <x v="3"/>
    <s v="KI Conference Tables"/>
    <x v="237"/>
    <n v="5"/>
    <n v="0.5"/>
    <n v="-120.51299999999998"/>
  </r>
  <r>
    <n v="4296"/>
    <x v="2134"/>
    <x v="3"/>
    <x v="445"/>
    <d v="2014-07-11T00:00:00"/>
    <s v="Standard Class"/>
    <s v="MB-17305"/>
    <s v="Maria Bertelson"/>
    <x v="0"/>
    <s v="United States"/>
    <s v="Citrus Heights"/>
    <x v="1"/>
    <n v="95610"/>
    <x v="1"/>
    <s v="FUR-FU-10001215"/>
    <x v="0"/>
    <x v="5"/>
    <s v="Howard Miller 11-1/2&quot; Diameter Brentwood Wall Clock"/>
    <x v="3286"/>
    <n v="3"/>
    <n v="0"/>
    <n v="54.343800000000009"/>
  </r>
  <r>
    <n v="4297"/>
    <x v="2135"/>
    <x v="3"/>
    <x v="507"/>
    <d v="2014-09-11T00:00:00"/>
    <s v="Standard Class"/>
    <s v="TH-21235"/>
    <s v="Tiffany House"/>
    <x v="1"/>
    <s v="United States"/>
    <s v="Los Angeles"/>
    <x v="1"/>
    <n v="90032"/>
    <x v="1"/>
    <s v="OFF-ST-10000419"/>
    <x v="1"/>
    <x v="4"/>
    <s v="Rogers Jumbo File, Granite"/>
    <x v="3287"/>
    <n v="4"/>
    <n v="0"/>
    <n v="0.54319999999999879"/>
  </r>
  <r>
    <n v="4298"/>
    <x v="2136"/>
    <x v="3"/>
    <x v="962"/>
    <d v="2014-08-27T00:00:00"/>
    <s v="Second Class"/>
    <s v="PO-18850"/>
    <s v="Patrick O'Brill"/>
    <x v="0"/>
    <s v="United States"/>
    <s v="Tallahassee"/>
    <x v="2"/>
    <n v="32303"/>
    <x v="0"/>
    <s v="TEC-PH-10001459"/>
    <x v="2"/>
    <x v="7"/>
    <s v="Samsung Galaxy Mega 6.3"/>
    <x v="3288"/>
    <n v="13"/>
    <n v="0.2"/>
    <n v="327.59220000000005"/>
  </r>
  <r>
    <n v="4299"/>
    <x v="2136"/>
    <x v="3"/>
    <x v="962"/>
    <d v="2014-08-27T00:00:00"/>
    <s v="Second Class"/>
    <s v="PO-18850"/>
    <s v="Patrick O'Brill"/>
    <x v="0"/>
    <s v="United States"/>
    <s v="Tallahassee"/>
    <x v="2"/>
    <n v="32303"/>
    <x v="0"/>
    <s v="OFF-PA-10000241"/>
    <x v="1"/>
    <x v="10"/>
    <s v="IBM Multi-Purpose Copy Paper, 8 1/2 x 11&quot;, Case"/>
    <x v="2000"/>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x v="2136"/>
    <x v="3"/>
    <x v="962"/>
    <d v="2014-08-27T00:00:00"/>
    <s v="Second Class"/>
    <s v="PO-18850"/>
    <s v="Patrick O'Brill"/>
    <x v="0"/>
    <s v="United States"/>
    <s v="Tallahassee"/>
    <x v="2"/>
    <n v="32303"/>
    <x v="0"/>
    <s v="FUR-FU-10001852"/>
    <x v="0"/>
    <x v="5"/>
    <s v="Eldon Regeneration Recycled Desk Accessories, Smoke"/>
    <x v="3290"/>
    <n v="2"/>
    <n v="0.2"/>
    <n v="0.41759999999999986"/>
  </r>
  <r>
    <n v="4302"/>
    <x v="2136"/>
    <x v="3"/>
    <x v="962"/>
    <d v="2014-08-27T00:00:00"/>
    <s v="Second Class"/>
    <s v="PO-18850"/>
    <s v="Patrick O'Brill"/>
    <x v="0"/>
    <s v="United States"/>
    <s v="Tallahassee"/>
    <x v="2"/>
    <n v="32303"/>
    <x v="0"/>
    <s v="OFF-PA-10000141"/>
    <x v="1"/>
    <x v="10"/>
    <s v="Ampad Evidence Wirebond Steno Books, 6&quot; x 9&quot;"/>
    <x v="525"/>
    <n v="5"/>
    <n v="0.2"/>
    <n v="2.9429999999999992"/>
  </r>
  <r>
    <n v="4303"/>
    <x v="2137"/>
    <x v="2"/>
    <x v="963"/>
    <d v="2011-08-25T00:00:00"/>
    <s v="Second Class"/>
    <s v="DE-13255"/>
    <s v="Deanra Eno"/>
    <x v="2"/>
    <s v="United States"/>
    <s v="Lakewood"/>
    <x v="24"/>
    <n v="44107"/>
    <x v="3"/>
    <s v="OFF-AR-10002804"/>
    <x v="1"/>
    <x v="6"/>
    <s v="Faber Castell Col-Erase Pencils"/>
    <x v="2970"/>
    <n v="1"/>
    <n v="0.2"/>
    <n v="1.0269000000000001"/>
  </r>
  <r>
    <n v="4304"/>
    <x v="2138"/>
    <x v="0"/>
    <x v="964"/>
    <d v="2013-10-05T00:00:00"/>
    <s v="Same Day"/>
    <s v="MO-17500"/>
    <s v="Mary O'Rourke"/>
    <x v="0"/>
    <s v="United States"/>
    <s v="The Colony"/>
    <x v="5"/>
    <n v="75056"/>
    <x v="2"/>
    <s v="OFF-EN-10003862"/>
    <x v="1"/>
    <x v="12"/>
    <s v="Laser &amp; Ink Jet Business Envelopes"/>
    <x v="3291"/>
    <n v="7"/>
    <n v="0.2"/>
    <n v="19.4194"/>
  </r>
  <r>
    <n v="4305"/>
    <x v="2139"/>
    <x v="2"/>
    <x v="965"/>
    <d v="2011-10-30T00:00:00"/>
    <s v="Second Class"/>
    <s v="AH-10585"/>
    <s v="Angele Hood"/>
    <x v="0"/>
    <s v="United States"/>
    <s v="Seattle"/>
    <x v="4"/>
    <n v="98105"/>
    <x v="1"/>
    <s v="FUR-FU-10000448"/>
    <x v="0"/>
    <x v="5"/>
    <s v="Tenex Chairmats For Use With Carpeted Floors"/>
    <x v="3292"/>
    <n v="4"/>
    <n v="0"/>
    <n v="3.195999999999998"/>
  </r>
  <r>
    <n v="4306"/>
    <x v="2139"/>
    <x v="2"/>
    <x v="965"/>
    <d v="2011-10-30T00:00:00"/>
    <s v="Second Class"/>
    <s v="AH-10585"/>
    <s v="Angele Hood"/>
    <x v="0"/>
    <s v="United States"/>
    <s v="Seattle"/>
    <x v="4"/>
    <n v="98105"/>
    <x v="1"/>
    <s v="TEC-PH-10000526"/>
    <x v="2"/>
    <x v="7"/>
    <s v="Vtech CS6719"/>
    <x v="3293"/>
    <n v="5"/>
    <n v="0.2"/>
    <n v="38.396000000000015"/>
  </r>
  <r>
    <n v="4307"/>
    <x v="2140"/>
    <x v="0"/>
    <x v="931"/>
    <d v="2013-06-29T00:00:00"/>
    <s v="Same Day"/>
    <s v="CS-12250"/>
    <s v="Chris Selesnick"/>
    <x v="1"/>
    <s v="United States"/>
    <s v="Los Angeles"/>
    <x v="1"/>
    <n v="90032"/>
    <x v="1"/>
    <s v="OFF-BI-10002764"/>
    <x v="1"/>
    <x v="8"/>
    <s v="Recycled Pressboard Report Cover with Reinforced Top Hinge"/>
    <x v="3294"/>
    <n v="3"/>
    <n v="0.2"/>
    <n v="2.8100999999999998"/>
  </r>
  <r>
    <n v="4308"/>
    <x v="2140"/>
    <x v="0"/>
    <x v="931"/>
    <d v="2013-06-29T00:00:00"/>
    <s v="Same Day"/>
    <s v="CS-12250"/>
    <s v="Chris Selesnick"/>
    <x v="1"/>
    <s v="United States"/>
    <s v="Los Angeles"/>
    <x v="1"/>
    <n v="90032"/>
    <x v="1"/>
    <s v="OFF-BI-10001524"/>
    <x v="1"/>
    <x v="8"/>
    <s v="GBC Premium Transparent Covers with Diagonal Lined Pattern"/>
    <x v="3295"/>
    <n v="2"/>
    <n v="0.2"/>
    <n v="11.748799999999997"/>
  </r>
  <r>
    <n v="4309"/>
    <x v="2141"/>
    <x v="2"/>
    <x v="130"/>
    <d v="2011-11-11T00:00:00"/>
    <s v="Standard Class"/>
    <s v="WB-21850"/>
    <s v="William Brown"/>
    <x v="0"/>
    <s v="United States"/>
    <s v="Los Angeles"/>
    <x v="1"/>
    <n v="90045"/>
    <x v="1"/>
    <s v="TEC-PH-10001079"/>
    <x v="2"/>
    <x v="7"/>
    <s v="Polycom SoundPoint Pro SE-225 Corded phone"/>
    <x v="3296"/>
    <n v="7"/>
    <n v="0.2"/>
    <n v="66.634399999999971"/>
  </r>
  <r>
    <n v="4310"/>
    <x v="2141"/>
    <x v="2"/>
    <x v="130"/>
    <d v="2011-11-11T00:00:00"/>
    <s v="Standard Class"/>
    <s v="WB-21850"/>
    <s v="William Brown"/>
    <x v="0"/>
    <s v="United States"/>
    <s v="Los Angeles"/>
    <x v="1"/>
    <n v="90045"/>
    <x v="1"/>
    <s v="FUR-TA-10002041"/>
    <x v="0"/>
    <x v="3"/>
    <s v="Bevis Round Conference Table Top, X-Base"/>
    <x v="3297"/>
    <n v="4"/>
    <n v="0.2"/>
    <n v="-64.544399999999968"/>
  </r>
  <r>
    <n v="4311"/>
    <x v="2141"/>
    <x v="2"/>
    <x v="130"/>
    <d v="2011-11-11T00:00:00"/>
    <s v="Standard Class"/>
    <s v="WB-21850"/>
    <s v="William Brown"/>
    <x v="0"/>
    <s v="United States"/>
    <s v="Los Angeles"/>
    <x v="1"/>
    <n v="90045"/>
    <x v="1"/>
    <s v="OFF-BI-10001036"/>
    <x v="1"/>
    <x v="8"/>
    <s v="Cardinal EasyOpen D-Ring Binders"/>
    <x v="1462"/>
    <n v="3"/>
    <n v="0.2"/>
    <n v="8.2259999999999991"/>
  </r>
  <r>
    <n v="4312"/>
    <x v="2141"/>
    <x v="2"/>
    <x v="130"/>
    <d v="2011-11-11T00:00:00"/>
    <s v="Standard Class"/>
    <s v="WB-21850"/>
    <s v="William Brown"/>
    <x v="0"/>
    <s v="United States"/>
    <s v="Los Angeles"/>
    <x v="1"/>
    <n v="90045"/>
    <x v="1"/>
    <s v="OFF-PA-10000223"/>
    <x v="1"/>
    <x v="10"/>
    <s v="Xerox 2000"/>
    <x v="541"/>
    <n v="3"/>
    <n v="0"/>
    <n v="9.3312000000000008"/>
  </r>
  <r>
    <n v="4313"/>
    <x v="2141"/>
    <x v="2"/>
    <x v="130"/>
    <d v="2011-11-11T00:00:00"/>
    <s v="Standard Class"/>
    <s v="WB-21850"/>
    <s v="William Brown"/>
    <x v="0"/>
    <s v="United States"/>
    <s v="Los Angeles"/>
    <x v="1"/>
    <n v="90045"/>
    <x v="1"/>
    <s v="TEC-MA-10003246"/>
    <x v="2"/>
    <x v="15"/>
    <s v="Hewlett-Packard Deskjet D4360 Printer"/>
    <x v="3298"/>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x v="2143"/>
    <x v="1"/>
    <x v="608"/>
    <d v="2012-07-01T00:00:00"/>
    <s v="Standard Class"/>
    <s v="AB-10165"/>
    <s v="Alan Barnes"/>
    <x v="0"/>
    <s v="United States"/>
    <s v="Los Angeles"/>
    <x v="1"/>
    <n v="90045"/>
    <x v="1"/>
    <s v="OFF-AR-10004062"/>
    <x v="1"/>
    <x v="6"/>
    <s v="Staples"/>
    <x v="3300"/>
    <n v="2"/>
    <n v="0"/>
    <n v="5.24"/>
  </r>
  <r>
    <n v="4316"/>
    <x v="2143"/>
    <x v="1"/>
    <x v="608"/>
    <d v="2012-07-01T00:00:00"/>
    <s v="Standard Class"/>
    <s v="AB-10165"/>
    <s v="Alan Barnes"/>
    <x v="0"/>
    <s v="United States"/>
    <s v="Los Angeles"/>
    <x v="1"/>
    <n v="90045"/>
    <x v="1"/>
    <s v="OFF-BI-10004330"/>
    <x v="1"/>
    <x v="8"/>
    <s v="GBC Velobind Prepunched Cover Sets, Regency Series"/>
    <x v="1294"/>
    <n v="3"/>
    <n v="0.2"/>
    <n v="27.734999999999996"/>
  </r>
  <r>
    <n v="4317"/>
    <x v="2143"/>
    <x v="1"/>
    <x v="608"/>
    <d v="2012-07-01T00:00:00"/>
    <s v="Standard Class"/>
    <s v="AB-10165"/>
    <s v="Alan Barnes"/>
    <x v="0"/>
    <s v="United States"/>
    <s v="Los Angeles"/>
    <x v="1"/>
    <n v="90045"/>
    <x v="1"/>
    <s v="OFF-ST-10001963"/>
    <x v="1"/>
    <x v="4"/>
    <s v="Tennsco Regal Shelving Units"/>
    <x v="3301"/>
    <n v="3"/>
    <n v="0"/>
    <n v="9.126899999999992"/>
  </r>
  <r>
    <n v="4318"/>
    <x v="2144"/>
    <x v="1"/>
    <x v="353"/>
    <d v="2012-08-02T00:00:00"/>
    <s v="Standard Class"/>
    <s v="HA-14920"/>
    <s v="Helen Andreada"/>
    <x v="0"/>
    <s v="United States"/>
    <s v="San Francisco"/>
    <x v="1"/>
    <n v="94110"/>
    <x v="1"/>
    <s v="OFF-EN-10002230"/>
    <x v="1"/>
    <x v="12"/>
    <s v="Airmail Envelopes"/>
    <x v="3302"/>
    <n v="2"/>
    <n v="0"/>
    <n v="78.894199999999998"/>
  </r>
  <r>
    <n v="4319"/>
    <x v="2145"/>
    <x v="3"/>
    <x v="226"/>
    <d v="2014-12-12T00:00:00"/>
    <s v="Standard Class"/>
    <s v="DC-13285"/>
    <s v="Debra Catini"/>
    <x v="0"/>
    <s v="United States"/>
    <s v="Richmond"/>
    <x v="17"/>
    <n v="23223"/>
    <x v="0"/>
    <s v="FUR-FU-10000175"/>
    <x v="0"/>
    <x v="5"/>
    <s v="DAX Wood Document Frame."/>
    <x v="3303"/>
    <n v="6"/>
    <n v="0"/>
    <n v="25.537799999999997"/>
  </r>
  <r>
    <n v="4320"/>
    <x v="2146"/>
    <x v="2"/>
    <x v="282"/>
    <d v="2012-01-03T00:00:00"/>
    <s v="Second Class"/>
    <s v="ST-20530"/>
    <s v="Shui Tom"/>
    <x v="0"/>
    <s v="United States"/>
    <s v="Albuquerque"/>
    <x v="27"/>
    <n v="87105"/>
    <x v="1"/>
    <s v="TEC-PH-10004897"/>
    <x v="2"/>
    <x v="7"/>
    <s v="Mediabridge Sport Armband iPhone 5s"/>
    <x v="112"/>
    <n v="3"/>
    <n v="0.2"/>
    <n v="-5.694300000000001"/>
  </r>
  <r>
    <n v="4321"/>
    <x v="2146"/>
    <x v="2"/>
    <x v="282"/>
    <d v="2012-01-03T00:00:00"/>
    <s v="Second Class"/>
    <s v="ST-20530"/>
    <s v="Shui Tom"/>
    <x v="0"/>
    <s v="United States"/>
    <s v="Albuquerque"/>
    <x v="27"/>
    <n v="87105"/>
    <x v="1"/>
    <s v="OFF-ST-10003123"/>
    <x v="1"/>
    <x v="4"/>
    <s v="Fellowes Bases and Tops For Staxonsteel/High-Stak Systems"/>
    <x v="3304"/>
    <n v="1"/>
    <n v="0"/>
    <n v="7.9895999999999994"/>
  </r>
  <r>
    <n v="4322"/>
    <x v="2147"/>
    <x v="1"/>
    <x v="966"/>
    <d v="2012-02-19T00:00:00"/>
    <s v="Standard Class"/>
    <s v="KB-16315"/>
    <s v="Karl Braun"/>
    <x v="0"/>
    <s v="United States"/>
    <s v="Akron"/>
    <x v="24"/>
    <n v="44312"/>
    <x v="3"/>
    <s v="OFF-BI-10001658"/>
    <x v="1"/>
    <x v="8"/>
    <s v="GBC Standard Therm-A-Bind Covers"/>
    <x v="478"/>
    <n v="2"/>
    <n v="0.7"/>
    <n v="-11.961599999999997"/>
  </r>
  <r>
    <n v="4323"/>
    <x v="2147"/>
    <x v="1"/>
    <x v="966"/>
    <d v="2012-02-19T00:00:00"/>
    <s v="Standard Class"/>
    <s v="KB-16315"/>
    <s v="Karl Braun"/>
    <x v="0"/>
    <s v="United States"/>
    <s v="Akron"/>
    <x v="24"/>
    <n v="44312"/>
    <x v="3"/>
    <s v="TEC-PH-10002834"/>
    <x v="2"/>
    <x v="7"/>
    <s v="Google Nexus 5"/>
    <x v="3305"/>
    <n v="3"/>
    <n v="0.4"/>
    <n v="-80.995500000000021"/>
  </r>
  <r>
    <n v="4324"/>
    <x v="2147"/>
    <x v="1"/>
    <x v="966"/>
    <d v="2012-02-19T00:00:00"/>
    <s v="Standard Class"/>
    <s v="KB-16315"/>
    <s v="Karl Braun"/>
    <x v="0"/>
    <s v="United States"/>
    <s v="Akron"/>
    <x v="24"/>
    <n v="44312"/>
    <x v="3"/>
    <s v="OFF-BI-10002160"/>
    <x v="1"/>
    <x v="8"/>
    <s v="Acco Hanging Data Binders"/>
    <x v="3306"/>
    <n v="2"/>
    <n v="0.7"/>
    <n v="-1.6763999999999997"/>
  </r>
  <r>
    <n v="4325"/>
    <x v="2147"/>
    <x v="1"/>
    <x v="966"/>
    <d v="2012-02-19T00:00:00"/>
    <s v="Standard Class"/>
    <s v="KB-16315"/>
    <s v="Karl Braun"/>
    <x v="0"/>
    <s v="United States"/>
    <s v="Akron"/>
    <x v="24"/>
    <n v="44312"/>
    <x v="3"/>
    <s v="OFF-AR-10004999"/>
    <x v="1"/>
    <x v="6"/>
    <s v="Newell 315"/>
    <x v="646"/>
    <n v="3"/>
    <n v="0.2"/>
    <n v="0.8969999999999998"/>
  </r>
  <r>
    <n v="4326"/>
    <x v="2147"/>
    <x v="1"/>
    <x v="966"/>
    <d v="2012-02-19T00:00:00"/>
    <s v="Standard Class"/>
    <s v="KB-16315"/>
    <s v="Karl Braun"/>
    <x v="0"/>
    <s v="United States"/>
    <s v="Akron"/>
    <x v="24"/>
    <n v="44312"/>
    <x v="3"/>
    <s v="TEC-AC-10003280"/>
    <x v="2"/>
    <x v="11"/>
    <s v="Belkin F8E887 USB Wired Ergonomic Keyboard"/>
    <x v="981"/>
    <n v="3"/>
    <n v="0.2"/>
    <n v="0.89969999999999573"/>
  </r>
  <r>
    <n v="4327"/>
    <x v="2148"/>
    <x v="0"/>
    <x v="967"/>
    <d v="2013-01-27T00:00:00"/>
    <s v="First Class"/>
    <s v="TB-21355"/>
    <s v="Todd Boyes"/>
    <x v="1"/>
    <s v="United States"/>
    <s v="Plainfield"/>
    <x v="30"/>
    <n v="7060"/>
    <x v="3"/>
    <s v="OFF-AR-10000315"/>
    <x v="1"/>
    <x v="6"/>
    <s v="Dixon Ticonderoga Maple Cedar Pencil, #2"/>
    <x v="3307"/>
    <n v="3"/>
    <n v="0"/>
    <n v="2.3025000000000002"/>
  </r>
  <r>
    <n v="4328"/>
    <x v="2148"/>
    <x v="0"/>
    <x v="967"/>
    <d v="2013-01-27T00:00:00"/>
    <s v="First Class"/>
    <s v="TB-21355"/>
    <s v="Todd Boyes"/>
    <x v="1"/>
    <s v="United States"/>
    <s v="Plainfield"/>
    <x v="30"/>
    <n v="7060"/>
    <x v="3"/>
    <s v="OFF-PA-10000007"/>
    <x v="1"/>
    <x v="10"/>
    <s v="Telephone Message Books with Fax/Mobile Section, 4 1/4&quot; x 6&quot;"/>
    <x v="330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x v="2150"/>
    <x v="3"/>
    <x v="621"/>
    <d v="2014-10-10T00:00:00"/>
    <s v="Standard Class"/>
    <s v="PO-18850"/>
    <s v="Patrick O'Brill"/>
    <x v="0"/>
    <s v="United States"/>
    <s v="Hialeah"/>
    <x v="2"/>
    <n v="33012"/>
    <x v="0"/>
    <s v="OFF-PA-10000556"/>
    <x v="1"/>
    <x v="10"/>
    <s v="Xerox 208"/>
    <x v="12"/>
    <n v="3"/>
    <n v="0.2"/>
    <n v="5.4432"/>
  </r>
  <r>
    <n v="4331"/>
    <x v="2150"/>
    <x v="3"/>
    <x v="621"/>
    <d v="2014-10-10T00:00:00"/>
    <s v="Standard Class"/>
    <s v="PO-18850"/>
    <s v="Patrick O'Brill"/>
    <x v="0"/>
    <s v="United States"/>
    <s v="Hialeah"/>
    <x v="2"/>
    <n v="33012"/>
    <x v="0"/>
    <s v="OFF-AP-10000804"/>
    <x v="1"/>
    <x v="9"/>
    <s v="Hoover Portapower Portable Vacuum"/>
    <x v="1429"/>
    <n v="5"/>
    <n v="0.2"/>
    <n v="1.1200000000000001"/>
  </r>
  <r>
    <n v="4332"/>
    <x v="2151"/>
    <x v="3"/>
    <x v="853"/>
    <d v="2014-09-07T00:00:00"/>
    <s v="Standard Class"/>
    <s v="SS-20875"/>
    <s v="Sung Shariari"/>
    <x v="0"/>
    <s v="United States"/>
    <s v="Redmond"/>
    <x v="4"/>
    <n v="98052"/>
    <x v="1"/>
    <s v="TEC-AC-10001998"/>
    <x v="2"/>
    <x v="11"/>
    <s v="Logitech LS21 Speaker System - PC Multimedia - 2.1-CH - Wired"/>
    <x v="86"/>
    <n v="1"/>
    <n v="0"/>
    <n v="6.796599999999998"/>
  </r>
  <r>
    <n v="4333"/>
    <x v="2151"/>
    <x v="3"/>
    <x v="853"/>
    <d v="2014-09-07T00:00:00"/>
    <s v="Standard Class"/>
    <s v="SS-20875"/>
    <s v="Sung Shariari"/>
    <x v="0"/>
    <s v="United States"/>
    <s v="Redmond"/>
    <x v="4"/>
    <n v="98052"/>
    <x v="1"/>
    <s v="OFF-BI-10003476"/>
    <x v="1"/>
    <x v="8"/>
    <s v="Avery Metallic Poly Binders"/>
    <x v="3310"/>
    <n v="5"/>
    <n v="0.2"/>
    <n v="8.0219999999999985"/>
  </r>
  <r>
    <n v="4334"/>
    <x v="2152"/>
    <x v="1"/>
    <x v="379"/>
    <d v="2012-12-27T00:00:00"/>
    <s v="Standard Class"/>
    <s v="RD-19720"/>
    <s v="Roger Demir"/>
    <x v="0"/>
    <s v="United States"/>
    <s v="Daytona Beach"/>
    <x v="2"/>
    <n v="32114"/>
    <x v="0"/>
    <s v="TEC-AC-10003237"/>
    <x v="2"/>
    <x v="11"/>
    <s v="Memorex Micro Travel Drive 4 GB"/>
    <x v="3311"/>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x v="2153"/>
    <x v="1"/>
    <x v="139"/>
    <d v="2012-12-24T00:00:00"/>
    <s v="Standard Class"/>
    <s v="GZ-14470"/>
    <s v="Gary Zandusky"/>
    <x v="0"/>
    <s v="United States"/>
    <s v="Bullhead City"/>
    <x v="16"/>
    <n v="86442"/>
    <x v="1"/>
    <s v="OFF-EN-10003068"/>
    <x v="1"/>
    <x v="12"/>
    <s v="#6 3/4 Gummed Flap White Envelopes"/>
    <x v="2418"/>
    <n v="1"/>
    <n v="0.2"/>
    <n v="2.7719999999999994"/>
  </r>
  <r>
    <n v="4337"/>
    <x v="2153"/>
    <x v="1"/>
    <x v="139"/>
    <d v="2012-12-24T00:00:00"/>
    <s v="Standard Class"/>
    <s v="GZ-14470"/>
    <s v="Gary Zandusky"/>
    <x v="0"/>
    <s v="United States"/>
    <s v="Bullhead City"/>
    <x v="16"/>
    <n v="86442"/>
    <x v="1"/>
    <s v="FUR-FU-10002088"/>
    <x v="0"/>
    <x v="5"/>
    <s v="Nu-Dell Float Frame 11 x 14 1/2"/>
    <x v="325"/>
    <n v="2"/>
    <n v="0.2"/>
    <n v="3.9512"/>
  </r>
  <r>
    <n v="4338"/>
    <x v="2154"/>
    <x v="1"/>
    <x v="154"/>
    <d v="2012-12-01T00:00:00"/>
    <s v="Standard Class"/>
    <s v="SN-20710"/>
    <s v="Steve Nguyen"/>
    <x v="2"/>
    <s v="United States"/>
    <s v="Los Angeles"/>
    <x v="1"/>
    <n v="90049"/>
    <x v="1"/>
    <s v="TEC-AC-10000158"/>
    <x v="2"/>
    <x v="11"/>
    <s v="Sony 64GB Class 10 Micro SDHC R40 Memory Card"/>
    <x v="3313"/>
    <n v="3"/>
    <n v="0"/>
    <n v="22.6737"/>
  </r>
  <r>
    <n v="4339"/>
    <x v="2154"/>
    <x v="1"/>
    <x v="154"/>
    <d v="2012-12-01T00:00:00"/>
    <s v="Standard Class"/>
    <s v="SN-20710"/>
    <s v="Steve Nguyen"/>
    <x v="2"/>
    <s v="United States"/>
    <s v="Los Angeles"/>
    <x v="1"/>
    <n v="90049"/>
    <x v="1"/>
    <s v="OFF-PA-10000482"/>
    <x v="1"/>
    <x v="10"/>
    <s v="Snap-A-Way Black Print Carbonless Ruled Speed Letter, Triplicate"/>
    <x v="3314"/>
    <n v="3"/>
    <n v="0"/>
    <n v="53.495399999999989"/>
  </r>
  <r>
    <n v="4340"/>
    <x v="2155"/>
    <x v="3"/>
    <x v="151"/>
    <d v="2014-09-02T00:00:00"/>
    <s v="Standard Class"/>
    <s v="DK-12895"/>
    <s v="Dana Kaydos"/>
    <x v="0"/>
    <s v="United States"/>
    <s v="Franklin"/>
    <x v="18"/>
    <n v="37064"/>
    <x v="0"/>
    <s v="OFF-PA-10004888"/>
    <x v="1"/>
    <x v="10"/>
    <s v="Xerox 217"/>
    <x v="1182"/>
    <n v="1"/>
    <n v="0.2"/>
    <n v="1.8144"/>
  </r>
  <r>
    <n v="4341"/>
    <x v="2156"/>
    <x v="2"/>
    <x v="579"/>
    <d v="2011-03-22T00:00:00"/>
    <s v="Same Day"/>
    <s v="VM-21835"/>
    <s v="Vivian Mathis"/>
    <x v="0"/>
    <s v="United States"/>
    <s v="Portage"/>
    <x v="14"/>
    <n v="46368"/>
    <x v="2"/>
    <s v="OFF-AR-10003478"/>
    <x v="1"/>
    <x v="6"/>
    <s v="Avery Hi-Liter EverBold Pen Style Fluorescent Highlighters, 4/Pack"/>
    <x v="1363"/>
    <n v="2"/>
    <n v="0"/>
    <n v="6.5120000000000005"/>
  </r>
  <r>
    <n v="4342"/>
    <x v="2157"/>
    <x v="3"/>
    <x v="94"/>
    <d v="2014-12-22T00:00:00"/>
    <s v="Standard Class"/>
    <s v="GB-14575"/>
    <s v="Giulietta Baptist"/>
    <x v="0"/>
    <s v="United States"/>
    <s v="Arlington"/>
    <x v="17"/>
    <n v="22204"/>
    <x v="0"/>
    <s v="OFF-ST-10003208"/>
    <x v="1"/>
    <x v="4"/>
    <s v="Adjustable Depth Letter/Legal Cart"/>
    <x v="2577"/>
    <n v="3"/>
    <n v="0"/>
    <n v="157.87019999999993"/>
  </r>
  <r>
    <n v="4343"/>
    <x v="2158"/>
    <x v="3"/>
    <x v="498"/>
    <d v="2014-03-23T00:00:00"/>
    <s v="First Class"/>
    <s v="ND-18370"/>
    <s v="Natalie DeCherney"/>
    <x v="0"/>
    <s v="United States"/>
    <s v="San Francisco"/>
    <x v="1"/>
    <n v="94110"/>
    <x v="1"/>
    <s v="OFF-BI-10004970"/>
    <x v="1"/>
    <x v="8"/>
    <s v="ACCOHIDE 3-Ring Binder, Blue, 1&quot;"/>
    <x v="2990"/>
    <n v="6"/>
    <n v="0.2"/>
    <n v="6.690599999999999"/>
  </r>
  <r>
    <n v="4344"/>
    <x v="2158"/>
    <x v="3"/>
    <x v="498"/>
    <d v="2014-03-23T00:00:00"/>
    <s v="First Class"/>
    <s v="ND-18370"/>
    <s v="Natalie DeCherney"/>
    <x v="0"/>
    <s v="United States"/>
    <s v="San Francisco"/>
    <x v="1"/>
    <n v="94110"/>
    <x v="1"/>
    <s v="TEC-PH-10000038"/>
    <x v="2"/>
    <x v="7"/>
    <s v="Jawbone MINI JAMBOX Wireless Bluetooth Speaker"/>
    <x v="3315"/>
    <n v="6"/>
    <n v="0.2"/>
    <n v="-131.50080000000005"/>
  </r>
  <r>
    <n v="4345"/>
    <x v="2158"/>
    <x v="3"/>
    <x v="498"/>
    <d v="2014-03-23T00:00:00"/>
    <s v="First Class"/>
    <s v="ND-18370"/>
    <s v="Natalie DeCherney"/>
    <x v="0"/>
    <s v="United States"/>
    <s v="San Francisco"/>
    <x v="1"/>
    <n v="94110"/>
    <x v="1"/>
    <s v="TEC-AC-10001552"/>
    <x v="2"/>
    <x v="11"/>
    <s v="Logitech K350 2.4Ghz Wireless Keyboard"/>
    <x v="3316"/>
    <n v="2"/>
    <n v="0"/>
    <n v="10.949399999999997"/>
  </r>
  <r>
    <n v="4346"/>
    <x v="2158"/>
    <x v="3"/>
    <x v="498"/>
    <d v="2014-03-23T00:00:00"/>
    <s v="First Class"/>
    <s v="ND-18370"/>
    <s v="Natalie DeCherney"/>
    <x v="0"/>
    <s v="United States"/>
    <s v="San Francisco"/>
    <x v="1"/>
    <n v="94110"/>
    <x v="1"/>
    <s v="TEC-AC-10002926"/>
    <x v="2"/>
    <x v="11"/>
    <s v="Logitech Wireless Marathon Mouse M705"/>
    <x v="1772"/>
    <n v="4"/>
    <n v="0"/>
    <n v="85.982800000000012"/>
  </r>
  <r>
    <n v="4347"/>
    <x v="2159"/>
    <x v="0"/>
    <x v="31"/>
    <d v="2013-09-26T00:00:00"/>
    <s v="Standard Class"/>
    <s v="MM-17260"/>
    <s v="Magdelene Morse"/>
    <x v="0"/>
    <s v="United States"/>
    <s v="New Rochelle"/>
    <x v="15"/>
    <n v="10801"/>
    <x v="3"/>
    <s v="FUR-CH-10001394"/>
    <x v="0"/>
    <x v="1"/>
    <s v="Global Leather Executive Chair"/>
    <x v="3317"/>
    <n v="2"/>
    <n v="0.1"/>
    <n v="140.39599999999993"/>
  </r>
  <r>
    <n v="4348"/>
    <x v="2159"/>
    <x v="0"/>
    <x v="31"/>
    <d v="2013-09-26T00:00:00"/>
    <s v="Standard Class"/>
    <s v="MM-17260"/>
    <s v="Magdelene Morse"/>
    <x v="0"/>
    <s v="United States"/>
    <s v="New Rochelle"/>
    <x v="15"/>
    <n v="10801"/>
    <x v="3"/>
    <s v="FUR-FU-10004053"/>
    <x v="0"/>
    <x v="5"/>
    <s v="DAX Two-Tone Silver Metal Document Frame"/>
    <x v="3318"/>
    <n v="3"/>
    <n v="0"/>
    <n v="26.1096"/>
  </r>
  <r>
    <n v="4349"/>
    <x v="2160"/>
    <x v="3"/>
    <x v="221"/>
    <d v="2014-11-30T00:00:00"/>
    <s v="Second Class"/>
    <s v="MV-17485"/>
    <s v="Mark Van Huff"/>
    <x v="0"/>
    <s v="United States"/>
    <s v="Mesa"/>
    <x v="16"/>
    <n v="85204"/>
    <x v="1"/>
    <s v="OFF-BI-10004230"/>
    <x v="1"/>
    <x v="8"/>
    <s v="GBC Recycled Grain Textured Covers"/>
    <x v="321"/>
    <n v="2"/>
    <n v="0.7"/>
    <n v="-15.197599999999994"/>
  </r>
  <r>
    <n v="4350"/>
    <x v="2160"/>
    <x v="3"/>
    <x v="221"/>
    <d v="2014-11-30T00:00:00"/>
    <s v="Second Class"/>
    <s v="MV-17485"/>
    <s v="Mark Van Huff"/>
    <x v="0"/>
    <s v="United States"/>
    <s v="Mesa"/>
    <x v="16"/>
    <n v="85204"/>
    <x v="1"/>
    <s v="OFF-ST-10000060"/>
    <x v="1"/>
    <x v="4"/>
    <s v="Fellowes Bankers Box Staxonsteel Drawer File/Stacking System"/>
    <x v="3319"/>
    <n v="8"/>
    <n v="0.2"/>
    <n v="-41.587199999999996"/>
  </r>
  <r>
    <n v="4351"/>
    <x v="2161"/>
    <x v="3"/>
    <x v="645"/>
    <d v="2014-04-16T00:00:00"/>
    <s v="Standard Class"/>
    <s v="JL-15130"/>
    <s v="Jack Lebron"/>
    <x v="0"/>
    <s v="United States"/>
    <s v="Lancaster"/>
    <x v="24"/>
    <n v="43130"/>
    <x v="3"/>
    <s v="OFF-ST-10001325"/>
    <x v="1"/>
    <x v="4"/>
    <s v="Sterilite Officeware Hinged File Box"/>
    <x v="510"/>
    <n v="2"/>
    <n v="0.2"/>
    <n v="1.4672000000000001"/>
  </r>
  <r>
    <n v="4352"/>
    <x v="2161"/>
    <x v="3"/>
    <x v="645"/>
    <d v="2014-04-16T00:00:00"/>
    <s v="Standard Class"/>
    <s v="JL-15130"/>
    <s v="Jack Lebron"/>
    <x v="0"/>
    <s v="United States"/>
    <s v="Lancaster"/>
    <x v="24"/>
    <n v="43130"/>
    <x v="3"/>
    <s v="TEC-AC-10003441"/>
    <x v="2"/>
    <x v="11"/>
    <s v="Kingston Digital DataTraveler 32GB USB 2.0"/>
    <x v="3320"/>
    <n v="2"/>
    <n v="0.2"/>
    <n v="-4.7460000000000013"/>
  </r>
  <r>
    <n v="4353"/>
    <x v="2162"/>
    <x v="3"/>
    <x v="389"/>
    <d v="2014-12-13T00:00:00"/>
    <s v="Second Class"/>
    <s v="AG-10330"/>
    <s v="Alex Grayson"/>
    <x v="0"/>
    <s v="United States"/>
    <s v="Stockton"/>
    <x v="1"/>
    <n v="95207"/>
    <x v="1"/>
    <s v="TEC-PH-10003215"/>
    <x v="2"/>
    <x v="7"/>
    <s v="Jackery Bar Premium Fast-charging Portable Charger"/>
    <x v="3124"/>
    <n v="4"/>
    <n v="0.2"/>
    <n v="34.741999999999997"/>
  </r>
  <r>
    <n v="4354"/>
    <x v="2162"/>
    <x v="3"/>
    <x v="389"/>
    <d v="2014-12-13T00:00:00"/>
    <s v="Second Class"/>
    <s v="AG-10330"/>
    <s v="Alex Grayson"/>
    <x v="0"/>
    <s v="United States"/>
    <s v="Stockton"/>
    <x v="1"/>
    <n v="95207"/>
    <x v="1"/>
    <s v="OFF-PA-10002005"/>
    <x v="1"/>
    <x v="10"/>
    <s v="Xerox 225"/>
    <x v="91"/>
    <n v="2"/>
    <n v="0"/>
    <n v="6.2208000000000006"/>
  </r>
  <r>
    <n v="4355"/>
    <x v="2163"/>
    <x v="3"/>
    <x v="221"/>
    <d v="2014-11-27T00:00:00"/>
    <s v="Second Class"/>
    <s v="MD-17860"/>
    <s v="Michael Dominguez"/>
    <x v="1"/>
    <s v="United States"/>
    <s v="Asheville"/>
    <x v="3"/>
    <n v="28806"/>
    <x v="0"/>
    <s v="OFF-BI-10004465"/>
    <x v="1"/>
    <x v="8"/>
    <s v="Avery Durable Slant Ring Binders"/>
    <x v="3006"/>
    <n v="8"/>
    <n v="0.7"/>
    <n v="-12.671999999999997"/>
  </r>
  <r>
    <n v="4356"/>
    <x v="2164"/>
    <x v="1"/>
    <x v="784"/>
    <d v="2012-12-07T00:00:00"/>
    <s v="Second Class"/>
    <s v="RO-19780"/>
    <s v="Rose O'Brian"/>
    <x v="0"/>
    <s v="United States"/>
    <s v="Clarksville"/>
    <x v="18"/>
    <n v="37042"/>
    <x v="0"/>
    <s v="OFF-BI-10000545"/>
    <x v="1"/>
    <x v="8"/>
    <s v="GBC Ibimaster 500 Manual ProClick Binding System"/>
    <x v="3321"/>
    <n v="7"/>
    <n v="0.7"/>
    <n v="-1065.3719999999998"/>
  </r>
  <r>
    <n v="4357"/>
    <x v="2164"/>
    <x v="1"/>
    <x v="784"/>
    <d v="2012-12-07T00:00:00"/>
    <s v="Second Class"/>
    <s v="RO-19780"/>
    <s v="Rose O'Brian"/>
    <x v="0"/>
    <s v="United States"/>
    <s v="Clarksville"/>
    <x v="18"/>
    <n v="37042"/>
    <x v="0"/>
    <s v="OFF-AR-10003752"/>
    <x v="1"/>
    <x v="6"/>
    <s v="Deluxe Chalkboard Eraser Cleaner"/>
    <x v="3322"/>
    <n v="4"/>
    <n v="0.2"/>
    <n v="12.011999999999999"/>
  </r>
  <r>
    <n v="4358"/>
    <x v="2165"/>
    <x v="3"/>
    <x v="157"/>
    <d v="2014-12-12T00:00:00"/>
    <s v="Same Day"/>
    <s v="RR-19315"/>
    <s v="Ralph Ritter"/>
    <x v="0"/>
    <s v="United States"/>
    <s v="Aurora"/>
    <x v="10"/>
    <n v="60505"/>
    <x v="2"/>
    <s v="OFF-PA-10001937"/>
    <x v="1"/>
    <x v="10"/>
    <s v="Xerox 21"/>
    <x v="563"/>
    <n v="2"/>
    <n v="0.2"/>
    <n v="3.6288"/>
  </r>
  <r>
    <n v="4359"/>
    <x v="2165"/>
    <x v="3"/>
    <x v="157"/>
    <d v="2014-12-12T00:00:00"/>
    <s v="Same Day"/>
    <s v="RR-19315"/>
    <s v="Ralph Ritter"/>
    <x v="0"/>
    <s v="United States"/>
    <s v="Aurora"/>
    <x v="10"/>
    <n v="60505"/>
    <x v="2"/>
    <s v="FUR-FU-10004306"/>
    <x v="0"/>
    <x v="5"/>
    <s v="Electrix Halogen Magnifier Lamp"/>
    <x v="3323"/>
    <n v="1"/>
    <n v="0.6"/>
    <n v="-66.061999999999998"/>
  </r>
  <r>
    <n v="4360"/>
    <x v="2165"/>
    <x v="3"/>
    <x v="157"/>
    <d v="2014-12-12T00:00:00"/>
    <s v="Same Day"/>
    <s v="RR-19315"/>
    <s v="Ralph Ritter"/>
    <x v="0"/>
    <s v="United States"/>
    <s v="Aurora"/>
    <x v="10"/>
    <n v="60505"/>
    <x v="2"/>
    <s v="FUR-CH-10003973"/>
    <x v="0"/>
    <x v="1"/>
    <s v="GuestStacker Chair with Chrome Finish Legs"/>
    <x v="3324"/>
    <n v="2"/>
    <n v="0.3"/>
    <n v="-14.870399999999961"/>
  </r>
  <r>
    <n v="4361"/>
    <x v="2166"/>
    <x v="0"/>
    <x v="206"/>
    <d v="2013-05-24T00:00:00"/>
    <s v="First Class"/>
    <s v="CP-12340"/>
    <s v="Christine Phan"/>
    <x v="1"/>
    <s v="United States"/>
    <s v="Warwick"/>
    <x v="34"/>
    <n v="2886"/>
    <x v="3"/>
    <s v="OFF-PA-10000565"/>
    <x v="1"/>
    <x v="10"/>
    <s v="Staples"/>
    <x v="1375"/>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x v="2168"/>
    <x v="3"/>
    <x v="968"/>
    <d v="2014-05-23T00:00:00"/>
    <s v="Second Class"/>
    <s v="NC-18340"/>
    <s v="Nat Carroll"/>
    <x v="0"/>
    <s v="United States"/>
    <s v="Fargo"/>
    <x v="46"/>
    <n v="58103"/>
    <x v="2"/>
    <s v="OFF-AR-10001953"/>
    <x v="1"/>
    <x v="6"/>
    <s v="Boston 1645 Deluxe Heavier-Duty Electric Pencil Sharpener"/>
    <x v="3326"/>
    <n v="3"/>
    <n v="0"/>
    <n v="35.623800000000003"/>
  </r>
  <r>
    <n v="4364"/>
    <x v="2168"/>
    <x v="3"/>
    <x v="968"/>
    <d v="2014-05-23T00:00:00"/>
    <s v="Second Class"/>
    <s v="NC-18340"/>
    <s v="Nat Carroll"/>
    <x v="0"/>
    <s v="United States"/>
    <s v="Fargo"/>
    <x v="46"/>
    <n v="58103"/>
    <x v="2"/>
    <s v="OFF-AR-10001374"/>
    <x v="1"/>
    <x v="6"/>
    <s v="BIC Brite Liner Highlighters, Chisel Tip"/>
    <x v="243"/>
    <n v="4"/>
    <n v="0"/>
    <n v="8.2943999999999996"/>
  </r>
  <r>
    <n v="4365"/>
    <x v="2168"/>
    <x v="3"/>
    <x v="968"/>
    <d v="2014-05-23T00:00:00"/>
    <s v="Second Class"/>
    <s v="NC-18340"/>
    <s v="Nat Carroll"/>
    <x v="0"/>
    <s v="United States"/>
    <s v="Fargo"/>
    <x v="46"/>
    <n v="58103"/>
    <x v="2"/>
    <s v="OFF-ST-10003816"/>
    <x v="1"/>
    <x v="4"/>
    <s v="Fellowes High-Stak Drawer Files"/>
    <x v="3327"/>
    <n v="4"/>
    <n v="0"/>
    <n v="162.09479999999996"/>
  </r>
  <r>
    <n v="4366"/>
    <x v="2168"/>
    <x v="3"/>
    <x v="968"/>
    <d v="2014-05-23T00:00:00"/>
    <s v="Second Class"/>
    <s v="NC-18340"/>
    <s v="Nat Carroll"/>
    <x v="0"/>
    <s v="United States"/>
    <s v="Fargo"/>
    <x v="46"/>
    <n v="58103"/>
    <x v="2"/>
    <s v="OFF-FA-10001843"/>
    <x v="1"/>
    <x v="13"/>
    <s v="Staples"/>
    <x v="3328"/>
    <n v="3"/>
    <n v="0"/>
    <n v="3.4827000000000004"/>
  </r>
  <r>
    <n v="4367"/>
    <x v="2168"/>
    <x v="3"/>
    <x v="968"/>
    <d v="2014-05-23T00:00:00"/>
    <s v="Second Class"/>
    <s v="NC-18340"/>
    <s v="Nat Carroll"/>
    <x v="0"/>
    <s v="United States"/>
    <s v="Fargo"/>
    <x v="46"/>
    <n v="58103"/>
    <x v="2"/>
    <s v="OFF-AR-10000657"/>
    <x v="1"/>
    <x v="6"/>
    <s v="Binney &amp; Smith inkTank Desk Highlighter, Chisel Tip, Yellow, 12/Box"/>
    <x v="3329"/>
    <n v="10"/>
    <n v="0"/>
    <n v="7.094999999999998"/>
  </r>
  <r>
    <n v="4368"/>
    <x v="2169"/>
    <x v="3"/>
    <x v="220"/>
    <d v="2014-09-14T00:00:00"/>
    <s v="Second Class"/>
    <s v="HA-14920"/>
    <s v="Helen Andreada"/>
    <x v="0"/>
    <s v="United States"/>
    <s v="Chicago"/>
    <x v="10"/>
    <n v="60623"/>
    <x v="2"/>
    <s v="OFF-FA-10000936"/>
    <x v="1"/>
    <x v="13"/>
    <s v="Acco Hot Clips Clips to Go"/>
    <x v="3330"/>
    <n v="4"/>
    <n v="0.2"/>
    <n v="3.2899999999999996"/>
  </r>
  <r>
    <n v="4369"/>
    <x v="2169"/>
    <x v="3"/>
    <x v="220"/>
    <d v="2014-09-14T00:00:00"/>
    <s v="Second Class"/>
    <s v="HA-14920"/>
    <s v="Helen Andreada"/>
    <x v="0"/>
    <s v="United States"/>
    <s v="Chicago"/>
    <x v="10"/>
    <n v="60623"/>
    <x v="2"/>
    <s v="OFF-PA-10003657"/>
    <x v="1"/>
    <x v="10"/>
    <s v="Xerox 1927"/>
    <x v="3331"/>
    <n v="6"/>
    <n v="0.2"/>
    <n v="6.4199999999999964"/>
  </r>
  <r>
    <n v="4370"/>
    <x v="2170"/>
    <x v="0"/>
    <x v="732"/>
    <d v="2013-11-11T00:00:00"/>
    <s v="Standard Class"/>
    <s v="MA-17995"/>
    <s v="Michelle Arnett"/>
    <x v="2"/>
    <s v="United States"/>
    <s v="Lawrence"/>
    <x v="14"/>
    <n v="46226"/>
    <x v="2"/>
    <s v="OFF-BI-10001989"/>
    <x v="1"/>
    <x v="8"/>
    <s v="Premium Transparent Presentation Covers by GBC"/>
    <x v="1744"/>
    <n v="5"/>
    <n v="0"/>
    <n v="50.351999999999997"/>
  </r>
  <r>
    <n v="4371"/>
    <x v="2170"/>
    <x v="0"/>
    <x v="732"/>
    <d v="2013-11-11T00:00:00"/>
    <s v="Standard Class"/>
    <s v="MA-17995"/>
    <s v="Michelle Arnett"/>
    <x v="2"/>
    <s v="United States"/>
    <s v="Lawrence"/>
    <x v="14"/>
    <n v="46226"/>
    <x v="2"/>
    <s v="OFF-AR-10002987"/>
    <x v="1"/>
    <x v="6"/>
    <s v="Prismacolor Color Pencil Set"/>
    <x v="2010"/>
    <n v="2"/>
    <n v="0"/>
    <n v="16.268800000000002"/>
  </r>
  <r>
    <n v="4372"/>
    <x v="2170"/>
    <x v="0"/>
    <x v="732"/>
    <d v="2013-11-11T00:00:00"/>
    <s v="Standard Class"/>
    <s v="MA-17995"/>
    <s v="Michelle Arnett"/>
    <x v="2"/>
    <s v="United States"/>
    <s v="Lawrence"/>
    <x v="14"/>
    <n v="46226"/>
    <x v="2"/>
    <s v="OFF-LA-10000414"/>
    <x v="1"/>
    <x v="2"/>
    <s v="Avery 503"/>
    <x v="2678"/>
    <n v="5"/>
    <n v="0"/>
    <n v="24.84"/>
  </r>
  <r>
    <n v="4373"/>
    <x v="2171"/>
    <x v="3"/>
    <x v="283"/>
    <d v="2014-07-26T00:00:00"/>
    <s v="Second Class"/>
    <s v="LH-16900"/>
    <s v="Lena Hernandez"/>
    <x v="0"/>
    <s v="United States"/>
    <s v="Elkhart"/>
    <x v="14"/>
    <n v="46514"/>
    <x v="2"/>
    <s v="OFF-AR-10003602"/>
    <x v="1"/>
    <x v="6"/>
    <s v="Quartet Omega Colored Chalk, 12/Pack"/>
    <x v="2643"/>
    <n v="2"/>
    <n v="0"/>
    <n v="5.4895999999999994"/>
  </r>
  <r>
    <n v="4374"/>
    <x v="2171"/>
    <x v="3"/>
    <x v="283"/>
    <d v="2014-07-26T00:00:00"/>
    <s v="Second Class"/>
    <s v="LH-16900"/>
    <s v="Lena Hernandez"/>
    <x v="0"/>
    <s v="United States"/>
    <s v="Elkhart"/>
    <x v="14"/>
    <n v="46514"/>
    <x v="2"/>
    <s v="TEC-AC-10002550"/>
    <x v="2"/>
    <x v="11"/>
    <s v="Memorex 25GB 6X Branded Blu-Ray Recordable Disc, 30/Pack"/>
    <x v="3332"/>
    <n v="5"/>
    <n v="0"/>
    <n v="11.182499999999997"/>
  </r>
  <r>
    <n v="4375"/>
    <x v="2172"/>
    <x v="0"/>
    <x v="741"/>
    <d v="2013-11-25T00:00:00"/>
    <s v="Standard Class"/>
    <s v="SB-20290"/>
    <s v="Sean Braxton"/>
    <x v="1"/>
    <s v="United States"/>
    <s v="Kent"/>
    <x v="24"/>
    <n v="44240"/>
    <x v="3"/>
    <s v="OFF-AP-10002998"/>
    <x v="1"/>
    <x v="9"/>
    <s v="Holmes 99% HEPA Air Purifier"/>
    <x v="3333"/>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x v="2173"/>
    <x v="2"/>
    <x v="573"/>
    <d v="2011-04-30T00:00:00"/>
    <s v="Standard Class"/>
    <s v="BT-11305"/>
    <s v="Beth Thompson"/>
    <x v="2"/>
    <s v="United States"/>
    <s v="San Gabriel"/>
    <x v="1"/>
    <n v="91776"/>
    <x v="1"/>
    <s v="OFF-AP-10001391"/>
    <x v="1"/>
    <x v="9"/>
    <s v="Kensington 6 Outlet MasterPiece HOMEOFFICE Power Control Center"/>
    <x v="3335"/>
    <n v="3"/>
    <n v="0"/>
    <n v="78.508799999999965"/>
  </r>
  <r>
    <n v="4378"/>
    <x v="2173"/>
    <x v="2"/>
    <x v="573"/>
    <d v="2011-04-30T00:00:00"/>
    <s v="Standard Class"/>
    <s v="BT-11305"/>
    <s v="Beth Thompson"/>
    <x v="2"/>
    <s v="United States"/>
    <s v="San Gabriel"/>
    <x v="1"/>
    <n v="91776"/>
    <x v="1"/>
    <s v="FUR-CH-10003973"/>
    <x v="0"/>
    <x v="1"/>
    <s v="GuestStacker Chair with Chrome Finish Legs"/>
    <x v="3336"/>
    <n v="5"/>
    <n v="0.2"/>
    <n v="148.70400000000006"/>
  </r>
  <r>
    <n v="4379"/>
    <x v="2174"/>
    <x v="1"/>
    <x v="672"/>
    <d v="2012-12-02T00:00:00"/>
    <s v="Second Class"/>
    <s v="PS-18970"/>
    <s v="Paul Stevenson"/>
    <x v="2"/>
    <s v="United States"/>
    <s v="Henderson"/>
    <x v="0"/>
    <n v="42420"/>
    <x v="0"/>
    <s v="OFF-EN-10000461"/>
    <x v="1"/>
    <x v="12"/>
    <s v="#10- 4 1/8&quot; x 9 1/2&quot; Recycled Envelopes"/>
    <x v="2053"/>
    <n v="2"/>
    <n v="0"/>
    <n v="8.2156000000000002"/>
  </r>
  <r>
    <n v="4380"/>
    <x v="2174"/>
    <x v="1"/>
    <x v="672"/>
    <d v="2012-12-02T00:00:00"/>
    <s v="Second Class"/>
    <s v="PS-18970"/>
    <s v="Paul Stevenson"/>
    <x v="2"/>
    <s v="United States"/>
    <s v="Henderson"/>
    <x v="0"/>
    <n v="42420"/>
    <x v="0"/>
    <s v="OFF-EN-10002831"/>
    <x v="1"/>
    <x v="12"/>
    <s v="Tyvek  Top-Opening Peel &amp; Seel  Envelopes, Gray"/>
    <x v="3337"/>
    <n v="2"/>
    <n v="0"/>
    <n v="32.345999999999997"/>
  </r>
  <r>
    <n v="4381"/>
    <x v="2175"/>
    <x v="1"/>
    <x v="969"/>
    <d v="2012-10-30T00:00:00"/>
    <s v="Standard Class"/>
    <s v="TB-21625"/>
    <s v="Trudy Brown"/>
    <x v="0"/>
    <s v="United States"/>
    <s v="San Francisco"/>
    <x v="1"/>
    <n v="94110"/>
    <x v="1"/>
    <s v="OFF-AR-10004648"/>
    <x v="1"/>
    <x v="6"/>
    <s v="Boston 19500 Mighty Mite Electric Pencil Sharpener"/>
    <x v="780"/>
    <n v="3"/>
    <n v="0"/>
    <n v="16.3215"/>
  </r>
  <r>
    <n v="4382"/>
    <x v="2175"/>
    <x v="1"/>
    <x v="969"/>
    <d v="2012-10-30T00:00:00"/>
    <s v="Standard Class"/>
    <s v="TB-21625"/>
    <s v="Trudy Brown"/>
    <x v="0"/>
    <s v="United States"/>
    <s v="San Francisco"/>
    <x v="1"/>
    <n v="94110"/>
    <x v="1"/>
    <s v="FUR-TA-10001857"/>
    <x v="0"/>
    <x v="3"/>
    <s v="Balt Solid Wood Rectangular Table"/>
    <x v="3338"/>
    <n v="3"/>
    <n v="0.2"/>
    <n v="-31.64700000000002"/>
  </r>
  <r>
    <n v="4383"/>
    <x v="2176"/>
    <x v="1"/>
    <x v="603"/>
    <d v="2012-07-27T00:00:00"/>
    <s v="Standard Class"/>
    <s v="RA-19915"/>
    <s v="Russell Applegate"/>
    <x v="0"/>
    <s v="United States"/>
    <s v="Highland Park"/>
    <x v="10"/>
    <n v="60035"/>
    <x v="2"/>
    <s v="OFF-BI-10000546"/>
    <x v="1"/>
    <x v="8"/>
    <s v="Avery Durable Binders"/>
    <x v="333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x v="2176"/>
    <x v="1"/>
    <x v="603"/>
    <d v="2012-07-27T00:00:00"/>
    <s v="Standard Class"/>
    <s v="RA-19915"/>
    <s v="Russell Applegate"/>
    <x v="0"/>
    <s v="United States"/>
    <s v="Highland Park"/>
    <x v="10"/>
    <n v="60035"/>
    <x v="2"/>
    <s v="TEC-PH-10001557"/>
    <x v="2"/>
    <x v="7"/>
    <s v="Pyle PMP37LED"/>
    <x v="2081"/>
    <n v="2"/>
    <n v="0.2"/>
    <n v="13.438599999999994"/>
  </r>
  <r>
    <n v="4386"/>
    <x v="2176"/>
    <x v="1"/>
    <x v="603"/>
    <d v="2012-07-27T00:00:00"/>
    <s v="Standard Class"/>
    <s v="RA-19915"/>
    <s v="Russell Applegate"/>
    <x v="0"/>
    <s v="United States"/>
    <s v="Highland Park"/>
    <x v="10"/>
    <n v="60035"/>
    <x v="2"/>
    <s v="FUR-BO-10002545"/>
    <x v="0"/>
    <x v="0"/>
    <s v="Atlantic Metals Mobile 3-Shelf Bookcases, Custom Colors"/>
    <x v="3341"/>
    <n v="5"/>
    <n v="0.3"/>
    <n v="-52.195999999999913"/>
  </r>
  <r>
    <n v="4387"/>
    <x v="2177"/>
    <x v="0"/>
    <x v="189"/>
    <d v="2013-11-03T00:00:00"/>
    <s v="Standard Class"/>
    <s v="BP-11095"/>
    <s v="Bart Pistole"/>
    <x v="1"/>
    <s v="United States"/>
    <s v="San Francisco"/>
    <x v="1"/>
    <n v="94122"/>
    <x v="1"/>
    <s v="OFF-AP-10001366"/>
    <x v="1"/>
    <x v="9"/>
    <s v="Staples"/>
    <x v="2911"/>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x v="2178"/>
    <x v="3"/>
    <x v="225"/>
    <d v="2014-11-23T00:00:00"/>
    <s v="First Class"/>
    <s v="CD-11920"/>
    <s v="Carlos Daly"/>
    <x v="0"/>
    <s v="United States"/>
    <s v="New York City"/>
    <x v="15"/>
    <n v="10035"/>
    <x v="3"/>
    <s v="OFF-PA-10003651"/>
    <x v="1"/>
    <x v="10"/>
    <s v="Xerox 1968"/>
    <x v="1172"/>
    <n v="7"/>
    <n v="0"/>
    <n v="22.444800000000001"/>
  </r>
  <r>
    <n v="4390"/>
    <x v="2178"/>
    <x v="3"/>
    <x v="225"/>
    <d v="2014-11-23T00:00:00"/>
    <s v="First Class"/>
    <s v="CD-11920"/>
    <s v="Carlos Daly"/>
    <x v="0"/>
    <s v="United States"/>
    <s v="New York City"/>
    <x v="15"/>
    <n v="10035"/>
    <x v="3"/>
    <s v="FUR-BO-10003159"/>
    <x v="0"/>
    <x v="0"/>
    <s v="Sauder Camden County Collection Libraries, Planked Cherry Finish"/>
    <x v="3342"/>
    <n v="2"/>
    <n v="0.2"/>
    <n v="-25.295600000000022"/>
  </r>
  <r>
    <n v="4391"/>
    <x v="2178"/>
    <x v="3"/>
    <x v="225"/>
    <d v="2014-11-23T00:00:00"/>
    <s v="First Class"/>
    <s v="CD-11920"/>
    <s v="Carlos Daly"/>
    <x v="0"/>
    <s v="United States"/>
    <s v="New York City"/>
    <x v="15"/>
    <n v="10035"/>
    <x v="3"/>
    <s v="TEC-PH-10001459"/>
    <x v="2"/>
    <x v="7"/>
    <s v="Samsung Galaxy Mega 6.3"/>
    <x v="3343"/>
    <n v="3"/>
    <n v="0"/>
    <n v="327.59220000000005"/>
  </r>
  <r>
    <n v="4392"/>
    <x v="2178"/>
    <x v="3"/>
    <x v="225"/>
    <d v="2014-11-23T00:00:00"/>
    <s v="First Class"/>
    <s v="CD-11920"/>
    <s v="Carlos Daly"/>
    <x v="0"/>
    <s v="United States"/>
    <s v="New York City"/>
    <x v="15"/>
    <n v="10035"/>
    <x v="3"/>
    <s v="OFF-AR-10004602"/>
    <x v="1"/>
    <x v="6"/>
    <s v="Boston KS Multi-Size Manual Pencil Sharpener"/>
    <x v="3344"/>
    <n v="3"/>
    <n v="0"/>
    <n v="19.311600000000002"/>
  </r>
  <r>
    <n v="4393"/>
    <x v="2179"/>
    <x v="0"/>
    <x v="162"/>
    <d v="2013-09-13T00:00:00"/>
    <s v="Standard Class"/>
    <s v="KB-16585"/>
    <s v="Ken Black"/>
    <x v="1"/>
    <s v="United States"/>
    <s v="Dallas"/>
    <x v="5"/>
    <n v="75081"/>
    <x v="2"/>
    <s v="OFF-AR-10001953"/>
    <x v="1"/>
    <x v="6"/>
    <s v="Boston 1645 Deluxe Heavier-Duty Electric Pencil Sharpener"/>
    <x v="467"/>
    <n v="2"/>
    <n v="0.2"/>
    <n v="6.1572000000000031"/>
  </r>
  <r>
    <n v="4394"/>
    <x v="2179"/>
    <x v="0"/>
    <x v="162"/>
    <d v="2013-09-13T00:00:00"/>
    <s v="Standard Class"/>
    <s v="KB-16585"/>
    <s v="Ken Black"/>
    <x v="1"/>
    <s v="United States"/>
    <s v="Dallas"/>
    <x v="5"/>
    <n v="75081"/>
    <x v="2"/>
    <s v="TEC-PH-10000923"/>
    <x v="2"/>
    <x v="7"/>
    <s v="Belkin SportFit Armband For iPhone 5s/5c, Fuchsia"/>
    <x v="3345"/>
    <n v="5"/>
    <n v="0.2"/>
    <n v="21.735500000000002"/>
  </r>
  <r>
    <n v="4395"/>
    <x v="2180"/>
    <x v="2"/>
    <x v="836"/>
    <d v="2011-07-20T00:00:00"/>
    <s v="Same Day"/>
    <s v="SW-20245"/>
    <s v="Scot Wooten"/>
    <x v="0"/>
    <s v="United States"/>
    <s v="Springfield"/>
    <x v="24"/>
    <n v="45503"/>
    <x v="3"/>
    <s v="OFF-ST-10002583"/>
    <x v="1"/>
    <x v="4"/>
    <s v="Fellowes Neat Ideas Storage Cubes"/>
    <x v="3346"/>
    <n v="1"/>
    <n v="0.2"/>
    <n v="-5.1968000000000005"/>
  </r>
  <r>
    <n v="4396"/>
    <x v="2180"/>
    <x v="2"/>
    <x v="836"/>
    <d v="2011-07-20T00:00:00"/>
    <s v="Same Day"/>
    <s v="SW-20245"/>
    <s v="Scot Wooten"/>
    <x v="0"/>
    <s v="United States"/>
    <s v="Springfield"/>
    <x v="24"/>
    <n v="45503"/>
    <x v="3"/>
    <s v="OFF-BI-10000977"/>
    <x v="1"/>
    <x v="8"/>
    <s v="Ibico Plastic Spiral Binding Combs"/>
    <x v="3347"/>
    <n v="3"/>
    <n v="0.7"/>
    <n v="-21.887999999999991"/>
  </r>
  <r>
    <n v="4397"/>
    <x v="2181"/>
    <x v="0"/>
    <x v="625"/>
    <d v="2013-11-20T00:00:00"/>
    <s v="Standard Class"/>
    <s v="AH-10690"/>
    <s v="Anna Häberlin"/>
    <x v="1"/>
    <s v="United States"/>
    <s v="San Diego"/>
    <x v="1"/>
    <n v="92024"/>
    <x v="1"/>
    <s v="TEC-PH-10002549"/>
    <x v="2"/>
    <x v="7"/>
    <s v="Polycom SoundPoint IP 450 VoIP phone"/>
    <x v="3348"/>
    <n v="2"/>
    <n v="0.2"/>
    <n v="27.103200000000001"/>
  </r>
  <r>
    <n v="4398"/>
    <x v="2182"/>
    <x v="2"/>
    <x v="970"/>
    <d v="2011-07-11T00:00:00"/>
    <s v="Standard Class"/>
    <s v="JL-15835"/>
    <s v="John Lee"/>
    <x v="0"/>
    <s v="United States"/>
    <s v="Philadelphia"/>
    <x v="9"/>
    <n v="19120"/>
    <x v="3"/>
    <s v="FUR-CH-10002880"/>
    <x v="0"/>
    <x v="1"/>
    <s v="Global High-Back Leather Tilter, Burgundy"/>
    <x v="3349"/>
    <n v="2"/>
    <n v="0.3"/>
    <n v="-46.736200000000011"/>
  </r>
  <r>
    <n v="4399"/>
    <x v="2182"/>
    <x v="2"/>
    <x v="970"/>
    <d v="2011-07-11T00:00:00"/>
    <s v="Standard Class"/>
    <s v="JL-15835"/>
    <s v="John Lee"/>
    <x v="0"/>
    <s v="United States"/>
    <s v="Philadelphia"/>
    <x v="9"/>
    <n v="19120"/>
    <x v="3"/>
    <s v="FUR-FU-10003039"/>
    <x v="0"/>
    <x v="5"/>
    <s v="Howard Miller 11-1/2&quot; Diameter Grantwood Wall Clock"/>
    <x v="3350"/>
    <n v="2"/>
    <n v="0.2"/>
    <n v="12.0764"/>
  </r>
  <r>
    <n v="4400"/>
    <x v="2183"/>
    <x v="0"/>
    <x v="716"/>
    <d v="2013-03-18T00:00:00"/>
    <s v="Same Day"/>
    <s v="GZ-14470"/>
    <s v="Gary Zandusky"/>
    <x v="0"/>
    <s v="United States"/>
    <s v="Columbia"/>
    <x v="39"/>
    <n v="21044"/>
    <x v="3"/>
    <s v="OFF-EN-10003055"/>
    <x v="1"/>
    <x v="12"/>
    <s v="Blue String-Tie &amp; Button Interoffice Envelopes, 10 x 13"/>
    <x v="3351"/>
    <n v="5"/>
    <n v="0"/>
    <n v="89.954999999999984"/>
  </r>
  <r>
    <n v="4401"/>
    <x v="2183"/>
    <x v="0"/>
    <x v="716"/>
    <d v="2013-03-18T00:00:00"/>
    <s v="Same Day"/>
    <s v="GZ-14470"/>
    <s v="Gary Zandusky"/>
    <x v="0"/>
    <s v="United States"/>
    <s v="Columbia"/>
    <x v="39"/>
    <n v="21044"/>
    <x v="3"/>
    <s v="OFF-AP-10002945"/>
    <x v="1"/>
    <x v="9"/>
    <s v="Honeywell Enviracaire Portable HEPA Air Cleaner for 17' x 22' Room"/>
    <x v="3352"/>
    <n v="3"/>
    <n v="0"/>
    <n v="297.64349999999996"/>
  </r>
  <r>
    <n v="4402"/>
    <x v="2183"/>
    <x v="0"/>
    <x v="716"/>
    <d v="2013-03-18T00:00:00"/>
    <s v="Same Day"/>
    <s v="GZ-14470"/>
    <s v="Gary Zandusky"/>
    <x v="0"/>
    <s v="United States"/>
    <s v="Columbia"/>
    <x v="39"/>
    <n v="21044"/>
    <x v="3"/>
    <s v="FUR-FU-10004306"/>
    <x v="0"/>
    <x v="5"/>
    <s v="Electrix Halogen Magnifier Lamp"/>
    <x v="3353"/>
    <n v="5"/>
    <n v="0"/>
    <n v="252.59"/>
  </r>
  <r>
    <n v="4403"/>
    <x v="2184"/>
    <x v="0"/>
    <x v="482"/>
    <d v="2013-12-28T00:00:00"/>
    <s v="First Class"/>
    <s v="RC-19825"/>
    <s v="Roy Collins"/>
    <x v="0"/>
    <s v="United States"/>
    <s v="Colorado Springs"/>
    <x v="22"/>
    <n v="80906"/>
    <x v="1"/>
    <s v="OFF-AR-10002445"/>
    <x v="1"/>
    <x v="6"/>
    <s v="SANFORD Major Accent Highlighters"/>
    <x v="3354"/>
    <n v="2"/>
    <n v="0.2"/>
    <n v="2.5488000000000004"/>
  </r>
  <r>
    <n v="4404"/>
    <x v="2185"/>
    <x v="2"/>
    <x v="814"/>
    <d v="2011-09-04T00:00:00"/>
    <s v="First Class"/>
    <s v="CL-12565"/>
    <s v="Clay Ludtke"/>
    <x v="0"/>
    <s v="United States"/>
    <s v="New York City"/>
    <x v="15"/>
    <n v="10009"/>
    <x v="3"/>
    <s v="OFF-AR-10002445"/>
    <x v="1"/>
    <x v="6"/>
    <s v="SANFORD Major Accent Highlighters"/>
    <x v="3355"/>
    <n v="3"/>
    <n v="0"/>
    <n v="8.071200000000001"/>
  </r>
  <r>
    <n v="4405"/>
    <x v="2186"/>
    <x v="1"/>
    <x v="761"/>
    <d v="2012-07-10T00:00:00"/>
    <s v="Standard Class"/>
    <s v="MW-18220"/>
    <s v="Mitch Webber"/>
    <x v="0"/>
    <s v="United States"/>
    <s v="Philadelphia"/>
    <x v="9"/>
    <n v="19140"/>
    <x v="3"/>
    <s v="TEC-AC-10002345"/>
    <x v="2"/>
    <x v="11"/>
    <s v="HP Standard 104 key PS/2 Keyboard"/>
    <x v="3356"/>
    <n v="3"/>
    <n v="0.2"/>
    <n v="2.1749999999999989"/>
  </r>
  <r>
    <n v="4406"/>
    <x v="2186"/>
    <x v="1"/>
    <x v="761"/>
    <d v="2012-07-10T00:00:00"/>
    <s v="Standard Class"/>
    <s v="MW-18220"/>
    <s v="Mitch Webber"/>
    <x v="0"/>
    <s v="United States"/>
    <s v="Philadelphia"/>
    <x v="9"/>
    <n v="19140"/>
    <x v="3"/>
    <s v="OFF-ST-10001558"/>
    <x v="1"/>
    <x v="4"/>
    <s v="Acco Perma 4000 Stacking Storage Drawers"/>
    <x v="2360"/>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x v="2187"/>
    <x v="0"/>
    <x v="73"/>
    <d v="2013-11-26T00:00:00"/>
    <s v="Standard Class"/>
    <s v="BF-10975"/>
    <s v="Barbara Fisher"/>
    <x v="1"/>
    <s v="United States"/>
    <s v="Columbus"/>
    <x v="14"/>
    <n v="47201"/>
    <x v="2"/>
    <s v="OFF-PA-10000418"/>
    <x v="1"/>
    <x v="10"/>
    <s v="Xerox 189"/>
    <x v="1836"/>
    <n v="3"/>
    <n v="0"/>
    <n v="150.98399999999998"/>
  </r>
  <r>
    <n v="4409"/>
    <x v="2187"/>
    <x v="0"/>
    <x v="73"/>
    <d v="2013-11-26T00:00:00"/>
    <s v="Standard Class"/>
    <s v="BF-10975"/>
    <s v="Barbara Fisher"/>
    <x v="1"/>
    <s v="United States"/>
    <s v="Columbus"/>
    <x v="14"/>
    <n v="47201"/>
    <x v="2"/>
    <s v="OFF-BI-10000343"/>
    <x v="1"/>
    <x v="8"/>
    <s v="Pressboard Covers with Storage Hooks, 9 1/2&quot; x 11&quot;, Light Blue"/>
    <x v="3358"/>
    <n v="1"/>
    <n v="0"/>
    <n v="2.3077000000000001"/>
  </r>
  <r>
    <n v="4410"/>
    <x v="2188"/>
    <x v="2"/>
    <x v="457"/>
    <d v="2011-05-11T00:00:00"/>
    <s v="Standard Class"/>
    <s v="SN-20710"/>
    <s v="Steve Nguyen"/>
    <x v="2"/>
    <s v="United States"/>
    <s v="Los Angeles"/>
    <x v="1"/>
    <n v="90004"/>
    <x v="1"/>
    <s v="OFF-LA-10004425"/>
    <x v="1"/>
    <x v="2"/>
    <s v="Staples"/>
    <x v="399"/>
    <n v="2"/>
    <n v="0"/>
    <n v="2.7166000000000001"/>
  </r>
  <r>
    <n v="4411"/>
    <x v="2188"/>
    <x v="2"/>
    <x v="457"/>
    <d v="2011-05-11T00:00:00"/>
    <s v="Standard Class"/>
    <s v="SN-20710"/>
    <s v="Steve Nguyen"/>
    <x v="2"/>
    <s v="United States"/>
    <s v="Los Angeles"/>
    <x v="1"/>
    <n v="90004"/>
    <x v="1"/>
    <s v="OFF-AR-10001897"/>
    <x v="1"/>
    <x v="6"/>
    <s v="Model L Table or Wall-Mount Pencil Sharpener"/>
    <x v="1557"/>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x v="2189"/>
    <x v="2"/>
    <x v="261"/>
    <d v="2011-06-24T00:00:00"/>
    <s v="First Class"/>
    <s v="TB-21280"/>
    <s v="Toby Braunhardt"/>
    <x v="0"/>
    <s v="United States"/>
    <s v="New York City"/>
    <x v="15"/>
    <n v="10024"/>
    <x v="3"/>
    <s v="TEC-PH-10003963"/>
    <x v="2"/>
    <x v="7"/>
    <s v="GE 2-Jack Phone Line Splitter"/>
    <x v="903"/>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x v="2190"/>
    <x v="3"/>
    <x v="971"/>
    <d v="2014-08-24T00:00:00"/>
    <s v="Standard Class"/>
    <s v="JB-15400"/>
    <s v="Jennifer Braxton"/>
    <x v="1"/>
    <s v="United States"/>
    <s v="Lawrence"/>
    <x v="31"/>
    <n v="1841"/>
    <x v="3"/>
    <s v="OFF-BI-10003925"/>
    <x v="1"/>
    <x v="8"/>
    <s v="Fellowes PB300 Plastic Comb Binding Machine"/>
    <x v="3360"/>
    <n v="1"/>
    <n v="0"/>
    <n v="182.3553"/>
  </r>
  <r>
    <n v="4416"/>
    <x v="2191"/>
    <x v="2"/>
    <x v="503"/>
    <d v="2011-12-06T00:00:00"/>
    <s v="Standard Class"/>
    <s v="AH-10210"/>
    <s v="Alan Hwang"/>
    <x v="0"/>
    <s v="United States"/>
    <s v="San Francisco"/>
    <x v="1"/>
    <n v="94122"/>
    <x v="1"/>
    <s v="TEC-PH-10004586"/>
    <x v="2"/>
    <x v="7"/>
    <s v="Wilson SignalBoost 841262 DB PRO Amplifier Kit"/>
    <x v="1181"/>
    <n v="2"/>
    <n v="0.2"/>
    <n v="71.989999999999981"/>
  </r>
  <r>
    <n v="4417"/>
    <x v="2191"/>
    <x v="2"/>
    <x v="503"/>
    <d v="2011-12-06T00:00:00"/>
    <s v="Standard Class"/>
    <s v="AH-10210"/>
    <s v="Alan Hwang"/>
    <x v="0"/>
    <s v="United States"/>
    <s v="San Francisco"/>
    <x v="1"/>
    <n v="94122"/>
    <x v="1"/>
    <s v="OFF-FA-10003495"/>
    <x v="1"/>
    <x v="13"/>
    <s v="Staples"/>
    <x v="3361"/>
    <n v="5"/>
    <n v="0"/>
    <n v="15.2"/>
  </r>
  <r>
    <n v="4418"/>
    <x v="2192"/>
    <x v="3"/>
    <x v="359"/>
    <d v="2014-04-13T00:00:00"/>
    <s v="Second Class"/>
    <s v="KL-16645"/>
    <s v="Ken Lonsdale"/>
    <x v="0"/>
    <s v="United States"/>
    <s v="Detroit"/>
    <x v="12"/>
    <n v="48205"/>
    <x v="2"/>
    <s v="OFF-BI-10002867"/>
    <x v="1"/>
    <x v="8"/>
    <s v="GBC Recycled Regency Composition Covers"/>
    <x v="3362"/>
    <n v="8"/>
    <n v="0"/>
    <n v="219.99039999999997"/>
  </r>
  <r>
    <n v="4419"/>
    <x v="2193"/>
    <x v="2"/>
    <x v="414"/>
    <d v="2011-12-27T00:00:00"/>
    <s v="Standard Class"/>
    <s v="MH-17455"/>
    <s v="Mark Hamilton"/>
    <x v="0"/>
    <s v="United States"/>
    <s v="Hamilton"/>
    <x v="24"/>
    <n v="45011"/>
    <x v="3"/>
    <s v="FUR-FU-10003773"/>
    <x v="0"/>
    <x v="5"/>
    <s v="Eldon Cleatmat Plus Chair Mats for High Pile Carpets"/>
    <x v="3363"/>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x v="2195"/>
    <x v="1"/>
    <x v="972"/>
    <d v="2012-11-21T00:00:00"/>
    <s v="Second Class"/>
    <s v="GH-14665"/>
    <s v="Greg Hansen"/>
    <x v="0"/>
    <s v="United States"/>
    <s v="Chicago"/>
    <x v="10"/>
    <n v="60610"/>
    <x v="2"/>
    <s v="OFF-SU-10002537"/>
    <x v="1"/>
    <x v="14"/>
    <s v="Acme Box Cutter Scissors"/>
    <x v="3365"/>
    <n v="5"/>
    <n v="0.2"/>
    <n v="3.0690000000000026"/>
  </r>
  <r>
    <n v="4422"/>
    <x v="2196"/>
    <x v="2"/>
    <x v="530"/>
    <d v="2011-03-09T00:00:00"/>
    <s v="Standard Class"/>
    <s v="SC-20095"/>
    <s v="Sanjit Chand"/>
    <x v="0"/>
    <s v="United States"/>
    <s v="Margate"/>
    <x v="2"/>
    <n v="33063"/>
    <x v="0"/>
    <s v="OFF-AR-10001374"/>
    <x v="1"/>
    <x v="6"/>
    <s v="BIC Brite Liner Highlighters, Chisel Tip"/>
    <x v="12"/>
    <n v="3"/>
    <n v="0.2"/>
    <n v="2.3327999999999989"/>
  </r>
  <r>
    <n v="4423"/>
    <x v="2197"/>
    <x v="3"/>
    <x v="796"/>
    <d v="2014-05-20T00:00:00"/>
    <s v="First Class"/>
    <s v="TB-21355"/>
    <s v="Todd Boyes"/>
    <x v="1"/>
    <s v="United States"/>
    <s v="Sandy Springs"/>
    <x v="32"/>
    <n v="30328"/>
    <x v="0"/>
    <s v="OFF-AP-10001492"/>
    <x v="1"/>
    <x v="9"/>
    <s v="Acco Six-Outlet Power Strip, 4' Cord Length"/>
    <x v="3366"/>
    <n v="2"/>
    <n v="0"/>
    <n v="4.4824000000000002"/>
  </r>
  <r>
    <n v="4424"/>
    <x v="2197"/>
    <x v="3"/>
    <x v="796"/>
    <d v="2014-05-20T00:00:00"/>
    <s v="First Class"/>
    <s v="TB-21355"/>
    <s v="Todd Boyes"/>
    <x v="1"/>
    <s v="United States"/>
    <s v="Sandy Springs"/>
    <x v="32"/>
    <n v="30328"/>
    <x v="0"/>
    <s v="FUR-BO-10003546"/>
    <x v="0"/>
    <x v="0"/>
    <s v="Hon 4-Shelf Metal Bookcases"/>
    <x v="3367"/>
    <n v="3"/>
    <n v="0"/>
    <n v="75.735000000000014"/>
  </r>
  <r>
    <n v="4425"/>
    <x v="2197"/>
    <x v="3"/>
    <x v="796"/>
    <d v="2014-05-20T00:00:00"/>
    <s v="First Class"/>
    <s v="TB-21355"/>
    <s v="Todd Boyes"/>
    <x v="1"/>
    <s v="United States"/>
    <s v="Sandy Springs"/>
    <x v="32"/>
    <n v="30328"/>
    <x v="0"/>
    <s v="TEC-PH-10002185"/>
    <x v="2"/>
    <x v="7"/>
    <s v="QVS USB Car Charger 2-Port 2.1Amp for iPod/iPhone/iPad/iPad 2/iPad 3"/>
    <x v="3368"/>
    <n v="5"/>
    <n v="0"/>
    <n v="15.637499999999999"/>
  </r>
  <r>
    <n v="4426"/>
    <x v="2197"/>
    <x v="3"/>
    <x v="796"/>
    <d v="2014-05-20T00:00:00"/>
    <s v="First Class"/>
    <s v="TB-21355"/>
    <s v="Todd Boyes"/>
    <x v="1"/>
    <s v="United States"/>
    <s v="Sandy Springs"/>
    <x v="32"/>
    <n v="30328"/>
    <x v="0"/>
    <s v="OFF-BI-10000315"/>
    <x v="1"/>
    <x v="8"/>
    <s v="Poly Designer Cover &amp; Back"/>
    <x v="3369"/>
    <n v="6"/>
    <n v="0"/>
    <n v="54.691199999999995"/>
  </r>
  <r>
    <n v="4427"/>
    <x v="2197"/>
    <x v="3"/>
    <x v="796"/>
    <d v="2014-05-20T00:00:00"/>
    <s v="First Class"/>
    <s v="TB-21355"/>
    <s v="Todd Boyes"/>
    <x v="1"/>
    <s v="United States"/>
    <s v="Sandy Springs"/>
    <x v="32"/>
    <n v="30328"/>
    <x v="0"/>
    <s v="TEC-PH-10002350"/>
    <x v="2"/>
    <x v="7"/>
    <s v="Apple EarPods with Remote and Mic"/>
    <x v="392"/>
    <n v="2"/>
    <n v="0"/>
    <n v="15.674399999999999"/>
  </r>
  <r>
    <n v="4428"/>
    <x v="2198"/>
    <x v="3"/>
    <x v="585"/>
    <d v="2014-09-29T00:00:00"/>
    <s v="Standard Class"/>
    <s v="DW-13195"/>
    <s v="David Wiener"/>
    <x v="1"/>
    <s v="United States"/>
    <s v="Albuquerque"/>
    <x v="27"/>
    <n v="87105"/>
    <x v="1"/>
    <s v="OFF-PA-10002666"/>
    <x v="1"/>
    <x v="10"/>
    <s v="Southworth 25% Cotton Linen-Finish Paper &amp; Envelopes"/>
    <x v="3370"/>
    <n v="3"/>
    <n v="0"/>
    <n v="12.231"/>
  </r>
  <r>
    <n v="4429"/>
    <x v="2199"/>
    <x v="3"/>
    <x v="708"/>
    <d v="2014-03-28T00:00:00"/>
    <s v="Standard Class"/>
    <s v="CL-12565"/>
    <s v="Clay Ludtke"/>
    <x v="0"/>
    <s v="United States"/>
    <s v="Tulsa"/>
    <x v="26"/>
    <n v="74133"/>
    <x v="2"/>
    <s v="FUR-CH-10004495"/>
    <x v="0"/>
    <x v="1"/>
    <s v="Global Leather and Oak Executive Chair, Black"/>
    <x v="3371"/>
    <n v="6"/>
    <n v="0"/>
    <n v="523.70519999999988"/>
  </r>
  <r>
    <n v="4430"/>
    <x v="2200"/>
    <x v="3"/>
    <x v="32"/>
    <d v="2014-09-15T00:00:00"/>
    <s v="Same Day"/>
    <s v="LT-17110"/>
    <s v="Liz Thompson"/>
    <x v="0"/>
    <s v="United States"/>
    <s v="Orange"/>
    <x v="30"/>
    <n v="7050"/>
    <x v="3"/>
    <s v="OFF-AR-10001725"/>
    <x v="1"/>
    <x v="6"/>
    <s v="Boston Home &amp; Office Model 2000 Electric Pencil Sharpeners"/>
    <x v="421"/>
    <n v="3"/>
    <n v="0"/>
    <n v="18.447000000000003"/>
  </r>
  <r>
    <n v="4431"/>
    <x v="2201"/>
    <x v="0"/>
    <x v="54"/>
    <d v="2013-11-09T00:00:00"/>
    <s v="Second Class"/>
    <s v="AP-10915"/>
    <s v="Arthur Prichep"/>
    <x v="0"/>
    <s v="United States"/>
    <s v="Henderson"/>
    <x v="0"/>
    <n v="42420"/>
    <x v="0"/>
    <s v="OFF-FA-10002280"/>
    <x v="1"/>
    <x v="13"/>
    <s v="Advantus Plastic Paper Clips"/>
    <x v="3372"/>
    <n v="4"/>
    <n v="0"/>
    <n v="9.6"/>
  </r>
  <r>
    <n v="4432"/>
    <x v="2201"/>
    <x v="0"/>
    <x v="54"/>
    <d v="2013-11-09T00:00:00"/>
    <s v="Second Class"/>
    <s v="AP-10915"/>
    <s v="Arthur Prichep"/>
    <x v="0"/>
    <s v="United States"/>
    <s v="Henderson"/>
    <x v="0"/>
    <n v="42420"/>
    <x v="0"/>
    <s v="OFF-AR-10001770"/>
    <x v="1"/>
    <x v="6"/>
    <s v="Economy #2 Pencils"/>
    <x v="3373"/>
    <n v="3"/>
    <n v="0"/>
    <n v="2.0747999999999998"/>
  </r>
  <r>
    <n v="4433"/>
    <x v="2201"/>
    <x v="0"/>
    <x v="54"/>
    <d v="2013-11-09T00:00:00"/>
    <s v="Second Class"/>
    <s v="AP-10915"/>
    <s v="Arthur Prichep"/>
    <x v="0"/>
    <s v="United States"/>
    <s v="Henderson"/>
    <x v="0"/>
    <n v="42420"/>
    <x v="0"/>
    <s v="FUR-FU-10002885"/>
    <x v="0"/>
    <x v="5"/>
    <s v="Magna Visual Magnetic Picture Hangers"/>
    <x v="906"/>
    <n v="5"/>
    <n v="0"/>
    <n v="9.1580000000000013"/>
  </r>
  <r>
    <n v="4434"/>
    <x v="2201"/>
    <x v="0"/>
    <x v="54"/>
    <d v="2013-11-09T00:00:00"/>
    <s v="Second Class"/>
    <s v="AP-10915"/>
    <s v="Arthur Prichep"/>
    <x v="0"/>
    <s v="United States"/>
    <s v="Henderson"/>
    <x v="0"/>
    <n v="42420"/>
    <x v="0"/>
    <s v="OFF-AR-10003772"/>
    <x v="1"/>
    <x v="6"/>
    <s v="Boston 16750 Black Compact Battery Pencil Sharpener"/>
    <x v="3374"/>
    <n v="1"/>
    <n v="0"/>
    <n v="2.6249999999999991"/>
  </r>
  <r>
    <n v="4435"/>
    <x v="2201"/>
    <x v="0"/>
    <x v="54"/>
    <d v="2013-11-09T00:00:00"/>
    <s v="Second Class"/>
    <s v="AP-10915"/>
    <s v="Arthur Prichep"/>
    <x v="0"/>
    <s v="United States"/>
    <s v="Henderson"/>
    <x v="0"/>
    <n v="42420"/>
    <x v="0"/>
    <s v="FUR-TA-10003392"/>
    <x v="0"/>
    <x v="3"/>
    <s v="Global Adaptabilities Conference Tables"/>
    <x v="3375"/>
    <n v="3"/>
    <n v="0"/>
    <n v="160.15860000000001"/>
  </r>
  <r>
    <n v="4436"/>
    <x v="2202"/>
    <x v="0"/>
    <x v="973"/>
    <d v="2013-05-09T00:00:00"/>
    <s v="Standard Class"/>
    <s v="CB-12415"/>
    <s v="Christy Brittain"/>
    <x v="0"/>
    <s v="United States"/>
    <s v="Chicago"/>
    <x v="10"/>
    <n v="60653"/>
    <x v="2"/>
    <s v="OFF-BI-10000014"/>
    <x v="1"/>
    <x v="8"/>
    <s v="Heavy-Duty E-Z-D Binders"/>
    <x v="3376"/>
    <n v="1"/>
    <n v="0.8"/>
    <n v="-3.6002999999999998"/>
  </r>
  <r>
    <n v="4437"/>
    <x v="2202"/>
    <x v="0"/>
    <x v="973"/>
    <d v="2013-05-09T00:00:00"/>
    <s v="Standard Class"/>
    <s v="CB-12415"/>
    <s v="Christy Brittain"/>
    <x v="0"/>
    <s v="United States"/>
    <s v="Chicago"/>
    <x v="10"/>
    <n v="60653"/>
    <x v="2"/>
    <s v="OFF-AR-10003217"/>
    <x v="1"/>
    <x v="6"/>
    <s v="Newell 316"/>
    <x v="3377"/>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x v="2203"/>
    <x v="0"/>
    <x v="797"/>
    <d v="2014-01-03T00:00:00"/>
    <s v="Standard Class"/>
    <s v="MT-17815"/>
    <s v="Meg Tillman"/>
    <x v="0"/>
    <s v="United States"/>
    <s v="Port Arthur"/>
    <x v="5"/>
    <n v="77642"/>
    <x v="2"/>
    <s v="OFF-PA-10001972"/>
    <x v="1"/>
    <x v="10"/>
    <s v="Xerox 214"/>
    <x v="563"/>
    <n v="2"/>
    <n v="0.2"/>
    <n v="3.6288"/>
  </r>
  <r>
    <n v="4440"/>
    <x v="2203"/>
    <x v="0"/>
    <x v="797"/>
    <d v="2014-01-03T00:00:00"/>
    <s v="Standard Class"/>
    <s v="MT-17815"/>
    <s v="Meg Tillman"/>
    <x v="0"/>
    <s v="United States"/>
    <s v="Port Arthur"/>
    <x v="5"/>
    <n v="77642"/>
    <x v="2"/>
    <s v="OFF-PA-10004041"/>
    <x v="1"/>
    <x v="10"/>
    <s v="It's Hot Message Books with Stickers, 2 3/4&quot; x 5&quot;"/>
    <x v="208"/>
    <n v="4"/>
    <n v="0.2"/>
    <n v="7.3999999999999995"/>
  </r>
  <r>
    <n v="4441"/>
    <x v="2204"/>
    <x v="0"/>
    <x v="405"/>
    <d v="2013-07-27T00:00:00"/>
    <s v="Standard Class"/>
    <s v="DK-13375"/>
    <s v="Dennis Kane"/>
    <x v="0"/>
    <s v="United States"/>
    <s v="Westland"/>
    <x v="12"/>
    <n v="48185"/>
    <x v="2"/>
    <s v="TEC-AC-10004975"/>
    <x v="2"/>
    <x v="11"/>
    <s v="Plantronics Audio 995 Wireless Stereo Headset"/>
    <x v="3379"/>
    <n v="1"/>
    <n v="0"/>
    <n v="36.283500000000004"/>
  </r>
  <r>
    <n v="4442"/>
    <x v="2204"/>
    <x v="0"/>
    <x v="405"/>
    <d v="2013-07-27T00:00:00"/>
    <s v="Standard Class"/>
    <s v="DK-13375"/>
    <s v="Dennis Kane"/>
    <x v="0"/>
    <s v="United States"/>
    <s v="Westland"/>
    <x v="12"/>
    <n v="48185"/>
    <x v="2"/>
    <s v="OFF-ST-10001932"/>
    <x v="1"/>
    <x v="4"/>
    <s v="Fellowes Staxonsteel Drawer Files"/>
    <x v="3380"/>
    <n v="5"/>
    <n v="0"/>
    <n v="135.21900000000002"/>
  </r>
  <r>
    <n v="4443"/>
    <x v="2204"/>
    <x v="0"/>
    <x v="405"/>
    <d v="2013-07-27T00:00:00"/>
    <s v="Standard Class"/>
    <s v="DK-13375"/>
    <s v="Dennis Kane"/>
    <x v="0"/>
    <s v="United States"/>
    <s v="Westland"/>
    <x v="12"/>
    <n v="48185"/>
    <x v="2"/>
    <s v="OFF-AR-10001761"/>
    <x v="1"/>
    <x v="6"/>
    <s v="Avery Hi-Liter Smear-Safe Highlighters"/>
    <x v="2640"/>
    <n v="5"/>
    <n v="0"/>
    <n v="10.511999999999999"/>
  </r>
  <r>
    <n v="4444"/>
    <x v="2204"/>
    <x v="0"/>
    <x v="405"/>
    <d v="2013-07-27T00:00:00"/>
    <s v="Standard Class"/>
    <s v="DK-13375"/>
    <s v="Dennis Kane"/>
    <x v="0"/>
    <s v="United States"/>
    <s v="Westland"/>
    <x v="12"/>
    <n v="48185"/>
    <x v="2"/>
    <s v="OFF-PA-10002262"/>
    <x v="1"/>
    <x v="10"/>
    <s v="Xerox 192"/>
    <x v="56"/>
    <n v="5"/>
    <n v="0"/>
    <n v="15.552000000000001"/>
  </r>
  <r>
    <n v="4445"/>
    <x v="2205"/>
    <x v="2"/>
    <x v="912"/>
    <d v="2011-11-21T00:00:00"/>
    <s v="Standard Class"/>
    <s v="SR-20740"/>
    <s v="Steven Roelle"/>
    <x v="2"/>
    <s v="United States"/>
    <s v="Bloomington"/>
    <x v="14"/>
    <n v="47401"/>
    <x v="2"/>
    <s v="OFF-EN-10004483"/>
    <x v="1"/>
    <x v="12"/>
    <s v="#10 White Business Envelopes,4 1/8 x 9 1/2"/>
    <x v="2561"/>
    <n v="5"/>
    <n v="0"/>
    <n v="36.824499999999993"/>
  </r>
  <r>
    <n v="4446"/>
    <x v="2205"/>
    <x v="2"/>
    <x v="912"/>
    <d v="2011-11-21T00:00:00"/>
    <s v="Standard Class"/>
    <s v="SR-20740"/>
    <s v="Steven Roelle"/>
    <x v="2"/>
    <s v="United States"/>
    <s v="Bloomington"/>
    <x v="14"/>
    <n v="47401"/>
    <x v="2"/>
    <s v="OFF-PA-10003270"/>
    <x v="1"/>
    <x v="10"/>
    <s v="Xerox 1954"/>
    <x v="3381"/>
    <n v="6"/>
    <n v="0"/>
    <n v="14.256"/>
  </r>
  <r>
    <n v="4447"/>
    <x v="2205"/>
    <x v="2"/>
    <x v="912"/>
    <d v="2011-11-21T00:00:00"/>
    <s v="Standard Class"/>
    <s v="SR-20740"/>
    <s v="Steven Roelle"/>
    <x v="2"/>
    <s v="United States"/>
    <s v="Bloomington"/>
    <x v="14"/>
    <n v="47401"/>
    <x v="2"/>
    <s v="OFF-BI-10001634"/>
    <x v="1"/>
    <x v="8"/>
    <s v="Wilson Jones Active Use Binders"/>
    <x v="2769"/>
    <n v="4"/>
    <n v="0"/>
    <n v="14.268800000000001"/>
  </r>
  <r>
    <n v="4448"/>
    <x v="2205"/>
    <x v="2"/>
    <x v="912"/>
    <d v="2011-11-21T00:00:00"/>
    <s v="Standard Class"/>
    <s v="SR-20740"/>
    <s v="Steven Roelle"/>
    <x v="2"/>
    <s v="United States"/>
    <s v="Bloomington"/>
    <x v="14"/>
    <n v="47401"/>
    <x v="2"/>
    <s v="OFF-ST-10000675"/>
    <x v="1"/>
    <x v="4"/>
    <s v="File Shuttle II and Handi-File, Black"/>
    <x v="3382"/>
    <n v="5"/>
    <n v="0"/>
    <n v="42.362499999999997"/>
  </r>
  <r>
    <n v="4449"/>
    <x v="2206"/>
    <x v="1"/>
    <x v="974"/>
    <d v="2012-06-23T00:00:00"/>
    <s v="Standard Class"/>
    <s v="LH-17155"/>
    <s v="Logan Haushalter"/>
    <x v="0"/>
    <s v="United States"/>
    <s v="Los Angeles"/>
    <x v="1"/>
    <n v="90032"/>
    <x v="1"/>
    <s v="FUR-FU-10000732"/>
    <x v="0"/>
    <x v="5"/>
    <s v="Eldon 200 Class Desk Accessories"/>
    <x v="2391"/>
    <n v="2"/>
    <n v="0"/>
    <n v="4.0191999999999997"/>
  </r>
  <r>
    <n v="4450"/>
    <x v="2206"/>
    <x v="1"/>
    <x v="974"/>
    <d v="2012-06-23T00:00:00"/>
    <s v="Standard Class"/>
    <s v="LH-17155"/>
    <s v="Logan Haushalter"/>
    <x v="0"/>
    <s v="United States"/>
    <s v="Los Angeles"/>
    <x v="1"/>
    <n v="90032"/>
    <x v="1"/>
    <s v="OFF-PA-10004355"/>
    <x v="1"/>
    <x v="10"/>
    <s v="Xerox 231"/>
    <x v="90"/>
    <n v="1"/>
    <n v="0"/>
    <n v="3.1104000000000003"/>
  </r>
  <r>
    <n v="4451"/>
    <x v="2206"/>
    <x v="1"/>
    <x v="974"/>
    <d v="2012-06-23T00:00:00"/>
    <s v="Standard Class"/>
    <s v="LH-17155"/>
    <s v="Logan Haushalter"/>
    <x v="0"/>
    <s v="United States"/>
    <s v="Los Angeles"/>
    <x v="1"/>
    <n v="90032"/>
    <x v="1"/>
    <s v="OFF-EN-10000056"/>
    <x v="1"/>
    <x v="12"/>
    <s v="Cameo Buff Policy Envelopes"/>
    <x v="737"/>
    <n v="3"/>
    <n v="0"/>
    <n v="87.744299999999981"/>
  </r>
  <r>
    <n v="4452"/>
    <x v="2207"/>
    <x v="0"/>
    <x v="975"/>
    <d v="2013-07-07T00:00:00"/>
    <s v="First Class"/>
    <s v="AA-10645"/>
    <s v="Anna Andreadi"/>
    <x v="0"/>
    <s v="United States"/>
    <s v="San Francisco"/>
    <x v="1"/>
    <n v="94109"/>
    <x v="1"/>
    <s v="FUR-FU-10000221"/>
    <x v="0"/>
    <x v="5"/>
    <s v="Master Caster Door Stop, Brown"/>
    <x v="3383"/>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x v="2207"/>
    <x v="0"/>
    <x v="975"/>
    <d v="2013-07-07T00:00:00"/>
    <s v="First Class"/>
    <s v="AA-10645"/>
    <s v="Anna Andreadi"/>
    <x v="0"/>
    <s v="United States"/>
    <s v="San Francisco"/>
    <x v="1"/>
    <n v="94109"/>
    <x v="1"/>
    <s v="FUR-BO-10001811"/>
    <x v="0"/>
    <x v="0"/>
    <s v="Atlantic Metals Mobile 5-Shelf Bookcases, Custom Colors"/>
    <x v="3385"/>
    <n v="5"/>
    <n v="0.15"/>
    <n v="225.73499999999993"/>
  </r>
  <r>
    <n v="4455"/>
    <x v="2207"/>
    <x v="0"/>
    <x v="975"/>
    <d v="2013-07-07T00:00:00"/>
    <s v="First Class"/>
    <s v="AA-10645"/>
    <s v="Anna Andreadi"/>
    <x v="0"/>
    <s v="United States"/>
    <s v="San Francisco"/>
    <x v="1"/>
    <n v="94109"/>
    <x v="1"/>
    <s v="OFF-ST-10002486"/>
    <x v="1"/>
    <x v="4"/>
    <s v="Eldon Shelf Savers Cubes and Bins"/>
    <x v="3386"/>
    <n v="4"/>
    <n v="0"/>
    <n v="0.5583999999999989"/>
  </r>
  <r>
    <n v="4456"/>
    <x v="2208"/>
    <x v="1"/>
    <x v="37"/>
    <d v="2012-09-08T00:00:00"/>
    <s v="Standard Class"/>
    <s v="AS-10630"/>
    <s v="Ann Steele"/>
    <x v="2"/>
    <s v="United States"/>
    <s v="San Francisco"/>
    <x v="1"/>
    <n v="94110"/>
    <x v="1"/>
    <s v="FUR-CH-10002372"/>
    <x v="0"/>
    <x v="1"/>
    <s v="Office Star - Ergonomically Designed Knee Chair"/>
    <x v="434"/>
    <n v="2"/>
    <n v="0.2"/>
    <n v="-12.956799999999994"/>
  </r>
  <r>
    <n v="4457"/>
    <x v="2208"/>
    <x v="1"/>
    <x v="37"/>
    <d v="2012-09-08T00:00:00"/>
    <s v="Standard Class"/>
    <s v="AS-10630"/>
    <s v="Ann Steele"/>
    <x v="2"/>
    <s v="United States"/>
    <s v="San Francisco"/>
    <x v="1"/>
    <n v="94110"/>
    <x v="1"/>
    <s v="OFF-BI-10003274"/>
    <x v="1"/>
    <x v="8"/>
    <s v="Avery Durable Slant Ring Binders, No Labels"/>
    <x v="2925"/>
    <n v="2"/>
    <n v="0.2"/>
    <n v="2.1492"/>
  </r>
  <r>
    <n v="4458"/>
    <x v="2209"/>
    <x v="3"/>
    <x v="783"/>
    <d v="2014-08-13T00:00:00"/>
    <s v="Standard Class"/>
    <s v="MC-17575"/>
    <s v="Matt Collins"/>
    <x v="0"/>
    <s v="United States"/>
    <s v="San Jose"/>
    <x v="1"/>
    <n v="95123"/>
    <x v="1"/>
    <s v="OFF-PA-10001878"/>
    <x v="1"/>
    <x v="10"/>
    <s v="Xerox 1891"/>
    <x v="1672"/>
    <n v="5"/>
    <n v="0"/>
    <n v="114.93849999999998"/>
  </r>
  <r>
    <n v="4459"/>
    <x v="2210"/>
    <x v="3"/>
    <x v="677"/>
    <d v="2014-03-21T00:00:00"/>
    <s v="Standard Class"/>
    <s v="SE-20110"/>
    <s v="Sanjit Engle"/>
    <x v="0"/>
    <s v="United States"/>
    <s v="Denver"/>
    <x v="22"/>
    <n v="80219"/>
    <x v="1"/>
    <s v="OFF-SU-10002881"/>
    <x v="1"/>
    <x v="14"/>
    <s v="Martin Yale Chadless Opener Electric Letter Opener"/>
    <x v="3387"/>
    <n v="2"/>
    <n v="0.2"/>
    <n v="-299.8116"/>
  </r>
  <r>
    <n v="4460"/>
    <x v="2211"/>
    <x v="3"/>
    <x v="394"/>
    <d v="2014-10-02T00:00:00"/>
    <s v="First Class"/>
    <s v="DS-13030"/>
    <s v="Darrin Sayre"/>
    <x v="2"/>
    <s v="United States"/>
    <s v="Aurora"/>
    <x v="22"/>
    <n v="80013"/>
    <x v="1"/>
    <s v="FUR-FU-10001979"/>
    <x v="0"/>
    <x v="5"/>
    <s v="Dana Halogen Swing-Arm Architect Lamp"/>
    <x v="3388"/>
    <n v="1"/>
    <n v="0.2"/>
    <n v="3.2776000000000014"/>
  </r>
  <r>
    <n v="4461"/>
    <x v="2211"/>
    <x v="3"/>
    <x v="394"/>
    <d v="2014-10-02T00:00:00"/>
    <s v="First Class"/>
    <s v="DS-13030"/>
    <s v="Darrin Sayre"/>
    <x v="2"/>
    <s v="United States"/>
    <s v="Aurora"/>
    <x v="22"/>
    <n v="80013"/>
    <x v="1"/>
    <s v="OFF-ST-10001522"/>
    <x v="1"/>
    <x v="4"/>
    <s v="Gould Plastics 18-Pocket Panel Bin, 34w x 5-1/4d x 20-1/2h"/>
    <x v="2772"/>
    <n v="2"/>
    <n v="0.2"/>
    <n v="-29.436800000000012"/>
  </r>
  <r>
    <n v="4462"/>
    <x v="2211"/>
    <x v="3"/>
    <x v="394"/>
    <d v="2014-10-02T00:00:00"/>
    <s v="First Class"/>
    <s v="DS-13030"/>
    <s v="Darrin Sayre"/>
    <x v="2"/>
    <s v="United States"/>
    <s v="Aurora"/>
    <x v="22"/>
    <n v="80013"/>
    <x v="1"/>
    <s v="TEC-AC-10003657"/>
    <x v="2"/>
    <x v="11"/>
    <s v="Lenovo 17-Key USB Numeric Keypad"/>
    <x v="157"/>
    <n v="2"/>
    <n v="0.2"/>
    <n v="1.359599999999995"/>
  </r>
  <r>
    <n v="4463"/>
    <x v="2211"/>
    <x v="3"/>
    <x v="394"/>
    <d v="2014-10-02T00:00:00"/>
    <s v="First Class"/>
    <s v="DS-13030"/>
    <s v="Darrin Sayre"/>
    <x v="2"/>
    <s v="United States"/>
    <s v="Aurora"/>
    <x v="22"/>
    <n v="80013"/>
    <x v="1"/>
    <s v="OFF-BI-10001718"/>
    <x v="1"/>
    <x v="8"/>
    <s v="GBC DocuBind P50 Personal Binding Machine"/>
    <x v="1996"/>
    <n v="4"/>
    <n v="0.7"/>
    <n v="-58.861599999999981"/>
  </r>
  <r>
    <n v="4464"/>
    <x v="2211"/>
    <x v="3"/>
    <x v="394"/>
    <d v="2014-10-02T00:00:00"/>
    <s v="First Class"/>
    <s v="DS-13030"/>
    <s v="Darrin Sayre"/>
    <x v="2"/>
    <s v="United States"/>
    <s v="Aurora"/>
    <x v="22"/>
    <n v="80013"/>
    <x v="1"/>
    <s v="OFF-PA-10003022"/>
    <x v="1"/>
    <x v="10"/>
    <s v="Xerox 1992"/>
    <x v="646"/>
    <n v="3"/>
    <n v="0.2"/>
    <n v="5.2026000000000003"/>
  </r>
  <r>
    <n v="4465"/>
    <x v="2211"/>
    <x v="3"/>
    <x v="394"/>
    <d v="2014-10-02T00:00:00"/>
    <s v="First Class"/>
    <s v="DS-13030"/>
    <s v="Darrin Sayre"/>
    <x v="2"/>
    <s v="United States"/>
    <s v="Aurora"/>
    <x v="22"/>
    <n v="80013"/>
    <x v="1"/>
    <s v="OFF-AP-10000891"/>
    <x v="1"/>
    <x v="9"/>
    <s v="Kensington 7 Outlet MasterPiece HOMEOFFICE Power Control Center"/>
    <x v="3389"/>
    <n v="2"/>
    <n v="0.2"/>
    <n v="26.22399999999999"/>
  </r>
  <r>
    <n v="4466"/>
    <x v="2212"/>
    <x v="1"/>
    <x v="976"/>
    <d v="2012-08-11T00:00:00"/>
    <s v="Standard Class"/>
    <s v="NS-18640"/>
    <s v="Noel Staavos"/>
    <x v="1"/>
    <s v="United States"/>
    <s v="Boise"/>
    <x v="45"/>
    <n v="83704"/>
    <x v="1"/>
    <s v="OFF-BI-10004970"/>
    <x v="1"/>
    <x v="8"/>
    <s v="ACCOHIDE 3-Ring Binder, Blue, 1&quot;"/>
    <x v="106"/>
    <n v="1"/>
    <n v="0.2"/>
    <n v="1.1151"/>
  </r>
  <r>
    <n v="4467"/>
    <x v="2213"/>
    <x v="3"/>
    <x v="221"/>
    <d v="2014-12-02T00:00:00"/>
    <s v="Standard Class"/>
    <s v="KA-16525"/>
    <s v="Kelly Andreada"/>
    <x v="0"/>
    <s v="United States"/>
    <s v="New York City"/>
    <x v="15"/>
    <n v="10035"/>
    <x v="3"/>
    <s v="OFF-AR-10003759"/>
    <x v="1"/>
    <x v="6"/>
    <s v="Crayola Anti Dust Chalk, 12/Pack"/>
    <x v="3390"/>
    <n v="9"/>
    <n v="0"/>
    <n v="7.3709999999999996"/>
  </r>
  <r>
    <n v="4468"/>
    <x v="2213"/>
    <x v="3"/>
    <x v="221"/>
    <d v="2014-12-02T00:00:00"/>
    <s v="Standard Class"/>
    <s v="KA-16525"/>
    <s v="Kelly Andreada"/>
    <x v="0"/>
    <s v="United States"/>
    <s v="New York City"/>
    <x v="15"/>
    <n v="10035"/>
    <x v="3"/>
    <s v="OFF-EN-10003001"/>
    <x v="1"/>
    <x v="12"/>
    <s v="Ames Color-File Green Diamond Border X-ray Mailers"/>
    <x v="1244"/>
    <n v="2"/>
    <n v="0"/>
    <n v="78.941199999999995"/>
  </r>
  <r>
    <n v="4469"/>
    <x v="2213"/>
    <x v="3"/>
    <x v="221"/>
    <d v="2014-12-02T00:00:00"/>
    <s v="Standard Class"/>
    <s v="KA-16525"/>
    <s v="Kelly Andreada"/>
    <x v="0"/>
    <s v="United States"/>
    <s v="New York City"/>
    <x v="15"/>
    <n v="10035"/>
    <x v="3"/>
    <s v="FUR-BO-10000780"/>
    <x v="0"/>
    <x v="0"/>
    <s v="O'Sullivan Plantations 2-Door Library in Landvery Oak"/>
    <x v="244"/>
    <n v="2"/>
    <n v="0.2"/>
    <n v="-16.078399999999988"/>
  </r>
  <r>
    <n v="4470"/>
    <x v="2213"/>
    <x v="3"/>
    <x v="221"/>
    <d v="2014-12-02T00:00:00"/>
    <s v="Standard Class"/>
    <s v="KA-16525"/>
    <s v="Kelly Andreada"/>
    <x v="0"/>
    <s v="United States"/>
    <s v="New York City"/>
    <x v="15"/>
    <n v="10035"/>
    <x v="3"/>
    <s v="OFF-PA-10001972"/>
    <x v="1"/>
    <x v="10"/>
    <s v="Xerox 214"/>
    <x v="91"/>
    <n v="2"/>
    <n v="0"/>
    <n v="6.2208000000000006"/>
  </r>
  <r>
    <n v="4471"/>
    <x v="2214"/>
    <x v="3"/>
    <x v="540"/>
    <d v="2014-05-13T00:00:00"/>
    <s v="Standard Class"/>
    <s v="DJ-13510"/>
    <s v="Don Jones"/>
    <x v="1"/>
    <s v="United States"/>
    <s v="Philadelphia"/>
    <x v="9"/>
    <n v="19140"/>
    <x v="3"/>
    <s v="FUR-CH-10003535"/>
    <x v="0"/>
    <x v="1"/>
    <s v="Global Armless Task Chair, Royal Blue"/>
    <x v="3391"/>
    <n v="3"/>
    <n v="0.3"/>
    <n v="-23.782199999999996"/>
  </r>
  <r>
    <n v="4472"/>
    <x v="2215"/>
    <x v="3"/>
    <x v="365"/>
    <d v="2014-09-30T00:00:00"/>
    <s v="Same Day"/>
    <s v="MG-17680"/>
    <s v="Maureen Gastineau"/>
    <x v="2"/>
    <s v="United States"/>
    <s v="Mentor"/>
    <x v="24"/>
    <n v="44060"/>
    <x v="3"/>
    <s v="FUR-CH-10003774"/>
    <x v="0"/>
    <x v="1"/>
    <s v="Global Wood Trimmed Manager's Task Chair, Khaki"/>
    <x v="1346"/>
    <n v="1"/>
    <n v="0.3"/>
    <n v="-15.466600000000003"/>
  </r>
  <r>
    <n v="4473"/>
    <x v="2215"/>
    <x v="3"/>
    <x v="365"/>
    <d v="2014-09-30T00:00:00"/>
    <s v="Same Day"/>
    <s v="MG-17680"/>
    <s v="Maureen Gastineau"/>
    <x v="2"/>
    <s v="United States"/>
    <s v="Mentor"/>
    <x v="24"/>
    <n v="44060"/>
    <x v="3"/>
    <s v="TEC-AC-10004571"/>
    <x v="2"/>
    <x v="11"/>
    <s v="Logitech G700s Rechargeable Gaming Mouse"/>
    <x v="1977"/>
    <n v="3"/>
    <n v="0.2"/>
    <n v="65.993400000000008"/>
  </r>
  <r>
    <n v="4474"/>
    <x v="2215"/>
    <x v="3"/>
    <x v="365"/>
    <d v="2014-09-30T00:00:00"/>
    <s v="Same Day"/>
    <s v="MG-17680"/>
    <s v="Maureen Gastineau"/>
    <x v="2"/>
    <s v="United States"/>
    <s v="Mentor"/>
    <x v="24"/>
    <n v="44060"/>
    <x v="3"/>
    <s v="FUR-TA-10004442"/>
    <x v="0"/>
    <x v="3"/>
    <s v="Riverside Furniture Stanwyck Manor Table Series"/>
    <x v="2458"/>
    <n v="2"/>
    <n v="0.4"/>
    <n v="-189.32100000000003"/>
  </r>
  <r>
    <n v="4475"/>
    <x v="2215"/>
    <x v="3"/>
    <x v="365"/>
    <d v="2014-09-30T00:00:00"/>
    <s v="Same Day"/>
    <s v="MG-17680"/>
    <s v="Maureen Gastineau"/>
    <x v="2"/>
    <s v="United States"/>
    <s v="Mentor"/>
    <x v="24"/>
    <n v="44060"/>
    <x v="3"/>
    <s v="OFF-PA-10002787"/>
    <x v="1"/>
    <x v="10"/>
    <s v="Xerox 227"/>
    <x v="12"/>
    <n v="3"/>
    <n v="0.2"/>
    <n v="5.4432"/>
  </r>
  <r>
    <n v="4476"/>
    <x v="2215"/>
    <x v="3"/>
    <x v="365"/>
    <d v="2014-09-30T00:00:00"/>
    <s v="Same Day"/>
    <s v="MG-17680"/>
    <s v="Maureen Gastineau"/>
    <x v="2"/>
    <s v="United States"/>
    <s v="Mentor"/>
    <x v="24"/>
    <n v="44060"/>
    <x v="3"/>
    <s v="FUR-FU-10004586"/>
    <x v="0"/>
    <x v="5"/>
    <s v="G.E. Longer-Life Indoor Recessed Floodlight Bulbs"/>
    <x v="3392"/>
    <n v="4"/>
    <n v="0.2"/>
    <n v="7.436799999999999"/>
  </r>
  <r>
    <n v="4477"/>
    <x v="2215"/>
    <x v="3"/>
    <x v="365"/>
    <d v="2014-09-30T00:00:00"/>
    <s v="Same Day"/>
    <s v="MG-17680"/>
    <s v="Maureen Gastineau"/>
    <x v="2"/>
    <s v="United States"/>
    <s v="Mentor"/>
    <x v="24"/>
    <n v="44060"/>
    <x v="3"/>
    <s v="OFF-PA-10002606"/>
    <x v="1"/>
    <x v="10"/>
    <s v="Xerox 1928"/>
    <x v="582"/>
    <n v="2"/>
    <n v="0.2"/>
    <n v="2.6399999999999997"/>
  </r>
  <r>
    <n v="4478"/>
    <x v="2216"/>
    <x v="3"/>
    <x v="760"/>
    <d v="2014-10-23T00:00:00"/>
    <s v="Same Day"/>
    <s v="BD-11620"/>
    <s v="Brian DeCherney"/>
    <x v="0"/>
    <s v="United States"/>
    <s v="Lawton"/>
    <x v="26"/>
    <n v="73505"/>
    <x v="2"/>
    <s v="OFF-ST-10000129"/>
    <x v="1"/>
    <x v="4"/>
    <s v="Fellowes Recycled Storage Drawers"/>
    <x v="3393"/>
    <n v="3"/>
    <n v="0"/>
    <n v="23.316299999999984"/>
  </r>
  <r>
    <n v="4479"/>
    <x v="2216"/>
    <x v="3"/>
    <x v="760"/>
    <d v="2014-10-23T00:00:00"/>
    <s v="Same Day"/>
    <s v="BD-11620"/>
    <s v="Brian DeCherney"/>
    <x v="0"/>
    <s v="United States"/>
    <s v="Lawton"/>
    <x v="26"/>
    <n v="73505"/>
    <x v="2"/>
    <s v="FUR-TA-10003748"/>
    <x v="0"/>
    <x v="3"/>
    <s v="Bevis 36 x 72 Conference Tables"/>
    <x v="3394"/>
    <n v="2"/>
    <n v="0"/>
    <n v="54.775599999999997"/>
  </r>
  <r>
    <n v="4480"/>
    <x v="2217"/>
    <x v="2"/>
    <x v="977"/>
    <d v="2011-03-28T00:00:00"/>
    <s v="Standard Class"/>
    <s v="CD-11920"/>
    <s v="Carlos Daly"/>
    <x v="0"/>
    <s v="United States"/>
    <s v="New York City"/>
    <x v="15"/>
    <n v="10024"/>
    <x v="3"/>
    <s v="OFF-PA-10004948"/>
    <x v="1"/>
    <x v="10"/>
    <s v="Xerox 190"/>
    <x v="1691"/>
    <n v="5"/>
    <n v="0"/>
    <n v="11.703000000000001"/>
  </r>
  <r>
    <n v="4481"/>
    <x v="2218"/>
    <x v="0"/>
    <x v="54"/>
    <d v="2013-11-09T00:00:00"/>
    <s v="Standard Class"/>
    <s v="XP-21865"/>
    <s v="Xylona Preis"/>
    <x v="0"/>
    <s v="United States"/>
    <s v="Los Angeles"/>
    <x v="1"/>
    <n v="90049"/>
    <x v="1"/>
    <s v="OFF-FA-10001561"/>
    <x v="1"/>
    <x v="13"/>
    <s v="Stockwell Push Pins"/>
    <x v="53"/>
    <n v="7"/>
    <n v="0"/>
    <n v="5.0358000000000001"/>
  </r>
  <r>
    <n v="4482"/>
    <x v="2218"/>
    <x v="0"/>
    <x v="54"/>
    <d v="2013-11-09T00:00:00"/>
    <s v="Standard Class"/>
    <s v="XP-21865"/>
    <s v="Xylona Preis"/>
    <x v="0"/>
    <s v="United States"/>
    <s v="Los Angeles"/>
    <x v="1"/>
    <n v="90049"/>
    <x v="1"/>
    <s v="OFF-AP-10002998"/>
    <x v="1"/>
    <x v="9"/>
    <s v="Holmes 99% HEPA Air Purifier"/>
    <x v="3395"/>
    <n v="2"/>
    <n v="0"/>
    <n v="14.295599999999997"/>
  </r>
  <r>
    <n v="4483"/>
    <x v="2218"/>
    <x v="0"/>
    <x v="54"/>
    <d v="2013-11-09T00:00:00"/>
    <s v="Standard Class"/>
    <s v="XP-21865"/>
    <s v="Xylona Preis"/>
    <x v="0"/>
    <s v="United States"/>
    <s v="Los Angeles"/>
    <x v="1"/>
    <n v="90049"/>
    <x v="1"/>
    <s v="OFF-BI-10003981"/>
    <x v="1"/>
    <x v="8"/>
    <s v="Avery Durable Plastic 1&quot; Binders"/>
    <x v="2226"/>
    <n v="12"/>
    <n v="0.2"/>
    <n v="15.799199999999999"/>
  </r>
  <r>
    <n v="4484"/>
    <x v="2218"/>
    <x v="0"/>
    <x v="54"/>
    <d v="2013-11-09T00:00:00"/>
    <s v="Standard Class"/>
    <s v="XP-21865"/>
    <s v="Xylona Preis"/>
    <x v="0"/>
    <s v="United States"/>
    <s v="Los Angeles"/>
    <x v="1"/>
    <n v="90049"/>
    <x v="1"/>
    <s v="OFF-PA-10001725"/>
    <x v="1"/>
    <x v="10"/>
    <s v="Xerox 1892"/>
    <x v="2248"/>
    <n v="3"/>
    <n v="0"/>
    <n v="56.977199999999996"/>
  </r>
  <r>
    <n v="4485"/>
    <x v="2218"/>
    <x v="0"/>
    <x v="54"/>
    <d v="2013-11-09T00:00:00"/>
    <s v="Standard Class"/>
    <s v="XP-21865"/>
    <s v="Xylona Preis"/>
    <x v="0"/>
    <s v="United States"/>
    <s v="Los Angeles"/>
    <x v="1"/>
    <n v="90049"/>
    <x v="1"/>
    <s v="OFF-BI-10002071"/>
    <x v="1"/>
    <x v="8"/>
    <s v="Fellowes Black Plastic Comb Bindings"/>
    <x v="3396"/>
    <n v="2"/>
    <n v="0.2"/>
    <n v="3.0211999999999994"/>
  </r>
  <r>
    <n v="4486"/>
    <x v="2218"/>
    <x v="0"/>
    <x v="54"/>
    <d v="2013-11-09T00:00:00"/>
    <s v="Standard Class"/>
    <s v="XP-21865"/>
    <s v="Xylona Preis"/>
    <x v="0"/>
    <s v="United States"/>
    <s v="Los Angeles"/>
    <x v="1"/>
    <n v="90049"/>
    <x v="1"/>
    <s v="OFF-PA-10000477"/>
    <x v="1"/>
    <x v="10"/>
    <s v="Xerox 22"/>
    <x v="541"/>
    <n v="3"/>
    <n v="0"/>
    <n v="9.3312000000000008"/>
  </r>
  <r>
    <n v="4487"/>
    <x v="2218"/>
    <x v="0"/>
    <x v="54"/>
    <d v="2013-11-09T00:00:00"/>
    <s v="Standard Class"/>
    <s v="XP-21865"/>
    <s v="Xylona Preis"/>
    <x v="0"/>
    <s v="United States"/>
    <s v="Los Angeles"/>
    <x v="1"/>
    <n v="90049"/>
    <x v="1"/>
    <s v="OFF-PA-10004359"/>
    <x v="1"/>
    <x v="10"/>
    <s v="Multicolor Computer Printout Paper"/>
    <x v="1836"/>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x v="2219"/>
    <x v="1"/>
    <x v="577"/>
    <d v="2012-09-11T00:00:00"/>
    <s v="Standard Class"/>
    <s v="CA-12055"/>
    <s v="Cathy Armstrong"/>
    <x v="2"/>
    <s v="United States"/>
    <s v="Houston"/>
    <x v="5"/>
    <n v="77036"/>
    <x v="2"/>
    <s v="OFF-SU-10003567"/>
    <x v="1"/>
    <x v="14"/>
    <s v="Stiletto Hand Letter Openers"/>
    <x v="3398"/>
    <n v="9"/>
    <n v="0.2"/>
    <n v="-14.687999999999999"/>
  </r>
  <r>
    <n v="4490"/>
    <x v="2219"/>
    <x v="1"/>
    <x v="577"/>
    <d v="2012-09-11T00:00:00"/>
    <s v="Standard Class"/>
    <s v="CA-12055"/>
    <s v="Cathy Armstrong"/>
    <x v="2"/>
    <s v="United States"/>
    <s v="Houston"/>
    <x v="5"/>
    <n v="77036"/>
    <x v="2"/>
    <s v="OFF-BI-10003708"/>
    <x v="1"/>
    <x v="8"/>
    <s v="Acco Four Pocket Poly Ring Binder with Label Holder, Smoke, 1&quot;"/>
    <x v="3399"/>
    <n v="3"/>
    <n v="0.8"/>
    <n v="-7.8225000000000016"/>
  </r>
  <r>
    <n v="4491"/>
    <x v="2220"/>
    <x v="3"/>
    <x v="718"/>
    <d v="2014-08-22T00:00:00"/>
    <s v="Standard Class"/>
    <s v="JM-15250"/>
    <s v="Janet Martin"/>
    <x v="0"/>
    <s v="United States"/>
    <s v="Los Angeles"/>
    <x v="1"/>
    <n v="90032"/>
    <x v="1"/>
    <s v="FUR-TA-10001095"/>
    <x v="0"/>
    <x v="3"/>
    <s v="Chromcraft Round Conference Tables"/>
    <x v="3400"/>
    <n v="3"/>
    <n v="0.2"/>
    <n v="5.2287000000000035"/>
  </r>
  <r>
    <n v="4492"/>
    <x v="2221"/>
    <x v="2"/>
    <x v="588"/>
    <d v="2011-12-03T00:00:00"/>
    <s v="Second Class"/>
    <s v="JK-15730"/>
    <s v="Joe Kamberova"/>
    <x v="0"/>
    <s v="United States"/>
    <s v="Columbus"/>
    <x v="24"/>
    <n v="43229"/>
    <x v="3"/>
    <s v="TEC-CO-10001571"/>
    <x v="2"/>
    <x v="16"/>
    <s v="Sharp 1540cs Digital Laser Copier"/>
    <x v="3401"/>
    <n v="2"/>
    <n v="0.4"/>
    <n v="109.99799999999999"/>
  </r>
  <r>
    <n v="4493"/>
    <x v="2221"/>
    <x v="2"/>
    <x v="588"/>
    <d v="2011-12-03T00:00:00"/>
    <s v="Second Class"/>
    <s v="JK-15730"/>
    <s v="Joe Kamberova"/>
    <x v="0"/>
    <s v="United States"/>
    <s v="Columbus"/>
    <x v="24"/>
    <n v="43229"/>
    <x v="3"/>
    <s v="FUR-FU-10000221"/>
    <x v="0"/>
    <x v="5"/>
    <s v="Master Caster Door Stop, Brown"/>
    <x v="3402"/>
    <n v="2"/>
    <n v="0.2"/>
    <n v="1.4223999999999997"/>
  </r>
  <r>
    <n v="4494"/>
    <x v="2221"/>
    <x v="2"/>
    <x v="588"/>
    <d v="2011-12-03T00:00:00"/>
    <s v="Second Class"/>
    <s v="JK-15730"/>
    <s v="Joe Kamberova"/>
    <x v="0"/>
    <s v="United States"/>
    <s v="Columbus"/>
    <x v="24"/>
    <n v="43229"/>
    <x v="3"/>
    <s v="OFF-PA-10001972"/>
    <x v="1"/>
    <x v="10"/>
    <s v="Xerox 214"/>
    <x v="1590"/>
    <n v="7"/>
    <n v="0.2"/>
    <n v="12.700800000000001"/>
  </r>
  <r>
    <n v="4495"/>
    <x v="2221"/>
    <x v="2"/>
    <x v="588"/>
    <d v="2011-12-03T00:00:00"/>
    <s v="Second Class"/>
    <s v="JK-15730"/>
    <s v="Joe Kamberova"/>
    <x v="0"/>
    <s v="United States"/>
    <s v="Columbus"/>
    <x v="24"/>
    <n v="43229"/>
    <x v="3"/>
    <s v="FUR-CH-10000015"/>
    <x v="0"/>
    <x v="1"/>
    <s v="Hon Multipurpose Stacking Arm Chairs"/>
    <x v="3403"/>
    <n v="6"/>
    <n v="0.3"/>
    <n v="-51.983999999999924"/>
  </r>
  <r>
    <n v="4496"/>
    <x v="2222"/>
    <x v="3"/>
    <x v="978"/>
    <d v="2014-06-24T00:00:00"/>
    <s v="Standard Class"/>
    <s v="CC-12670"/>
    <s v="Craig Carreira"/>
    <x v="0"/>
    <s v="United States"/>
    <s v="Los Angeles"/>
    <x v="1"/>
    <n v="90032"/>
    <x v="1"/>
    <s v="FUR-BO-10004015"/>
    <x v="0"/>
    <x v="0"/>
    <s v="Bush Andora Bookcase, Maple/Graphite Gray Finish"/>
    <x v="3404"/>
    <n v="9"/>
    <n v="0.15"/>
    <n v="75.593699999999899"/>
  </r>
  <r>
    <n v="4497"/>
    <x v="2222"/>
    <x v="3"/>
    <x v="978"/>
    <d v="2014-06-24T00:00:00"/>
    <s v="Standard Class"/>
    <s v="CC-12670"/>
    <s v="Craig Carreira"/>
    <x v="0"/>
    <s v="United States"/>
    <s v="Los Angeles"/>
    <x v="1"/>
    <n v="90032"/>
    <x v="1"/>
    <s v="OFF-PA-10002036"/>
    <x v="1"/>
    <x v="10"/>
    <s v="Xerox 1930"/>
    <x v="789"/>
    <n v="6"/>
    <n v="0"/>
    <n v="19.051200000000001"/>
  </r>
  <r>
    <n v="4498"/>
    <x v="2223"/>
    <x v="3"/>
    <x v="574"/>
    <d v="2014-12-10T00:00:00"/>
    <s v="Standard Class"/>
    <s v="GW-14605"/>
    <s v="Giulietta Weimer"/>
    <x v="0"/>
    <s v="United States"/>
    <s v="Philadelphia"/>
    <x v="9"/>
    <n v="19140"/>
    <x v="3"/>
    <s v="OFF-BI-10003650"/>
    <x v="1"/>
    <x v="8"/>
    <s v="GBC DocuBind 300 Electric Binding Machine"/>
    <x v="3405"/>
    <n v="4"/>
    <n v="0.7"/>
    <n v="-462.86239999999998"/>
  </r>
  <r>
    <n v="4499"/>
    <x v="2224"/>
    <x v="2"/>
    <x v="871"/>
    <d v="2011-11-26T00:00:00"/>
    <s v="Standard Class"/>
    <s v="GR-14560"/>
    <s v="Georgia Rosenberg"/>
    <x v="1"/>
    <s v="United States"/>
    <s v="San Francisco"/>
    <x v="1"/>
    <n v="94110"/>
    <x v="1"/>
    <s v="OFF-PA-10003309"/>
    <x v="1"/>
    <x v="10"/>
    <s v="Xerox 211"/>
    <x v="91"/>
    <n v="2"/>
    <n v="0"/>
    <n v="6.2208000000000006"/>
  </r>
  <r>
    <n v="4500"/>
    <x v="2225"/>
    <x v="0"/>
    <x v="342"/>
    <d v="2013-04-17T00:00:00"/>
    <s v="Standard Class"/>
    <s v="FM-14215"/>
    <s v="Filia McAdams"/>
    <x v="1"/>
    <s v="United States"/>
    <s v="Bakersfield"/>
    <x v="1"/>
    <n v="93309"/>
    <x v="1"/>
    <s v="OFF-PA-10002787"/>
    <x v="1"/>
    <x v="10"/>
    <s v="Xerox 227"/>
    <x v="91"/>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x v="2226"/>
    <x v="2"/>
    <x v="479"/>
    <d v="2011-07-04T00:00:00"/>
    <s v="Standard Class"/>
    <s v="MS-17980"/>
    <s v="Michael Stewart"/>
    <x v="1"/>
    <s v="United States"/>
    <s v="Houston"/>
    <x v="5"/>
    <n v="77095"/>
    <x v="2"/>
    <s v="OFF-PA-10002005"/>
    <x v="1"/>
    <x v="10"/>
    <s v="Xerox 225"/>
    <x v="233"/>
    <n v="5"/>
    <n v="0.2"/>
    <n v="9.0719999999999992"/>
  </r>
  <r>
    <n v="4503"/>
    <x v="2226"/>
    <x v="2"/>
    <x v="479"/>
    <d v="2011-07-04T00:00:00"/>
    <s v="Standard Class"/>
    <s v="MS-17980"/>
    <s v="Michael Stewart"/>
    <x v="1"/>
    <s v="United States"/>
    <s v="Houston"/>
    <x v="5"/>
    <n v="77095"/>
    <x v="2"/>
    <s v="OFF-FA-10002815"/>
    <x v="1"/>
    <x v="13"/>
    <s v="Staples"/>
    <x v="3406"/>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x v="2227"/>
    <x v="2"/>
    <x v="163"/>
    <d v="2011-12-29T00:00:00"/>
    <s v="Standard Class"/>
    <s v="BF-11170"/>
    <s v="Ben Ferrer"/>
    <x v="2"/>
    <s v="United States"/>
    <s v="Los Angeles"/>
    <x v="1"/>
    <n v="90045"/>
    <x v="1"/>
    <s v="OFF-AP-10000828"/>
    <x v="1"/>
    <x v="9"/>
    <s v="Avanti 4.4 Cu. Ft. Refrigerator"/>
    <x v="2759"/>
    <n v="2"/>
    <n v="0"/>
    <n v="101.34879999999998"/>
  </r>
  <r>
    <n v="4506"/>
    <x v="2227"/>
    <x v="2"/>
    <x v="163"/>
    <d v="2011-12-29T00:00:00"/>
    <s v="Standard Class"/>
    <s v="BF-11170"/>
    <s v="Ben Ferrer"/>
    <x v="2"/>
    <s v="United States"/>
    <s v="Los Angeles"/>
    <x v="1"/>
    <n v="90045"/>
    <x v="1"/>
    <s v="TEC-AC-10004708"/>
    <x v="2"/>
    <x v="11"/>
    <s v="Sony 32GB Class 10 Micro SDHC R40 Memory Card"/>
    <x v="3408"/>
    <n v="3"/>
    <n v="0"/>
    <n v="13.198499999999999"/>
  </r>
  <r>
    <n v="4507"/>
    <x v="2227"/>
    <x v="2"/>
    <x v="163"/>
    <d v="2011-12-29T00:00:00"/>
    <s v="Standard Class"/>
    <s v="BF-11170"/>
    <s v="Ben Ferrer"/>
    <x v="2"/>
    <s v="United States"/>
    <s v="Los Angeles"/>
    <x v="1"/>
    <n v="90045"/>
    <x v="1"/>
    <s v="TEC-PH-10001530"/>
    <x v="2"/>
    <x v="7"/>
    <s v="Cisco Unified IP Phone 7945G VoIP phone"/>
    <x v="3409"/>
    <n v="3"/>
    <n v="0.2"/>
    <n v="51.148499999999984"/>
  </r>
  <r>
    <n v="4508"/>
    <x v="2227"/>
    <x v="2"/>
    <x v="163"/>
    <d v="2011-12-29T00:00:00"/>
    <s v="Standard Class"/>
    <s v="BF-11170"/>
    <s v="Ben Ferrer"/>
    <x v="2"/>
    <s v="United States"/>
    <s v="Los Angeles"/>
    <x v="1"/>
    <n v="90045"/>
    <x v="1"/>
    <s v="OFF-ST-10002301"/>
    <x v="1"/>
    <x v="4"/>
    <s v="Tennsco Commercial Shelving"/>
    <x v="2422"/>
    <n v="1"/>
    <n v="0"/>
    <n v="0.20339999999999847"/>
  </r>
  <r>
    <n v="4509"/>
    <x v="2227"/>
    <x v="2"/>
    <x v="163"/>
    <d v="2011-12-29T00:00:00"/>
    <s v="Standard Class"/>
    <s v="BF-11170"/>
    <s v="Ben Ferrer"/>
    <x v="2"/>
    <s v="United States"/>
    <s v="Los Angeles"/>
    <x v="1"/>
    <n v="90045"/>
    <x v="1"/>
    <s v="FUR-FU-10002554"/>
    <x v="0"/>
    <x v="5"/>
    <s v="Westinghouse Floor Lamp with Metal Mesh Shade, Black"/>
    <x v="116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x v="2229"/>
    <x v="0"/>
    <x v="338"/>
    <d v="2013-11-15T00:00:00"/>
    <s v="Standard Class"/>
    <s v="KM-16225"/>
    <s v="Kalyca Meade"/>
    <x v="1"/>
    <s v="United States"/>
    <s v="Springfield"/>
    <x v="25"/>
    <n v="65807"/>
    <x v="2"/>
    <s v="FUR-FU-10001085"/>
    <x v="0"/>
    <x v="5"/>
    <s v="3M Polarizing Light Filter Sleeves"/>
    <x v="3410"/>
    <n v="2"/>
    <n v="0"/>
    <n v="17.157999999999998"/>
  </r>
  <r>
    <n v="4512"/>
    <x v="2229"/>
    <x v="0"/>
    <x v="338"/>
    <d v="2013-11-15T00:00:00"/>
    <s v="Standard Class"/>
    <s v="KM-16225"/>
    <s v="Kalyca Meade"/>
    <x v="1"/>
    <s v="United States"/>
    <s v="Springfield"/>
    <x v="25"/>
    <n v="65807"/>
    <x v="2"/>
    <s v="OFF-BI-10001597"/>
    <x v="1"/>
    <x v="8"/>
    <s v="Wilson Jones Ledger-Size, Piano-Hinge Binder, 2&quot;, Blue"/>
    <x v="3411"/>
    <n v="2"/>
    <n v="0"/>
    <n v="39.340799999999994"/>
  </r>
  <r>
    <n v="4513"/>
    <x v="2230"/>
    <x v="0"/>
    <x v="824"/>
    <d v="2013-10-04T00:00:00"/>
    <s v="First Class"/>
    <s v="LP-17095"/>
    <s v="Liz Preis"/>
    <x v="0"/>
    <s v="United States"/>
    <s v="Phoenix"/>
    <x v="16"/>
    <n v="85023"/>
    <x v="1"/>
    <s v="OFF-BI-10002429"/>
    <x v="1"/>
    <x v="8"/>
    <s v="Premier Elliptical Ring Binder, Black"/>
    <x v="3412"/>
    <n v="6"/>
    <n v="0.7"/>
    <n v="-40.180799999999991"/>
  </r>
  <r>
    <n v="4514"/>
    <x v="2231"/>
    <x v="0"/>
    <x v="47"/>
    <d v="2013-09-09T00:00:00"/>
    <s v="First Class"/>
    <s v="BG-11740"/>
    <s v="Bruce Geld"/>
    <x v="0"/>
    <s v="United States"/>
    <s v="Houston"/>
    <x v="5"/>
    <n v="77070"/>
    <x v="2"/>
    <s v="OFF-ST-10001590"/>
    <x v="1"/>
    <x v="4"/>
    <s v="Tenex Personal Project File with Scoop Front Design, Black"/>
    <x v="3413"/>
    <n v="1"/>
    <n v="0.2"/>
    <n v="0.8087999999999993"/>
  </r>
  <r>
    <n v="4515"/>
    <x v="2232"/>
    <x v="0"/>
    <x v="189"/>
    <d v="2013-11-02T00:00:00"/>
    <s v="Second Class"/>
    <s v="BW-11200"/>
    <s v="Ben Wallace"/>
    <x v="0"/>
    <s v="United States"/>
    <s v="Hampton"/>
    <x v="17"/>
    <n v="23666"/>
    <x v="0"/>
    <s v="FUR-CH-10000847"/>
    <x v="0"/>
    <x v="1"/>
    <s v="Global Executive Mid-Back Manager's Chair"/>
    <x v="3414"/>
    <n v="1"/>
    <n v="0"/>
    <n v="75.654799999999994"/>
  </r>
  <r>
    <n v="4516"/>
    <x v="2233"/>
    <x v="3"/>
    <x v="760"/>
    <d v="2014-10-27T00:00:00"/>
    <s v="Standard Class"/>
    <s v="PS-18970"/>
    <s v="Paul Stevenson"/>
    <x v="2"/>
    <s v="United States"/>
    <s v="Tulsa"/>
    <x v="26"/>
    <n v="74133"/>
    <x v="2"/>
    <s v="OFF-AR-10003179"/>
    <x v="1"/>
    <x v="6"/>
    <s v="Dixon Ticonderoga Core-Lock Colored Pencils"/>
    <x v="2978"/>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x v="1591"/>
    <n v="5"/>
    <n v="0"/>
    <n v="10.058"/>
  </r>
  <r>
    <n v="4518"/>
    <x v="2234"/>
    <x v="0"/>
    <x v="306"/>
    <d v="2013-09-21T00:00:00"/>
    <s v="Standard Class"/>
    <s v="RB-19570"/>
    <s v="Rob Beeghly"/>
    <x v="0"/>
    <s v="United States"/>
    <s v="Seattle"/>
    <x v="4"/>
    <n v="98105"/>
    <x v="1"/>
    <s v="OFF-BI-10002103"/>
    <x v="1"/>
    <x v="8"/>
    <s v="Cardinal Slant-D Ring Binder, Heavy Gauge Vinyl"/>
    <x v="3415"/>
    <n v="7"/>
    <n v="0.2"/>
    <n v="15.815799999999999"/>
  </r>
  <r>
    <n v="4519"/>
    <x v="2235"/>
    <x v="0"/>
    <x v="477"/>
    <d v="2013-10-02T00:00:00"/>
    <s v="Standard Class"/>
    <s v="JW-16075"/>
    <s v="Julia West"/>
    <x v="0"/>
    <s v="United States"/>
    <s v="San Francisco"/>
    <x v="1"/>
    <n v="94109"/>
    <x v="1"/>
    <s v="OFF-AR-10004441"/>
    <x v="1"/>
    <x v="6"/>
    <s v="BIC Brite Liner Highlighters"/>
    <x v="3416"/>
    <n v="4"/>
    <n v="0"/>
    <n v="6.9551999999999996"/>
  </r>
  <r>
    <n v="4520"/>
    <x v="2236"/>
    <x v="3"/>
    <x v="193"/>
    <d v="2014-06-15T00:00:00"/>
    <s v="Standard Class"/>
    <s v="ND-18460"/>
    <s v="Neil Ducich"/>
    <x v="1"/>
    <s v="United States"/>
    <s v="Jacksonville"/>
    <x v="2"/>
    <n v="32216"/>
    <x v="0"/>
    <s v="OFF-ST-10003805"/>
    <x v="1"/>
    <x v="4"/>
    <s v="24 Capacity Maxi Data Binder Racks, Pearl"/>
    <x v="3417"/>
    <n v="8"/>
    <n v="0.2"/>
    <n v="84.219999999999857"/>
  </r>
  <r>
    <n v="4521"/>
    <x v="2237"/>
    <x v="2"/>
    <x v="980"/>
    <d v="2011-02-27T00:00:00"/>
    <s v="Standard Class"/>
    <s v="LC-16930"/>
    <s v="Linda Cazamias"/>
    <x v="1"/>
    <s v="United States"/>
    <s v="Richmond"/>
    <x v="14"/>
    <n v="47374"/>
    <x v="2"/>
    <s v="TEC-AC-10001284"/>
    <x v="2"/>
    <x v="11"/>
    <s v="Enermax Briskie RF Wireless Keyboard and Mouse Combo"/>
    <x v="1038"/>
    <n v="3"/>
    <n v="0"/>
    <n v="22.4316"/>
  </r>
  <r>
    <n v="4522"/>
    <x v="2237"/>
    <x v="2"/>
    <x v="980"/>
    <d v="2011-02-27T00:00:00"/>
    <s v="Standard Class"/>
    <s v="LC-16930"/>
    <s v="Linda Cazamias"/>
    <x v="1"/>
    <s v="United States"/>
    <s v="Richmond"/>
    <x v="14"/>
    <n v="47374"/>
    <x v="2"/>
    <s v="FUR-FU-10000221"/>
    <x v="0"/>
    <x v="5"/>
    <s v="Master Caster Door Stop, Brown"/>
    <x v="2352"/>
    <n v="4"/>
    <n v="0"/>
    <n v="6.9087999999999994"/>
  </r>
  <r>
    <n v="4523"/>
    <x v="2238"/>
    <x v="3"/>
    <x v="297"/>
    <d v="2014-02-26T00:00:00"/>
    <s v="Second Class"/>
    <s v="BP-11095"/>
    <s v="Bart Pistole"/>
    <x v="1"/>
    <s v="United States"/>
    <s v="Louisville"/>
    <x v="22"/>
    <n v="80027"/>
    <x v="1"/>
    <s v="OFF-FA-10001229"/>
    <x v="1"/>
    <x v="13"/>
    <s v="Staples"/>
    <x v="3418"/>
    <n v="3"/>
    <n v="0.2"/>
    <n v="3.065399999999999"/>
  </r>
  <r>
    <n v="4524"/>
    <x v="2239"/>
    <x v="2"/>
    <x v="981"/>
    <d v="2011-11-06T00:00:00"/>
    <s v="Standard Class"/>
    <s v="RD-19720"/>
    <s v="Roger Demir"/>
    <x v="0"/>
    <s v="United States"/>
    <s v="New York City"/>
    <x v="15"/>
    <n v="10024"/>
    <x v="3"/>
    <s v="OFF-LA-10001569"/>
    <x v="1"/>
    <x v="2"/>
    <s v="Avery 499"/>
    <x v="1981"/>
    <n v="7"/>
    <n v="0"/>
    <n v="16.035599999999999"/>
  </r>
  <r>
    <n v="4525"/>
    <x v="2239"/>
    <x v="2"/>
    <x v="981"/>
    <d v="2011-11-06T00:00:00"/>
    <s v="Standard Class"/>
    <s v="RD-19720"/>
    <s v="Roger Demir"/>
    <x v="0"/>
    <s v="United States"/>
    <s v="New York City"/>
    <x v="15"/>
    <n v="10024"/>
    <x v="3"/>
    <s v="FUR-FU-10004018"/>
    <x v="0"/>
    <x v="5"/>
    <s v="Tensor Computer Mounted Lamp"/>
    <x v="3419"/>
    <n v="6"/>
    <n v="0"/>
    <n v="24.121800000000004"/>
  </r>
  <r>
    <n v="4526"/>
    <x v="2240"/>
    <x v="3"/>
    <x v="729"/>
    <d v="2014-07-24T00:00:00"/>
    <s v="Standard Class"/>
    <s v="BE-11335"/>
    <s v="Bill Eplett"/>
    <x v="2"/>
    <s v="United States"/>
    <s v="Rome"/>
    <x v="15"/>
    <n v="13440"/>
    <x v="3"/>
    <s v="TEC-PH-10004536"/>
    <x v="2"/>
    <x v="7"/>
    <s v="Avaya 5420 Digital phone"/>
    <x v="3420"/>
    <n v="2"/>
    <n v="0"/>
    <n v="67.495000000000005"/>
  </r>
  <r>
    <n v="4527"/>
    <x v="2240"/>
    <x v="3"/>
    <x v="729"/>
    <d v="2014-07-24T00:00:00"/>
    <s v="Standard Class"/>
    <s v="BE-11335"/>
    <s v="Bill Eplett"/>
    <x v="2"/>
    <s v="United States"/>
    <s v="Rome"/>
    <x v="15"/>
    <n v="13440"/>
    <x v="3"/>
    <s v="OFF-PA-10004353"/>
    <x v="1"/>
    <x v="10"/>
    <s v="Southworth 25% Cotton Premium Laser Paper and Envelopes"/>
    <x v="3421"/>
    <n v="5"/>
    <n v="0"/>
    <n v="47.952000000000005"/>
  </r>
  <r>
    <n v="4528"/>
    <x v="2240"/>
    <x v="3"/>
    <x v="729"/>
    <d v="2014-07-24T00:00:00"/>
    <s v="Standard Class"/>
    <s v="BE-11335"/>
    <s v="Bill Eplett"/>
    <x v="2"/>
    <s v="United States"/>
    <s v="Rome"/>
    <x v="15"/>
    <n v="13440"/>
    <x v="3"/>
    <s v="FUR-FU-10004848"/>
    <x v="0"/>
    <x v="5"/>
    <s v="DAX Solid Wood Frames"/>
    <x v="3422"/>
    <n v="4"/>
    <n v="0"/>
    <n v="14.459599999999998"/>
  </r>
  <r>
    <n v="4529"/>
    <x v="2241"/>
    <x v="3"/>
    <x v="565"/>
    <d v="2014-09-11T00:00:00"/>
    <s v="Second Class"/>
    <s v="RS-19765"/>
    <s v="Roland Schwarz"/>
    <x v="1"/>
    <s v="United States"/>
    <s v="Marion"/>
    <x v="24"/>
    <n v="43302"/>
    <x v="3"/>
    <s v="TEC-AC-10004864"/>
    <x v="2"/>
    <x v="11"/>
    <s v="Memorex Micro Travel Drive 32 GB"/>
    <x v="3423"/>
    <n v="4"/>
    <n v="0.2"/>
    <n v="33.589200000000005"/>
  </r>
  <r>
    <n v="4530"/>
    <x v="2242"/>
    <x v="0"/>
    <x v="696"/>
    <d v="2013-11-19T00:00:00"/>
    <s v="Standard Class"/>
    <s v="KC-16540"/>
    <s v="Kelly Collister"/>
    <x v="0"/>
    <s v="United States"/>
    <s v="Houston"/>
    <x v="5"/>
    <n v="77041"/>
    <x v="2"/>
    <s v="OFF-BI-10002393"/>
    <x v="1"/>
    <x v="8"/>
    <s v="Binder Posts"/>
    <x v="3424"/>
    <n v="2"/>
    <n v="0.8"/>
    <n v="-3.9032000000000009"/>
  </r>
  <r>
    <n v="4531"/>
    <x v="2243"/>
    <x v="0"/>
    <x v="696"/>
    <d v="2013-11-18T00:00:00"/>
    <s v="First Class"/>
    <s v="MB-17305"/>
    <s v="Maria Bertelson"/>
    <x v="0"/>
    <s v="United States"/>
    <s v="New York City"/>
    <x v="15"/>
    <n v="10009"/>
    <x v="3"/>
    <s v="FUR-CH-10002335"/>
    <x v="0"/>
    <x v="1"/>
    <s v="Hon GuestStacker Chair"/>
    <x v="1262"/>
    <n v="2"/>
    <n v="0.1"/>
    <n v="72.534400000000005"/>
  </r>
  <r>
    <n v="4532"/>
    <x v="2243"/>
    <x v="0"/>
    <x v="696"/>
    <d v="2013-11-18T00:00:00"/>
    <s v="First Class"/>
    <s v="MB-17305"/>
    <s v="Maria Bertelson"/>
    <x v="0"/>
    <s v="United States"/>
    <s v="New York City"/>
    <x v="15"/>
    <n v="10009"/>
    <x v="3"/>
    <s v="OFF-ST-10001590"/>
    <x v="1"/>
    <x v="4"/>
    <s v="Tenex Personal Project File with Scoop Front Design, Black"/>
    <x v="3425"/>
    <n v="3"/>
    <n v="0"/>
    <n v="10.514399999999998"/>
  </r>
  <r>
    <n v="4533"/>
    <x v="2244"/>
    <x v="2"/>
    <x v="982"/>
    <d v="2011-10-10T00:00:00"/>
    <s v="Same Day"/>
    <s v="TN-21040"/>
    <s v="Tanja Norvell"/>
    <x v="2"/>
    <s v="United States"/>
    <s v="Manteca"/>
    <x v="1"/>
    <n v="95336"/>
    <x v="1"/>
    <s v="FUR-CH-10002774"/>
    <x v="0"/>
    <x v="1"/>
    <s v="Global Deluxe Stacking Chair, Gray"/>
    <x v="1919"/>
    <n v="3"/>
    <n v="0.2"/>
    <n v="13.764599999999994"/>
  </r>
  <r>
    <n v="4534"/>
    <x v="2244"/>
    <x v="2"/>
    <x v="982"/>
    <d v="2011-10-10T00:00:00"/>
    <s v="Same Day"/>
    <s v="TN-21040"/>
    <s v="Tanja Norvell"/>
    <x v="2"/>
    <s v="United States"/>
    <s v="Manteca"/>
    <x v="1"/>
    <n v="95336"/>
    <x v="1"/>
    <s v="OFF-EN-10001219"/>
    <x v="1"/>
    <x v="12"/>
    <s v="#10- 4 1/8&quot; x 9 1/2&quot; Security-Tint Envelopes"/>
    <x v="770"/>
    <n v="2"/>
    <n v="0"/>
    <n v="7.4871999999999996"/>
  </r>
  <r>
    <n v="4535"/>
    <x v="2245"/>
    <x v="1"/>
    <x v="531"/>
    <d v="2012-03-26T00:00:00"/>
    <s v="Standard Class"/>
    <s v="MC-18130"/>
    <s v="Mike Caudle"/>
    <x v="1"/>
    <s v="United States"/>
    <s v="Los Angeles"/>
    <x v="1"/>
    <n v="90004"/>
    <x v="1"/>
    <s v="OFF-PA-10001947"/>
    <x v="1"/>
    <x v="10"/>
    <s v="Xerox 1974"/>
    <x v="493"/>
    <n v="2"/>
    <n v="0"/>
    <n v="5.8604000000000003"/>
  </r>
  <r>
    <n v="4536"/>
    <x v="2246"/>
    <x v="3"/>
    <x v="141"/>
    <d v="2014-07-13T00:00:00"/>
    <s v="Standard Class"/>
    <s v="VF-21715"/>
    <s v="Vicky Freymann"/>
    <x v="2"/>
    <s v="United States"/>
    <s v="Seattle"/>
    <x v="4"/>
    <n v="98115"/>
    <x v="1"/>
    <s v="FUR-FU-10003142"/>
    <x v="0"/>
    <x v="5"/>
    <s v="Master Big Foot Doorstop, Beige"/>
    <x v="3426"/>
    <n v="3"/>
    <n v="0"/>
    <n v="4.9103999999999992"/>
  </r>
  <r>
    <n v="4537"/>
    <x v="2246"/>
    <x v="3"/>
    <x v="141"/>
    <d v="2014-07-13T00:00:00"/>
    <s v="Standard Class"/>
    <s v="VF-21715"/>
    <s v="Vicky Freymann"/>
    <x v="2"/>
    <s v="United States"/>
    <s v="Seattle"/>
    <x v="4"/>
    <n v="98115"/>
    <x v="1"/>
    <s v="OFF-BI-10001543"/>
    <x v="1"/>
    <x v="8"/>
    <s v="GBC VeloBinder Manual Binding System"/>
    <x v="1808"/>
    <n v="3"/>
    <n v="0.2"/>
    <n v="30.231600000000007"/>
  </r>
  <r>
    <n v="4538"/>
    <x v="2246"/>
    <x v="3"/>
    <x v="141"/>
    <d v="2014-07-13T00:00:00"/>
    <s v="Standard Class"/>
    <s v="VF-21715"/>
    <s v="Vicky Freymann"/>
    <x v="2"/>
    <s v="United States"/>
    <s v="Seattle"/>
    <x v="4"/>
    <n v="98115"/>
    <x v="1"/>
    <s v="OFF-AR-10003560"/>
    <x v="1"/>
    <x v="6"/>
    <s v="Zebra Zazzle Fluorescent Highlighters"/>
    <x v="2614"/>
    <n v="3"/>
    <n v="0"/>
    <n v="6.2015999999999991"/>
  </r>
  <r>
    <n v="4539"/>
    <x v="2246"/>
    <x v="3"/>
    <x v="141"/>
    <d v="2014-07-13T00:00:00"/>
    <s v="Standard Class"/>
    <s v="VF-21715"/>
    <s v="Vicky Freymann"/>
    <x v="2"/>
    <s v="United States"/>
    <s v="Seattle"/>
    <x v="4"/>
    <n v="98115"/>
    <x v="1"/>
    <s v="OFF-AR-10004757"/>
    <x v="1"/>
    <x v="6"/>
    <s v="Crayola Colored Pencils"/>
    <x v="2805"/>
    <n v="4"/>
    <n v="0"/>
    <n v="4.3295999999999992"/>
  </r>
  <r>
    <n v="4540"/>
    <x v="2247"/>
    <x v="1"/>
    <x v="914"/>
    <d v="2012-03-02T00:00:00"/>
    <s v="Standard Class"/>
    <s v="ES-14080"/>
    <s v="Erin Smith"/>
    <x v="1"/>
    <s v="United States"/>
    <s v="Providence"/>
    <x v="34"/>
    <n v="2908"/>
    <x v="3"/>
    <s v="TEC-PH-10003800"/>
    <x v="2"/>
    <x v="7"/>
    <s v="i.Sound Portable Power - 8000 mAh"/>
    <x v="2815"/>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x v="2248"/>
    <x v="3"/>
    <x v="114"/>
    <d v="2014-06-22T00:00:00"/>
    <s v="Standard Class"/>
    <s v="MK-17905"/>
    <s v="Michael Kennedy"/>
    <x v="1"/>
    <s v="United States"/>
    <s v="Chicago"/>
    <x v="10"/>
    <n v="60653"/>
    <x v="2"/>
    <s v="OFF-BI-10000756"/>
    <x v="1"/>
    <x v="8"/>
    <s v="Storex DuraTech Recycled Plastic Frosted Binders"/>
    <x v="3428"/>
    <n v="7"/>
    <n v="0.8"/>
    <n v="-8.9040000000000035"/>
  </r>
  <r>
    <n v="4543"/>
    <x v="2249"/>
    <x v="3"/>
    <x v="983"/>
    <d v="2014-04-01T00:00:00"/>
    <s v="First Class"/>
    <s v="TM-21490"/>
    <s v="Tony Molinari"/>
    <x v="0"/>
    <s v="United States"/>
    <s v="Oklahoma City"/>
    <x v="26"/>
    <n v="73120"/>
    <x v="2"/>
    <s v="OFF-EN-10004206"/>
    <x v="1"/>
    <x v="12"/>
    <s v="Multimedia Mailers"/>
    <x v="3429"/>
    <n v="2"/>
    <n v="0"/>
    <n v="149.8956"/>
  </r>
  <r>
    <n v="4544"/>
    <x v="2250"/>
    <x v="1"/>
    <x v="984"/>
    <d v="2012-07-17T00:00:00"/>
    <s v="Second Class"/>
    <s v="RL-19615"/>
    <s v="Rob Lucas"/>
    <x v="0"/>
    <s v="United States"/>
    <s v="Chicago"/>
    <x v="10"/>
    <n v="60610"/>
    <x v="2"/>
    <s v="FUR-CH-10004477"/>
    <x v="0"/>
    <x v="1"/>
    <s v="Global Push Button Manager's Chair, Indigo"/>
    <x v="3430"/>
    <n v="9"/>
    <n v="0.3"/>
    <n v="-5.4801000000000215"/>
  </r>
  <r>
    <n v="4545"/>
    <x v="2250"/>
    <x v="1"/>
    <x v="984"/>
    <d v="2012-07-17T00:00:00"/>
    <s v="Second Class"/>
    <s v="RL-19615"/>
    <s v="Rob Lucas"/>
    <x v="0"/>
    <s v="United States"/>
    <s v="Chicago"/>
    <x v="10"/>
    <n v="60610"/>
    <x v="2"/>
    <s v="TEC-PH-10003505"/>
    <x v="2"/>
    <x v="7"/>
    <s v="Geemarc AmpliPOWER60"/>
    <x v="1490"/>
    <n v="2"/>
    <n v="0.2"/>
    <n v="16.703999999999986"/>
  </r>
  <r>
    <n v="4546"/>
    <x v="2250"/>
    <x v="1"/>
    <x v="984"/>
    <d v="2012-07-17T00:00:00"/>
    <s v="Second Class"/>
    <s v="RL-19615"/>
    <s v="Rob Lucas"/>
    <x v="0"/>
    <s v="United States"/>
    <s v="Chicago"/>
    <x v="10"/>
    <n v="60610"/>
    <x v="2"/>
    <s v="TEC-PH-10000526"/>
    <x v="2"/>
    <x v="7"/>
    <s v="Vtech CS6719"/>
    <x v="3431"/>
    <n v="7"/>
    <n v="0.2"/>
    <n v="53.754400000000004"/>
  </r>
  <r>
    <n v="4547"/>
    <x v="2250"/>
    <x v="1"/>
    <x v="984"/>
    <d v="2012-07-17T00:00:00"/>
    <s v="Second Class"/>
    <s v="RL-19615"/>
    <s v="Rob Lucas"/>
    <x v="0"/>
    <s v="United States"/>
    <s v="Chicago"/>
    <x v="10"/>
    <n v="60610"/>
    <x v="2"/>
    <s v="OFF-BI-10003314"/>
    <x v="1"/>
    <x v="8"/>
    <s v="Tuff Stuff Recycled Round Ring Binders"/>
    <x v="3432"/>
    <n v="2"/>
    <n v="0.8"/>
    <n v="-2.9884000000000004"/>
  </r>
  <r>
    <n v="4548"/>
    <x v="2250"/>
    <x v="1"/>
    <x v="984"/>
    <d v="2012-07-17T00:00:00"/>
    <s v="Second Class"/>
    <s v="RL-19615"/>
    <s v="Rob Lucas"/>
    <x v="0"/>
    <s v="United States"/>
    <s v="Chicago"/>
    <x v="10"/>
    <n v="60610"/>
    <x v="2"/>
    <s v="OFF-AR-10003190"/>
    <x v="1"/>
    <x v="6"/>
    <s v="Newell 32"/>
    <x v="2789"/>
    <n v="3"/>
    <n v="0.2"/>
    <n v="0.69120000000000026"/>
  </r>
  <r>
    <n v="4549"/>
    <x v="2250"/>
    <x v="1"/>
    <x v="984"/>
    <d v="2012-07-17T00:00:00"/>
    <s v="Second Class"/>
    <s v="RL-19615"/>
    <s v="Rob Lucas"/>
    <x v="0"/>
    <s v="United States"/>
    <s v="Chicago"/>
    <x v="10"/>
    <n v="60610"/>
    <x v="2"/>
    <s v="FUR-FU-10001861"/>
    <x v="0"/>
    <x v="5"/>
    <s v="Floodlight Indoor Halogen Bulbs, 1 Bulb per Pack, 60 Watts"/>
    <x v="3433"/>
    <n v="1"/>
    <n v="0.6"/>
    <n v="-2.1340000000000003"/>
  </r>
  <r>
    <n v="4550"/>
    <x v="2250"/>
    <x v="1"/>
    <x v="984"/>
    <d v="2012-07-17T00:00:00"/>
    <s v="Second Class"/>
    <s v="RL-19615"/>
    <s v="Rob Lucas"/>
    <x v="0"/>
    <s v="United States"/>
    <s v="Chicago"/>
    <x v="10"/>
    <n v="60610"/>
    <x v="2"/>
    <s v="TEC-PH-10003963"/>
    <x v="2"/>
    <x v="7"/>
    <s v="GE 2-Jack Phone Line Splitter"/>
    <x v="3434"/>
    <n v="4"/>
    <n v="0.2"/>
    <n v="49.437599999999975"/>
  </r>
  <r>
    <n v="4551"/>
    <x v="2251"/>
    <x v="3"/>
    <x v="504"/>
    <d v="2014-05-03T00:00:00"/>
    <s v="First Class"/>
    <s v="NM-18520"/>
    <s v="Neoma Murray"/>
    <x v="0"/>
    <s v="United States"/>
    <s v="Manchester"/>
    <x v="29"/>
    <n v="6040"/>
    <x v="3"/>
    <s v="OFF-LA-10003388"/>
    <x v="1"/>
    <x v="2"/>
    <s v="Avery 5"/>
    <x v="1784"/>
    <n v="2"/>
    <n v="0"/>
    <n v="2.8224"/>
  </r>
  <r>
    <n v="4552"/>
    <x v="2252"/>
    <x v="2"/>
    <x v="985"/>
    <d v="2011-07-17T00:00:00"/>
    <s v="Standard Class"/>
    <s v="GK-14620"/>
    <s v="Grace Kelly"/>
    <x v="1"/>
    <s v="United States"/>
    <s v="Los Angeles"/>
    <x v="1"/>
    <n v="90049"/>
    <x v="1"/>
    <s v="FUR-TA-10002855"/>
    <x v="0"/>
    <x v="3"/>
    <s v="Bevis Round Conference Table Top &amp; Single Column Base"/>
    <x v="3435"/>
    <n v="3"/>
    <n v="0.2"/>
    <n v="4.3901999999999788"/>
  </r>
  <r>
    <n v="4553"/>
    <x v="2253"/>
    <x v="2"/>
    <x v="422"/>
    <d v="2012-01-02T00:00:00"/>
    <s v="Standard Class"/>
    <s v="JF-15490"/>
    <s v="Jeremy Farry"/>
    <x v="0"/>
    <s v="United States"/>
    <s v="San Francisco"/>
    <x v="1"/>
    <n v="94122"/>
    <x v="1"/>
    <s v="FUR-CH-10004886"/>
    <x v="0"/>
    <x v="1"/>
    <s v="Bevis Steel Folding Chairs"/>
    <x v="2186"/>
    <n v="3"/>
    <n v="0.2"/>
    <n v="23.027999999999992"/>
  </r>
  <r>
    <n v="4554"/>
    <x v="2253"/>
    <x v="2"/>
    <x v="422"/>
    <d v="2012-01-02T00:00:00"/>
    <s v="Standard Class"/>
    <s v="JF-15490"/>
    <s v="Jeremy Farry"/>
    <x v="0"/>
    <s v="United States"/>
    <s v="San Francisco"/>
    <x v="1"/>
    <n v="94122"/>
    <x v="1"/>
    <s v="OFF-PA-10003657"/>
    <x v="1"/>
    <x v="10"/>
    <s v="Xerox 1927"/>
    <x v="1387"/>
    <n v="3"/>
    <n v="0"/>
    <n v="5.7779999999999987"/>
  </r>
  <r>
    <n v="4555"/>
    <x v="2254"/>
    <x v="0"/>
    <x v="535"/>
    <d v="2013-03-02T00:00:00"/>
    <s v="Second Class"/>
    <s v="EB-13930"/>
    <s v="Eric Barreto"/>
    <x v="0"/>
    <s v="United States"/>
    <s v="La Crosse"/>
    <x v="6"/>
    <n v="54601"/>
    <x v="2"/>
    <s v="OFF-BI-10004738"/>
    <x v="1"/>
    <x v="8"/>
    <s v="Flexible Leather- Look Classic Collection Ring Binder"/>
    <x v="3436"/>
    <n v="3"/>
    <n v="0"/>
    <n v="28.410000000000004"/>
  </r>
  <r>
    <n v="4556"/>
    <x v="2255"/>
    <x v="1"/>
    <x v="391"/>
    <d v="2012-03-26T00:00:00"/>
    <s v="First Class"/>
    <s v="SG-20470"/>
    <s v="Sheri Gordon"/>
    <x v="0"/>
    <s v="United States"/>
    <s v="Florence"/>
    <x v="20"/>
    <n v="29501"/>
    <x v="0"/>
    <s v="OFF-FA-10003112"/>
    <x v="1"/>
    <x v="13"/>
    <s v="Staples"/>
    <x v="1629"/>
    <n v="4"/>
    <n v="0"/>
    <n v="14.201999999999998"/>
  </r>
  <r>
    <n v="4557"/>
    <x v="2255"/>
    <x v="1"/>
    <x v="391"/>
    <d v="2012-03-26T00:00:00"/>
    <s v="First Class"/>
    <s v="SG-20470"/>
    <s v="Sheri Gordon"/>
    <x v="0"/>
    <s v="United States"/>
    <s v="Florence"/>
    <x v="20"/>
    <n v="29501"/>
    <x v="0"/>
    <s v="OFF-ST-10002486"/>
    <x v="1"/>
    <x v="4"/>
    <s v="Eldon Shelf Savers Cubes and Bins"/>
    <x v="3386"/>
    <n v="4"/>
    <n v="0"/>
    <n v="0.5583999999999989"/>
  </r>
  <r>
    <n v="4558"/>
    <x v="2256"/>
    <x v="3"/>
    <x v="208"/>
    <d v="2014-10-29T00:00:00"/>
    <s v="Standard Class"/>
    <s v="ND-18370"/>
    <s v="Natalie DeCherney"/>
    <x v="0"/>
    <s v="United States"/>
    <s v="Glendale"/>
    <x v="16"/>
    <n v="85301"/>
    <x v="1"/>
    <s v="OFF-BI-10003984"/>
    <x v="1"/>
    <x v="8"/>
    <s v="Lock-Up Easel 'Spel-Binder'"/>
    <x v="3437"/>
    <n v="1"/>
    <n v="0.7"/>
    <n v="-6.5618999999999996"/>
  </r>
  <r>
    <n v="4559"/>
    <x v="2257"/>
    <x v="2"/>
    <x v="520"/>
    <d v="2012-01-05T00:00:00"/>
    <s v="Standard Class"/>
    <s v="CM-11815"/>
    <s v="Candace McMahon"/>
    <x v="1"/>
    <s v="United States"/>
    <s v="El Paso"/>
    <x v="5"/>
    <n v="79907"/>
    <x v="2"/>
    <s v="OFF-EN-10004773"/>
    <x v="1"/>
    <x v="12"/>
    <s v="Staples"/>
    <x v="2000"/>
    <n v="2"/>
    <n v="0.2"/>
    <n v="17.968399999999995"/>
  </r>
  <r>
    <n v="4560"/>
    <x v="2258"/>
    <x v="2"/>
    <x v="952"/>
    <d v="2011-05-08T00:00:00"/>
    <s v="First Class"/>
    <s v="EB-13870"/>
    <s v="Emily Burns"/>
    <x v="0"/>
    <s v="United States"/>
    <s v="San Antonio"/>
    <x v="5"/>
    <n v="78207"/>
    <x v="2"/>
    <s v="FUR-CH-10001146"/>
    <x v="0"/>
    <x v="1"/>
    <s v="Global Value Mid-Back Manager's Chair, Gray"/>
    <x v="3438"/>
    <n v="3"/>
    <n v="0.3"/>
    <n v="-9.1335000000000122"/>
  </r>
  <r>
    <n v="4561"/>
    <x v="2259"/>
    <x v="1"/>
    <x v="784"/>
    <d v="2012-12-09T00:00:00"/>
    <s v="Second Class"/>
    <s v="HM-14860"/>
    <s v="Harry Marie"/>
    <x v="1"/>
    <s v="United States"/>
    <s v="Los Angeles"/>
    <x v="1"/>
    <n v="90049"/>
    <x v="1"/>
    <s v="OFF-EN-10003296"/>
    <x v="1"/>
    <x v="12"/>
    <s v="Tyvek Side-Opening Peel &amp; Seel Expanding Envelopes"/>
    <x v="3439"/>
    <n v="3"/>
    <n v="0"/>
    <n v="122.148"/>
  </r>
  <r>
    <n v="4562"/>
    <x v="2259"/>
    <x v="1"/>
    <x v="784"/>
    <d v="2012-12-09T00:00:00"/>
    <s v="Second Class"/>
    <s v="HM-14860"/>
    <s v="Harry Marie"/>
    <x v="1"/>
    <s v="United States"/>
    <s v="Los Angeles"/>
    <x v="1"/>
    <n v="90049"/>
    <x v="1"/>
    <s v="TEC-PH-10000193"/>
    <x v="2"/>
    <x v="7"/>
    <s v="Jensen SMPS-640 - speaker phone"/>
    <x v="3440"/>
    <n v="3"/>
    <n v="0.2"/>
    <n v="8.2763999999999953"/>
  </r>
  <r>
    <n v="4563"/>
    <x v="2259"/>
    <x v="1"/>
    <x v="784"/>
    <d v="2012-12-09T00:00:00"/>
    <s v="Second Class"/>
    <s v="HM-14860"/>
    <s v="Harry Marie"/>
    <x v="1"/>
    <s v="United States"/>
    <s v="Los Angeles"/>
    <x v="1"/>
    <n v="90049"/>
    <x v="1"/>
    <s v="FUR-FU-10002111"/>
    <x v="0"/>
    <x v="5"/>
    <s v="Master Caster Door Stop, Large Brown"/>
    <x v="3441"/>
    <n v="5"/>
    <n v="0"/>
    <n v="13.832000000000001"/>
  </r>
  <r>
    <n v="4564"/>
    <x v="226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x v="2261"/>
    <x v="2"/>
    <x v="337"/>
    <d v="2011-12-14T00:00:00"/>
    <s v="Standard Class"/>
    <s v="DM-12955"/>
    <s v="Dario Medina"/>
    <x v="1"/>
    <s v="United States"/>
    <s v="Mesa"/>
    <x v="16"/>
    <n v="85204"/>
    <x v="1"/>
    <s v="OFF-ST-10004950"/>
    <x v="1"/>
    <x v="4"/>
    <s v="Acco Perma 3000 Stacking Storage Drawers"/>
    <x v="997"/>
    <n v="6"/>
    <n v="0.2"/>
    <n v="-1.2588000000000008"/>
  </r>
  <r>
    <n v="4566"/>
    <x v="2262"/>
    <x v="3"/>
    <x v="734"/>
    <d v="2014-12-11T00:00:00"/>
    <s v="Standard Class"/>
    <s v="MC-17575"/>
    <s v="Matt Collins"/>
    <x v="0"/>
    <s v="United States"/>
    <s v="Fayetteville"/>
    <x v="3"/>
    <n v="28314"/>
    <x v="0"/>
    <s v="OFF-AP-10002350"/>
    <x v="1"/>
    <x v="9"/>
    <s v="Belkin F9H710-06 7 Outlet SurgeMaster Surge Protector"/>
    <x v="962"/>
    <n v="3"/>
    <n v="0.2"/>
    <n v="4.5215999999999994"/>
  </r>
  <r>
    <n v="4567"/>
    <x v="2262"/>
    <x v="3"/>
    <x v="734"/>
    <d v="2014-12-11T00:00:00"/>
    <s v="Standard Class"/>
    <s v="MC-17575"/>
    <s v="Matt Collins"/>
    <x v="0"/>
    <s v="United States"/>
    <s v="Fayetteville"/>
    <x v="3"/>
    <n v="28314"/>
    <x v="0"/>
    <s v="OFF-BI-10004233"/>
    <x v="1"/>
    <x v="8"/>
    <s v="GBC Pre-Punched Binding Paper, Plastic, White, 8-1/2&quot; x 11&quot;"/>
    <x v="3443"/>
    <n v="6"/>
    <n v="0.7"/>
    <n v="-21.1068"/>
  </r>
  <r>
    <n v="4568"/>
    <x v="2262"/>
    <x v="3"/>
    <x v="734"/>
    <d v="2014-12-11T00:00:00"/>
    <s v="Standard Class"/>
    <s v="MC-17575"/>
    <s v="Matt Collins"/>
    <x v="0"/>
    <s v="United States"/>
    <s v="Fayetteville"/>
    <x v="3"/>
    <n v="28314"/>
    <x v="0"/>
    <s v="OFF-PA-10001892"/>
    <x v="1"/>
    <x v="10"/>
    <s v="Rediform Wirebound &quot;Phone Memo&quot; Message Book, 11 x 5-3/4"/>
    <x v="671"/>
    <n v="4"/>
    <n v="0.2"/>
    <n v="8.8623999999999992"/>
  </r>
  <r>
    <n v="4569"/>
    <x v="2263"/>
    <x v="1"/>
    <x v="627"/>
    <d v="2012-11-13T00:00:00"/>
    <s v="Standard Class"/>
    <s v="DB-13660"/>
    <s v="Duane Benoit"/>
    <x v="0"/>
    <s v="United States"/>
    <s v="Houston"/>
    <x v="5"/>
    <n v="77095"/>
    <x v="2"/>
    <s v="OFF-BI-10003291"/>
    <x v="1"/>
    <x v="8"/>
    <s v="Wilson Jones Leather-Like Binders with DublLock Round Rings"/>
    <x v="3444"/>
    <n v="6"/>
    <n v="0.8"/>
    <n v="-17.285400000000006"/>
  </r>
  <r>
    <n v="4570"/>
    <x v="2264"/>
    <x v="2"/>
    <x v="987"/>
    <d v="2011-04-21T00:00:00"/>
    <s v="Second Class"/>
    <s v="NF-18595"/>
    <s v="Nicole Fjeld"/>
    <x v="2"/>
    <s v="United States"/>
    <s v="San Jose"/>
    <x v="1"/>
    <n v="95123"/>
    <x v="1"/>
    <s v="FUR-FU-10004017"/>
    <x v="0"/>
    <x v="5"/>
    <s v="Executive Impressions 13&quot; Chairman Wall Clock"/>
    <x v="3001"/>
    <n v="3"/>
    <n v="0"/>
    <n v="26.648999999999997"/>
  </r>
  <r>
    <n v="4571"/>
    <x v="2265"/>
    <x v="1"/>
    <x v="442"/>
    <d v="2012-05-27T00:00:00"/>
    <s v="Second Class"/>
    <s v="NM-18445"/>
    <s v="Nathan Mautz"/>
    <x v="2"/>
    <s v="United States"/>
    <s v="Wichita"/>
    <x v="41"/>
    <n v="67212"/>
    <x v="2"/>
    <s v="OFF-AR-10002445"/>
    <x v="1"/>
    <x v="6"/>
    <s v="SANFORD Major Accent Highlighters"/>
    <x v="3355"/>
    <n v="3"/>
    <n v="0"/>
    <n v="8.071200000000001"/>
  </r>
  <r>
    <n v="4572"/>
    <x v="2265"/>
    <x v="1"/>
    <x v="442"/>
    <d v="2012-05-27T00:00:00"/>
    <s v="Second Class"/>
    <s v="NM-18445"/>
    <s v="Nathan Mautz"/>
    <x v="2"/>
    <s v="United States"/>
    <s v="Wichita"/>
    <x v="41"/>
    <n v="67212"/>
    <x v="2"/>
    <s v="OFF-BI-10001718"/>
    <x v="1"/>
    <x v="8"/>
    <s v="GBC DocuBind P50 Personal Binding Machine"/>
    <x v="3445"/>
    <n v="2"/>
    <n v="0"/>
    <n v="60.141199999999998"/>
  </r>
  <r>
    <n v="4573"/>
    <x v="2266"/>
    <x v="3"/>
    <x v="729"/>
    <d v="2014-07-22T00:00:00"/>
    <s v="Standard Class"/>
    <s v="AB-10255"/>
    <s v="Alejandro Ballentine"/>
    <x v="2"/>
    <s v="United States"/>
    <s v="Los Angeles"/>
    <x v="1"/>
    <n v="90036"/>
    <x v="1"/>
    <s v="TEC-CO-10004202"/>
    <x v="2"/>
    <x v="16"/>
    <s v="Brother DCP1000 Digital 3 in 1 Multifunction Machine"/>
    <x v="2006"/>
    <n v="2"/>
    <n v="0.2"/>
    <n v="89.996999999999986"/>
  </r>
  <r>
    <n v="4574"/>
    <x v="2267"/>
    <x v="0"/>
    <x v="939"/>
    <d v="2013-12-19T00:00:00"/>
    <s v="Standard Class"/>
    <s v="MG-17650"/>
    <s v="Matthew Grinstein"/>
    <x v="2"/>
    <s v="United States"/>
    <s v="Jackson"/>
    <x v="12"/>
    <n v="49201"/>
    <x v="2"/>
    <s v="TEC-PH-10002103"/>
    <x v="2"/>
    <x v="7"/>
    <s v="Jabra SPEAK 410"/>
    <x v="2854"/>
    <n v="7"/>
    <n v="0"/>
    <n v="184.22039999999998"/>
  </r>
  <r>
    <n v="4575"/>
    <x v="2267"/>
    <x v="0"/>
    <x v="939"/>
    <d v="2013-12-19T00:00:00"/>
    <s v="Standard Class"/>
    <s v="MG-17650"/>
    <s v="Matthew Grinstein"/>
    <x v="2"/>
    <s v="United States"/>
    <s v="Jackson"/>
    <x v="12"/>
    <n v="49201"/>
    <x v="2"/>
    <s v="FUR-FU-10003724"/>
    <x v="0"/>
    <x v="5"/>
    <s v="Westinghouse Clip-On Gooseneck Lamps"/>
    <x v="3446"/>
    <n v="4"/>
    <n v="0"/>
    <n v="8.7047999999999988"/>
  </r>
  <r>
    <n v="4576"/>
    <x v="2267"/>
    <x v="0"/>
    <x v="939"/>
    <d v="2013-12-19T00:00:00"/>
    <s v="Standard Class"/>
    <s v="MG-17650"/>
    <s v="Matthew Grinstein"/>
    <x v="2"/>
    <s v="United States"/>
    <s v="Jackson"/>
    <x v="12"/>
    <n v="49201"/>
    <x v="2"/>
    <s v="OFF-AR-10003732"/>
    <x v="1"/>
    <x v="6"/>
    <s v="Newell 333"/>
    <x v="2255"/>
    <n v="5"/>
    <n v="0"/>
    <n v="3.6139999999999994"/>
  </r>
  <r>
    <n v="4577"/>
    <x v="2267"/>
    <x v="0"/>
    <x v="939"/>
    <d v="2013-12-19T00:00:00"/>
    <s v="Standard Class"/>
    <s v="MG-17650"/>
    <s v="Matthew Grinstein"/>
    <x v="2"/>
    <s v="United States"/>
    <s v="Jackson"/>
    <x v="12"/>
    <n v="49201"/>
    <x v="2"/>
    <s v="OFF-ST-10000885"/>
    <x v="1"/>
    <x v="4"/>
    <s v="Fellowes Desktop Hanging File Manager"/>
    <x v="3447"/>
    <n v="2"/>
    <n v="0"/>
    <n v="6.7149999999999999"/>
  </r>
  <r>
    <n v="4578"/>
    <x v="2268"/>
    <x v="2"/>
    <x v="909"/>
    <d v="2011-04-16T00:00:00"/>
    <s v="Standard Class"/>
    <s v="SE-20110"/>
    <s v="Sanjit Engle"/>
    <x v="0"/>
    <s v="United States"/>
    <s v="Lewiston"/>
    <x v="45"/>
    <n v="83501"/>
    <x v="1"/>
    <s v="OFF-BI-10004817"/>
    <x v="1"/>
    <x v="8"/>
    <s v="GBC Personal VeloBind Strips"/>
    <x v="2094"/>
    <n v="1"/>
    <n v="0.2"/>
    <n v="3.3543999999999996"/>
  </r>
  <r>
    <n v="4579"/>
    <x v="2269"/>
    <x v="1"/>
    <x v="988"/>
    <d v="2012-06-15T00:00:00"/>
    <s v="Standard Class"/>
    <s v="AG-10765"/>
    <s v="Anthony Garverick"/>
    <x v="2"/>
    <s v="United States"/>
    <s v="Hampton"/>
    <x v="17"/>
    <n v="23666"/>
    <x v="0"/>
    <s v="OFF-BI-10001670"/>
    <x v="1"/>
    <x v="8"/>
    <s v="Vinyl Sectional Post Binders"/>
    <x v="3448"/>
    <n v="3"/>
    <n v="0"/>
    <n v="56.550000000000004"/>
  </r>
  <r>
    <n v="4580"/>
    <x v="2270"/>
    <x v="2"/>
    <x v="923"/>
    <d v="2011-08-02T00:00:00"/>
    <s v="Standard Class"/>
    <s v="AS-10045"/>
    <s v="Aaron Smayling"/>
    <x v="1"/>
    <s v="United States"/>
    <s v="New York City"/>
    <x v="15"/>
    <n v="10035"/>
    <x v="3"/>
    <s v="OFF-PA-10002709"/>
    <x v="1"/>
    <x v="10"/>
    <s v="Xerox 1956"/>
    <x v="3449"/>
    <n v="11"/>
    <n v="0"/>
    <n v="32.232199999999999"/>
  </r>
  <r>
    <n v="4581"/>
    <x v="2271"/>
    <x v="1"/>
    <x v="374"/>
    <d v="2012-08-06T00:00:00"/>
    <s v="Standard Class"/>
    <s v="AR-10405"/>
    <s v="Allen Rosenblatt"/>
    <x v="1"/>
    <s v="United States"/>
    <s v="Hattiesburg"/>
    <x v="35"/>
    <n v="39401"/>
    <x v="0"/>
    <s v="TEC-AC-10004469"/>
    <x v="2"/>
    <x v="11"/>
    <s v="Microsoft Sculpt Comfort Mouse"/>
    <x v="3450"/>
    <n v="6"/>
    <n v="0"/>
    <n v="105.46800000000002"/>
  </r>
  <r>
    <n v="4582"/>
    <x v="2272"/>
    <x v="0"/>
    <x v="251"/>
    <d v="2013-09-23T00:00:00"/>
    <s v="First Class"/>
    <s v="AP-10720"/>
    <s v="Anne Pryor"/>
    <x v="2"/>
    <s v="United States"/>
    <s v="Philadelphia"/>
    <x v="9"/>
    <n v="19140"/>
    <x v="3"/>
    <s v="FUR-FU-10003424"/>
    <x v="0"/>
    <x v="5"/>
    <s v="Nu-Dell Oak Frame"/>
    <x v="3451"/>
    <n v="3"/>
    <n v="0.2"/>
    <n v="3.8447999999999967"/>
  </r>
  <r>
    <n v="4583"/>
    <x v="2273"/>
    <x v="0"/>
    <x v="224"/>
    <d v="2013-06-13T00:00:00"/>
    <s v="First Class"/>
    <s v="JB-16000"/>
    <s v="Joy Bell-"/>
    <x v="0"/>
    <s v="United States"/>
    <s v="Philadelphia"/>
    <x v="9"/>
    <n v="19140"/>
    <x v="3"/>
    <s v="OFF-LA-10003720"/>
    <x v="1"/>
    <x v="2"/>
    <s v="Avery 487"/>
    <x v="3452"/>
    <n v="8"/>
    <n v="0.2"/>
    <n v="7.9703999999999997"/>
  </r>
  <r>
    <n v="4584"/>
    <x v="2274"/>
    <x v="0"/>
    <x v="370"/>
    <d v="2013-08-29T00:00:00"/>
    <s v="Second Class"/>
    <s v="TS-21430"/>
    <s v="Tom Stivers"/>
    <x v="1"/>
    <s v="United States"/>
    <s v="Los Angeles"/>
    <x v="1"/>
    <n v="90045"/>
    <x v="1"/>
    <s v="OFF-AR-10000390"/>
    <x v="1"/>
    <x v="6"/>
    <s v="Newell Chalk Holder"/>
    <x v="341"/>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x v="2275"/>
    <x v="3"/>
    <x v="808"/>
    <d v="2014-11-05T00:00:00"/>
    <s v="Second Class"/>
    <s v="NL-18310"/>
    <s v="Nancy Lomonaco"/>
    <x v="2"/>
    <s v="United States"/>
    <s v="Danville"/>
    <x v="1"/>
    <n v="94526"/>
    <x v="1"/>
    <s v="OFF-AR-10003469"/>
    <x v="1"/>
    <x v="6"/>
    <s v="Nontoxic Chalk"/>
    <x v="3454"/>
    <n v="5"/>
    <n v="0"/>
    <n v="4.2240000000000002"/>
  </r>
  <r>
    <n v="4587"/>
    <x v="2275"/>
    <x v="3"/>
    <x v="808"/>
    <d v="2014-11-05T00:00:00"/>
    <s v="Second Class"/>
    <s v="NL-18310"/>
    <s v="Nancy Lomonaco"/>
    <x v="2"/>
    <s v="United States"/>
    <s v="Danville"/>
    <x v="1"/>
    <n v="94526"/>
    <x v="1"/>
    <s v="OFF-BI-10003718"/>
    <x v="1"/>
    <x v="8"/>
    <s v="GBC Therma-A-Bind 250T Electric Binding System"/>
    <x v="3455"/>
    <n v="6"/>
    <n v="0.2"/>
    <n v="206.62319999999997"/>
  </r>
  <r>
    <n v="4588"/>
    <x v="2275"/>
    <x v="3"/>
    <x v="808"/>
    <d v="2014-11-05T00:00:00"/>
    <s v="Second Class"/>
    <s v="NL-18310"/>
    <s v="Nancy Lomonaco"/>
    <x v="2"/>
    <s v="United States"/>
    <s v="Danville"/>
    <x v="1"/>
    <n v="94526"/>
    <x v="1"/>
    <s v="OFF-FA-10004838"/>
    <x v="1"/>
    <x v="13"/>
    <s v="Super Bands, 12/Pack"/>
    <x v="2271"/>
    <n v="3"/>
    <n v="0"/>
    <n v="0.16740000000000022"/>
  </r>
  <r>
    <n v="4589"/>
    <x v="2275"/>
    <x v="3"/>
    <x v="808"/>
    <d v="2014-11-05T00:00:00"/>
    <s v="Second Class"/>
    <s v="NL-18310"/>
    <s v="Nancy Lomonaco"/>
    <x v="2"/>
    <s v="United States"/>
    <s v="Danville"/>
    <x v="1"/>
    <n v="94526"/>
    <x v="1"/>
    <s v="FUR-FU-10002508"/>
    <x v="0"/>
    <x v="5"/>
    <s v="Document Clip Frames"/>
    <x v="3456"/>
    <n v="3"/>
    <n v="0"/>
    <n v="10.508400000000002"/>
  </r>
  <r>
    <n v="4590"/>
    <x v="2275"/>
    <x v="3"/>
    <x v="808"/>
    <d v="2014-11-05T00:00:00"/>
    <s v="Second Class"/>
    <s v="NL-18310"/>
    <s v="Nancy Lomonaco"/>
    <x v="2"/>
    <s v="United States"/>
    <s v="Danville"/>
    <x v="1"/>
    <n v="94526"/>
    <x v="1"/>
    <s v="OFF-ST-10001511"/>
    <x v="1"/>
    <x v="4"/>
    <s v="Space Solutions Commercial Steel Shelving"/>
    <x v="3457"/>
    <n v="7"/>
    <n v="0"/>
    <n v="22.627499999999962"/>
  </r>
  <r>
    <n v="4591"/>
    <x v="2276"/>
    <x v="0"/>
    <x v="482"/>
    <d v="2014-01-01T00:00:00"/>
    <s v="Standard Class"/>
    <s v="MC-18130"/>
    <s v="Mike Caudle"/>
    <x v="1"/>
    <s v="United States"/>
    <s v="Los Angeles"/>
    <x v="1"/>
    <n v="90004"/>
    <x v="1"/>
    <s v="OFF-SU-10000952"/>
    <x v="1"/>
    <x v="14"/>
    <s v="Fiskars Home &amp; Office Scissors"/>
    <x v="2788"/>
    <n v="2"/>
    <n v="0"/>
    <n v="4.9728000000000012"/>
  </r>
  <r>
    <n v="4592"/>
    <x v="2276"/>
    <x v="0"/>
    <x v="482"/>
    <d v="2014-01-01T00:00:00"/>
    <s v="Standard Class"/>
    <s v="MC-18130"/>
    <s v="Mike Caudle"/>
    <x v="1"/>
    <s v="United States"/>
    <s v="Los Angeles"/>
    <x v="1"/>
    <n v="90004"/>
    <x v="1"/>
    <s v="TEC-PH-10002275"/>
    <x v="2"/>
    <x v="7"/>
    <s v="Mitel 5320 IP Phone VoIP phone"/>
    <x v="3164"/>
    <n v="2"/>
    <n v="0.2"/>
    <n v="30.238400000000013"/>
  </r>
  <r>
    <n v="4593"/>
    <x v="2276"/>
    <x v="0"/>
    <x v="482"/>
    <d v="2014-01-01T00:00:00"/>
    <s v="Standard Class"/>
    <s v="MC-18130"/>
    <s v="Mike Caudle"/>
    <x v="1"/>
    <s v="United States"/>
    <s v="Los Angeles"/>
    <x v="1"/>
    <n v="90004"/>
    <x v="1"/>
    <s v="FUR-CH-10003535"/>
    <x v="0"/>
    <x v="1"/>
    <s v="Global Armless Task Chair, Royal Blue"/>
    <x v="1770"/>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x v="2276"/>
    <x v="0"/>
    <x v="482"/>
    <d v="2014-01-01T00:00:00"/>
    <s v="Standard Class"/>
    <s v="MC-18130"/>
    <s v="Mike Caudle"/>
    <x v="1"/>
    <s v="United States"/>
    <s v="Los Angeles"/>
    <x v="1"/>
    <n v="90004"/>
    <x v="1"/>
    <s v="FUR-TA-10003473"/>
    <x v="0"/>
    <x v="3"/>
    <s v="Bretford Rectangular Conference Table Tops"/>
    <x v="3458"/>
    <n v="3"/>
    <n v="0.2"/>
    <n v="33.851700000000051"/>
  </r>
  <r>
    <n v="4596"/>
    <x v="2276"/>
    <x v="0"/>
    <x v="482"/>
    <d v="2014-01-01T00:00:00"/>
    <s v="Standard Class"/>
    <s v="MC-18130"/>
    <s v="Mike Caudle"/>
    <x v="1"/>
    <s v="United States"/>
    <s v="Los Angeles"/>
    <x v="1"/>
    <n v="90004"/>
    <x v="1"/>
    <s v="OFF-AR-10001897"/>
    <x v="1"/>
    <x v="6"/>
    <s v="Model L Table or Wall-Mount Pencil Sharpener"/>
    <x v="3459"/>
    <n v="3"/>
    <n v="0"/>
    <n v="15.111600000000001"/>
  </r>
  <r>
    <n v="4597"/>
    <x v="2277"/>
    <x v="0"/>
    <x v="5"/>
    <d v="2013-12-11T00:00:00"/>
    <s v="Second Class"/>
    <s v="TC-21475"/>
    <s v="Tony Chapman"/>
    <x v="2"/>
    <s v="United States"/>
    <s v="Washington"/>
    <x v="40"/>
    <n v="20016"/>
    <x v="3"/>
    <s v="OFF-AR-10000034"/>
    <x v="1"/>
    <x v="6"/>
    <s v="BIC Brite Liner Grip Highlighters, Assorted, 5/Pack"/>
    <x v="3460"/>
    <n v="8"/>
    <n v="0"/>
    <n v="13.2288"/>
  </r>
  <r>
    <n v="4598"/>
    <x v="2278"/>
    <x v="3"/>
    <x v="735"/>
    <d v="2014-09-02T00:00:00"/>
    <s v="Standard Class"/>
    <s v="MG-17650"/>
    <s v="Matthew Grinstein"/>
    <x v="2"/>
    <s v="United States"/>
    <s v="Milwaukee"/>
    <x v="6"/>
    <n v="53209"/>
    <x v="2"/>
    <s v="OFF-SU-10004115"/>
    <x v="1"/>
    <x v="14"/>
    <s v="Acme Stainless Steel Office Snips"/>
    <x v="3461"/>
    <n v="3"/>
    <n v="0"/>
    <n v="5.8887000000000009"/>
  </r>
  <r>
    <n v="4599"/>
    <x v="2278"/>
    <x v="3"/>
    <x v="735"/>
    <d v="2014-09-02T00:00:00"/>
    <s v="Standard Class"/>
    <s v="MG-17650"/>
    <s v="Matthew Grinstein"/>
    <x v="2"/>
    <s v="United States"/>
    <s v="Milwaukee"/>
    <x v="6"/>
    <n v="53209"/>
    <x v="2"/>
    <s v="OFF-AP-10001947"/>
    <x v="1"/>
    <x v="9"/>
    <s v="Acco 6 Outlet Guardian Premium Plus Surge Suppressor"/>
    <x v="3462"/>
    <n v="5"/>
    <n v="0"/>
    <n v="26.563999999999997"/>
  </r>
  <r>
    <n v="4600"/>
    <x v="2279"/>
    <x v="1"/>
    <x v="747"/>
    <d v="2012-07-20T00:00:00"/>
    <s v="Standard Class"/>
    <s v="MG-17890"/>
    <s v="Michael Granlund"/>
    <x v="2"/>
    <s v="United States"/>
    <s v="Baltimore"/>
    <x v="39"/>
    <n v="21215"/>
    <x v="3"/>
    <s v="FUR-CH-10004853"/>
    <x v="0"/>
    <x v="1"/>
    <s v="Global Manager's Adjustable Task Chair, Storm"/>
    <x v="3463"/>
    <n v="1"/>
    <n v="0"/>
    <n v="43.784199999999984"/>
  </r>
  <r>
    <n v="4601"/>
    <x v="2279"/>
    <x v="1"/>
    <x v="747"/>
    <d v="2012-07-20T00:00:00"/>
    <s v="Standard Class"/>
    <s v="MG-17890"/>
    <s v="Michael Granlund"/>
    <x v="2"/>
    <s v="United States"/>
    <s v="Baltimore"/>
    <x v="39"/>
    <n v="21215"/>
    <x v="3"/>
    <s v="OFF-EN-10000483"/>
    <x v="1"/>
    <x v="12"/>
    <s v="White Envelopes, White Envelopes with Clear Poly Window"/>
    <x v="3464"/>
    <n v="9"/>
    <n v="0"/>
    <n v="63.134999999999991"/>
  </r>
  <r>
    <n v="4602"/>
    <x v="2279"/>
    <x v="1"/>
    <x v="747"/>
    <d v="2012-07-20T00:00:00"/>
    <s v="Standard Class"/>
    <s v="MG-17890"/>
    <s v="Michael Granlund"/>
    <x v="2"/>
    <s v="United States"/>
    <s v="Baltimore"/>
    <x v="39"/>
    <n v="21215"/>
    <x v="3"/>
    <s v="OFF-FA-10001332"/>
    <x v="1"/>
    <x v="13"/>
    <s v="Acco Banker's Clasps, 5 3/4&quot;-Long"/>
    <x v="132"/>
    <n v="4"/>
    <n v="0"/>
    <n v="5.4143999999999997"/>
  </r>
  <r>
    <n v="4603"/>
    <x v="2280"/>
    <x v="1"/>
    <x v="989"/>
    <d v="2012-05-29T00:00:00"/>
    <s v="Second Class"/>
    <s v="BF-11170"/>
    <s v="Ben Ferrer"/>
    <x v="2"/>
    <s v="United States"/>
    <s v="Jacksonville"/>
    <x v="3"/>
    <n v="28540"/>
    <x v="0"/>
    <s v="OFF-PA-10003790"/>
    <x v="1"/>
    <x v="10"/>
    <s v="Xerox 1991"/>
    <x v="3465"/>
    <n v="1"/>
    <n v="0.2"/>
    <n v="5.9383999999999988"/>
  </r>
  <r>
    <n v="4604"/>
    <x v="2280"/>
    <x v="1"/>
    <x v="989"/>
    <d v="2012-05-29T00:00:00"/>
    <s v="Second Class"/>
    <s v="BF-11170"/>
    <s v="Ben Ferrer"/>
    <x v="2"/>
    <s v="United States"/>
    <s v="Jacksonville"/>
    <x v="3"/>
    <n v="28540"/>
    <x v="0"/>
    <s v="OFF-PA-10003134"/>
    <x v="1"/>
    <x v="10"/>
    <s v="Xerox 1937"/>
    <x v="3466"/>
    <n v="4"/>
    <n v="0.2"/>
    <n v="53.804799999999986"/>
  </r>
  <r>
    <n v="4605"/>
    <x v="2280"/>
    <x v="1"/>
    <x v="989"/>
    <d v="2012-05-29T00:00:00"/>
    <s v="Second Class"/>
    <s v="BF-11170"/>
    <s v="Ben Ferrer"/>
    <x v="2"/>
    <s v="United States"/>
    <s v="Jacksonville"/>
    <x v="3"/>
    <n v="28540"/>
    <x v="0"/>
    <s v="OFF-EN-10004459"/>
    <x v="1"/>
    <x v="12"/>
    <s v="Security-Tint Envelopes"/>
    <x v="2096"/>
    <n v="2"/>
    <n v="0.2"/>
    <n v="4.4311999999999996"/>
  </r>
  <r>
    <n v="4606"/>
    <x v="2280"/>
    <x v="1"/>
    <x v="989"/>
    <d v="2012-05-29T00:00:00"/>
    <s v="Second Class"/>
    <s v="BF-11170"/>
    <s v="Ben Ferrer"/>
    <x v="2"/>
    <s v="United States"/>
    <s v="Jacksonville"/>
    <x v="3"/>
    <n v="28540"/>
    <x v="0"/>
    <s v="TEC-AC-10003628"/>
    <x v="2"/>
    <x v="11"/>
    <s v="Logitech 910-002974 M325 Wireless Mouse for Web Scrolling"/>
    <x v="3467"/>
    <n v="7"/>
    <n v="0.2"/>
    <n v="50.383200000000016"/>
  </r>
  <r>
    <n v="4607"/>
    <x v="2281"/>
    <x v="1"/>
    <x v="71"/>
    <d v="2012-06-02T00:00:00"/>
    <s v="Standard Class"/>
    <s v="MS-17770"/>
    <s v="Maxwell Schwartz"/>
    <x v="0"/>
    <s v="United States"/>
    <s v="Rochester"/>
    <x v="15"/>
    <n v="14609"/>
    <x v="3"/>
    <s v="TEC-PH-10004093"/>
    <x v="2"/>
    <x v="7"/>
    <s v="Panasonic Kx-TS550"/>
    <x v="3468"/>
    <n v="1"/>
    <n v="0"/>
    <n v="13.3371"/>
  </r>
  <r>
    <n v="4608"/>
    <x v="2281"/>
    <x v="1"/>
    <x v="71"/>
    <d v="2012-06-02T00:00:00"/>
    <s v="Standard Class"/>
    <s v="MS-17770"/>
    <s v="Maxwell Schwartz"/>
    <x v="0"/>
    <s v="United States"/>
    <s v="Rochester"/>
    <x v="15"/>
    <n v="14609"/>
    <x v="3"/>
    <s v="OFF-ST-10001490"/>
    <x v="1"/>
    <x v="4"/>
    <s v="Hot File 7-Pocket, Floor Stand"/>
    <x v="3469"/>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x v="2281"/>
    <x v="1"/>
    <x v="71"/>
    <d v="2012-06-02T00:00:00"/>
    <s v="Standard Class"/>
    <s v="MS-17770"/>
    <s v="Maxwell Schwartz"/>
    <x v="0"/>
    <s v="United States"/>
    <s v="Rochester"/>
    <x v="15"/>
    <n v="14609"/>
    <x v="3"/>
    <s v="OFF-PA-10004255"/>
    <x v="1"/>
    <x v="10"/>
    <s v="Xerox 219"/>
    <x v="1568"/>
    <n v="7"/>
    <n v="0"/>
    <n v="21.772800000000004"/>
  </r>
  <r>
    <n v="4611"/>
    <x v="2282"/>
    <x v="3"/>
    <x v="45"/>
    <d v="2014-11-15T00:00:00"/>
    <s v="Standard Class"/>
    <s v="JE-15745"/>
    <s v="Joel Eaton"/>
    <x v="0"/>
    <s v="United States"/>
    <s v="Oceanside"/>
    <x v="1"/>
    <n v="92054"/>
    <x v="1"/>
    <s v="FUR-FU-10000023"/>
    <x v="0"/>
    <x v="5"/>
    <s v="Eldon Wave Desk Accessories"/>
    <x v="349"/>
    <n v="8"/>
    <n v="0"/>
    <n v="20.732800000000001"/>
  </r>
  <r>
    <n v="4612"/>
    <x v="2283"/>
    <x v="0"/>
    <x v="990"/>
    <d v="2013-01-26T00:00:00"/>
    <s v="Second Class"/>
    <s v="HG-14965"/>
    <s v="Henry Goldwyn"/>
    <x v="1"/>
    <s v="United States"/>
    <s v="Gulfport"/>
    <x v="35"/>
    <n v="39503"/>
    <x v="0"/>
    <s v="OFF-BI-10000285"/>
    <x v="1"/>
    <x v="8"/>
    <s v="XtraLife ClearVue Slant-D Ring Binders by Cardinal"/>
    <x v="3470"/>
    <n v="4"/>
    <n v="0"/>
    <n v="15.68"/>
  </r>
  <r>
    <n v="4613"/>
    <x v="2284"/>
    <x v="3"/>
    <x v="413"/>
    <d v="2014-01-07T00:00:00"/>
    <s v="Standard Class"/>
    <s v="EP-13915"/>
    <s v="Emily Phan"/>
    <x v="0"/>
    <s v="United States"/>
    <s v="Jacksonville"/>
    <x v="2"/>
    <n v="32216"/>
    <x v="0"/>
    <s v="OFF-AR-10000588"/>
    <x v="1"/>
    <x v="6"/>
    <s v="Newell 345"/>
    <x v="1662"/>
    <n v="3"/>
    <n v="0.2"/>
    <n v="3.571200000000001"/>
  </r>
  <r>
    <n v="4614"/>
    <x v="2284"/>
    <x v="3"/>
    <x v="413"/>
    <d v="2014-01-07T00:00:00"/>
    <s v="Standard Class"/>
    <s v="EP-13915"/>
    <s v="Emily Phan"/>
    <x v="0"/>
    <s v="United States"/>
    <s v="Jacksonville"/>
    <x v="2"/>
    <n v="32216"/>
    <x v="0"/>
    <s v="OFF-PA-10002250"/>
    <x v="1"/>
    <x v="10"/>
    <s v="Things To Do Today Pad"/>
    <x v="3471"/>
    <n v="5"/>
    <n v="0.2"/>
    <n v="8.218"/>
  </r>
  <r>
    <n v="4615"/>
    <x v="2285"/>
    <x v="0"/>
    <x v="64"/>
    <d v="2013-09-11T00:00:00"/>
    <s v="Standard Class"/>
    <s v="GH-14410"/>
    <s v="Gary Hansen"/>
    <x v="2"/>
    <s v="United States"/>
    <s v="Houston"/>
    <x v="5"/>
    <n v="77070"/>
    <x v="2"/>
    <s v="OFF-AP-10002457"/>
    <x v="1"/>
    <x v="9"/>
    <s v="Eureka The Boss Plus 12-Amp Hard Box Upright Vacuum, Red"/>
    <x v="3472"/>
    <n v="3"/>
    <n v="0.8"/>
    <n v="-166.39350000000002"/>
  </r>
  <r>
    <n v="4616"/>
    <x v="2285"/>
    <x v="0"/>
    <x v="64"/>
    <d v="2013-09-11T00:00:00"/>
    <s v="Standard Class"/>
    <s v="GH-14410"/>
    <s v="Gary Hansen"/>
    <x v="2"/>
    <s v="United States"/>
    <s v="Houston"/>
    <x v="5"/>
    <n v="77070"/>
    <x v="2"/>
    <s v="OFF-FA-10002763"/>
    <x v="1"/>
    <x v="13"/>
    <s v="Advantus Map Pennant Flags and Round Head Tacks"/>
    <x v="2696"/>
    <n v="9"/>
    <n v="0.2"/>
    <n v="4.2659999999999973"/>
  </r>
  <r>
    <n v="4617"/>
    <x v="2286"/>
    <x v="1"/>
    <x v="406"/>
    <d v="2012-09-07T00:00:00"/>
    <s v="Second Class"/>
    <s v="DS-13180"/>
    <s v="David Smith"/>
    <x v="1"/>
    <s v="United States"/>
    <s v="Houston"/>
    <x v="5"/>
    <n v="77095"/>
    <x v="2"/>
    <s v="TEC-AC-10000109"/>
    <x v="2"/>
    <x v="11"/>
    <s v="Sony Micro Vault Click 16 GB USB 2.0 Flash Drive"/>
    <x v="3473"/>
    <n v="3"/>
    <n v="0.2"/>
    <n v="6.7188000000000088"/>
  </r>
  <r>
    <n v="4618"/>
    <x v="2287"/>
    <x v="1"/>
    <x v="481"/>
    <d v="2012-09-26T00:00:00"/>
    <s v="Standard Class"/>
    <s v="TH-21550"/>
    <s v="Tracy Hopkins"/>
    <x v="2"/>
    <s v="United States"/>
    <s v="Everett"/>
    <x v="31"/>
    <n v="2149"/>
    <x v="3"/>
    <s v="TEC-PH-10002415"/>
    <x v="2"/>
    <x v="7"/>
    <s v="Polycom VoiceStation 500 Conference phone"/>
    <x v="3474"/>
    <n v="2"/>
    <n v="0"/>
    <n v="147.47500000000002"/>
  </r>
  <r>
    <n v="4619"/>
    <x v="2287"/>
    <x v="1"/>
    <x v="481"/>
    <d v="2012-09-26T00:00:00"/>
    <s v="Standard Class"/>
    <s v="TH-21550"/>
    <s v="Tracy Hopkins"/>
    <x v="2"/>
    <s v="United States"/>
    <s v="Everett"/>
    <x v="31"/>
    <n v="2149"/>
    <x v="3"/>
    <s v="FUR-CH-10000785"/>
    <x v="0"/>
    <x v="1"/>
    <s v="Global Ergonomic Managers Chair"/>
    <x v="3116"/>
    <n v="3"/>
    <n v="0"/>
    <n v="141.1644"/>
  </r>
  <r>
    <n v="4620"/>
    <x v="2288"/>
    <x v="3"/>
    <x v="165"/>
    <d v="2014-12-26T00:00:00"/>
    <s v="First Class"/>
    <s v="RM-19675"/>
    <s v="Robert Marley"/>
    <x v="2"/>
    <s v="United States"/>
    <s v="Los Angeles"/>
    <x v="1"/>
    <n v="90049"/>
    <x v="1"/>
    <s v="TEC-CO-10001449"/>
    <x v="2"/>
    <x v="16"/>
    <s v="Hewlett Packard LaserJet 3310 Copier"/>
    <x v="3475"/>
    <n v="6"/>
    <n v="0.2"/>
    <n v="1007.9831999999999"/>
  </r>
  <r>
    <n v="4621"/>
    <x v="2288"/>
    <x v="3"/>
    <x v="165"/>
    <d v="2014-12-26T00:00:00"/>
    <s v="First Class"/>
    <s v="RM-19675"/>
    <s v="Robert Marley"/>
    <x v="2"/>
    <s v="United States"/>
    <s v="Los Angeles"/>
    <x v="1"/>
    <n v="90049"/>
    <x v="1"/>
    <s v="OFF-BI-10001670"/>
    <x v="1"/>
    <x v="8"/>
    <s v="Vinyl Sectional Post Binders"/>
    <x v="3476"/>
    <n v="3"/>
    <n v="0.2"/>
    <n v="33.93"/>
  </r>
  <r>
    <n v="4622"/>
    <x v="2289"/>
    <x v="1"/>
    <x v="348"/>
    <d v="2012-10-08T00:00:00"/>
    <s v="Second Class"/>
    <s v="SF-20965"/>
    <s v="Sylvia Foulston"/>
    <x v="1"/>
    <s v="United States"/>
    <s v="Wilmington"/>
    <x v="13"/>
    <n v="19805"/>
    <x v="3"/>
    <s v="OFF-ST-10001328"/>
    <x v="1"/>
    <x v="4"/>
    <s v="Personal Filing Tote with Lid, Black/Gray"/>
    <x v="3477"/>
    <n v="5"/>
    <n v="0"/>
    <n v="21.714000000000002"/>
  </r>
  <r>
    <n v="4623"/>
    <x v="2290"/>
    <x v="3"/>
    <x v="428"/>
    <d v="2014-09-15T00:00:00"/>
    <s v="Standard Class"/>
    <s v="SO-20335"/>
    <s v="Sean O'Donnell"/>
    <x v="0"/>
    <s v="United States"/>
    <s v="Columbia"/>
    <x v="18"/>
    <n v="38401"/>
    <x v="0"/>
    <s v="OFF-SU-10001225"/>
    <x v="1"/>
    <x v="14"/>
    <s v="Staples"/>
    <x v="3478"/>
    <n v="3"/>
    <n v="0.2"/>
    <n v="-1.9872000000000005"/>
  </r>
  <r>
    <n v="4624"/>
    <x v="2290"/>
    <x v="3"/>
    <x v="428"/>
    <d v="2014-09-15T00:00:00"/>
    <s v="Standard Class"/>
    <s v="SO-20335"/>
    <s v="Sean O'Donnell"/>
    <x v="0"/>
    <s v="United States"/>
    <s v="Columbia"/>
    <x v="18"/>
    <n v="38401"/>
    <x v="0"/>
    <s v="OFF-PA-10000357"/>
    <x v="1"/>
    <x v="10"/>
    <s v="Xerox 1888"/>
    <x v="3479"/>
    <n v="4"/>
    <n v="0.2"/>
    <n v="62.137599999999992"/>
  </r>
  <r>
    <n v="4625"/>
    <x v="2290"/>
    <x v="3"/>
    <x v="428"/>
    <d v="2014-09-15T00:00:00"/>
    <s v="Standard Class"/>
    <s v="SO-20335"/>
    <s v="Sean O'Donnell"/>
    <x v="0"/>
    <s v="United States"/>
    <s v="Columbia"/>
    <x v="18"/>
    <n v="38401"/>
    <x v="0"/>
    <s v="OFF-ST-10000046"/>
    <x v="1"/>
    <x v="4"/>
    <s v="Fellowes Super Stor/Drawer Files"/>
    <x v="3480"/>
    <n v="2"/>
    <n v="0.2"/>
    <n v="-3.2309999999999945"/>
  </r>
  <r>
    <n v="4626"/>
    <x v="2290"/>
    <x v="3"/>
    <x v="428"/>
    <d v="2014-09-15T00:00:00"/>
    <s v="Standard Class"/>
    <s v="SO-20335"/>
    <s v="Sean O'Donnell"/>
    <x v="0"/>
    <s v="United States"/>
    <s v="Columbia"/>
    <x v="18"/>
    <n v="38401"/>
    <x v="0"/>
    <s v="FUR-FU-10000023"/>
    <x v="0"/>
    <x v="5"/>
    <s v="Eldon Wave Desk Accessories"/>
    <x v="3481"/>
    <n v="3"/>
    <n v="0.2"/>
    <n v="4.240800000000001"/>
  </r>
  <r>
    <n v="4627"/>
    <x v="2291"/>
    <x v="0"/>
    <x v="373"/>
    <d v="2013-11-19T00:00:00"/>
    <s v="Standard Class"/>
    <s v="CK-12760"/>
    <s v="Cyma Kinney"/>
    <x v="1"/>
    <s v="United States"/>
    <s v="New York City"/>
    <x v="15"/>
    <n v="10011"/>
    <x v="3"/>
    <s v="OFF-ST-10003455"/>
    <x v="1"/>
    <x v="4"/>
    <s v="Tenex File Box, Personal Filing Tote with Lid, Black"/>
    <x v="3477"/>
    <n v="5"/>
    <n v="0"/>
    <n v="20.163000000000004"/>
  </r>
  <r>
    <n v="4628"/>
    <x v="2291"/>
    <x v="0"/>
    <x v="373"/>
    <d v="2013-11-19T00:00:00"/>
    <s v="Standard Class"/>
    <s v="CK-12760"/>
    <s v="Cyma Kinney"/>
    <x v="1"/>
    <s v="United States"/>
    <s v="New York City"/>
    <x v="15"/>
    <n v="10011"/>
    <x v="3"/>
    <s v="OFF-ST-10000876"/>
    <x v="1"/>
    <x v="4"/>
    <s v="Eldon Simplefile Box Office"/>
    <x v="3482"/>
    <n v="2"/>
    <n v="0"/>
    <n v="6.9664000000000001"/>
  </r>
  <r>
    <n v="4629"/>
    <x v="2291"/>
    <x v="0"/>
    <x v="373"/>
    <d v="2013-11-19T00:00:00"/>
    <s v="Standard Class"/>
    <s v="CK-12760"/>
    <s v="Cyma Kinney"/>
    <x v="1"/>
    <s v="United States"/>
    <s v="New York City"/>
    <x v="15"/>
    <n v="10011"/>
    <x v="3"/>
    <s v="OFF-AR-10003582"/>
    <x v="1"/>
    <x v="6"/>
    <s v="Boston Electric Pencil Sharpener, Model 1818, Charcoal Black"/>
    <x v="3483"/>
    <n v="5"/>
    <n v="0"/>
    <n v="39.410000000000011"/>
  </r>
  <r>
    <n v="4630"/>
    <x v="2291"/>
    <x v="0"/>
    <x v="373"/>
    <d v="2013-11-19T00:00:00"/>
    <s v="Standard Class"/>
    <s v="CK-12760"/>
    <s v="Cyma Kinney"/>
    <x v="1"/>
    <s v="United States"/>
    <s v="New York City"/>
    <x v="15"/>
    <n v="10011"/>
    <x v="3"/>
    <s v="OFF-ST-10004258"/>
    <x v="1"/>
    <x v="4"/>
    <s v="Portable Personal File Box"/>
    <x v="905"/>
    <n v="3"/>
    <n v="0"/>
    <n v="9.8901000000000039"/>
  </r>
  <r>
    <n v="4631"/>
    <x v="2292"/>
    <x v="1"/>
    <x v="52"/>
    <d v="2012-10-15T00:00:00"/>
    <s v="Same Day"/>
    <s v="GA-14725"/>
    <s v="Guy Armstrong"/>
    <x v="0"/>
    <s v="United States"/>
    <s v="Mount Pleasant"/>
    <x v="12"/>
    <n v="48858"/>
    <x v="2"/>
    <s v="FUR-FU-10000719"/>
    <x v="0"/>
    <x v="5"/>
    <s v="DAX Cubicle Frames, 8-1/2 x 11"/>
    <x v="1819"/>
    <n v="2"/>
    <n v="0"/>
    <n v="6.1704000000000008"/>
  </r>
  <r>
    <n v="4632"/>
    <x v="2293"/>
    <x v="3"/>
    <x v="646"/>
    <d v="2014-08-09T00:00:00"/>
    <s v="Second Class"/>
    <s v="BD-11725"/>
    <s v="Bruce Degenhardt"/>
    <x v="0"/>
    <s v="United States"/>
    <s v="San Francisco"/>
    <x v="1"/>
    <n v="94122"/>
    <x v="1"/>
    <s v="OFF-LA-10001297"/>
    <x v="1"/>
    <x v="2"/>
    <s v="Avery 473"/>
    <x v="2678"/>
    <n v="5"/>
    <n v="0"/>
    <n v="24.84"/>
  </r>
  <r>
    <n v="4633"/>
    <x v="2293"/>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x v="2294"/>
    <x v="1"/>
    <x v="291"/>
    <d v="2012-08-26T00:00:00"/>
    <s v="Standard Class"/>
    <s v="DS-13180"/>
    <s v="David Smith"/>
    <x v="1"/>
    <s v="United States"/>
    <s v="San Francisco"/>
    <x v="1"/>
    <n v="94122"/>
    <x v="1"/>
    <s v="FUR-BO-10003893"/>
    <x v="0"/>
    <x v="0"/>
    <s v="Sauder Camden County Collection Library"/>
    <x v="3485"/>
    <n v="6"/>
    <n v="0.15"/>
    <n v="34.493999999999971"/>
  </r>
  <r>
    <n v="4635"/>
    <x v="2294"/>
    <x v="1"/>
    <x v="291"/>
    <d v="2012-08-26T00:00:00"/>
    <s v="Standard Class"/>
    <s v="DS-13180"/>
    <s v="David Smith"/>
    <x v="1"/>
    <s v="United States"/>
    <s v="San Francisco"/>
    <x v="1"/>
    <n v="94122"/>
    <x v="1"/>
    <s v="OFF-ST-10000736"/>
    <x v="1"/>
    <x v="4"/>
    <s v="Carina Double Wide Media Storage Towers in Natural &amp; Black"/>
    <x v="1240"/>
    <n v="1"/>
    <n v="0"/>
    <n v="3.2391999999999967"/>
  </r>
  <r>
    <n v="4636"/>
    <x v="2295"/>
    <x v="3"/>
    <x v="846"/>
    <d v="2014-03-18T00:00:00"/>
    <s v="Standard Class"/>
    <s v="BS-11380"/>
    <s v="Bill Stewart"/>
    <x v="1"/>
    <s v="United States"/>
    <s v="San Francisco"/>
    <x v="1"/>
    <n v="94122"/>
    <x v="1"/>
    <s v="OFF-ST-10000736"/>
    <x v="1"/>
    <x v="4"/>
    <s v="Carina Double Wide Media Storage Towers in Natural &amp; Black"/>
    <x v="423"/>
    <n v="3"/>
    <n v="0"/>
    <n v="9.7175999999999902"/>
  </r>
  <r>
    <n v="4637"/>
    <x v="2296"/>
    <x v="3"/>
    <x v="842"/>
    <d v="2014-04-30T00:00:00"/>
    <s v="First Class"/>
    <s v="AP-10915"/>
    <s v="Arthur Prichep"/>
    <x v="0"/>
    <s v="United States"/>
    <s v="Los Angeles"/>
    <x v="1"/>
    <n v="90045"/>
    <x v="1"/>
    <s v="OFF-AR-10003373"/>
    <x v="1"/>
    <x v="6"/>
    <s v="Boston School Pro Electric Pencil Sharpener, 1670"/>
    <x v="1862"/>
    <n v="4"/>
    <n v="0"/>
    <n v="33.458399999999997"/>
  </r>
  <r>
    <n v="4638"/>
    <x v="2296"/>
    <x v="3"/>
    <x v="842"/>
    <d v="2014-04-30T00:00:00"/>
    <s v="First Class"/>
    <s v="AP-10915"/>
    <s v="Arthur Prichep"/>
    <x v="0"/>
    <s v="United States"/>
    <s v="Los Angeles"/>
    <x v="1"/>
    <n v="90045"/>
    <x v="1"/>
    <s v="OFF-AR-10000390"/>
    <x v="1"/>
    <x v="6"/>
    <s v="Newell Chalk Holder"/>
    <x v="714"/>
    <n v="3"/>
    <n v="0"/>
    <n v="5.6993999999999998"/>
  </r>
  <r>
    <n v="4639"/>
    <x v="2296"/>
    <x v="3"/>
    <x v="842"/>
    <d v="2014-04-30T00:00:00"/>
    <s v="First Class"/>
    <s v="AP-10915"/>
    <s v="Arthur Prichep"/>
    <x v="0"/>
    <s v="United States"/>
    <s v="Los Angeles"/>
    <x v="1"/>
    <n v="90045"/>
    <x v="1"/>
    <s v="OFF-AR-10001725"/>
    <x v="1"/>
    <x v="6"/>
    <s v="Boston Home &amp; Office Model 2000 Electric Pencil Sharpeners"/>
    <x v="2885"/>
    <n v="2"/>
    <n v="0"/>
    <n v="12.298000000000002"/>
  </r>
  <r>
    <n v="4640"/>
    <x v="2297"/>
    <x v="0"/>
    <x v="108"/>
    <d v="2013-09-17T00:00:00"/>
    <s v="Standard Class"/>
    <s v="JF-15565"/>
    <s v="Jill Fjeld"/>
    <x v="0"/>
    <s v="United States"/>
    <s v="Newport News"/>
    <x v="17"/>
    <n v="23602"/>
    <x v="0"/>
    <s v="TEC-CO-10001943"/>
    <x v="2"/>
    <x v="16"/>
    <s v="Canon PC-428 Personal Copier"/>
    <x v="3486"/>
    <n v="8"/>
    <n v="0"/>
    <n v="751.9624"/>
  </r>
  <r>
    <n v="4641"/>
    <x v="2297"/>
    <x v="0"/>
    <x v="108"/>
    <d v="2013-09-17T00:00:00"/>
    <s v="Standard Class"/>
    <s v="JF-15565"/>
    <s v="Jill Fjeld"/>
    <x v="0"/>
    <s v="United States"/>
    <s v="Newport News"/>
    <x v="17"/>
    <n v="23602"/>
    <x v="0"/>
    <s v="OFF-EN-10002312"/>
    <x v="1"/>
    <x v="12"/>
    <s v="#10 Self-Seal White Envelopes"/>
    <x v="3487"/>
    <n v="1"/>
    <n v="0"/>
    <n v="5.4340999999999999"/>
  </r>
  <r>
    <n v="4642"/>
    <x v="2298"/>
    <x v="3"/>
    <x v="760"/>
    <d v="2014-10-25T00:00:00"/>
    <s v="Second Class"/>
    <s v="HA-14905"/>
    <s v="Helen Abelman"/>
    <x v="0"/>
    <s v="United States"/>
    <s v="Fort Collins"/>
    <x v="22"/>
    <n v="80525"/>
    <x v="1"/>
    <s v="OFF-BI-10000831"/>
    <x v="1"/>
    <x v="8"/>
    <s v="Storex Flexible Poly Binders with Double Pockets"/>
    <x v="3488"/>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x v="1087"/>
    <n v="4"/>
    <n v="0.2"/>
    <n v="-28.95679999999993"/>
  </r>
  <r>
    <n v="4644"/>
    <x v="2299"/>
    <x v="1"/>
    <x v="991"/>
    <d v="2012-08-06T00:00:00"/>
    <s v="Standard Class"/>
    <s v="Co-12640"/>
    <s v="Corey-Lock"/>
    <x v="0"/>
    <s v="United States"/>
    <s v="Seattle"/>
    <x v="4"/>
    <n v="98105"/>
    <x v="1"/>
    <s v="OFF-BI-10002003"/>
    <x v="1"/>
    <x v="8"/>
    <s v="Ibico Presentation Index for Binding Systems"/>
    <x v="2925"/>
    <n v="2"/>
    <n v="0.2"/>
    <n v="2.1492"/>
  </r>
  <r>
    <n v="4645"/>
    <x v="2299"/>
    <x v="1"/>
    <x v="991"/>
    <d v="2012-08-06T00:00:00"/>
    <s v="Standard Class"/>
    <s v="Co-12640"/>
    <s v="Corey-Lock"/>
    <x v="0"/>
    <s v="United States"/>
    <s v="Seattle"/>
    <x v="4"/>
    <n v="98105"/>
    <x v="1"/>
    <s v="TEC-MA-10001972"/>
    <x v="2"/>
    <x v="15"/>
    <s v="Okidata C331dn Printer"/>
    <x v="2729"/>
    <n v="2"/>
    <n v="0.2"/>
    <n v="41.880000000000024"/>
  </r>
  <r>
    <n v="4646"/>
    <x v="2300"/>
    <x v="0"/>
    <x v="399"/>
    <d v="2013-08-17T00:00:00"/>
    <s v="Standard Class"/>
    <s v="BC-11125"/>
    <s v="Becky Castell"/>
    <x v="2"/>
    <s v="United States"/>
    <s v="New York City"/>
    <x v="15"/>
    <n v="10011"/>
    <x v="3"/>
    <s v="FUR-CH-10000225"/>
    <x v="0"/>
    <x v="1"/>
    <s v="Global Geo Office Task Chair, Gray"/>
    <x v="3489"/>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x v="2303"/>
    <x v="3"/>
    <x v="304"/>
    <d v="2014-05-20T00:00:00"/>
    <s v="Standard Class"/>
    <s v="KB-16585"/>
    <s v="Ken Black"/>
    <x v="1"/>
    <s v="United States"/>
    <s v="Seattle"/>
    <x v="4"/>
    <n v="98103"/>
    <x v="1"/>
    <s v="OFF-PA-10003228"/>
    <x v="1"/>
    <x v="10"/>
    <s v="Xerox 1917"/>
    <x v="3492"/>
    <n v="9"/>
    <n v="0"/>
    <n v="206.88929999999996"/>
  </r>
  <r>
    <n v="4650"/>
    <x v="2303"/>
    <x v="3"/>
    <x v="304"/>
    <d v="2014-05-20T00:00:00"/>
    <s v="Standard Class"/>
    <s v="KB-16585"/>
    <s v="Ken Black"/>
    <x v="1"/>
    <s v="United States"/>
    <s v="Seattle"/>
    <x v="4"/>
    <n v="98103"/>
    <x v="1"/>
    <s v="OFF-SU-10004498"/>
    <x v="1"/>
    <x v="14"/>
    <s v="Martin-Yale Premier Letter Opener"/>
    <x v="3493"/>
    <n v="5"/>
    <n v="0"/>
    <n v="1.9320000000000004"/>
  </r>
  <r>
    <n v="4651"/>
    <x v="2304"/>
    <x v="3"/>
    <x v="798"/>
    <d v="2014-04-13T00:00:00"/>
    <s v="Standard Class"/>
    <s v="AH-10120"/>
    <s v="Adrian Hane"/>
    <x v="2"/>
    <s v="United States"/>
    <s v="San Francisco"/>
    <x v="1"/>
    <n v="94110"/>
    <x v="1"/>
    <s v="OFF-PA-10001878"/>
    <x v="1"/>
    <x v="10"/>
    <s v="Xerox 1891"/>
    <x v="1672"/>
    <n v="5"/>
    <n v="0"/>
    <n v="114.93849999999998"/>
  </r>
  <r>
    <n v="4652"/>
    <x v="2304"/>
    <x v="3"/>
    <x v="798"/>
    <d v="2014-04-13T00:00:00"/>
    <s v="Standard Class"/>
    <s v="AH-10120"/>
    <s v="Adrian Hane"/>
    <x v="2"/>
    <s v="United States"/>
    <s v="San Francisco"/>
    <x v="1"/>
    <n v="94110"/>
    <x v="1"/>
    <s v="OFF-PA-10002923"/>
    <x v="1"/>
    <x v="10"/>
    <s v="Xerox 1942"/>
    <x v="3494"/>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x v="2305"/>
    <x v="3"/>
    <x v="922"/>
    <d v="2014-02-24T00:00:00"/>
    <s v="Standard Class"/>
    <s v="GH-14410"/>
    <s v="Gary Hansen"/>
    <x v="2"/>
    <s v="United States"/>
    <s v="Perth Amboy"/>
    <x v="30"/>
    <n v="8861"/>
    <x v="3"/>
    <s v="OFF-ST-10003123"/>
    <x v="1"/>
    <x v="4"/>
    <s v="Fellowes Bases and Tops For Staxonsteel/High-Stak Systems"/>
    <x v="3495"/>
    <n v="5"/>
    <n v="0"/>
    <n v="39.947999999999993"/>
  </r>
  <r>
    <n v="4655"/>
    <x v="2306"/>
    <x v="3"/>
    <x v="92"/>
    <d v="2014-06-27T00:00:00"/>
    <s v="Second Class"/>
    <s v="KT-16480"/>
    <s v="Kean Thornton"/>
    <x v="0"/>
    <s v="United States"/>
    <s v="San Francisco"/>
    <x v="1"/>
    <n v="94110"/>
    <x v="1"/>
    <s v="OFF-FA-10001332"/>
    <x v="1"/>
    <x v="13"/>
    <s v="Acco Banker's Clasps, 5 3/4&quot;-Long"/>
    <x v="709"/>
    <n v="1"/>
    <n v="0"/>
    <n v="1.3535999999999999"/>
  </r>
  <r>
    <n v="4656"/>
    <x v="2307"/>
    <x v="2"/>
    <x v="952"/>
    <d v="2011-05-10T00:00:00"/>
    <s v="Standard Class"/>
    <s v="KH-16330"/>
    <s v="Katharine Harms"/>
    <x v="1"/>
    <s v="United States"/>
    <s v="Freeport"/>
    <x v="10"/>
    <n v="61032"/>
    <x v="2"/>
    <s v="OFF-ST-10003442"/>
    <x v="1"/>
    <x v="4"/>
    <s v="Eldon Portable Mobile Manager"/>
    <x v="3496"/>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x v="2308"/>
    <x v="1"/>
    <x v="910"/>
    <d v="2012-05-07T00:00:00"/>
    <s v="Standard Class"/>
    <s v="SV-20785"/>
    <s v="Stewart Visinsky"/>
    <x v="0"/>
    <s v="United States"/>
    <s v="Philadelphia"/>
    <x v="9"/>
    <n v="19140"/>
    <x v="3"/>
    <s v="OFF-AP-10003266"/>
    <x v="1"/>
    <x v="9"/>
    <s v="Holmes Replacement Filter for HEPA Air Cleaner, Large Room"/>
    <x v="775"/>
    <n v="2"/>
    <n v="0.2"/>
    <n v="6.5164"/>
  </r>
  <r>
    <n v="4659"/>
    <x v="2308"/>
    <x v="1"/>
    <x v="910"/>
    <d v="2012-05-07T00:00:00"/>
    <s v="Standard Class"/>
    <s v="SV-20785"/>
    <s v="Stewart Visinsky"/>
    <x v="0"/>
    <s v="United States"/>
    <s v="Philadelphia"/>
    <x v="9"/>
    <n v="19140"/>
    <x v="3"/>
    <s v="OFF-PA-10002230"/>
    <x v="1"/>
    <x v="10"/>
    <s v="Xerox 1897"/>
    <x v="892"/>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x v="2308"/>
    <x v="1"/>
    <x v="910"/>
    <d v="2012-05-07T00:00:00"/>
    <s v="Standard Class"/>
    <s v="SV-20785"/>
    <s v="Stewart Visinsky"/>
    <x v="0"/>
    <s v="United States"/>
    <s v="Philadelphia"/>
    <x v="9"/>
    <n v="19140"/>
    <x v="3"/>
    <s v="TEC-AC-10001542"/>
    <x v="2"/>
    <x v="11"/>
    <s v="SanDisk Cruzer 16 GB USB Flash Drive"/>
    <x v="289"/>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x v="2308"/>
    <x v="1"/>
    <x v="910"/>
    <d v="2012-05-07T00:00:00"/>
    <s v="Standard Class"/>
    <s v="SV-20785"/>
    <s v="Stewart Visinsky"/>
    <x v="0"/>
    <s v="United States"/>
    <s v="Philadelphia"/>
    <x v="9"/>
    <n v="19140"/>
    <x v="3"/>
    <s v="OFF-ST-10000563"/>
    <x v="1"/>
    <x v="4"/>
    <s v="Fellowes Bankers Box Stor/Drawer Steel Plus"/>
    <x v="3499"/>
    <n v="3"/>
    <n v="0.2"/>
    <n v="-9.5940000000000012"/>
  </r>
  <r>
    <n v="4664"/>
    <x v="2309"/>
    <x v="0"/>
    <x v="31"/>
    <d v="2013-09-23T00:00:00"/>
    <s v="Standard Class"/>
    <s v="PO-18850"/>
    <s v="Patrick O'Brill"/>
    <x v="0"/>
    <s v="United States"/>
    <s v="Jacksonville"/>
    <x v="2"/>
    <n v="32216"/>
    <x v="0"/>
    <s v="OFF-LA-10002787"/>
    <x v="1"/>
    <x v="2"/>
    <s v="Avery 480"/>
    <x v="3500"/>
    <n v="1"/>
    <n v="0.2"/>
    <n v="1.0499999999999998"/>
  </r>
  <r>
    <n v="4665"/>
    <x v="2310"/>
    <x v="0"/>
    <x v="897"/>
    <d v="2013-09-27T00:00:00"/>
    <s v="Standard Class"/>
    <s v="AC-10450"/>
    <s v="Amy Cox"/>
    <x v="0"/>
    <s v="United States"/>
    <s v="Pembroke Pines"/>
    <x v="2"/>
    <n v="33024"/>
    <x v="0"/>
    <s v="OFF-BI-10004022"/>
    <x v="1"/>
    <x v="8"/>
    <s v="Acco Suede Grain Vinyl Round Ring Binder"/>
    <x v="3501"/>
    <n v="9"/>
    <n v="0.7"/>
    <n v="-6.0047999999999977"/>
  </r>
  <r>
    <n v="4666"/>
    <x v="2310"/>
    <x v="0"/>
    <x v="897"/>
    <d v="2013-09-27T00:00:00"/>
    <s v="Standard Class"/>
    <s v="AC-10450"/>
    <s v="Amy Cox"/>
    <x v="0"/>
    <s v="United States"/>
    <s v="Pembroke Pines"/>
    <x v="2"/>
    <n v="33024"/>
    <x v="0"/>
    <s v="OFF-LA-10001158"/>
    <x v="1"/>
    <x v="2"/>
    <s v="Avery Address/Shipping Labels for Typewriters, 4&quot; x 2&quot;"/>
    <x v="3416"/>
    <n v="2"/>
    <n v="0.2"/>
    <n v="5.7960000000000003"/>
  </r>
  <r>
    <n v="4667"/>
    <x v="2311"/>
    <x v="0"/>
    <x v="994"/>
    <d v="2013-01-17T00:00:00"/>
    <s v="Standard Class"/>
    <s v="KB-16585"/>
    <s v="Ken Black"/>
    <x v="1"/>
    <s v="United States"/>
    <s v="Seattle"/>
    <x v="4"/>
    <n v="98115"/>
    <x v="1"/>
    <s v="FUR-FU-10000076"/>
    <x v="0"/>
    <x v="5"/>
    <s v="24-Hour Round Wall Clock"/>
    <x v="710"/>
    <n v="4"/>
    <n v="0"/>
    <n v="34.365600000000008"/>
  </r>
  <r>
    <n v="4668"/>
    <x v="2311"/>
    <x v="0"/>
    <x v="994"/>
    <d v="2013-01-17T00:00:00"/>
    <s v="Standard Class"/>
    <s v="KB-16585"/>
    <s v="Ken Black"/>
    <x v="1"/>
    <s v="United States"/>
    <s v="Seattle"/>
    <x v="4"/>
    <n v="98115"/>
    <x v="1"/>
    <s v="TEC-AC-10002335"/>
    <x v="2"/>
    <x v="11"/>
    <s v="Logitech Media Keyboard K200"/>
    <x v="3502"/>
    <n v="2"/>
    <n v="0"/>
    <n v="13.296199999999999"/>
  </r>
  <r>
    <n v="4669"/>
    <x v="2312"/>
    <x v="3"/>
    <x v="636"/>
    <d v="2014-05-12T00:00:00"/>
    <s v="Standard Class"/>
    <s v="DB-13555"/>
    <s v="Dorothy Badders"/>
    <x v="1"/>
    <s v="United States"/>
    <s v="Fort Worth"/>
    <x v="5"/>
    <n v="76106"/>
    <x v="2"/>
    <s v="OFF-BI-10002827"/>
    <x v="1"/>
    <x v="8"/>
    <s v="Avery Durable Poly Binders"/>
    <x v="3503"/>
    <n v="10"/>
    <n v="0.8"/>
    <n v="-18.802"/>
  </r>
  <r>
    <n v="4670"/>
    <x v="2312"/>
    <x v="3"/>
    <x v="636"/>
    <d v="2014-05-12T00:00:00"/>
    <s v="Standard Class"/>
    <s v="DB-13555"/>
    <s v="Dorothy Badders"/>
    <x v="1"/>
    <s v="United States"/>
    <s v="Fort Worth"/>
    <x v="5"/>
    <n v="76106"/>
    <x v="2"/>
    <s v="FUR-BO-10001601"/>
    <x v="0"/>
    <x v="0"/>
    <s v="Sauder Mission Library with Doors, Fruitwood Finish"/>
    <x v="3504"/>
    <n v="7"/>
    <n v="0.32"/>
    <n v="-119.19180000000006"/>
  </r>
  <r>
    <n v="4671"/>
    <x v="2312"/>
    <x v="3"/>
    <x v="636"/>
    <d v="2014-05-12T00:00:00"/>
    <s v="Standard Class"/>
    <s v="DB-13555"/>
    <s v="Dorothy Badders"/>
    <x v="1"/>
    <s v="United States"/>
    <s v="Fort Worth"/>
    <x v="5"/>
    <n v="76106"/>
    <x v="2"/>
    <s v="OFF-ST-10001932"/>
    <x v="1"/>
    <x v="4"/>
    <s v="Fellowes Staxonsteel Drawer Files"/>
    <x v="3505"/>
    <n v="5"/>
    <n v="0.2"/>
    <n v="-57.950999999999993"/>
  </r>
  <r>
    <n v="4672"/>
    <x v="2313"/>
    <x v="0"/>
    <x v="995"/>
    <d v="2013-08-07T00:00:00"/>
    <s v="Standard Class"/>
    <s v="KL-16645"/>
    <s v="Ken Lonsdale"/>
    <x v="0"/>
    <s v="United States"/>
    <s v="Detroit"/>
    <x v="12"/>
    <n v="48205"/>
    <x v="2"/>
    <s v="OFF-AP-10001005"/>
    <x v="1"/>
    <x v="9"/>
    <s v="Honeywell Quietcare HEPA Air Cleaner"/>
    <x v="3506"/>
    <n v="4"/>
    <n v="0.1"/>
    <n v="72.357999999999976"/>
  </r>
  <r>
    <n v="4673"/>
    <x v="2313"/>
    <x v="0"/>
    <x v="995"/>
    <d v="2013-08-07T00:00:00"/>
    <s v="Standard Class"/>
    <s v="KL-16645"/>
    <s v="Ken Lonsdale"/>
    <x v="0"/>
    <s v="United States"/>
    <s v="Detroit"/>
    <x v="12"/>
    <n v="48205"/>
    <x v="2"/>
    <s v="TEC-PH-10004042"/>
    <x v="2"/>
    <x v="7"/>
    <s v="ClearOne Communications CHAT 70 OC Speaker Phone"/>
    <x v="3507"/>
    <n v="4"/>
    <n v="0"/>
    <n v="165.34960000000001"/>
  </r>
  <r>
    <n v="4674"/>
    <x v="2313"/>
    <x v="0"/>
    <x v="995"/>
    <d v="2013-08-07T00:00:00"/>
    <s v="Standard Class"/>
    <s v="KL-16645"/>
    <s v="Ken Lonsdale"/>
    <x v="0"/>
    <s v="United States"/>
    <s v="Detroit"/>
    <x v="12"/>
    <n v="48205"/>
    <x v="2"/>
    <s v="TEC-PH-10001079"/>
    <x v="2"/>
    <x v="7"/>
    <s v="Polycom SoundPoint Pro SE-225 Corded phone"/>
    <x v="3508"/>
    <n v="1"/>
    <n v="0"/>
    <n v="33.3172"/>
  </r>
  <r>
    <n v="4675"/>
    <x v="2313"/>
    <x v="0"/>
    <x v="995"/>
    <d v="2013-08-07T00:00:00"/>
    <s v="Standard Class"/>
    <s v="KL-16645"/>
    <s v="Ken Lonsdale"/>
    <x v="0"/>
    <s v="United States"/>
    <s v="Detroit"/>
    <x v="12"/>
    <n v="48205"/>
    <x v="2"/>
    <s v="FUR-FU-10002918"/>
    <x v="0"/>
    <x v="5"/>
    <s v="Eldon ClusterMat Chair Mat with Cordless Antistatic Protection"/>
    <x v="1050"/>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x v="2315"/>
    <x v="2"/>
    <x v="619"/>
    <d v="2011-03-19T00:00:00"/>
    <s v="Standard Class"/>
    <s v="JF-15295"/>
    <s v="Jason Fortune-"/>
    <x v="0"/>
    <s v="United States"/>
    <s v="Logan"/>
    <x v="7"/>
    <n v="84321"/>
    <x v="1"/>
    <s v="OFF-BI-10001617"/>
    <x v="1"/>
    <x v="8"/>
    <s v="GBC Wire Binding Combs"/>
    <x v="3509"/>
    <n v="4"/>
    <n v="0.2"/>
    <n v="11.167199999999999"/>
  </r>
  <r>
    <n v="4678"/>
    <x v="2315"/>
    <x v="2"/>
    <x v="619"/>
    <d v="2011-03-19T00:00:00"/>
    <s v="Standard Class"/>
    <s v="JF-15295"/>
    <s v="Jason Fortune-"/>
    <x v="0"/>
    <s v="United States"/>
    <s v="Logan"/>
    <x v="7"/>
    <n v="84321"/>
    <x v="1"/>
    <s v="OFF-ST-10000736"/>
    <x v="1"/>
    <x v="4"/>
    <s v="Carina Double Wide Media Storage Towers in Natural &amp; Black"/>
    <x v="1240"/>
    <n v="1"/>
    <n v="0"/>
    <n v="3.2391999999999967"/>
  </r>
  <r>
    <n v="4679"/>
    <x v="2315"/>
    <x v="2"/>
    <x v="619"/>
    <d v="2011-03-19T00:00:00"/>
    <s v="Standard Class"/>
    <s v="JF-15295"/>
    <s v="Jason Fortune-"/>
    <x v="0"/>
    <s v="United States"/>
    <s v="Logan"/>
    <x v="7"/>
    <n v="84321"/>
    <x v="1"/>
    <s v="TEC-AC-10004877"/>
    <x v="2"/>
    <x v="11"/>
    <s v="Imation 30456 USB Flash Drive 8GB"/>
    <x v="137"/>
    <n v="12"/>
    <n v="0"/>
    <n v="6.6239999999999952"/>
  </r>
  <r>
    <n v="4680"/>
    <x v="2315"/>
    <x v="2"/>
    <x v="619"/>
    <d v="2011-03-19T00:00:00"/>
    <s v="Standard Class"/>
    <s v="JF-15295"/>
    <s v="Jason Fortune-"/>
    <x v="0"/>
    <s v="United States"/>
    <s v="Logan"/>
    <x v="7"/>
    <n v="84321"/>
    <x v="1"/>
    <s v="OFF-ST-10003221"/>
    <x v="1"/>
    <x v="4"/>
    <s v="Staples"/>
    <x v="794"/>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x v="2316"/>
    <x v="0"/>
    <x v="216"/>
    <d v="2013-07-19T00:00:00"/>
    <s v="Second Class"/>
    <s v="RE-19450"/>
    <s v="Richard Eichhorn"/>
    <x v="0"/>
    <s v="United States"/>
    <s v="Auburn"/>
    <x v="15"/>
    <n v="13021"/>
    <x v="3"/>
    <s v="OFF-FA-10000936"/>
    <x v="1"/>
    <x v="13"/>
    <s v="Acco Hot Clips Clips to Go"/>
    <x v="3511"/>
    <n v="9"/>
    <n v="0"/>
    <n v="13.324499999999999"/>
  </r>
  <r>
    <n v="4683"/>
    <x v="2317"/>
    <x v="0"/>
    <x v="49"/>
    <d v="2013-12-02T00:00:00"/>
    <s v="Same Day"/>
    <s v="MV-18190"/>
    <s v="Mike Vittorini"/>
    <x v="0"/>
    <s v="United States"/>
    <s v="Raleigh"/>
    <x v="3"/>
    <n v="27604"/>
    <x v="0"/>
    <s v="TEC-PH-10003811"/>
    <x v="2"/>
    <x v="7"/>
    <s v="Jabra Supreme Plus Driver Edition Headset"/>
    <x v="3512"/>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x v="2318"/>
    <x v="0"/>
    <x v="48"/>
    <d v="2013-09-04T00:00:00"/>
    <s v="Standard Class"/>
    <s v="GB-14530"/>
    <s v="George Bell"/>
    <x v="1"/>
    <s v="United States"/>
    <s v="Philadelphia"/>
    <x v="9"/>
    <n v="19120"/>
    <x v="3"/>
    <s v="FUR-BO-10002853"/>
    <x v="0"/>
    <x v="0"/>
    <s v="O'Sullivan 5-Shelf Heavy-Duty Bookcases"/>
    <x v="3514"/>
    <n v="4"/>
    <n v="0.5"/>
    <n v="-81.94"/>
  </r>
  <r>
    <n v="4686"/>
    <x v="2318"/>
    <x v="0"/>
    <x v="48"/>
    <d v="2013-09-04T00:00:00"/>
    <s v="Standard Class"/>
    <s v="GB-14530"/>
    <s v="George Bell"/>
    <x v="1"/>
    <s v="United States"/>
    <s v="Philadelphia"/>
    <x v="9"/>
    <n v="19120"/>
    <x v="3"/>
    <s v="OFF-BI-10002071"/>
    <x v="1"/>
    <x v="8"/>
    <s v="Fellowes Black Plastic Comb Bindings"/>
    <x v="3515"/>
    <n v="2"/>
    <n v="0.7"/>
    <n v="-2.7887999999999993"/>
  </r>
  <r>
    <n v="4687"/>
    <x v="2318"/>
    <x v="0"/>
    <x v="48"/>
    <d v="2013-09-04T00:00:00"/>
    <s v="Standard Class"/>
    <s v="GB-14530"/>
    <s v="George Bell"/>
    <x v="1"/>
    <s v="United States"/>
    <s v="Philadelphia"/>
    <x v="9"/>
    <n v="19120"/>
    <x v="3"/>
    <s v="OFF-FA-10000053"/>
    <x v="1"/>
    <x v="13"/>
    <s v="Revere Boxed Rubber Bands by Revere"/>
    <x v="1814"/>
    <n v="7"/>
    <n v="0.2"/>
    <n v="-2.3813999999999993"/>
  </r>
  <r>
    <n v="4688"/>
    <x v="2319"/>
    <x v="0"/>
    <x v="890"/>
    <d v="2013-07-01T00:00:00"/>
    <s v="Standard Class"/>
    <s v="HL-15040"/>
    <s v="Hunter Lopez"/>
    <x v="0"/>
    <s v="United States"/>
    <s v="Richmond"/>
    <x v="14"/>
    <n v="47374"/>
    <x v="2"/>
    <s v="TEC-PH-10001305"/>
    <x v="2"/>
    <x v="7"/>
    <s v="Panasonic KX TS208W Corded phone"/>
    <x v="3516"/>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x v="2321"/>
    <x v="2"/>
    <x v="414"/>
    <d v="2011-12-22T00:00:00"/>
    <s v="First Class"/>
    <s v="CT-11995"/>
    <s v="Carol Triggs"/>
    <x v="0"/>
    <s v="United States"/>
    <s v="Tucson"/>
    <x v="16"/>
    <n v="85705"/>
    <x v="1"/>
    <s v="FUR-FU-10001876"/>
    <x v="0"/>
    <x v="5"/>
    <s v="Computer Room Manger, 14&quot;"/>
    <x v="3518"/>
    <n v="2"/>
    <n v="0.2"/>
    <n v="10.393599999999998"/>
  </r>
  <r>
    <n v="4691"/>
    <x v="2321"/>
    <x v="2"/>
    <x v="414"/>
    <d v="2011-12-22T00:00:00"/>
    <s v="First Class"/>
    <s v="CT-11995"/>
    <s v="Carol Triggs"/>
    <x v="0"/>
    <s v="United States"/>
    <s v="Tucson"/>
    <x v="16"/>
    <n v="85705"/>
    <x v="1"/>
    <s v="TEC-AC-10003628"/>
    <x v="2"/>
    <x v="11"/>
    <s v="Logitech 910-002974 M325 Wireless Mouse for Web Scrolling"/>
    <x v="981"/>
    <n v="3"/>
    <n v="0.2"/>
    <n v="21.592800000000011"/>
  </r>
  <r>
    <n v="4692"/>
    <x v="2321"/>
    <x v="2"/>
    <x v="414"/>
    <d v="2011-12-22T00:00:00"/>
    <s v="First Class"/>
    <s v="CT-11995"/>
    <s v="Carol Triggs"/>
    <x v="0"/>
    <s v="United States"/>
    <s v="Tucson"/>
    <x v="16"/>
    <n v="85705"/>
    <x v="1"/>
    <s v="FUR-CH-10004860"/>
    <x v="0"/>
    <x v="1"/>
    <s v="Global Low Back Tilter Chair"/>
    <x v="2516"/>
    <n v="3"/>
    <n v="0.2"/>
    <n v="-42.411600000000035"/>
  </r>
  <r>
    <n v="4693"/>
    <x v="2321"/>
    <x v="2"/>
    <x v="414"/>
    <d v="2011-12-22T00:00:00"/>
    <s v="First Class"/>
    <s v="CT-11995"/>
    <s v="Carol Triggs"/>
    <x v="0"/>
    <s v="United States"/>
    <s v="Tucson"/>
    <x v="16"/>
    <n v="85705"/>
    <x v="1"/>
    <s v="OFF-PA-10000357"/>
    <x v="1"/>
    <x v="10"/>
    <s v="Xerox 1888"/>
    <x v="3519"/>
    <n v="5"/>
    <n v="0.2"/>
    <n v="77.671999999999983"/>
  </r>
  <r>
    <n v="4694"/>
    <x v="2321"/>
    <x v="2"/>
    <x v="414"/>
    <d v="2011-12-22T00:00:00"/>
    <s v="First Class"/>
    <s v="CT-11995"/>
    <s v="Carol Triggs"/>
    <x v="0"/>
    <s v="United States"/>
    <s v="Tucson"/>
    <x v="16"/>
    <n v="85705"/>
    <x v="1"/>
    <s v="OFF-PA-10003270"/>
    <x v="1"/>
    <x v="10"/>
    <s v="Xerox 1954"/>
    <x v="582"/>
    <n v="2"/>
    <n v="0.2"/>
    <n v="2.6399999999999997"/>
  </r>
  <r>
    <n v="4695"/>
    <x v="2322"/>
    <x v="1"/>
    <x v="997"/>
    <d v="2012-12-17T00:00:00"/>
    <s v="Same Day"/>
    <s v="JL-15835"/>
    <s v="John Lee"/>
    <x v="0"/>
    <s v="United States"/>
    <s v="Detroit"/>
    <x v="12"/>
    <n v="48205"/>
    <x v="2"/>
    <s v="OFF-BI-10000320"/>
    <x v="1"/>
    <x v="8"/>
    <s v="GBC Plastic Binding Combs"/>
    <x v="3520"/>
    <n v="4"/>
    <n v="0"/>
    <n v="14.4648"/>
  </r>
  <r>
    <n v="4696"/>
    <x v="2322"/>
    <x v="1"/>
    <x v="997"/>
    <d v="2012-12-17T00:00:00"/>
    <s v="Same Day"/>
    <s v="JL-15835"/>
    <s v="John Lee"/>
    <x v="0"/>
    <s v="United States"/>
    <s v="Detroit"/>
    <x v="12"/>
    <n v="48205"/>
    <x v="2"/>
    <s v="FUR-CH-10003846"/>
    <x v="0"/>
    <x v="1"/>
    <s v="Hon Valutask Swivel Chairs"/>
    <x v="3367"/>
    <n v="3"/>
    <n v="0"/>
    <n v="48.470400000000012"/>
  </r>
  <r>
    <n v="4697"/>
    <x v="2322"/>
    <x v="1"/>
    <x v="997"/>
    <d v="2012-12-17T00:00:00"/>
    <s v="Same Day"/>
    <s v="JL-15835"/>
    <s v="John Lee"/>
    <x v="0"/>
    <s v="United States"/>
    <s v="Detroit"/>
    <x v="12"/>
    <n v="48205"/>
    <x v="2"/>
    <s v="FUR-CH-10004875"/>
    <x v="0"/>
    <x v="1"/>
    <s v="Harbour Creations 67200 Series Stacking Chairs"/>
    <x v="3521"/>
    <n v="2"/>
    <n v="0"/>
    <n v="38.437200000000004"/>
  </r>
  <r>
    <n v="4698"/>
    <x v="2322"/>
    <x v="1"/>
    <x v="997"/>
    <d v="2012-12-17T00:00:00"/>
    <s v="Same Day"/>
    <s v="JL-15835"/>
    <s v="John Lee"/>
    <x v="0"/>
    <s v="United States"/>
    <s v="Detroit"/>
    <x v="12"/>
    <n v="48205"/>
    <x v="2"/>
    <s v="FUR-CH-10003817"/>
    <x v="0"/>
    <x v="1"/>
    <s v="Global Value Steno Chair, Gray"/>
    <x v="3522"/>
    <n v="9"/>
    <n v="0"/>
    <n v="136.66500000000002"/>
  </r>
  <r>
    <n v="4699"/>
    <x v="2322"/>
    <x v="1"/>
    <x v="997"/>
    <d v="2012-12-17T00:00:00"/>
    <s v="Same Day"/>
    <s v="JL-15835"/>
    <s v="John Lee"/>
    <x v="0"/>
    <s v="United States"/>
    <s v="Detroit"/>
    <x v="12"/>
    <n v="48205"/>
    <x v="2"/>
    <s v="FUR-FU-10002116"/>
    <x v="0"/>
    <x v="5"/>
    <s v="Tenex Carpeted, Granite-Look or Clear Contemporary Contour Shape Chair Mats"/>
    <x v="3523"/>
    <n v="3"/>
    <n v="0"/>
    <n v="14.849099999999979"/>
  </r>
  <r>
    <n v="4700"/>
    <x v="2323"/>
    <x v="3"/>
    <x v="943"/>
    <d v="2014-05-18T00:00:00"/>
    <s v="Standard Class"/>
    <s v="JK-16120"/>
    <s v="Julie Kriz"/>
    <x v="2"/>
    <s v="United States"/>
    <s v="Austin"/>
    <x v="5"/>
    <n v="78745"/>
    <x v="2"/>
    <s v="OFF-AR-10003481"/>
    <x v="1"/>
    <x v="6"/>
    <s v="Newell 348"/>
    <x v="797"/>
    <n v="2"/>
    <n v="0.2"/>
    <n v="0.59039999999999915"/>
  </r>
  <r>
    <n v="4701"/>
    <x v="2323"/>
    <x v="3"/>
    <x v="943"/>
    <d v="2014-05-18T00:00:00"/>
    <s v="Standard Class"/>
    <s v="JK-16120"/>
    <s v="Julie Kriz"/>
    <x v="2"/>
    <s v="United States"/>
    <s v="Austin"/>
    <x v="5"/>
    <n v="78745"/>
    <x v="2"/>
    <s v="OFF-ST-10004180"/>
    <x v="1"/>
    <x v="4"/>
    <s v="Safco Commercial Shelving"/>
    <x v="3524"/>
    <n v="2"/>
    <n v="0.2"/>
    <n v="-14.883200000000002"/>
  </r>
  <r>
    <n v="4702"/>
    <x v="2323"/>
    <x v="3"/>
    <x v="943"/>
    <d v="2014-05-18T00:00:00"/>
    <s v="Standard Class"/>
    <s v="JK-16120"/>
    <s v="Julie Kriz"/>
    <x v="2"/>
    <s v="United States"/>
    <s v="Austin"/>
    <x v="5"/>
    <n v="78745"/>
    <x v="2"/>
    <s v="OFF-PA-10003657"/>
    <x v="1"/>
    <x v="10"/>
    <s v="Xerox 1927"/>
    <x v="1312"/>
    <n v="2"/>
    <n v="0.2"/>
    <n v="2.1399999999999992"/>
  </r>
  <r>
    <n v="4703"/>
    <x v="2323"/>
    <x v="3"/>
    <x v="943"/>
    <d v="2014-05-18T00:00:00"/>
    <s v="Standard Class"/>
    <s v="JK-16120"/>
    <s v="Julie Kriz"/>
    <x v="2"/>
    <s v="United States"/>
    <s v="Austin"/>
    <x v="5"/>
    <n v="78745"/>
    <x v="2"/>
    <s v="FUR-FU-10001967"/>
    <x v="0"/>
    <x v="5"/>
    <s v="Telescoping Adjustable Floor Lamp"/>
    <x v="3525"/>
    <n v="1"/>
    <n v="0.6"/>
    <n v="-6.9964999999999993"/>
  </r>
  <r>
    <n v="4704"/>
    <x v="2324"/>
    <x v="0"/>
    <x v="890"/>
    <d v="2013-06-29T00:00:00"/>
    <s v="Standard Class"/>
    <s v="DH-13075"/>
    <s v="Dave Hallsten"/>
    <x v="1"/>
    <s v="United States"/>
    <s v="Houston"/>
    <x v="5"/>
    <n v="77095"/>
    <x v="2"/>
    <s v="OFF-AP-10002082"/>
    <x v="1"/>
    <x v="9"/>
    <s v="Holmes HEPA Air Purifier"/>
    <x v="3526"/>
    <n v="2"/>
    <n v="0.8"/>
    <n v="-19.602000000000007"/>
  </r>
  <r>
    <n v="4705"/>
    <x v="2325"/>
    <x v="0"/>
    <x v="624"/>
    <d v="2013-05-19T00:00:00"/>
    <s v="First Class"/>
    <s v="AG-10900"/>
    <s v="Arthur Gainer"/>
    <x v="0"/>
    <s v="United States"/>
    <s v="Waterbury"/>
    <x v="29"/>
    <n v="6708"/>
    <x v="3"/>
    <s v="OFF-SU-10000381"/>
    <x v="1"/>
    <x v="14"/>
    <s v="Acme Forged Steel Scissors with Black Enamel Handles"/>
    <x v="3527"/>
    <n v="7"/>
    <n v="0"/>
    <n v="18.899299999999997"/>
  </r>
  <r>
    <n v="4706"/>
    <x v="2325"/>
    <x v="0"/>
    <x v="624"/>
    <d v="2013-05-19T00:00:00"/>
    <s v="First Class"/>
    <s v="AG-10900"/>
    <s v="Arthur Gainer"/>
    <x v="0"/>
    <s v="United States"/>
    <s v="Waterbury"/>
    <x v="29"/>
    <n v="6708"/>
    <x v="3"/>
    <s v="OFF-LA-10002475"/>
    <x v="1"/>
    <x v="2"/>
    <s v="Avery 519"/>
    <x v="2"/>
    <n v="2"/>
    <n v="0"/>
    <n v="6.8713999999999995"/>
  </r>
  <r>
    <n v="4707"/>
    <x v="2325"/>
    <x v="0"/>
    <x v="624"/>
    <d v="2013-05-19T00:00:00"/>
    <s v="First Class"/>
    <s v="AG-10900"/>
    <s v="Arthur Gainer"/>
    <x v="0"/>
    <s v="United States"/>
    <s v="Waterbury"/>
    <x v="29"/>
    <n v="6708"/>
    <x v="3"/>
    <s v="FUR-FU-10003975"/>
    <x v="0"/>
    <x v="5"/>
    <s v="Eldon Advantage Chair Mats for Low to Medium Pile Carpets"/>
    <x v="3528"/>
    <n v="4"/>
    <n v="0"/>
    <n v="17.323999999999984"/>
  </r>
  <r>
    <n v="4708"/>
    <x v="2326"/>
    <x v="3"/>
    <x v="222"/>
    <d v="2014-07-01T00:00:00"/>
    <s v="First Class"/>
    <s v="WB-21850"/>
    <s v="William Brown"/>
    <x v="0"/>
    <s v="United States"/>
    <s v="Los Angeles"/>
    <x v="1"/>
    <n v="90049"/>
    <x v="1"/>
    <s v="OFF-BI-10003091"/>
    <x v="1"/>
    <x v="8"/>
    <s v="GBC DocuBind TL200 Manual Binding Machine"/>
    <x v="1658"/>
    <n v="5"/>
    <n v="0.2"/>
    <n v="302.37299999999993"/>
  </r>
  <r>
    <n v="4709"/>
    <x v="2326"/>
    <x v="3"/>
    <x v="222"/>
    <d v="2014-07-01T00:00:00"/>
    <s v="First Class"/>
    <s v="WB-21850"/>
    <s v="William Brown"/>
    <x v="0"/>
    <s v="United States"/>
    <s v="Los Angeles"/>
    <x v="1"/>
    <n v="90049"/>
    <x v="1"/>
    <s v="OFF-ST-10002974"/>
    <x v="1"/>
    <x v="4"/>
    <s v="Trav-L-File Heavy-Duty Shuttle II, Black"/>
    <x v="3529"/>
    <n v="3"/>
    <n v="0"/>
    <n v="39.212999999999994"/>
  </r>
  <r>
    <n v="4710"/>
    <x v="2326"/>
    <x v="3"/>
    <x v="222"/>
    <d v="2014-07-01T00:00:00"/>
    <s v="First Class"/>
    <s v="WB-21850"/>
    <s v="William Brown"/>
    <x v="0"/>
    <s v="United States"/>
    <s v="Los Angeles"/>
    <x v="1"/>
    <n v="90049"/>
    <x v="1"/>
    <s v="OFF-AR-10000255"/>
    <x v="1"/>
    <x v="6"/>
    <s v="Newell 328"/>
    <x v="2643"/>
    <n v="2"/>
    <n v="0"/>
    <n v="3.0367999999999995"/>
  </r>
  <r>
    <n v="4711"/>
    <x v="2326"/>
    <x v="3"/>
    <x v="222"/>
    <d v="2014-07-01T00:00:00"/>
    <s v="First Class"/>
    <s v="WB-21850"/>
    <s v="William Brown"/>
    <x v="0"/>
    <s v="United States"/>
    <s v="Los Angeles"/>
    <x v="1"/>
    <n v="90049"/>
    <x v="1"/>
    <s v="TEC-AC-10001284"/>
    <x v="2"/>
    <x v="11"/>
    <s v="Enermax Briskie RF Wireless Keyboard and Mouse Combo"/>
    <x v="1038"/>
    <n v="3"/>
    <n v="0"/>
    <n v="22.4316"/>
  </r>
  <r>
    <n v="4712"/>
    <x v="2327"/>
    <x v="2"/>
    <x v="691"/>
    <d v="2011-03-31T00:00:00"/>
    <s v="Same Day"/>
    <s v="JO-15280"/>
    <s v="Jas O'Carroll"/>
    <x v="0"/>
    <s v="United States"/>
    <s v="Philadelphia"/>
    <x v="9"/>
    <n v="19120"/>
    <x v="3"/>
    <s v="OFF-BI-10003529"/>
    <x v="1"/>
    <x v="8"/>
    <s v="Avery Round Ring Poly Binders"/>
    <x v="3530"/>
    <n v="1"/>
    <n v="0.7"/>
    <n v="-0.59639999999999982"/>
  </r>
  <r>
    <n v="4713"/>
    <x v="2328"/>
    <x v="2"/>
    <x v="757"/>
    <d v="2011-12-21T00:00:00"/>
    <s v="Standard Class"/>
    <s v="EJ-13720"/>
    <s v="Ed Jacobs"/>
    <x v="0"/>
    <s v="United States"/>
    <s v="Huntsville"/>
    <x v="5"/>
    <n v="77340"/>
    <x v="2"/>
    <s v="OFF-PA-10000029"/>
    <x v="1"/>
    <x v="10"/>
    <s v="Xerox 224"/>
    <x v="1590"/>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x v="2329"/>
    <x v="3"/>
    <x v="796"/>
    <d v="2014-05-21T00:00:00"/>
    <s v="First Class"/>
    <s v="AB-10105"/>
    <s v="Adrian Barton"/>
    <x v="0"/>
    <s v="United States"/>
    <s v="Portland"/>
    <x v="21"/>
    <n v="97206"/>
    <x v="1"/>
    <s v="TEC-PH-10002200"/>
    <x v="2"/>
    <x v="7"/>
    <s v="Aastra 6757i CT Wireless VoIP phone"/>
    <x v="3532"/>
    <n v="2"/>
    <n v="0.2"/>
    <n v="38.779199999999989"/>
  </r>
  <r>
    <n v="4716"/>
    <x v="2330"/>
    <x v="1"/>
    <x v="793"/>
    <d v="2012-05-16T00:00:00"/>
    <s v="Standard Class"/>
    <s v="LT-16765"/>
    <s v="Larry Tron"/>
    <x v="0"/>
    <s v="United States"/>
    <s v="Louisville"/>
    <x v="22"/>
    <n v="80027"/>
    <x v="1"/>
    <s v="TEC-PH-10000441"/>
    <x v="2"/>
    <x v="7"/>
    <s v="VTech DS6151"/>
    <x v="1227"/>
    <n v="2"/>
    <n v="0.2"/>
    <n v="20.158400000000015"/>
  </r>
  <r>
    <n v="4717"/>
    <x v="2331"/>
    <x v="3"/>
    <x v="734"/>
    <d v="2014-12-08T00:00:00"/>
    <s v="Second Class"/>
    <s v="CM-12655"/>
    <s v="Corinna Mitchell"/>
    <x v="2"/>
    <s v="United States"/>
    <s v="Seattle"/>
    <x v="4"/>
    <n v="98115"/>
    <x v="1"/>
    <s v="FUR-TA-10002958"/>
    <x v="0"/>
    <x v="3"/>
    <s v="Bevis Oval Conference Table, Walnut"/>
    <x v="3533"/>
    <n v="2"/>
    <n v="0"/>
    <n v="88.733199999999954"/>
  </r>
  <r>
    <n v="4718"/>
    <x v="2332"/>
    <x v="1"/>
    <x v="295"/>
    <d v="2012-12-17T00:00:00"/>
    <s v="Standard Class"/>
    <s v="EM-13960"/>
    <s v="Eric Murdock"/>
    <x v="0"/>
    <s v="United States"/>
    <s v="Baltimore"/>
    <x v="39"/>
    <n v="21215"/>
    <x v="3"/>
    <s v="OFF-AR-10001662"/>
    <x v="1"/>
    <x v="6"/>
    <s v="Rogers Handheld Barrel Pencil Sharpener"/>
    <x v="3534"/>
    <n v="3"/>
    <n v="0"/>
    <n v="2.2194000000000007"/>
  </r>
  <r>
    <n v="4719"/>
    <x v="2333"/>
    <x v="1"/>
    <x v="998"/>
    <d v="2012-10-11T00:00:00"/>
    <s v="First Class"/>
    <s v="DJ-13420"/>
    <s v="Denny Joy"/>
    <x v="1"/>
    <s v="United States"/>
    <s v="San Francisco"/>
    <x v="1"/>
    <n v="94109"/>
    <x v="1"/>
    <s v="OFF-PA-10004101"/>
    <x v="1"/>
    <x v="10"/>
    <s v="Xerox 1894"/>
    <x v="1568"/>
    <n v="7"/>
    <n v="0"/>
    <n v="21.772800000000004"/>
  </r>
  <r>
    <n v="4720"/>
    <x v="2334"/>
    <x v="1"/>
    <x v="24"/>
    <d v="2012-04-20T00:00:00"/>
    <s v="Second Class"/>
    <s v="DE-13255"/>
    <s v="Deanra Eno"/>
    <x v="2"/>
    <s v="United States"/>
    <s v="Los Angeles"/>
    <x v="1"/>
    <n v="90004"/>
    <x v="1"/>
    <s v="OFF-ST-10002756"/>
    <x v="1"/>
    <x v="4"/>
    <s v="Tennsco Stur-D-Stor Boltless Shelving, 5 Shelves, 24&quot; Deep, Sand"/>
    <x v="3535"/>
    <n v="7"/>
    <n v="0"/>
    <n v="9.4717000000000837"/>
  </r>
  <r>
    <n v="4721"/>
    <x v="2334"/>
    <x v="1"/>
    <x v="24"/>
    <d v="2012-04-20T00:00:00"/>
    <s v="Second Class"/>
    <s v="DE-13255"/>
    <s v="Deanra Eno"/>
    <x v="2"/>
    <s v="United States"/>
    <s v="Los Angeles"/>
    <x v="1"/>
    <n v="90004"/>
    <x v="1"/>
    <s v="OFF-PA-10000483"/>
    <x v="1"/>
    <x v="10"/>
    <s v="Xerox 19"/>
    <x v="1168"/>
    <n v="2"/>
    <n v="0"/>
    <n v="27.881999999999998"/>
  </r>
  <r>
    <n v="4722"/>
    <x v="2335"/>
    <x v="2"/>
    <x v="159"/>
    <d v="2011-06-11T00:00:00"/>
    <s v="Second Class"/>
    <s v="NR-18550"/>
    <s v="Nick Radford"/>
    <x v="0"/>
    <s v="United States"/>
    <s v="Aurora"/>
    <x v="10"/>
    <n v="60505"/>
    <x v="2"/>
    <s v="FUR-TA-10002041"/>
    <x v="0"/>
    <x v="3"/>
    <s v="Bevis Round Conference Table Top, X-Base"/>
    <x v="3536"/>
    <n v="3"/>
    <n v="0.5"/>
    <n v="-209.76929999999999"/>
  </r>
  <r>
    <n v="4723"/>
    <x v="2336"/>
    <x v="3"/>
    <x v="853"/>
    <d v="2014-09-08T00:00:00"/>
    <s v="Standard Class"/>
    <s v="CK-12325"/>
    <s v="Christine Kargatis"/>
    <x v="2"/>
    <s v="United States"/>
    <s v="Seattle"/>
    <x v="4"/>
    <n v="98103"/>
    <x v="1"/>
    <s v="OFF-AR-10001166"/>
    <x v="1"/>
    <x v="6"/>
    <s v="Staples"/>
    <x v="3537"/>
    <n v="1"/>
    <n v="0"/>
    <n v="2.9561999999999999"/>
  </r>
  <r>
    <n v="4724"/>
    <x v="2337"/>
    <x v="0"/>
    <x v="730"/>
    <d v="2013-05-23T00:00:00"/>
    <s v="Same Day"/>
    <s v="JF-15490"/>
    <s v="Jeremy Farry"/>
    <x v="0"/>
    <s v="United States"/>
    <s v="Athens"/>
    <x v="32"/>
    <n v="30605"/>
    <x v="0"/>
    <s v="OFF-LA-10004345"/>
    <x v="1"/>
    <x v="2"/>
    <s v="Avery 493"/>
    <x v="1674"/>
    <n v="3"/>
    <n v="0"/>
    <n v="7.2176999999999998"/>
  </r>
  <r>
    <n v="4725"/>
    <x v="2338"/>
    <x v="0"/>
    <x v="583"/>
    <d v="2013-11-16T00:00:00"/>
    <s v="Standard Class"/>
    <s v="LB-16795"/>
    <s v="Laurel Beltran"/>
    <x v="2"/>
    <s v="United States"/>
    <s v="Apopka"/>
    <x v="2"/>
    <n v="32712"/>
    <x v="0"/>
    <s v="OFF-BI-10002852"/>
    <x v="1"/>
    <x v="8"/>
    <s v="Ibico Standard Transparent Covers"/>
    <x v="3538"/>
    <n v="2"/>
    <n v="0.7"/>
    <n v="-6.921599999999998"/>
  </r>
  <r>
    <n v="4726"/>
    <x v="2338"/>
    <x v="0"/>
    <x v="583"/>
    <d v="2013-11-16T00:00:00"/>
    <s v="Standard Class"/>
    <s v="LB-16795"/>
    <s v="Laurel Beltran"/>
    <x v="2"/>
    <s v="United States"/>
    <s v="Apopka"/>
    <x v="2"/>
    <n v="32712"/>
    <x v="0"/>
    <s v="OFF-AP-10001058"/>
    <x v="1"/>
    <x v="9"/>
    <s v="Sanyo 2.5 Cubic Foot Mid-Size Office Refrigerators"/>
    <x v="3539"/>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x v="2340"/>
    <x v="2"/>
    <x v="845"/>
    <d v="2011-11-12T00:00:00"/>
    <s v="Standard Class"/>
    <s v="LH-16900"/>
    <s v="Lena Hernandez"/>
    <x v="0"/>
    <s v="United States"/>
    <s v="San Francisco"/>
    <x v="1"/>
    <n v="94110"/>
    <x v="1"/>
    <s v="OFF-BI-10003684"/>
    <x v="1"/>
    <x v="8"/>
    <s v="Wilson Jones Legal Size Ring Binders"/>
    <x v="3541"/>
    <n v="7"/>
    <n v="0.2"/>
    <n v="46.178999999999988"/>
  </r>
  <r>
    <n v="4730"/>
    <x v="2341"/>
    <x v="0"/>
    <x v="427"/>
    <d v="2013-07-24T00:00:00"/>
    <s v="Second Class"/>
    <s v="SV-20935"/>
    <s v="Susan Vittorini"/>
    <x v="0"/>
    <s v="United States"/>
    <s v="Dallas"/>
    <x v="5"/>
    <n v="75217"/>
    <x v="2"/>
    <s v="TEC-AC-10000487"/>
    <x v="2"/>
    <x v="11"/>
    <s v="SanDisk Cruzer 4 GB USB Flash Drive"/>
    <x v="3542"/>
    <n v="3"/>
    <n v="0.2"/>
    <n v="3.3098999999999998"/>
  </r>
  <r>
    <n v="4731"/>
    <x v="2342"/>
    <x v="1"/>
    <x v="368"/>
    <d v="2012-03-31T00:00:00"/>
    <s v="Second Class"/>
    <s v="RB-19435"/>
    <s v="Richard Bierner"/>
    <x v="0"/>
    <s v="United States"/>
    <s v="San Diego"/>
    <x v="1"/>
    <n v="92105"/>
    <x v="1"/>
    <s v="OFF-PA-10001736"/>
    <x v="1"/>
    <x v="10"/>
    <s v="Xerox 1880"/>
    <x v="3543"/>
    <n v="6"/>
    <n v="0"/>
    <n v="99.940799999999982"/>
  </r>
  <r>
    <n v="4732"/>
    <x v="2342"/>
    <x v="1"/>
    <x v="368"/>
    <d v="2012-03-31T00:00:00"/>
    <s v="Second Class"/>
    <s v="RB-19435"/>
    <s v="Richard Bierner"/>
    <x v="0"/>
    <s v="United States"/>
    <s v="San Diego"/>
    <x v="1"/>
    <n v="92105"/>
    <x v="1"/>
    <s v="OFF-PA-10001609"/>
    <x v="1"/>
    <x v="10"/>
    <s v="Tops Wirebound Message Log Books"/>
    <x v="3544"/>
    <n v="3"/>
    <n v="0"/>
    <n v="4.5401999999999996"/>
  </r>
  <r>
    <n v="4733"/>
    <x v="2342"/>
    <x v="1"/>
    <x v="368"/>
    <d v="2012-03-31T00:00:00"/>
    <s v="Second Class"/>
    <s v="RB-19435"/>
    <s v="Richard Bierner"/>
    <x v="0"/>
    <s v="United States"/>
    <s v="San Diego"/>
    <x v="1"/>
    <n v="92105"/>
    <x v="1"/>
    <s v="TEC-AC-10003116"/>
    <x v="2"/>
    <x v="11"/>
    <s v="Memorex Froggy Flash Drive 8 GB"/>
    <x v="3545"/>
    <n v="3"/>
    <n v="0"/>
    <n v="20.767499999999998"/>
  </r>
  <r>
    <n v="4734"/>
    <x v="2342"/>
    <x v="1"/>
    <x v="368"/>
    <d v="2012-03-31T00:00:00"/>
    <s v="Second Class"/>
    <s v="RB-19435"/>
    <s v="Richard Bierner"/>
    <x v="0"/>
    <s v="United States"/>
    <s v="San Diego"/>
    <x v="1"/>
    <n v="92105"/>
    <x v="1"/>
    <s v="FUR-FU-10004586"/>
    <x v="0"/>
    <x v="5"/>
    <s v="G.E. Longer-Life Indoor Recessed Floodlight Bulbs"/>
    <x v="3546"/>
    <n v="3"/>
    <n v="0"/>
    <n v="9.5615999999999985"/>
  </r>
  <r>
    <n v="4735"/>
    <x v="2343"/>
    <x v="0"/>
    <x v="281"/>
    <d v="2013-04-13T00:00:00"/>
    <s v="Standard Class"/>
    <s v="Dl-13600"/>
    <s v="Dorris liebe"/>
    <x v="1"/>
    <s v="United States"/>
    <s v="New York City"/>
    <x v="15"/>
    <n v="10035"/>
    <x v="3"/>
    <s v="FUR-CH-10000454"/>
    <x v="0"/>
    <x v="1"/>
    <s v="Hon Deluxe Fabric Upholstered Stacking Chairs, Rounded Back"/>
    <x v="3547"/>
    <n v="3"/>
    <n v="0.1"/>
    <n v="146.38799999999998"/>
  </r>
  <r>
    <n v="4736"/>
    <x v="2344"/>
    <x v="1"/>
    <x v="385"/>
    <d v="2012-06-19T00:00:00"/>
    <s v="Standard Class"/>
    <s v="PS-19045"/>
    <s v="Penelope Sewall"/>
    <x v="2"/>
    <s v="United States"/>
    <s v="Lewiston"/>
    <x v="43"/>
    <n v="4240"/>
    <x v="3"/>
    <s v="OFF-BI-10004970"/>
    <x v="1"/>
    <x v="8"/>
    <s v="ACCOHIDE 3-Ring Binder, Blue, 1&quot;"/>
    <x v="341"/>
    <n v="2"/>
    <n v="0"/>
    <n v="3.8822000000000001"/>
  </r>
  <r>
    <n v="4737"/>
    <x v="2344"/>
    <x v="1"/>
    <x v="385"/>
    <d v="2012-06-19T00:00:00"/>
    <s v="Standard Class"/>
    <s v="PS-19045"/>
    <s v="Penelope Sewall"/>
    <x v="2"/>
    <s v="United States"/>
    <s v="Lewiston"/>
    <x v="43"/>
    <n v="4240"/>
    <x v="3"/>
    <s v="OFF-BI-10002824"/>
    <x v="1"/>
    <x v="8"/>
    <s v="Recycled Easel Ring Binders"/>
    <x v="3548"/>
    <n v="2"/>
    <n v="0"/>
    <n v="13.427999999999997"/>
  </r>
  <r>
    <n v="4738"/>
    <x v="2344"/>
    <x v="1"/>
    <x v="385"/>
    <d v="2012-06-19T00:00:00"/>
    <s v="Standard Class"/>
    <s v="PS-19045"/>
    <s v="Penelope Sewall"/>
    <x v="2"/>
    <s v="United States"/>
    <s v="Lewiston"/>
    <x v="43"/>
    <n v="4240"/>
    <x v="3"/>
    <s v="TEC-AC-10003657"/>
    <x v="2"/>
    <x v="11"/>
    <s v="Lenovo 17-Key USB Numeric Keypad"/>
    <x v="3549"/>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x v="2345"/>
    <x v="1"/>
    <x v="954"/>
    <d v="2012-02-24T00:00:00"/>
    <s v="Standard Class"/>
    <s v="GT-14755"/>
    <s v="Guy Thornton"/>
    <x v="0"/>
    <s v="United States"/>
    <s v="Long Beach"/>
    <x v="1"/>
    <n v="90805"/>
    <x v="1"/>
    <s v="FUR-TA-10001676"/>
    <x v="0"/>
    <x v="3"/>
    <s v="Hon 61000 Series Interactive Training Tables"/>
    <x v="3551"/>
    <n v="1"/>
    <n v="0.2"/>
    <n v="-0.88860000000000205"/>
  </r>
  <r>
    <n v="4741"/>
    <x v="2346"/>
    <x v="3"/>
    <x v="105"/>
    <d v="2014-11-17T00:00:00"/>
    <s v="Standard Class"/>
    <s v="CS-12355"/>
    <s v="Christine Sundaresam"/>
    <x v="0"/>
    <s v="United States"/>
    <s v="Seattle"/>
    <x v="4"/>
    <n v="98115"/>
    <x v="1"/>
    <s v="OFF-LA-10004853"/>
    <x v="1"/>
    <x v="2"/>
    <s v="Avery 483"/>
    <x v="745"/>
    <n v="2"/>
    <n v="0"/>
    <n v="4.5815999999999999"/>
  </r>
  <r>
    <n v="4742"/>
    <x v="2346"/>
    <x v="3"/>
    <x v="105"/>
    <d v="2014-11-17T00:00:00"/>
    <s v="Standard Class"/>
    <s v="CS-12355"/>
    <s v="Christine Sundaresam"/>
    <x v="0"/>
    <s v="United States"/>
    <s v="Seattle"/>
    <x v="4"/>
    <n v="98115"/>
    <x v="1"/>
    <s v="OFF-AR-10000315"/>
    <x v="1"/>
    <x v="6"/>
    <s v="Dixon Ticonderoga Maple Cedar Pencil, #2"/>
    <x v="3307"/>
    <n v="3"/>
    <n v="0"/>
    <n v="2.3025000000000002"/>
  </r>
  <r>
    <n v="4743"/>
    <x v="2346"/>
    <x v="3"/>
    <x v="105"/>
    <d v="2014-11-17T00:00:00"/>
    <s v="Standard Class"/>
    <s v="CS-12355"/>
    <s v="Christine Sundaresam"/>
    <x v="0"/>
    <s v="United States"/>
    <s v="Seattle"/>
    <x v="4"/>
    <n v="98115"/>
    <x v="1"/>
    <s v="OFF-SU-10000381"/>
    <x v="1"/>
    <x v="14"/>
    <s v="Acme Forged Steel Scissors with Black Enamel Handles"/>
    <x v="1056"/>
    <n v="3"/>
    <n v="0"/>
    <n v="8.0996999999999986"/>
  </r>
  <r>
    <n v="4744"/>
    <x v="2347"/>
    <x v="3"/>
    <x v="916"/>
    <d v="2014-03-06T00:00:00"/>
    <s v="Same Day"/>
    <s v="JD-16060"/>
    <s v="Julia Dunbar"/>
    <x v="0"/>
    <s v="United States"/>
    <s v="Rochester"/>
    <x v="11"/>
    <n v="55901"/>
    <x v="2"/>
    <s v="OFF-FA-10002763"/>
    <x v="1"/>
    <x v="13"/>
    <s v="Advantus Map Pennant Flags and Round Head Tacks"/>
    <x v="2307"/>
    <n v="2"/>
    <n v="0"/>
    <n v="2.5279999999999996"/>
  </r>
  <r>
    <n v="4745"/>
    <x v="2347"/>
    <x v="3"/>
    <x v="916"/>
    <d v="2014-03-06T00:00:00"/>
    <s v="Same Day"/>
    <s v="JD-16060"/>
    <s v="Julia Dunbar"/>
    <x v="0"/>
    <s v="United States"/>
    <s v="Rochester"/>
    <x v="11"/>
    <n v="55901"/>
    <x v="2"/>
    <s v="OFF-ST-10000877"/>
    <x v="1"/>
    <x v="4"/>
    <s v="Recycled Steel Personal File for Standard File Folders"/>
    <x v="3552"/>
    <n v="4"/>
    <n v="0"/>
    <n v="57.501599999999996"/>
  </r>
  <r>
    <n v="4746"/>
    <x v="2347"/>
    <x v="3"/>
    <x v="916"/>
    <d v="2014-03-06T00:00:00"/>
    <s v="Same Day"/>
    <s v="JD-16060"/>
    <s v="Julia Dunbar"/>
    <x v="0"/>
    <s v="United States"/>
    <s v="Rochester"/>
    <x v="11"/>
    <n v="55901"/>
    <x v="2"/>
    <s v="OFF-BI-10001071"/>
    <x v="1"/>
    <x v="8"/>
    <s v="GBC ProClick Punch Binding System"/>
    <x v="3445"/>
    <n v="2"/>
    <n v="0"/>
    <n v="62.700400000000002"/>
  </r>
  <r>
    <n v="4747"/>
    <x v="2347"/>
    <x v="3"/>
    <x v="916"/>
    <d v="2014-03-06T00:00:00"/>
    <s v="Same Day"/>
    <s v="JD-16060"/>
    <s v="Julia Dunbar"/>
    <x v="0"/>
    <s v="United States"/>
    <s v="Rochester"/>
    <x v="11"/>
    <n v="55901"/>
    <x v="2"/>
    <s v="OFF-BI-10001097"/>
    <x v="1"/>
    <x v="8"/>
    <s v="Avery Hole Reinforcements"/>
    <x v="3553"/>
    <n v="3"/>
    <n v="0"/>
    <n v="9.158100000000001"/>
  </r>
  <r>
    <n v="4748"/>
    <x v="2348"/>
    <x v="0"/>
    <x v="840"/>
    <d v="2013-03-04T00:00:00"/>
    <s v="Same Day"/>
    <s v="TS-21160"/>
    <s v="Theresa Swint"/>
    <x v="1"/>
    <s v="United States"/>
    <s v="San Francisco"/>
    <x v="1"/>
    <n v="94110"/>
    <x v="1"/>
    <s v="OFF-SU-10004782"/>
    <x v="1"/>
    <x v="14"/>
    <s v="Elite 5&quot; Scissors"/>
    <x v="3554"/>
    <n v="3"/>
    <n v="0"/>
    <n v="7.6049999999999978"/>
  </r>
  <r>
    <n v="4749"/>
    <x v="2348"/>
    <x v="0"/>
    <x v="840"/>
    <d v="2013-03-04T00:00:00"/>
    <s v="Same Day"/>
    <s v="TS-21160"/>
    <s v="Theresa Swint"/>
    <x v="1"/>
    <s v="United States"/>
    <s v="San Francisco"/>
    <x v="1"/>
    <n v="94110"/>
    <x v="1"/>
    <s v="FUR-FU-10000672"/>
    <x v="0"/>
    <x v="5"/>
    <s v="Executive Impressions 10&quot; Spectator Wall Clock"/>
    <x v="2691"/>
    <n v="3"/>
    <n v="0"/>
    <n v="11.995199999999997"/>
  </r>
  <r>
    <n v="4750"/>
    <x v="2349"/>
    <x v="0"/>
    <x v="435"/>
    <d v="2013-12-26T00:00:00"/>
    <s v="First Class"/>
    <s v="BV-11245"/>
    <s v="Benjamin Venier"/>
    <x v="1"/>
    <s v="United States"/>
    <s v="Seattle"/>
    <x v="4"/>
    <n v="98103"/>
    <x v="1"/>
    <s v="OFF-PA-10002986"/>
    <x v="1"/>
    <x v="10"/>
    <s v="Xerox 1898"/>
    <x v="657"/>
    <n v="5"/>
    <n v="0"/>
    <n v="16.032"/>
  </r>
  <r>
    <n v="4751"/>
    <x v="2350"/>
    <x v="0"/>
    <x v="877"/>
    <d v="2013-10-10T00:00:00"/>
    <s v="First Class"/>
    <s v="DL-13495"/>
    <s v="Dionis Lloyd"/>
    <x v="1"/>
    <s v="United States"/>
    <s v="Spokane"/>
    <x v="4"/>
    <n v="99207"/>
    <x v="1"/>
    <s v="TEC-MA-10001972"/>
    <x v="2"/>
    <x v="15"/>
    <s v="Okidata C331dn Printer"/>
    <x v="2524"/>
    <n v="3"/>
    <n v="0.2"/>
    <n v="62.82000000000005"/>
  </r>
  <r>
    <n v="4752"/>
    <x v="2351"/>
    <x v="0"/>
    <x v="10"/>
    <d v="2013-12-14T00:00:00"/>
    <s v="Standard Class"/>
    <s v="EB-13870"/>
    <s v="Emily Burns"/>
    <x v="0"/>
    <s v="United States"/>
    <s v="Franklin"/>
    <x v="18"/>
    <n v="37064"/>
    <x v="0"/>
    <s v="TEC-PH-10000169"/>
    <x v="2"/>
    <x v="7"/>
    <s v="ARKON Windshield Dashboard Air Vent Car Mount Holder"/>
    <x v="1390"/>
    <n v="3"/>
    <n v="0.2"/>
    <n v="-9.153000000000004"/>
  </r>
  <r>
    <n v="4753"/>
    <x v="2352"/>
    <x v="3"/>
    <x v="225"/>
    <d v="2014-11-25T00:00:00"/>
    <s v="Standard Class"/>
    <s v="ES-14020"/>
    <s v="Erica Smith"/>
    <x v="0"/>
    <s v="United States"/>
    <s v="Jackson"/>
    <x v="18"/>
    <n v="38301"/>
    <x v="0"/>
    <s v="FUR-CH-10001482"/>
    <x v="0"/>
    <x v="1"/>
    <s v="Office Star - Mesh Screen back chair with Vinyl seat"/>
    <x v="3555"/>
    <n v="2"/>
    <n v="0.2"/>
    <n v="-23.576400000000007"/>
  </r>
  <r>
    <n v="4754"/>
    <x v="2353"/>
    <x v="1"/>
    <x v="295"/>
    <d v="2012-12-16T00:00:00"/>
    <s v="Standard Class"/>
    <s v="JB-15925"/>
    <s v="Joni Blumstein"/>
    <x v="0"/>
    <s v="United States"/>
    <s v="Austin"/>
    <x v="5"/>
    <n v="78745"/>
    <x v="2"/>
    <s v="TEC-AC-10002018"/>
    <x v="2"/>
    <x v="11"/>
    <s v="AmazonBasics 3-Button USB Wired Mouse"/>
    <x v="4"/>
    <n v="4"/>
    <n v="0.2"/>
    <n v="6.4308000000000014"/>
  </r>
  <r>
    <n v="4755"/>
    <x v="2354"/>
    <x v="3"/>
    <x v="447"/>
    <d v="2014-02-09T00:00:00"/>
    <s v="Standard Class"/>
    <s v="SC-20380"/>
    <s v="Shahid Collister"/>
    <x v="0"/>
    <s v="United States"/>
    <s v="Pembroke Pines"/>
    <x v="2"/>
    <n v="33024"/>
    <x v="0"/>
    <s v="OFF-BI-10000301"/>
    <x v="1"/>
    <x v="8"/>
    <s v="GBC Instant Report Kit"/>
    <x v="3556"/>
    <n v="2"/>
    <n v="0.7"/>
    <n v="-2.5880000000000001"/>
  </r>
  <r>
    <n v="4756"/>
    <x v="2354"/>
    <x v="3"/>
    <x v="447"/>
    <d v="2014-02-09T00:00:00"/>
    <s v="Standard Class"/>
    <s v="SC-20380"/>
    <s v="Shahid Collister"/>
    <x v="0"/>
    <s v="United States"/>
    <s v="Pembroke Pines"/>
    <x v="2"/>
    <n v="33024"/>
    <x v="0"/>
    <s v="OFF-PA-10004381"/>
    <x v="1"/>
    <x v="10"/>
    <s v="14-7/8 x 11 Blue Bar Computer Printout Paper"/>
    <x v="912"/>
    <n v="3"/>
    <n v="0.2"/>
    <n v="40.353599999999986"/>
  </r>
  <r>
    <n v="4757"/>
    <x v="2355"/>
    <x v="3"/>
    <x v="296"/>
    <d v="2014-09-26T00:00:00"/>
    <s v="Standard Class"/>
    <s v="EB-13870"/>
    <s v="Emily Burns"/>
    <x v="0"/>
    <s v="United States"/>
    <s v="Philadelphia"/>
    <x v="9"/>
    <n v="19143"/>
    <x v="3"/>
    <s v="OFF-BI-10004141"/>
    <x v="1"/>
    <x v="8"/>
    <s v="Insertable Tab Indexes For Data Binders"/>
    <x v="3557"/>
    <n v="2"/>
    <n v="0.7"/>
    <n v="-1.5264000000000002"/>
  </r>
  <r>
    <n v="4758"/>
    <x v="2356"/>
    <x v="3"/>
    <x v="504"/>
    <d v="2014-05-06T00:00:00"/>
    <s v="Standard Class"/>
    <s v="TC-21475"/>
    <s v="Tony Chapman"/>
    <x v="2"/>
    <s v="United States"/>
    <s v="Danville"/>
    <x v="10"/>
    <n v="61832"/>
    <x v="2"/>
    <s v="OFF-BI-10001575"/>
    <x v="1"/>
    <x v="8"/>
    <s v="GBC Linen Binding Covers"/>
    <x v="3558"/>
    <n v="7"/>
    <n v="0.8"/>
    <n v="-69.395200000000031"/>
  </r>
  <r>
    <n v="4759"/>
    <x v="2357"/>
    <x v="2"/>
    <x v="935"/>
    <d v="2011-11-07T00:00:00"/>
    <s v="Standard Class"/>
    <s v="SG-20605"/>
    <s v="Speros Goranitis"/>
    <x v="0"/>
    <s v="United States"/>
    <s v="New York City"/>
    <x v="15"/>
    <n v="10009"/>
    <x v="3"/>
    <s v="TEC-PH-10000984"/>
    <x v="2"/>
    <x v="7"/>
    <s v="Panasonic KX-TG9471B"/>
    <x v="3559"/>
    <n v="4"/>
    <n v="0"/>
    <n v="219.50880000000006"/>
  </r>
  <r>
    <n v="4760"/>
    <x v="2357"/>
    <x v="2"/>
    <x v="935"/>
    <d v="2011-11-07T00:00:00"/>
    <s v="Standard Class"/>
    <s v="SG-20605"/>
    <s v="Speros Goranitis"/>
    <x v="0"/>
    <s v="United States"/>
    <s v="New York City"/>
    <x v="15"/>
    <n v="10009"/>
    <x v="3"/>
    <s v="OFF-BI-10000666"/>
    <x v="1"/>
    <x v="8"/>
    <s v="Surelock Post Binders"/>
    <x v="786"/>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x v="2358"/>
    <x v="0"/>
    <x v="945"/>
    <d v="2014-01-05T00:00:00"/>
    <s v="Standard Class"/>
    <s v="BM-11785"/>
    <s v="Bryan Mills"/>
    <x v="0"/>
    <s v="United States"/>
    <s v="Columbus"/>
    <x v="24"/>
    <n v="43229"/>
    <x v="3"/>
    <s v="OFF-LA-10003720"/>
    <x v="1"/>
    <x v="2"/>
    <s v="Avery 487"/>
    <x v="2184"/>
    <n v="2"/>
    <n v="0.2"/>
    <n v="1.9925999999999999"/>
  </r>
  <r>
    <n v="4763"/>
    <x v="2358"/>
    <x v="0"/>
    <x v="945"/>
    <d v="2014-01-05T00:00:00"/>
    <s v="Standard Class"/>
    <s v="BM-11785"/>
    <s v="Bryan Mills"/>
    <x v="0"/>
    <s v="United States"/>
    <s v="Columbus"/>
    <x v="24"/>
    <n v="43229"/>
    <x v="3"/>
    <s v="OFF-SU-10001664"/>
    <x v="1"/>
    <x v="14"/>
    <s v="Acme Office Executive Series Stainless Steel Trimmers"/>
    <x v="3561"/>
    <n v="2"/>
    <n v="0.2"/>
    <n v="1.0284"/>
  </r>
  <r>
    <n v="4764"/>
    <x v="2359"/>
    <x v="2"/>
    <x v="328"/>
    <d v="2011-09-21T00:00:00"/>
    <s v="Standard Class"/>
    <s v="NR-18550"/>
    <s v="Nick Radford"/>
    <x v="0"/>
    <s v="United States"/>
    <s v="Chula Vista"/>
    <x v="1"/>
    <n v="91911"/>
    <x v="1"/>
    <s v="OFF-EN-10001453"/>
    <x v="1"/>
    <x v="12"/>
    <s v="Tyvek Interoffice Envelopes, 9 1/2&quot; x 12 1/2&quot;, 100/Box"/>
    <x v="1101"/>
    <n v="3"/>
    <n v="0"/>
    <n v="85.981799999999993"/>
  </r>
  <r>
    <n v="4765"/>
    <x v="2360"/>
    <x v="3"/>
    <x v="221"/>
    <d v="2014-11-28T00:00:00"/>
    <s v="First Class"/>
    <s v="PG-18820"/>
    <s v="Patrick Gardner"/>
    <x v="0"/>
    <s v="United States"/>
    <s v="San Francisco"/>
    <x v="1"/>
    <n v="94110"/>
    <x v="1"/>
    <s v="OFF-AR-10001860"/>
    <x v="1"/>
    <x v="6"/>
    <s v="BIC Liqua Brite Liner"/>
    <x v="3562"/>
    <n v="4"/>
    <n v="0"/>
    <n v="9.9936000000000007"/>
  </r>
  <r>
    <n v="4766"/>
    <x v="2361"/>
    <x v="1"/>
    <x v="999"/>
    <d v="2012-04-28T00:00:00"/>
    <s v="Standard Class"/>
    <s v="DB-13270"/>
    <s v="Deborah Brumfield"/>
    <x v="2"/>
    <s v="United States"/>
    <s v="New York City"/>
    <x v="15"/>
    <n v="10009"/>
    <x v="3"/>
    <s v="OFF-AR-10001044"/>
    <x v="1"/>
    <x v="6"/>
    <s v="BOSTON Ranger #55 Pencil Sharpener, Black"/>
    <x v="2467"/>
    <n v="1"/>
    <n v="0"/>
    <n v="7.5370999999999988"/>
  </r>
  <r>
    <n v="4767"/>
    <x v="2362"/>
    <x v="1"/>
    <x v="1000"/>
    <d v="2012-03-12T00:00:00"/>
    <s v="First Class"/>
    <s v="NS-18640"/>
    <s v="Noel Staavos"/>
    <x v="1"/>
    <s v="United States"/>
    <s v="San Antonio"/>
    <x v="5"/>
    <n v="78207"/>
    <x v="2"/>
    <s v="TEC-AC-10002473"/>
    <x v="2"/>
    <x v="11"/>
    <s v="Maxell 4.7GB DVD-R"/>
    <x v="3563"/>
    <n v="5"/>
    <n v="0.2"/>
    <n v="29.798999999999999"/>
  </r>
  <r>
    <n v="4768"/>
    <x v="2362"/>
    <x v="1"/>
    <x v="1000"/>
    <d v="2012-03-12T00:00:00"/>
    <s v="First Class"/>
    <s v="NS-18640"/>
    <s v="Noel Staavos"/>
    <x v="1"/>
    <s v="United States"/>
    <s v="San Antonio"/>
    <x v="5"/>
    <n v="78207"/>
    <x v="2"/>
    <s v="TEC-PH-10001809"/>
    <x v="2"/>
    <x v="7"/>
    <s v="Panasonic KX T7736-B Digital phone"/>
    <x v="3564"/>
    <n v="3"/>
    <n v="0.2"/>
    <n v="22.492499999999993"/>
  </r>
  <r>
    <n v="4769"/>
    <x v="2363"/>
    <x v="3"/>
    <x v="455"/>
    <d v="2014-06-04T00:00:00"/>
    <s v="Same Day"/>
    <s v="CS-11860"/>
    <s v="Cari Schnelling"/>
    <x v="0"/>
    <s v="United States"/>
    <s v="Jacksonville"/>
    <x v="3"/>
    <n v="28540"/>
    <x v="0"/>
    <s v="OFF-PA-10004733"/>
    <x v="1"/>
    <x v="10"/>
    <s v="Things To Do Today Spiral Book"/>
    <x v="869"/>
    <n v="4"/>
    <n v="0.2"/>
    <n v="9.1871999999999989"/>
  </r>
  <r>
    <n v="4770"/>
    <x v="2364"/>
    <x v="0"/>
    <x v="251"/>
    <d v="2013-09-25T00:00:00"/>
    <s v="Second Class"/>
    <s v="CC-12430"/>
    <s v="Chuck Clark"/>
    <x v="2"/>
    <s v="United States"/>
    <s v="San Francisco"/>
    <x v="1"/>
    <n v="94109"/>
    <x v="1"/>
    <s v="OFF-BI-10003355"/>
    <x v="1"/>
    <x v="8"/>
    <s v="Cardinal Holdit Business Card Pockets"/>
    <x v="1655"/>
    <n v="3"/>
    <n v="0.2"/>
    <n v="4.1832000000000003"/>
  </r>
  <r>
    <n v="4771"/>
    <x v="2364"/>
    <x v="0"/>
    <x v="251"/>
    <d v="2013-09-25T00:00:00"/>
    <s v="Second Class"/>
    <s v="CC-12430"/>
    <s v="Chuck Clark"/>
    <x v="2"/>
    <s v="United States"/>
    <s v="San Francisco"/>
    <x v="1"/>
    <n v="94109"/>
    <x v="1"/>
    <s v="OFF-SU-10001212"/>
    <x v="1"/>
    <x v="14"/>
    <s v="Kleencut Forged Office Shears by Acme United Corporation"/>
    <x v="875"/>
    <n v="3"/>
    <n v="0"/>
    <n v="1.8719999999999997"/>
  </r>
  <r>
    <n v="4772"/>
    <x v="2365"/>
    <x v="2"/>
    <x v="656"/>
    <d v="2011-11-03T00:00:00"/>
    <s v="Second Class"/>
    <s v="AC-10450"/>
    <s v="Amy Cox"/>
    <x v="0"/>
    <s v="United States"/>
    <s v="Avondale"/>
    <x v="16"/>
    <n v="85323"/>
    <x v="1"/>
    <s v="TEC-PH-10000486"/>
    <x v="2"/>
    <x v="7"/>
    <s v="Plantronics HL10 Handset Lifter"/>
    <x v="3565"/>
    <n v="8"/>
    <n v="0.2"/>
    <n v="83.512799999999913"/>
  </r>
  <r>
    <n v="4773"/>
    <x v="2366"/>
    <x v="3"/>
    <x v="51"/>
    <d v="2014-11-28T00:00:00"/>
    <s v="Standard Class"/>
    <s v="CM-12385"/>
    <s v="Christopher Martinez"/>
    <x v="0"/>
    <s v="United States"/>
    <s v="Chicago"/>
    <x v="10"/>
    <n v="60610"/>
    <x v="2"/>
    <s v="FUR-FU-10004909"/>
    <x v="0"/>
    <x v="5"/>
    <s v="Contemporary Wood/Metal Frame"/>
    <x v="3566"/>
    <n v="1"/>
    <n v="0.6"/>
    <n v="-4.0400000000000009"/>
  </r>
  <r>
    <n v="4774"/>
    <x v="2366"/>
    <x v="3"/>
    <x v="51"/>
    <d v="2014-11-28T00:00:00"/>
    <s v="Standard Class"/>
    <s v="CM-12385"/>
    <s v="Christopher Martinez"/>
    <x v="0"/>
    <s v="United States"/>
    <s v="Chicago"/>
    <x v="10"/>
    <n v="60610"/>
    <x v="2"/>
    <s v="OFF-LA-10001613"/>
    <x v="1"/>
    <x v="2"/>
    <s v="Avery File Folder Labels"/>
    <x v="132"/>
    <n v="5"/>
    <n v="0.2"/>
    <n v="4.1760000000000002"/>
  </r>
  <r>
    <n v="4775"/>
    <x v="2366"/>
    <x v="3"/>
    <x v="51"/>
    <d v="2014-11-28T00:00:00"/>
    <s v="Standard Class"/>
    <s v="CM-12385"/>
    <s v="Christopher Martinez"/>
    <x v="0"/>
    <s v="United States"/>
    <s v="Chicago"/>
    <x v="10"/>
    <n v="60610"/>
    <x v="2"/>
    <s v="TEC-PH-10004447"/>
    <x v="2"/>
    <x v="7"/>
    <s v="Toshiba IPT2010-SD IP Telephone"/>
    <x v="2705"/>
    <n v="2"/>
    <n v="0.2"/>
    <n v="16.678799999999995"/>
  </r>
  <r>
    <n v="4776"/>
    <x v="2367"/>
    <x v="3"/>
    <x v="673"/>
    <d v="2014-11-22T00:00:00"/>
    <s v="Standard Class"/>
    <s v="EK-13795"/>
    <s v="Eileen Kiefer"/>
    <x v="2"/>
    <s v="United States"/>
    <s v="Escondido"/>
    <x v="1"/>
    <n v="92025"/>
    <x v="1"/>
    <s v="OFF-AR-10000255"/>
    <x v="1"/>
    <x v="6"/>
    <s v="Newell 328"/>
    <x v="371"/>
    <n v="4"/>
    <n v="0"/>
    <n v="6.073599999999999"/>
  </r>
  <r>
    <n v="4777"/>
    <x v="2368"/>
    <x v="0"/>
    <x v="317"/>
    <d v="2013-02-23T00:00:00"/>
    <s v="Second Class"/>
    <s v="CK-12760"/>
    <s v="Cyma Kinney"/>
    <x v="1"/>
    <s v="United States"/>
    <s v="Long Beach"/>
    <x v="15"/>
    <n v="11561"/>
    <x v="3"/>
    <s v="OFF-LA-10004425"/>
    <x v="1"/>
    <x v="2"/>
    <s v="Staples"/>
    <x v="1313"/>
    <n v="3"/>
    <n v="0"/>
    <n v="4.0749000000000004"/>
  </r>
  <r>
    <n v="4778"/>
    <x v="2368"/>
    <x v="0"/>
    <x v="317"/>
    <d v="2013-02-23T00:00:00"/>
    <s v="Second Class"/>
    <s v="CK-12760"/>
    <s v="Cyma Kinney"/>
    <x v="1"/>
    <s v="United States"/>
    <s v="Long Beach"/>
    <x v="15"/>
    <n v="11561"/>
    <x v="3"/>
    <s v="OFF-SU-10001664"/>
    <x v="1"/>
    <x v="14"/>
    <s v="Acme Office Executive Series Stainless Steel Trimmers"/>
    <x v="3567"/>
    <n v="3"/>
    <n v="0"/>
    <n v="6.6846000000000005"/>
  </r>
  <r>
    <n v="4779"/>
    <x v="2369"/>
    <x v="3"/>
    <x v="659"/>
    <d v="2014-11-12T00:00:00"/>
    <s v="Standard Class"/>
    <s v="PK-19075"/>
    <s v="Pete Kriz"/>
    <x v="0"/>
    <s v="United States"/>
    <s v="Newark"/>
    <x v="13"/>
    <n v="19711"/>
    <x v="3"/>
    <s v="OFF-AP-10000696"/>
    <x v="1"/>
    <x v="9"/>
    <s v="Holmes Odor Grabber"/>
    <x v="3568"/>
    <n v="7"/>
    <n v="0"/>
    <n v="33.310199999999995"/>
  </r>
  <r>
    <n v="4780"/>
    <x v="2370"/>
    <x v="2"/>
    <x v="1001"/>
    <d v="2011-07-10T00:00:00"/>
    <s v="First Class"/>
    <s v="MH-18025"/>
    <s v="Michelle Huthwaite"/>
    <x v="0"/>
    <s v="United States"/>
    <s v="Buffalo"/>
    <x v="15"/>
    <n v="14215"/>
    <x v="3"/>
    <s v="FUR-CH-10002647"/>
    <x v="0"/>
    <x v="1"/>
    <s v="Situations Contoured Folding Chairs, 4/Set"/>
    <x v="3569"/>
    <n v="1"/>
    <n v="0.1"/>
    <n v="10.647000000000004"/>
  </r>
  <r>
    <n v="4781"/>
    <x v="2371"/>
    <x v="2"/>
    <x v="845"/>
    <d v="2011-11-12T00:00:00"/>
    <s v="Standard Class"/>
    <s v="SC-20725"/>
    <s v="Steven Cartwright"/>
    <x v="0"/>
    <s v="United States"/>
    <s v="Houston"/>
    <x v="5"/>
    <n v="77070"/>
    <x v="2"/>
    <s v="FUR-CH-10002758"/>
    <x v="0"/>
    <x v="1"/>
    <s v="Hon Deluxe Fabric Upholstered Stacking Chairs, Squared Back"/>
    <x v="3570"/>
    <n v="4"/>
    <n v="0.3"/>
    <n v="0"/>
  </r>
  <r>
    <n v="4782"/>
    <x v="2371"/>
    <x v="2"/>
    <x v="845"/>
    <d v="2011-11-12T00:00:00"/>
    <s v="Standard Class"/>
    <s v="SC-20725"/>
    <s v="Steven Cartwright"/>
    <x v="0"/>
    <s v="United States"/>
    <s v="Houston"/>
    <x v="5"/>
    <n v="77070"/>
    <x v="2"/>
    <s v="OFF-BI-10000201"/>
    <x v="1"/>
    <x v="8"/>
    <s v="Avery Triangle Shaped Sheet Lifters, Black, 2/Pack"/>
    <x v="3571"/>
    <n v="3"/>
    <n v="0.8"/>
    <n v="-2.214"/>
  </r>
  <r>
    <n v="4783"/>
    <x v="2371"/>
    <x v="2"/>
    <x v="845"/>
    <d v="2011-11-12T00:00:00"/>
    <s v="Standard Class"/>
    <s v="SC-20725"/>
    <s v="Steven Cartwright"/>
    <x v="0"/>
    <s v="United States"/>
    <s v="Houston"/>
    <x v="5"/>
    <n v="77070"/>
    <x v="2"/>
    <s v="OFF-SU-10004115"/>
    <x v="1"/>
    <x v="14"/>
    <s v="Acme Stainless Steel Office Snips"/>
    <x v="3572"/>
    <n v="7"/>
    <n v="0.2"/>
    <n v="3.5623000000000022"/>
  </r>
  <r>
    <n v="4784"/>
    <x v="2372"/>
    <x v="3"/>
    <x v="480"/>
    <d v="2014-02-02T00:00:00"/>
    <s v="Standard Class"/>
    <s v="GB-14575"/>
    <s v="Giulietta Baptist"/>
    <x v="0"/>
    <s v="United States"/>
    <s v="Wichita"/>
    <x v="41"/>
    <n v="67212"/>
    <x v="2"/>
    <s v="OFF-PA-10000806"/>
    <x v="1"/>
    <x v="10"/>
    <s v="Xerox 1934"/>
    <x v="1007"/>
    <n v="5"/>
    <n v="0"/>
    <n v="137.15100000000001"/>
  </r>
  <r>
    <n v="4785"/>
    <x v="2373"/>
    <x v="1"/>
    <x v="555"/>
    <d v="2012-12-16T00:00:00"/>
    <s v="Standard Class"/>
    <s v="IM-15070"/>
    <s v="Irene Maddox"/>
    <x v="0"/>
    <s v="United States"/>
    <s v="Colorado Springs"/>
    <x v="22"/>
    <n v="80906"/>
    <x v="1"/>
    <s v="OFF-AR-10001473"/>
    <x v="1"/>
    <x v="6"/>
    <s v="Newell 313"/>
    <x v="1332"/>
    <n v="5"/>
    <n v="0.2"/>
    <n v="1.1480000000000006"/>
  </r>
  <r>
    <n v="4786"/>
    <x v="2373"/>
    <x v="1"/>
    <x v="555"/>
    <d v="2012-12-16T00:00:00"/>
    <s v="Standard Class"/>
    <s v="IM-15070"/>
    <s v="Irene Maddox"/>
    <x v="0"/>
    <s v="United States"/>
    <s v="Colorado Springs"/>
    <x v="22"/>
    <n v="80906"/>
    <x v="1"/>
    <s v="FUR-BO-10003450"/>
    <x v="0"/>
    <x v="0"/>
    <s v="Bush Westfield Collection Bookcases, Dark Cherry Finish"/>
    <x v="3573"/>
    <n v="4"/>
    <n v="0.7"/>
    <n v="-143.79040000000001"/>
  </r>
  <r>
    <n v="4787"/>
    <x v="2373"/>
    <x v="1"/>
    <x v="555"/>
    <d v="2012-12-16T00:00:00"/>
    <s v="Standard Class"/>
    <s v="IM-15070"/>
    <s v="Irene Maddox"/>
    <x v="0"/>
    <s v="United States"/>
    <s v="Colorado Springs"/>
    <x v="22"/>
    <n v="80906"/>
    <x v="1"/>
    <s v="OFF-AR-10001545"/>
    <x v="1"/>
    <x v="6"/>
    <s v="Newell 326"/>
    <x v="1728"/>
    <n v="3"/>
    <n v="0.2"/>
    <n v="0.47519999999999984"/>
  </r>
  <r>
    <n v="4788"/>
    <x v="2373"/>
    <x v="1"/>
    <x v="555"/>
    <d v="2012-12-16T00:00:00"/>
    <s v="Standard Class"/>
    <s v="IM-15070"/>
    <s v="Irene Maddox"/>
    <x v="0"/>
    <s v="United States"/>
    <s v="Colorado Springs"/>
    <x v="22"/>
    <n v="80906"/>
    <x v="1"/>
    <s v="TEC-AC-10004396"/>
    <x v="2"/>
    <x v="11"/>
    <s v="Logitech Keyboard K120"/>
    <x v="3574"/>
    <n v="4"/>
    <n v="0.2"/>
    <n v="-6.5339999999999954"/>
  </r>
  <r>
    <n v="4789"/>
    <x v="2373"/>
    <x v="1"/>
    <x v="555"/>
    <d v="2012-12-16T00:00:00"/>
    <s v="Standard Class"/>
    <s v="IM-15070"/>
    <s v="Irene Maddox"/>
    <x v="0"/>
    <s v="United States"/>
    <s v="Colorado Springs"/>
    <x v="22"/>
    <n v="80906"/>
    <x v="1"/>
    <s v="FUR-FU-10002456"/>
    <x v="0"/>
    <x v="5"/>
    <s v="Master Caster Door Stop, Large Neon Orange"/>
    <x v="3575"/>
    <n v="9"/>
    <n v="0.2"/>
    <n v="15.069600000000007"/>
  </r>
  <r>
    <n v="4790"/>
    <x v="2373"/>
    <x v="1"/>
    <x v="555"/>
    <d v="2012-12-16T00:00:00"/>
    <s v="Standard Class"/>
    <s v="IM-15070"/>
    <s v="Irene Maddox"/>
    <x v="0"/>
    <s v="United States"/>
    <s v="Colorado Springs"/>
    <x v="22"/>
    <n v="80906"/>
    <x v="1"/>
    <s v="FUR-FU-10001473"/>
    <x v="0"/>
    <x v="5"/>
    <s v="DAX Wood Document Frame"/>
    <x v="3576"/>
    <n v="5"/>
    <n v="0.2"/>
    <n v="10.983999999999996"/>
  </r>
  <r>
    <n v="4791"/>
    <x v="2373"/>
    <x v="1"/>
    <x v="555"/>
    <d v="2012-12-16T00:00:00"/>
    <s v="Standard Class"/>
    <s v="IM-15070"/>
    <s v="Irene Maddox"/>
    <x v="0"/>
    <s v="United States"/>
    <s v="Colorado Springs"/>
    <x v="22"/>
    <n v="80906"/>
    <x v="1"/>
    <s v="FUR-TA-10000849"/>
    <x v="0"/>
    <x v="3"/>
    <s v="Bevis Rectangular Conference Tables"/>
    <x v="3577"/>
    <n v="5"/>
    <n v="0.5"/>
    <n v="-248.16599999999994"/>
  </r>
  <r>
    <n v="4792"/>
    <x v="2373"/>
    <x v="1"/>
    <x v="555"/>
    <d v="2012-12-16T00:00:00"/>
    <s v="Standard Class"/>
    <s v="IM-15070"/>
    <s v="Irene Maddox"/>
    <x v="0"/>
    <s v="United States"/>
    <s v="Colorado Springs"/>
    <x v="22"/>
    <n v="80906"/>
    <x v="1"/>
    <s v="OFF-PA-10001166"/>
    <x v="1"/>
    <x v="10"/>
    <s v="Xerox 1932"/>
    <x v="633"/>
    <n v="3"/>
    <n v="0.2"/>
    <n v="28.706399999999991"/>
  </r>
  <r>
    <n v="4793"/>
    <x v="2373"/>
    <x v="1"/>
    <x v="555"/>
    <d v="2012-12-16T00:00:00"/>
    <s v="Standard Class"/>
    <s v="IM-15070"/>
    <s v="Irene Maddox"/>
    <x v="0"/>
    <s v="United States"/>
    <s v="Colorado Springs"/>
    <x v="22"/>
    <n v="80906"/>
    <x v="1"/>
    <s v="OFF-PA-10003256"/>
    <x v="1"/>
    <x v="10"/>
    <s v="Avery Personal Creations Heavyweight Cards"/>
    <x v="357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x v="2375"/>
    <x v="1"/>
    <x v="199"/>
    <d v="2012-03-23T00:00:00"/>
    <s v="Standard Class"/>
    <s v="MF-18250"/>
    <s v="Monica Federle"/>
    <x v="1"/>
    <s v="United States"/>
    <s v="Los Angeles"/>
    <x v="1"/>
    <n v="90036"/>
    <x v="1"/>
    <s v="FUR-FU-10001215"/>
    <x v="0"/>
    <x v="5"/>
    <s v="Howard Miller 11-1/2&quot; Diameter Brentwood Wall Clock"/>
    <x v="3579"/>
    <n v="1"/>
    <n v="0"/>
    <n v="18.114600000000003"/>
  </r>
  <r>
    <n v="4796"/>
    <x v="2376"/>
    <x v="1"/>
    <x v="863"/>
    <d v="2012-08-17T00:00:00"/>
    <s v="Standard Class"/>
    <s v="CK-12595"/>
    <s v="Clytie Kelty"/>
    <x v="0"/>
    <s v="United States"/>
    <s v="Marietta"/>
    <x v="32"/>
    <n v="30062"/>
    <x v="0"/>
    <s v="OFF-BI-10004187"/>
    <x v="1"/>
    <x v="8"/>
    <s v="Staples"/>
    <x v="719"/>
    <n v="3"/>
    <n v="0"/>
    <n v="2.7071999999999994"/>
  </r>
  <r>
    <n v="4797"/>
    <x v="2377"/>
    <x v="0"/>
    <x v="675"/>
    <d v="2013-05-20T00:00:00"/>
    <s v="Standard Class"/>
    <s v="MK-17905"/>
    <s v="Michael Kennedy"/>
    <x v="1"/>
    <s v="United States"/>
    <s v="Jacksonville"/>
    <x v="2"/>
    <n v="32216"/>
    <x v="0"/>
    <s v="OFF-BI-10001718"/>
    <x v="1"/>
    <x v="8"/>
    <s v="GBC DocuBind P50 Personal Binding Machine"/>
    <x v="3580"/>
    <n v="3"/>
    <n v="0.7"/>
    <n v="-44.146199999999979"/>
  </r>
  <r>
    <n v="4798"/>
    <x v="2377"/>
    <x v="0"/>
    <x v="675"/>
    <d v="2013-05-20T00:00:00"/>
    <s v="Standard Class"/>
    <s v="MK-17905"/>
    <s v="Michael Kennedy"/>
    <x v="1"/>
    <s v="United States"/>
    <s v="Jacksonville"/>
    <x v="2"/>
    <n v="32216"/>
    <x v="0"/>
    <s v="OFF-PA-10004983"/>
    <x v="1"/>
    <x v="10"/>
    <s v="Xerox 23"/>
    <x v="277"/>
    <n v="6"/>
    <n v="0.2"/>
    <n v="10.8864"/>
  </r>
  <r>
    <n v="4799"/>
    <x v="2377"/>
    <x v="0"/>
    <x v="675"/>
    <d v="2013-05-20T00:00:00"/>
    <s v="Standard Class"/>
    <s v="MK-17905"/>
    <s v="Michael Kennedy"/>
    <x v="1"/>
    <s v="United States"/>
    <s v="Jacksonville"/>
    <x v="2"/>
    <n v="32216"/>
    <x v="0"/>
    <s v="FUR-FU-10002396"/>
    <x v="0"/>
    <x v="5"/>
    <s v="DAX Copper Panel Document Frame, 5 x 7 Size"/>
    <x v="3581"/>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x v="2377"/>
    <x v="0"/>
    <x v="675"/>
    <d v="2013-05-20T00:00:00"/>
    <s v="Standard Class"/>
    <s v="MK-17905"/>
    <s v="Michael Kennedy"/>
    <x v="1"/>
    <s v="United States"/>
    <s v="Jacksonville"/>
    <x v="2"/>
    <n v="32216"/>
    <x v="0"/>
    <s v="OFF-AR-10002467"/>
    <x v="1"/>
    <x v="6"/>
    <s v="Dixon Ticonderoga Pencils"/>
    <x v="411"/>
    <n v="2"/>
    <n v="0.2"/>
    <n v="0.41720000000000046"/>
  </r>
  <r>
    <n v="4802"/>
    <x v="2377"/>
    <x v="0"/>
    <x v="675"/>
    <d v="2013-05-20T00:00:00"/>
    <s v="Standard Class"/>
    <s v="MK-17905"/>
    <s v="Michael Kennedy"/>
    <x v="1"/>
    <s v="United States"/>
    <s v="Jacksonville"/>
    <x v="2"/>
    <n v="32216"/>
    <x v="0"/>
    <s v="OFF-BI-10004002"/>
    <x v="1"/>
    <x v="8"/>
    <s v="Wilson Jones International Size A4 Ring Binders"/>
    <x v="3583"/>
    <n v="2"/>
    <n v="0.7"/>
    <n v="-7.6119999999999983"/>
  </r>
  <r>
    <n v="4803"/>
    <x v="2377"/>
    <x v="0"/>
    <x v="675"/>
    <d v="2013-05-20T00:00:00"/>
    <s v="Standard Class"/>
    <s v="MK-17905"/>
    <s v="Michael Kennedy"/>
    <x v="1"/>
    <s v="United States"/>
    <s v="Jacksonville"/>
    <x v="2"/>
    <n v="32216"/>
    <x v="0"/>
    <s v="OFF-BI-10002309"/>
    <x v="1"/>
    <x v="8"/>
    <s v="Avery Heavy-Duty EZD  Binder With Locking Rings"/>
    <x v="3584"/>
    <n v="8"/>
    <n v="0.7"/>
    <n v="-9.8207999999999984"/>
  </r>
  <r>
    <n v="4804"/>
    <x v="2378"/>
    <x v="3"/>
    <x v="1002"/>
    <d v="2014-07-18T00:00:00"/>
    <s v="Second Class"/>
    <s v="MH-17455"/>
    <s v="Mark Hamilton"/>
    <x v="0"/>
    <s v="United States"/>
    <s v="Philadelphia"/>
    <x v="9"/>
    <n v="19140"/>
    <x v="3"/>
    <s v="TEC-PH-10003885"/>
    <x v="2"/>
    <x v="7"/>
    <s v="Cisco SPA508G"/>
    <x v="3585"/>
    <n v="1"/>
    <n v="0.4"/>
    <n v="-7.2589000000000041"/>
  </r>
  <r>
    <n v="4805"/>
    <x v="2378"/>
    <x v="3"/>
    <x v="1002"/>
    <d v="2014-07-18T00:00:00"/>
    <s v="Second Class"/>
    <s v="MH-17455"/>
    <s v="Mark Hamilton"/>
    <x v="0"/>
    <s v="United States"/>
    <s v="Philadelphia"/>
    <x v="9"/>
    <n v="19140"/>
    <x v="3"/>
    <s v="FUR-FU-10002501"/>
    <x v="0"/>
    <x v="5"/>
    <s v="Nu-Dell Executive Frame"/>
    <x v="3586"/>
    <n v="9"/>
    <n v="0.2"/>
    <n v="19.339199999999998"/>
  </r>
  <r>
    <n v="4806"/>
    <x v="2379"/>
    <x v="1"/>
    <x v="6"/>
    <d v="2012-11-25T00:00:00"/>
    <s v="Second Class"/>
    <s v="NG-18430"/>
    <s v="Nathan Gelder"/>
    <x v="0"/>
    <s v="United States"/>
    <s v="Los Angeles"/>
    <x v="1"/>
    <n v="90008"/>
    <x v="1"/>
    <s v="OFF-PA-10000176"/>
    <x v="1"/>
    <x v="10"/>
    <s v="Xerox 1887"/>
    <x v="2479"/>
    <n v="2"/>
    <n v="0"/>
    <n v="18.211199999999998"/>
  </r>
  <r>
    <n v="4807"/>
    <x v="2379"/>
    <x v="1"/>
    <x v="6"/>
    <d v="2012-11-25T00:00:00"/>
    <s v="Second Class"/>
    <s v="NG-18430"/>
    <s v="Nathan Gelder"/>
    <x v="0"/>
    <s v="United States"/>
    <s v="Los Angeles"/>
    <x v="1"/>
    <n v="90008"/>
    <x v="1"/>
    <s v="OFF-PA-10000327"/>
    <x v="1"/>
    <x v="10"/>
    <s v="Xerox 1971"/>
    <x v="3587"/>
    <n v="10"/>
    <n v="0"/>
    <n v="19.259999999999998"/>
  </r>
  <r>
    <n v="4808"/>
    <x v="2379"/>
    <x v="1"/>
    <x v="6"/>
    <d v="2012-11-25T00:00:00"/>
    <s v="Second Class"/>
    <s v="NG-18430"/>
    <s v="Nathan Gelder"/>
    <x v="0"/>
    <s v="United States"/>
    <s v="Los Angeles"/>
    <x v="1"/>
    <n v="90008"/>
    <x v="1"/>
    <s v="OFF-ST-10004634"/>
    <x v="1"/>
    <x v="4"/>
    <s v="Personal Folder Holder, Ebony"/>
    <x v="687"/>
    <n v="3"/>
    <n v="0"/>
    <n v="10.088999999999999"/>
  </r>
  <r>
    <n v="4809"/>
    <x v="2380"/>
    <x v="2"/>
    <x v="533"/>
    <d v="2011-11-28T00:00:00"/>
    <s v="Standard Class"/>
    <s v="PB-19210"/>
    <s v="Phillip Breyer"/>
    <x v="1"/>
    <s v="United States"/>
    <s v="Philadelphia"/>
    <x v="9"/>
    <n v="19134"/>
    <x v="3"/>
    <s v="OFF-EN-10003040"/>
    <x v="1"/>
    <x v="12"/>
    <s v="Quality Park Security Envelopes"/>
    <x v="3588"/>
    <n v="3"/>
    <n v="0.2"/>
    <n v="21.197700000000001"/>
  </r>
  <r>
    <n v="4810"/>
    <x v="2381"/>
    <x v="1"/>
    <x v="17"/>
    <d v="2012-12-30T00:00:00"/>
    <s v="First Class"/>
    <s v="RE-19450"/>
    <s v="Richard Eichhorn"/>
    <x v="0"/>
    <s v="United States"/>
    <s v="Eau Claire"/>
    <x v="6"/>
    <n v="54703"/>
    <x v="2"/>
    <s v="OFF-PA-10003228"/>
    <x v="1"/>
    <x v="10"/>
    <s v="Xerox 1917"/>
    <x v="3589"/>
    <n v="4"/>
    <n v="0"/>
    <n v="91.950799999999987"/>
  </r>
  <r>
    <n v="4811"/>
    <x v="2381"/>
    <x v="1"/>
    <x v="17"/>
    <d v="2012-12-30T00:00:00"/>
    <s v="First Class"/>
    <s v="RE-19450"/>
    <s v="Richard Eichhorn"/>
    <x v="0"/>
    <s v="United States"/>
    <s v="Eau Claire"/>
    <x v="6"/>
    <n v="54703"/>
    <x v="2"/>
    <s v="TEC-PH-10004345"/>
    <x v="2"/>
    <x v="7"/>
    <s v="Cisco SPA 502G IP Phone"/>
    <x v="3590"/>
    <n v="2"/>
    <n v="0"/>
    <n v="71.97"/>
  </r>
  <r>
    <n v="4812"/>
    <x v="2382"/>
    <x v="0"/>
    <x v="696"/>
    <d v="2013-11-20T00:00:00"/>
    <s v="Second Class"/>
    <s v="EB-14110"/>
    <s v="Eugene Barchas"/>
    <x v="0"/>
    <s v="United States"/>
    <s v="Philadelphia"/>
    <x v="9"/>
    <n v="19134"/>
    <x v="3"/>
    <s v="FUR-CH-10000785"/>
    <x v="0"/>
    <x v="1"/>
    <s v="Global Ergonomic Managers Chair"/>
    <x v="3591"/>
    <n v="3"/>
    <n v="0.3"/>
    <n v="-21.717600000000004"/>
  </r>
  <r>
    <n v="4813"/>
    <x v="2382"/>
    <x v="0"/>
    <x v="696"/>
    <d v="2013-11-20T00:00:00"/>
    <s v="Second Class"/>
    <s v="EB-14110"/>
    <s v="Eugene Barchas"/>
    <x v="0"/>
    <s v="United States"/>
    <s v="Philadelphia"/>
    <x v="9"/>
    <n v="19134"/>
    <x v="3"/>
    <s v="TEC-CO-10004115"/>
    <x v="2"/>
    <x v="16"/>
    <s v="Sharp AL-1530CS Digital Copier"/>
    <x v="3592"/>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x v="2383"/>
    <x v="0"/>
    <x v="541"/>
    <d v="2013-05-11T00:00:00"/>
    <s v="First Class"/>
    <s v="TB-21625"/>
    <s v="Trudy Brown"/>
    <x v="0"/>
    <s v="United States"/>
    <s v="Los Angeles"/>
    <x v="1"/>
    <n v="90004"/>
    <x v="1"/>
    <s v="OFF-PA-10002751"/>
    <x v="1"/>
    <x v="10"/>
    <s v="Xerox 1920"/>
    <x v="1465"/>
    <n v="3"/>
    <n v="0"/>
    <n v="8.0730000000000004"/>
  </r>
  <r>
    <n v="4816"/>
    <x v="2384"/>
    <x v="2"/>
    <x v="58"/>
    <d v="2011-12-31T00:00:00"/>
    <s v="Standard Class"/>
    <s v="MG-17695"/>
    <s v="Maureen Gnade"/>
    <x v="0"/>
    <s v="United States"/>
    <s v="Philadelphia"/>
    <x v="9"/>
    <n v="19134"/>
    <x v="3"/>
    <s v="OFF-PA-10004569"/>
    <x v="1"/>
    <x v="10"/>
    <s v="Wirebound Message Books, Two 4 1/4&quot; x 5&quot; Forms per Page"/>
    <x v="3594"/>
    <n v="3"/>
    <n v="0.2"/>
    <n v="6.1640999999999995"/>
  </r>
  <r>
    <n v="4817"/>
    <x v="2384"/>
    <x v="2"/>
    <x v="58"/>
    <d v="2011-12-31T00:00:00"/>
    <s v="Standard Class"/>
    <s v="MG-17695"/>
    <s v="Maureen Gnade"/>
    <x v="0"/>
    <s v="United States"/>
    <s v="Philadelphia"/>
    <x v="9"/>
    <n v="19134"/>
    <x v="3"/>
    <s v="OFF-AP-10002998"/>
    <x v="1"/>
    <x v="9"/>
    <s v="Holmes 99% HEPA Air Purifier"/>
    <x v="3595"/>
    <n v="2"/>
    <n v="0.2"/>
    <n v="5.6315999999999971"/>
  </r>
  <r>
    <n v="4818"/>
    <x v="2384"/>
    <x v="2"/>
    <x v="58"/>
    <d v="2011-12-31T00:00:00"/>
    <s v="Standard Class"/>
    <s v="MG-17695"/>
    <s v="Maureen Gnade"/>
    <x v="0"/>
    <s v="United States"/>
    <s v="Philadelphia"/>
    <x v="9"/>
    <n v="19134"/>
    <x v="3"/>
    <s v="OFF-AP-10003287"/>
    <x v="1"/>
    <x v="9"/>
    <s v="Tripp Lite TLP810NET Broadband Surge for Modem/Fax"/>
    <x v="3596"/>
    <n v="2"/>
    <n v="0.2"/>
    <n v="8.1551999999999971"/>
  </r>
  <r>
    <n v="4819"/>
    <x v="2384"/>
    <x v="2"/>
    <x v="58"/>
    <d v="2011-12-31T00:00:00"/>
    <s v="Standard Class"/>
    <s v="MG-17695"/>
    <s v="Maureen Gnade"/>
    <x v="0"/>
    <s v="United States"/>
    <s v="Philadelphia"/>
    <x v="9"/>
    <n v="19134"/>
    <x v="3"/>
    <s v="OFF-ST-10001370"/>
    <x v="1"/>
    <x v="4"/>
    <s v="Sensible Storage WireTech Storage Systems"/>
    <x v="3597"/>
    <n v="4"/>
    <n v="0.2"/>
    <n v="-42.588000000000036"/>
  </r>
  <r>
    <n v="4820"/>
    <x v="2385"/>
    <x v="3"/>
    <x v="110"/>
    <d v="2014-06-15T00:00:00"/>
    <s v="Standard Class"/>
    <s v="LW-17125"/>
    <s v="Liz Willingham"/>
    <x v="0"/>
    <s v="United States"/>
    <s v="Norwich"/>
    <x v="29"/>
    <n v="6360"/>
    <x v="3"/>
    <s v="OFF-BI-10004040"/>
    <x v="1"/>
    <x v="8"/>
    <s v="Wilson Jones Impact Binders"/>
    <x v="3598"/>
    <n v="2"/>
    <n v="0"/>
    <n v="5.0763999999999996"/>
  </r>
  <r>
    <n v="4821"/>
    <x v="2386"/>
    <x v="1"/>
    <x v="1003"/>
    <d v="2012-04-11T00:00:00"/>
    <s v="Standard Class"/>
    <s v="PF-19120"/>
    <s v="Peter Fuller"/>
    <x v="0"/>
    <s v="United States"/>
    <s v="San Antonio"/>
    <x v="5"/>
    <n v="78207"/>
    <x v="2"/>
    <s v="OFF-AP-10002651"/>
    <x v="1"/>
    <x v="9"/>
    <s v="Hoover Upright Vacuum With Dirt Cup"/>
    <x v="3599"/>
    <n v="8"/>
    <n v="0.8"/>
    <n v="-1181.2824000000003"/>
  </r>
  <r>
    <n v="4822"/>
    <x v="2386"/>
    <x v="1"/>
    <x v="1003"/>
    <d v="2012-04-11T00:00:00"/>
    <s v="Standard Class"/>
    <s v="PF-19120"/>
    <s v="Peter Fuller"/>
    <x v="0"/>
    <s v="United States"/>
    <s v="San Antonio"/>
    <x v="5"/>
    <n v="78207"/>
    <x v="2"/>
    <s v="TEC-AC-10002402"/>
    <x v="2"/>
    <x v="11"/>
    <s v="Razer Kraken PRO Over Ear PC and Music Headset"/>
    <x v="3130"/>
    <n v="6"/>
    <n v="0.2"/>
    <n v="47.993999999999971"/>
  </r>
  <r>
    <n v="4823"/>
    <x v="2387"/>
    <x v="0"/>
    <x v="212"/>
    <d v="2013-07-12T00:00:00"/>
    <s v="Same Day"/>
    <s v="NZ-18565"/>
    <s v="Nick Zandusky"/>
    <x v="2"/>
    <s v="United States"/>
    <s v="Yuma"/>
    <x v="16"/>
    <n v="85364"/>
    <x v="1"/>
    <s v="OFF-BI-10001658"/>
    <x v="1"/>
    <x v="8"/>
    <s v="GBC Standard Therm-A-Bind Covers"/>
    <x v="3600"/>
    <n v="6"/>
    <n v="0.7"/>
    <n v="-35.884799999999984"/>
  </r>
  <r>
    <n v="4824"/>
    <x v="2388"/>
    <x v="0"/>
    <x v="831"/>
    <d v="2013-11-27T00:00:00"/>
    <s v="Standard Class"/>
    <s v="CK-12205"/>
    <s v="Chloris Kastensmidt"/>
    <x v="0"/>
    <s v="United States"/>
    <s v="Columbus"/>
    <x v="24"/>
    <n v="43229"/>
    <x v="3"/>
    <s v="TEC-MA-10000752"/>
    <x v="2"/>
    <x v="15"/>
    <s v="Texas Instrument TI-15 Fraction Calculator"/>
    <x v="3601"/>
    <n v="7"/>
    <n v="0.7"/>
    <n v="-24.275999999999996"/>
  </r>
  <r>
    <n v="4825"/>
    <x v="2388"/>
    <x v="0"/>
    <x v="831"/>
    <d v="2013-11-27T00:00:00"/>
    <s v="Standard Class"/>
    <s v="CK-12205"/>
    <s v="Chloris Kastensmidt"/>
    <x v="0"/>
    <s v="United States"/>
    <s v="Columbus"/>
    <x v="24"/>
    <n v="43229"/>
    <x v="3"/>
    <s v="FUR-CH-10003817"/>
    <x v="0"/>
    <x v="1"/>
    <s v="Global Value Steno Chair, Gray"/>
    <x v="3602"/>
    <n v="3"/>
    <n v="0.3"/>
    <n v="-9.1109999999999971"/>
  </r>
  <r>
    <n v="4826"/>
    <x v="2388"/>
    <x v="0"/>
    <x v="831"/>
    <d v="2013-11-27T00:00:00"/>
    <s v="Standard Class"/>
    <s v="CK-12205"/>
    <s v="Chloris Kastensmidt"/>
    <x v="0"/>
    <s v="United States"/>
    <s v="Columbus"/>
    <x v="24"/>
    <n v="43229"/>
    <x v="3"/>
    <s v="FUR-FU-10001876"/>
    <x v="0"/>
    <x v="5"/>
    <s v="Computer Room Manger, 14&quot;"/>
    <x v="2540"/>
    <n v="3"/>
    <n v="0.2"/>
    <n v="15.590399999999995"/>
  </r>
  <r>
    <n v="4827"/>
    <x v="2389"/>
    <x v="3"/>
    <x v="105"/>
    <d v="2014-11-16T00:00:00"/>
    <s v="First Class"/>
    <s v="JE-15610"/>
    <s v="Jim Epp"/>
    <x v="1"/>
    <s v="United States"/>
    <s v="Los Angeles"/>
    <x v="1"/>
    <n v="90036"/>
    <x v="1"/>
    <s v="OFF-BI-10003460"/>
    <x v="1"/>
    <x v="8"/>
    <s v="Acco 3-Hole Punch"/>
    <x v="3603"/>
    <n v="4"/>
    <n v="0.2"/>
    <n v="4.9055999999999997"/>
  </r>
  <r>
    <n v="4828"/>
    <x v="2390"/>
    <x v="2"/>
    <x v="301"/>
    <d v="2011-11-08T00:00:00"/>
    <s v="Standard Class"/>
    <s v="JO-15145"/>
    <s v="Jack O'Briant"/>
    <x v="1"/>
    <s v="United States"/>
    <s v="Richmond"/>
    <x v="0"/>
    <n v="40475"/>
    <x v="0"/>
    <s v="OFF-ST-10000464"/>
    <x v="1"/>
    <x v="4"/>
    <s v="Multi-Use Personal File Cart and Caster Set, Three Stacking Bins"/>
    <x v="2876"/>
    <n v="2"/>
    <n v="0"/>
    <n v="19.465600000000002"/>
  </r>
  <r>
    <n v="4829"/>
    <x v="2390"/>
    <x v="2"/>
    <x v="301"/>
    <d v="2011-11-08T00:00:00"/>
    <s v="Standard Class"/>
    <s v="JO-15145"/>
    <s v="Jack O'Briant"/>
    <x v="1"/>
    <s v="United States"/>
    <s v="Richmond"/>
    <x v="0"/>
    <n v="40475"/>
    <x v="0"/>
    <s v="OFF-AR-10001919"/>
    <x v="1"/>
    <x v="6"/>
    <s v="OIC #2 Pencils, Medium Soft"/>
    <x v="719"/>
    <n v="3"/>
    <n v="0"/>
    <n v="1.6355999999999997"/>
  </r>
  <r>
    <n v="4830"/>
    <x v="2391"/>
    <x v="0"/>
    <x v="666"/>
    <d v="2013-05-22T00:00:00"/>
    <s v="Standard Class"/>
    <s v="TT-21220"/>
    <s v="Thomas Thornton"/>
    <x v="0"/>
    <s v="United States"/>
    <s v="New York City"/>
    <x v="15"/>
    <n v="10035"/>
    <x v="3"/>
    <s v="OFF-BI-10002393"/>
    <x v="1"/>
    <x v="8"/>
    <s v="Binder Posts"/>
    <x v="3604"/>
    <n v="3"/>
    <n v="0.2"/>
    <n v="4.4771999999999998"/>
  </r>
  <r>
    <n v="4831"/>
    <x v="2392"/>
    <x v="2"/>
    <x v="845"/>
    <d v="2011-11-12T00:00:00"/>
    <s v="Standard Class"/>
    <s v="MS-17365"/>
    <s v="Maribeth Schnelling"/>
    <x v="0"/>
    <s v="United States"/>
    <s v="Wausau"/>
    <x v="6"/>
    <n v="54401"/>
    <x v="2"/>
    <s v="OFF-AP-10001293"/>
    <x v="1"/>
    <x v="9"/>
    <s v="Belkin 8 Outlet Surge Protector"/>
    <x v="3605"/>
    <n v="6"/>
    <n v="0"/>
    <n v="68.846399999999988"/>
  </r>
  <r>
    <n v="4832"/>
    <x v="2392"/>
    <x v="2"/>
    <x v="845"/>
    <d v="2011-11-12T00:00:00"/>
    <s v="Standard Class"/>
    <s v="MS-17365"/>
    <s v="Maribeth Schnelling"/>
    <x v="0"/>
    <s v="United States"/>
    <s v="Wausau"/>
    <x v="6"/>
    <n v="54401"/>
    <x v="2"/>
    <s v="OFF-ST-10004258"/>
    <x v="1"/>
    <x v="4"/>
    <s v="Portable Personal File Box"/>
    <x v="905"/>
    <n v="3"/>
    <n v="0"/>
    <n v="9.8901000000000039"/>
  </r>
  <r>
    <n v="4833"/>
    <x v="2392"/>
    <x v="2"/>
    <x v="845"/>
    <d v="2011-11-12T00:00:00"/>
    <s v="Standard Class"/>
    <s v="MS-17365"/>
    <s v="Maribeth Schnelling"/>
    <x v="0"/>
    <s v="United States"/>
    <s v="Wausau"/>
    <x v="6"/>
    <n v="54401"/>
    <x v="2"/>
    <s v="OFF-ST-10002214"/>
    <x v="1"/>
    <x v="4"/>
    <s v="X-Rack File for Hanging Folders"/>
    <x v="2433"/>
    <n v="2"/>
    <n v="0"/>
    <n v="5.8707999999999991"/>
  </r>
  <r>
    <n v="4834"/>
    <x v="2392"/>
    <x v="2"/>
    <x v="845"/>
    <d v="2011-11-12T00:00:00"/>
    <s v="Standard Class"/>
    <s v="MS-17365"/>
    <s v="Maribeth Schnelling"/>
    <x v="0"/>
    <s v="United States"/>
    <s v="Wausau"/>
    <x v="6"/>
    <n v="54401"/>
    <x v="2"/>
    <s v="OFF-BI-10004970"/>
    <x v="1"/>
    <x v="8"/>
    <s v="ACCOHIDE 3-Ring Binder, Blue, 1&quot;"/>
    <x v="714"/>
    <n v="3"/>
    <n v="0"/>
    <n v="5.8232999999999997"/>
  </r>
  <r>
    <n v="4835"/>
    <x v="2393"/>
    <x v="3"/>
    <x v="361"/>
    <d v="2014-10-11T00:00:00"/>
    <s v="Standard Class"/>
    <s v="MP-18175"/>
    <s v="Mike Pelletier"/>
    <x v="2"/>
    <s v="United States"/>
    <s v="San Francisco"/>
    <x v="1"/>
    <n v="94110"/>
    <x v="1"/>
    <s v="OFF-BI-10002571"/>
    <x v="1"/>
    <x v="8"/>
    <s v="Avery Framed View Binder, EZD Ring (Locking), Navy, 1 1/2&quot;"/>
    <x v="3089"/>
    <n v="5"/>
    <n v="0.2"/>
    <n v="13.472999999999999"/>
  </r>
  <r>
    <n v="4836"/>
    <x v="2393"/>
    <x v="3"/>
    <x v="361"/>
    <d v="2014-10-11T00:00:00"/>
    <s v="Standard Class"/>
    <s v="MP-18175"/>
    <s v="Mike Pelletier"/>
    <x v="2"/>
    <s v="United States"/>
    <s v="San Francisco"/>
    <x v="1"/>
    <n v="94110"/>
    <x v="1"/>
    <s v="OFF-PA-10002581"/>
    <x v="1"/>
    <x v="10"/>
    <s v="Xerox 1951"/>
    <x v="1168"/>
    <n v="2"/>
    <n v="0"/>
    <n v="27.881999999999998"/>
  </r>
  <r>
    <n v="4837"/>
    <x v="2393"/>
    <x v="3"/>
    <x v="361"/>
    <d v="2014-10-11T00:00:00"/>
    <s v="Standard Class"/>
    <s v="MP-18175"/>
    <s v="Mike Pelletier"/>
    <x v="2"/>
    <s v="United States"/>
    <s v="San Francisco"/>
    <x v="1"/>
    <n v="94110"/>
    <x v="1"/>
    <s v="OFF-BI-10001097"/>
    <x v="1"/>
    <x v="8"/>
    <s v="Avery Hole Reinforcements"/>
    <x v="958"/>
    <n v="4"/>
    <n v="0.2"/>
    <n v="7.2267999999999999"/>
  </r>
  <r>
    <n v="4838"/>
    <x v="2394"/>
    <x v="3"/>
    <x v="702"/>
    <d v="2014-06-04T00:00:00"/>
    <s v="First Class"/>
    <s v="FH-14350"/>
    <s v="Fred Harton"/>
    <x v="0"/>
    <s v="United States"/>
    <s v="Dublin"/>
    <x v="24"/>
    <n v="43017"/>
    <x v="3"/>
    <s v="OFF-BI-10003429"/>
    <x v="1"/>
    <x v="8"/>
    <s v="Cardinal HOLDit! Binder Insert Strips,Extra Strips"/>
    <x v="3606"/>
    <n v="2"/>
    <n v="0.7"/>
    <n v="-2.6585999999999999"/>
  </r>
  <r>
    <n v="4839"/>
    <x v="2394"/>
    <x v="3"/>
    <x v="702"/>
    <d v="2014-06-04T00:00:00"/>
    <s v="First Class"/>
    <s v="FH-14350"/>
    <s v="Fred Harton"/>
    <x v="0"/>
    <s v="United States"/>
    <s v="Dublin"/>
    <x v="24"/>
    <n v="43017"/>
    <x v="3"/>
    <s v="OFF-PA-10000682"/>
    <x v="1"/>
    <x v="10"/>
    <s v="Xerox 1924"/>
    <x v="3607"/>
    <n v="6"/>
    <n v="0.2"/>
    <n v="10.057200000000002"/>
  </r>
  <r>
    <n v="4840"/>
    <x v="2394"/>
    <x v="3"/>
    <x v="702"/>
    <d v="2014-06-04T00:00:00"/>
    <s v="First Class"/>
    <s v="FH-14350"/>
    <s v="Fred Harton"/>
    <x v="0"/>
    <s v="United States"/>
    <s v="Dublin"/>
    <x v="24"/>
    <n v="43017"/>
    <x v="3"/>
    <s v="TEC-PH-10001700"/>
    <x v="2"/>
    <x v="7"/>
    <s v="Panasonic KX-TG6844B Expandable Digital Cordless Telephone"/>
    <x v="3608"/>
    <n v="4"/>
    <n v="0.4"/>
    <n v="-34.314799999999991"/>
  </r>
  <r>
    <n v="4841"/>
    <x v="2395"/>
    <x v="3"/>
    <x v="225"/>
    <d v="2014-11-26T00:00:00"/>
    <s v="Standard Class"/>
    <s v="SC-20050"/>
    <s v="Sample Company A"/>
    <x v="2"/>
    <s v="United States"/>
    <s v="Henderson"/>
    <x v="0"/>
    <n v="42420"/>
    <x v="0"/>
    <s v="FUR-FU-10000629"/>
    <x v="0"/>
    <x v="5"/>
    <s v="9-3/4 Diameter Round Wall Clock"/>
    <x v="3609"/>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x v="2397"/>
    <x v="3"/>
    <x v="365"/>
    <d v="2014-10-05T00:00:00"/>
    <s v="Standard Class"/>
    <s v="JO-15280"/>
    <s v="Jas O'Carroll"/>
    <x v="0"/>
    <s v="United States"/>
    <s v="Memphis"/>
    <x v="18"/>
    <n v="38109"/>
    <x v="0"/>
    <s v="OFF-ST-10001418"/>
    <x v="1"/>
    <x v="4"/>
    <s v="Carina Media Storage Towers in Natural &amp; Black"/>
    <x v="3611"/>
    <n v="5"/>
    <n v="0.2"/>
    <n v="-54.881999999999998"/>
  </r>
  <r>
    <n v="4844"/>
    <x v="2398"/>
    <x v="0"/>
    <x v="77"/>
    <d v="2013-11-10T00:00:00"/>
    <s v="First Class"/>
    <s v="CC-12475"/>
    <s v="Cindy Chapman"/>
    <x v="0"/>
    <s v="United States"/>
    <s v="Lakewood"/>
    <x v="30"/>
    <n v="8701"/>
    <x v="3"/>
    <s v="OFF-FA-10004968"/>
    <x v="1"/>
    <x v="13"/>
    <s v="Rubber Band Ball"/>
    <x v="3612"/>
    <n v="4"/>
    <n v="0"/>
    <n v="0.2992000000000008"/>
  </r>
  <r>
    <n v="4845"/>
    <x v="2399"/>
    <x v="2"/>
    <x v="527"/>
    <d v="2011-04-05T00:00:00"/>
    <s v="First Class"/>
    <s v="MZ-17515"/>
    <s v="Mary Zewe"/>
    <x v="1"/>
    <s v="United States"/>
    <s v="Los Angeles"/>
    <x v="1"/>
    <n v="90008"/>
    <x v="1"/>
    <s v="OFF-BI-10004140"/>
    <x v="1"/>
    <x v="8"/>
    <s v="Avery Non-Stick Binders"/>
    <x v="1600"/>
    <n v="2"/>
    <n v="0.2"/>
    <n v="2.2449999999999992"/>
  </r>
  <r>
    <n v="4846"/>
    <x v="2400"/>
    <x v="1"/>
    <x v="862"/>
    <d v="2012-07-26T00:00:00"/>
    <s v="Second Class"/>
    <s v="MS-17830"/>
    <s v="Melanie Seite"/>
    <x v="0"/>
    <s v="United States"/>
    <s v="Rochester"/>
    <x v="15"/>
    <n v="14609"/>
    <x v="3"/>
    <s v="OFF-BI-10003460"/>
    <x v="1"/>
    <x v="8"/>
    <s v="Acco 3-Hole Punch"/>
    <x v="3613"/>
    <n v="3"/>
    <n v="0.2"/>
    <n v="3.6791999999999998"/>
  </r>
  <r>
    <n v="4847"/>
    <x v="2401"/>
    <x v="2"/>
    <x v="402"/>
    <d v="2011-06-27T00:00:00"/>
    <s v="Second Class"/>
    <s v="GK-14620"/>
    <s v="Grace Kelly"/>
    <x v="1"/>
    <s v="United States"/>
    <s v="Salem"/>
    <x v="21"/>
    <n v="97301"/>
    <x v="1"/>
    <s v="TEC-PH-10002115"/>
    <x v="2"/>
    <x v="7"/>
    <s v="Plantronics 81402"/>
    <x v="1274"/>
    <n v="5"/>
    <n v="0.2"/>
    <n v="19.796999999999997"/>
  </r>
  <r>
    <n v="4848"/>
    <x v="2401"/>
    <x v="2"/>
    <x v="402"/>
    <d v="2011-06-27T00:00:00"/>
    <s v="Second Class"/>
    <s v="GK-14620"/>
    <s v="Grace Kelly"/>
    <x v="1"/>
    <s v="United States"/>
    <s v="Salem"/>
    <x v="21"/>
    <n v="97301"/>
    <x v="1"/>
    <s v="OFF-AR-10003478"/>
    <x v="1"/>
    <x v="6"/>
    <s v="Avery Hi-Liter EverBold Pen Style Fluorescent Highlighters, 4/Pack"/>
    <x v="3614"/>
    <n v="11"/>
    <n v="0.2"/>
    <n v="17.908000000000001"/>
  </r>
  <r>
    <n v="4849"/>
    <x v="2401"/>
    <x v="2"/>
    <x v="402"/>
    <d v="2011-06-27T00:00:00"/>
    <s v="Second Class"/>
    <s v="GK-14620"/>
    <s v="Grace Kelly"/>
    <x v="1"/>
    <s v="United States"/>
    <s v="Salem"/>
    <x v="21"/>
    <n v="97301"/>
    <x v="1"/>
    <s v="OFF-AR-10000475"/>
    <x v="1"/>
    <x v="6"/>
    <s v="Hunt BOSTON Vista Battery-Operated Pencil Sharpener, Black"/>
    <x v="1747"/>
    <n v="1"/>
    <n v="0.2"/>
    <n v="0.8162000000000007"/>
  </r>
  <r>
    <n v="4850"/>
    <x v="2402"/>
    <x v="2"/>
    <x v="78"/>
    <d v="2011-09-14T00:00:00"/>
    <s v="Standard Class"/>
    <s v="MC-17275"/>
    <s v="Marc Crier"/>
    <x v="0"/>
    <s v="United States"/>
    <s v="Pasco"/>
    <x v="4"/>
    <n v="99301"/>
    <x v="1"/>
    <s v="OFF-AR-10003045"/>
    <x v="1"/>
    <x v="6"/>
    <s v="Prang Colored Pencils"/>
    <x v="490"/>
    <n v="2"/>
    <n v="0"/>
    <n v="2.6459999999999999"/>
  </r>
  <r>
    <n v="4851"/>
    <x v="2402"/>
    <x v="2"/>
    <x v="78"/>
    <d v="2011-09-14T00:00:00"/>
    <s v="Standard Class"/>
    <s v="MC-17275"/>
    <s v="Marc Crier"/>
    <x v="0"/>
    <s v="United States"/>
    <s v="Pasco"/>
    <x v="4"/>
    <n v="99301"/>
    <x v="1"/>
    <s v="FUR-CH-10000454"/>
    <x v="0"/>
    <x v="1"/>
    <s v="Hon Deluxe Fabric Upholstered Stacking Chairs, Rounded Back"/>
    <x v="3615"/>
    <n v="5"/>
    <n v="0.2"/>
    <n v="121.98999999999992"/>
  </r>
  <r>
    <n v="4852"/>
    <x v="2402"/>
    <x v="2"/>
    <x v="78"/>
    <d v="2011-09-14T00:00:00"/>
    <s v="Standard Class"/>
    <s v="MC-17275"/>
    <s v="Marc Crier"/>
    <x v="0"/>
    <s v="United States"/>
    <s v="Pasco"/>
    <x v="4"/>
    <n v="99301"/>
    <x v="1"/>
    <s v="OFF-AR-10000380"/>
    <x v="1"/>
    <x v="6"/>
    <s v="Hunt PowerHouse Electric Pencil Sharpener, Blue"/>
    <x v="3616"/>
    <n v="8"/>
    <n v="0"/>
    <n v="91.151999999999958"/>
  </r>
  <r>
    <n v="4853"/>
    <x v="2402"/>
    <x v="2"/>
    <x v="78"/>
    <d v="2011-09-14T00:00:00"/>
    <s v="Standard Class"/>
    <s v="MC-17275"/>
    <s v="Marc Crier"/>
    <x v="0"/>
    <s v="United States"/>
    <s v="Pasco"/>
    <x v="4"/>
    <n v="99301"/>
    <x v="1"/>
    <s v="OFF-ST-10000736"/>
    <x v="1"/>
    <x v="4"/>
    <s v="Carina Double Wide Media Storage Towers in Natural &amp; Black"/>
    <x v="1065"/>
    <n v="6"/>
    <n v="0"/>
    <n v="19.43519999999998"/>
  </r>
  <r>
    <n v="4854"/>
    <x v="2403"/>
    <x v="2"/>
    <x v="432"/>
    <d v="2011-12-15T00:00:00"/>
    <s v="Second Class"/>
    <s v="LH-17155"/>
    <s v="Logan Haushalter"/>
    <x v="0"/>
    <s v="United States"/>
    <s v="Oakland"/>
    <x v="1"/>
    <n v="94601"/>
    <x v="1"/>
    <s v="FUR-FU-10004270"/>
    <x v="0"/>
    <x v="5"/>
    <s v="Eldon Image Series Desk Accessories, Burgundy"/>
    <x v="3617"/>
    <n v="3"/>
    <n v="0"/>
    <n v="4.5144000000000002"/>
  </r>
  <r>
    <n v="4855"/>
    <x v="2403"/>
    <x v="2"/>
    <x v="432"/>
    <d v="2011-12-15T00:00:00"/>
    <s v="Second Class"/>
    <s v="LH-17155"/>
    <s v="Logan Haushalter"/>
    <x v="0"/>
    <s v="United States"/>
    <s v="Oakland"/>
    <x v="1"/>
    <n v="94601"/>
    <x v="1"/>
    <s v="OFF-ST-10000617"/>
    <x v="1"/>
    <x v="4"/>
    <s v="Woodgrain Magazine Files by Perma"/>
    <x v="3090"/>
    <n v="3"/>
    <n v="0"/>
    <n v="0.62579999999999902"/>
  </r>
  <r>
    <n v="4856"/>
    <x v="2403"/>
    <x v="2"/>
    <x v="432"/>
    <d v="2011-12-15T00:00:00"/>
    <s v="Second Class"/>
    <s v="LH-17155"/>
    <s v="Logan Haushalter"/>
    <x v="0"/>
    <s v="United States"/>
    <s v="Oakland"/>
    <x v="1"/>
    <n v="94601"/>
    <x v="1"/>
    <s v="FUR-FU-10001706"/>
    <x v="0"/>
    <x v="5"/>
    <s v="Longer-Life Soft White Bulbs"/>
    <x v="357"/>
    <n v="3"/>
    <n v="0"/>
    <n v="4.4352"/>
  </r>
  <r>
    <n v="4857"/>
    <x v="2404"/>
    <x v="1"/>
    <x v="1004"/>
    <d v="2012-01-17T00:00:00"/>
    <s v="Standard Class"/>
    <s v="PB-19150"/>
    <s v="Philip Brown"/>
    <x v="0"/>
    <s v="United States"/>
    <s v="Los Angeles"/>
    <x v="1"/>
    <n v="90004"/>
    <x v="1"/>
    <s v="OFF-BI-10003364"/>
    <x v="1"/>
    <x v="8"/>
    <s v="Binding Machine Supplies"/>
    <x v="823"/>
    <n v="3"/>
    <n v="0.2"/>
    <n v="24.502800000000001"/>
  </r>
  <r>
    <n v="4858"/>
    <x v="2404"/>
    <x v="1"/>
    <x v="1004"/>
    <d v="2012-01-17T00:00:00"/>
    <s v="Standard Class"/>
    <s v="PB-19150"/>
    <s v="Philip Brown"/>
    <x v="0"/>
    <s v="United States"/>
    <s v="Los Angeles"/>
    <x v="1"/>
    <n v="90004"/>
    <x v="1"/>
    <s v="FUR-FU-10001861"/>
    <x v="0"/>
    <x v="5"/>
    <s v="Floodlight Indoor Halogen Bulbs, 1 Bulb per Pack, 60 Watts"/>
    <x v="292"/>
    <n v="4"/>
    <n v="0"/>
    <n v="38.023999999999994"/>
  </r>
  <r>
    <n v="4859"/>
    <x v="2404"/>
    <x v="1"/>
    <x v="1004"/>
    <d v="2012-01-17T00:00:00"/>
    <s v="Standard Class"/>
    <s v="PB-19150"/>
    <s v="Philip Brown"/>
    <x v="0"/>
    <s v="United States"/>
    <s v="Los Angeles"/>
    <x v="1"/>
    <n v="90004"/>
    <x v="1"/>
    <s v="FUR-FU-10004845"/>
    <x v="0"/>
    <x v="5"/>
    <s v="Deflect-o EconoMat Nonstudded, No Bevel Mat"/>
    <x v="3618"/>
    <n v="9"/>
    <n v="0"/>
    <n v="92.969999999999985"/>
  </r>
  <r>
    <n v="4860"/>
    <x v="2405"/>
    <x v="3"/>
    <x v="934"/>
    <d v="2014-12-20T00:00:00"/>
    <s v="Standard Class"/>
    <s v="SS-20140"/>
    <s v="Saphhira Shifley"/>
    <x v="1"/>
    <s v="United States"/>
    <s v="Oak Park"/>
    <x v="10"/>
    <n v="60302"/>
    <x v="2"/>
    <s v="OFF-AR-10000823"/>
    <x v="1"/>
    <x v="6"/>
    <s v="Newell 307"/>
    <x v="1330"/>
    <n v="7"/>
    <n v="0.2"/>
    <n v="1.0192000000000001"/>
  </r>
  <r>
    <n v="4861"/>
    <x v="2406"/>
    <x v="0"/>
    <x v="122"/>
    <d v="2013-12-25T00:00:00"/>
    <s v="Standard Class"/>
    <s v="GK-14620"/>
    <s v="Grace Kelly"/>
    <x v="1"/>
    <s v="United States"/>
    <s v="Morristown"/>
    <x v="30"/>
    <n v="7960"/>
    <x v="3"/>
    <s v="OFF-BI-10001359"/>
    <x v="1"/>
    <x v="8"/>
    <s v="GBC DocuBind TL300 Electric Binding System"/>
    <x v="1639"/>
    <n v="2"/>
    <n v="0"/>
    <n v="843.17059999999992"/>
  </r>
  <r>
    <n v="4862"/>
    <x v="2407"/>
    <x v="2"/>
    <x v="909"/>
    <d v="2011-04-16T00:00:00"/>
    <s v="Second Class"/>
    <s v="GM-14455"/>
    <s v="Gary Mitchum"/>
    <x v="2"/>
    <s v="United States"/>
    <s v="Austin"/>
    <x v="5"/>
    <n v="78745"/>
    <x v="2"/>
    <s v="TEC-PH-10001835"/>
    <x v="2"/>
    <x v="7"/>
    <s v="Jawbone JAMBOX Wireless Bluetooth Speaker"/>
    <x v="3619"/>
    <n v="6"/>
    <n v="0.2"/>
    <n v="265.42320000000001"/>
  </r>
  <r>
    <n v="4863"/>
    <x v="2408"/>
    <x v="0"/>
    <x v="338"/>
    <d v="2013-11-15T00:00:00"/>
    <s v="Standard Class"/>
    <s v="SH-19975"/>
    <s v="Sally Hughsby"/>
    <x v="1"/>
    <s v="United States"/>
    <s v="New York City"/>
    <x v="15"/>
    <n v="10011"/>
    <x v="3"/>
    <s v="OFF-BI-10001191"/>
    <x v="1"/>
    <x v="8"/>
    <s v="Canvas Sectional Post Binders"/>
    <x v="3620"/>
    <n v="1"/>
    <n v="0.2"/>
    <n v="7.3834"/>
  </r>
  <r>
    <n v="4864"/>
    <x v="2408"/>
    <x v="0"/>
    <x v="338"/>
    <d v="2013-11-15T00:00:00"/>
    <s v="Standard Class"/>
    <s v="SH-19975"/>
    <s v="Sally Hughsby"/>
    <x v="1"/>
    <s v="United States"/>
    <s v="New York City"/>
    <x v="15"/>
    <n v="10011"/>
    <x v="3"/>
    <s v="OFF-BI-10003982"/>
    <x v="1"/>
    <x v="8"/>
    <s v="Wilson Jones Century Plastic Molded Ring Binders"/>
    <x v="3621"/>
    <n v="3"/>
    <n v="0.2"/>
    <n v="16.823699999999999"/>
  </r>
  <r>
    <n v="4865"/>
    <x v="2409"/>
    <x v="3"/>
    <x v="335"/>
    <d v="2014-07-01T00:00:00"/>
    <s v="Standard Class"/>
    <s v="SC-20725"/>
    <s v="Steven Cartwright"/>
    <x v="0"/>
    <s v="United States"/>
    <s v="New York City"/>
    <x v="15"/>
    <n v="10024"/>
    <x v="3"/>
    <s v="TEC-PH-10001425"/>
    <x v="2"/>
    <x v="7"/>
    <s v="Mophie Juice Pack Helium for iPhone"/>
    <x v="764"/>
    <n v="3"/>
    <n v="0"/>
    <n v="67.191599999999994"/>
  </r>
  <r>
    <n v="4866"/>
    <x v="2410"/>
    <x v="3"/>
    <x v="38"/>
    <d v="2014-11-19T00:00:00"/>
    <s v="Standard Class"/>
    <s v="TT-21070"/>
    <s v="Ted Trevino"/>
    <x v="0"/>
    <s v="United States"/>
    <s v="Seattle"/>
    <x v="4"/>
    <n v="98103"/>
    <x v="1"/>
    <s v="FUR-CH-10001215"/>
    <x v="0"/>
    <x v="1"/>
    <s v="Global Troy Executive Leather Low-Back Tilter"/>
    <x v="3622"/>
    <n v="6"/>
    <n v="0.2"/>
    <n v="150.29399999999998"/>
  </r>
  <r>
    <n v="4867"/>
    <x v="2410"/>
    <x v="3"/>
    <x v="38"/>
    <d v="2014-11-19T00:00:00"/>
    <s v="Standard Class"/>
    <s v="TT-21070"/>
    <s v="Ted Trevino"/>
    <x v="0"/>
    <s v="United States"/>
    <s v="Seattle"/>
    <x v="4"/>
    <n v="98103"/>
    <x v="1"/>
    <s v="OFF-BI-10001718"/>
    <x v="1"/>
    <x v="8"/>
    <s v="GBC DocuBind P50 Personal Binding Machine"/>
    <x v="3623"/>
    <n v="11"/>
    <n v="0.2"/>
    <n v="190.02059999999997"/>
  </r>
  <r>
    <n v="4868"/>
    <x v="2410"/>
    <x v="3"/>
    <x v="38"/>
    <d v="2014-11-19T00:00:00"/>
    <s v="Standard Class"/>
    <s v="TT-21070"/>
    <s v="Ted Trevino"/>
    <x v="0"/>
    <s v="United States"/>
    <s v="Seattle"/>
    <x v="4"/>
    <n v="98103"/>
    <x v="1"/>
    <s v="OFF-ST-10000991"/>
    <x v="1"/>
    <x v="4"/>
    <s v="Space Solutions HD Industrial Steel Shelving."/>
    <x v="3216"/>
    <n v="3"/>
    <n v="0"/>
    <n v="10.347300000000004"/>
  </r>
  <r>
    <n v="4869"/>
    <x v="2410"/>
    <x v="3"/>
    <x v="38"/>
    <d v="2014-11-19T00:00:00"/>
    <s v="Standard Class"/>
    <s v="TT-21070"/>
    <s v="Ted Trevino"/>
    <x v="0"/>
    <s v="United States"/>
    <s v="Seattle"/>
    <x v="4"/>
    <n v="98103"/>
    <x v="1"/>
    <s v="OFF-LA-10001613"/>
    <x v="1"/>
    <x v="2"/>
    <s v="Avery File Folder Labels"/>
    <x v="880"/>
    <n v="3"/>
    <n v="0"/>
    <n v="4.2336"/>
  </r>
  <r>
    <n v="4870"/>
    <x v="2411"/>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x v="2411"/>
    <x v="3"/>
    <x v="221"/>
    <d v="2014-11-30T00:00:00"/>
    <s v="Standard Class"/>
    <s v="SC-20440"/>
    <s v="Shaun Chance"/>
    <x v="1"/>
    <s v="United States"/>
    <s v="Lancaster"/>
    <x v="9"/>
    <n v="17602"/>
    <x v="3"/>
    <s v="OFF-PA-10000675"/>
    <x v="1"/>
    <x v="10"/>
    <s v="Xerox 1919"/>
    <x v="2343"/>
    <n v="7"/>
    <n v="0.2"/>
    <n v="83.209699999999998"/>
  </r>
  <r>
    <n v="4872"/>
    <x v="2412"/>
    <x v="3"/>
    <x v="979"/>
    <d v="2014-05-28T00:00:00"/>
    <s v="Standard Class"/>
    <s v="KL-16645"/>
    <s v="Ken Lonsdale"/>
    <x v="0"/>
    <s v="United States"/>
    <s v="Houston"/>
    <x v="5"/>
    <n v="77095"/>
    <x v="2"/>
    <s v="OFF-FA-10000840"/>
    <x v="1"/>
    <x v="13"/>
    <s v="OIC Thumb-Tacks"/>
    <x v="3625"/>
    <n v="2"/>
    <n v="0.2"/>
    <n v="0.61559999999999993"/>
  </r>
  <r>
    <n v="4873"/>
    <x v="2412"/>
    <x v="3"/>
    <x v="979"/>
    <d v="2014-05-28T00:00:00"/>
    <s v="Standard Class"/>
    <s v="KL-16645"/>
    <s v="Ken Lonsdale"/>
    <x v="0"/>
    <s v="United States"/>
    <s v="Houston"/>
    <x v="5"/>
    <n v="77095"/>
    <x v="2"/>
    <s v="OFF-AP-10001947"/>
    <x v="1"/>
    <x v="9"/>
    <s v="Acco 6 Outlet Guardian Premium Plus Surge Suppressor"/>
    <x v="3626"/>
    <n v="5"/>
    <n v="0.8"/>
    <n v="-46.716000000000008"/>
  </r>
  <r>
    <n v="4874"/>
    <x v="2412"/>
    <x v="3"/>
    <x v="979"/>
    <d v="2014-05-28T00:00:00"/>
    <s v="Standard Class"/>
    <s v="KL-16645"/>
    <s v="Ken Lonsdale"/>
    <x v="0"/>
    <s v="United States"/>
    <s v="Houston"/>
    <x v="5"/>
    <n v="77095"/>
    <x v="2"/>
    <s v="OFF-ST-10002301"/>
    <x v="1"/>
    <x v="4"/>
    <s v="Tennsco Commercial Shelving"/>
    <x v="3627"/>
    <n v="3"/>
    <n v="0.2"/>
    <n v="-11.593800000000005"/>
  </r>
  <r>
    <n v="4875"/>
    <x v="2412"/>
    <x v="3"/>
    <x v="979"/>
    <d v="2014-05-28T00:00:00"/>
    <s v="Standard Class"/>
    <s v="KL-16645"/>
    <s v="Ken Lonsdale"/>
    <x v="0"/>
    <s v="United States"/>
    <s v="Houston"/>
    <x v="5"/>
    <n v="77095"/>
    <x v="2"/>
    <s v="OFF-BI-10001922"/>
    <x v="1"/>
    <x v="8"/>
    <s v="Storex Dura Pro Binders"/>
    <x v="3628"/>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x v="2414"/>
    <x v="2"/>
    <x v="462"/>
    <d v="2011-10-09T00:00:00"/>
    <s v="Standard Class"/>
    <s v="SL-20155"/>
    <s v="Sara Luxemburg"/>
    <x v="2"/>
    <s v="United States"/>
    <s v="Durham"/>
    <x v="3"/>
    <n v="27707"/>
    <x v="0"/>
    <s v="OFF-ST-10000532"/>
    <x v="1"/>
    <x v="4"/>
    <s v="Advantus Rolling Drawer Organizers"/>
    <x v="3629"/>
    <n v="2"/>
    <n v="0.2"/>
    <n v="4.6175999999999995"/>
  </r>
  <r>
    <n v="4878"/>
    <x v="2414"/>
    <x v="2"/>
    <x v="462"/>
    <d v="2011-10-09T00:00:00"/>
    <s v="Standard Class"/>
    <s v="SL-20155"/>
    <s v="Sara Luxemburg"/>
    <x v="2"/>
    <s v="United States"/>
    <s v="Durham"/>
    <x v="3"/>
    <n v="27707"/>
    <x v="0"/>
    <s v="OFF-AR-10002335"/>
    <x v="1"/>
    <x v="6"/>
    <s v="DIXON Oriole Pencils"/>
    <x v="3630"/>
    <n v="3"/>
    <n v="0.2"/>
    <n v="0.46440000000000037"/>
  </r>
  <r>
    <n v="4879"/>
    <x v="2415"/>
    <x v="0"/>
    <x v="875"/>
    <d v="2013-08-01T00:00:00"/>
    <s v="First Class"/>
    <s v="PW-19240"/>
    <s v="Pierre Wener"/>
    <x v="0"/>
    <s v="United States"/>
    <s v="Pensacola"/>
    <x v="2"/>
    <n v="32503"/>
    <x v="0"/>
    <s v="OFF-BI-10000201"/>
    <x v="1"/>
    <x v="8"/>
    <s v="Avery Triangle Shaped Sheet Lifters, Black, 2/Pack"/>
    <x v="3631"/>
    <n v="3"/>
    <n v="0.7"/>
    <n v="-1.4760000000000004"/>
  </r>
  <r>
    <n v="4880"/>
    <x v="2416"/>
    <x v="3"/>
    <x v="808"/>
    <d v="2014-11-06T00:00:00"/>
    <s v="Second Class"/>
    <s v="TB-21175"/>
    <s v="Thomas Boland"/>
    <x v="1"/>
    <s v="United States"/>
    <s v="Henderson"/>
    <x v="0"/>
    <n v="42420"/>
    <x v="0"/>
    <s v="OFF-EN-10004846"/>
    <x v="1"/>
    <x v="12"/>
    <s v="Letter or Legal Size Expandable Poly String Tie Envelopes"/>
    <x v="3632"/>
    <n v="2"/>
    <n v="0"/>
    <n v="2.6068000000000002"/>
  </r>
  <r>
    <n v="4881"/>
    <x v="2416"/>
    <x v="3"/>
    <x v="808"/>
    <d v="2014-11-06T00:00:00"/>
    <s v="Second Class"/>
    <s v="TB-21175"/>
    <s v="Thomas Boland"/>
    <x v="1"/>
    <s v="United States"/>
    <s v="Henderson"/>
    <x v="0"/>
    <n v="42420"/>
    <x v="0"/>
    <s v="FUR-CH-10000454"/>
    <x v="0"/>
    <x v="1"/>
    <s v="Hon Deluxe Fabric Upholstered Stacking Chairs, Rounded Back"/>
    <x v="3615"/>
    <n v="4"/>
    <n v="0"/>
    <n v="292.77599999999995"/>
  </r>
  <r>
    <n v="4882"/>
    <x v="2416"/>
    <x v="3"/>
    <x v="808"/>
    <d v="2014-11-06T00:00:00"/>
    <s v="Second Class"/>
    <s v="TB-21175"/>
    <s v="Thomas Boland"/>
    <x v="1"/>
    <s v="United States"/>
    <s v="Henderson"/>
    <x v="0"/>
    <n v="42420"/>
    <x v="0"/>
    <s v="TEC-AC-10004145"/>
    <x v="2"/>
    <x v="11"/>
    <s v="Logitech diNovo Edge Keyboard"/>
    <x v="3633"/>
    <n v="9"/>
    <n v="0"/>
    <n v="517.47930000000008"/>
  </r>
  <r>
    <n v="4883"/>
    <x v="2416"/>
    <x v="3"/>
    <x v="808"/>
    <d v="2014-11-06T00:00:00"/>
    <s v="Second Class"/>
    <s v="TB-21175"/>
    <s v="Thomas Boland"/>
    <x v="1"/>
    <s v="United States"/>
    <s v="Henderson"/>
    <x v="0"/>
    <n v="42420"/>
    <x v="0"/>
    <s v="OFF-ST-10001580"/>
    <x v="1"/>
    <x v="4"/>
    <s v="Super Decoflex Portable Personal File"/>
    <x v="3634"/>
    <n v="4"/>
    <n v="0"/>
    <n v="16.7776"/>
  </r>
  <r>
    <n v="4884"/>
    <x v="2417"/>
    <x v="3"/>
    <x v="144"/>
    <d v="2014-03-16T00:00:00"/>
    <s v="Standard Class"/>
    <s v="AH-10210"/>
    <s v="Alan Hwang"/>
    <x v="0"/>
    <s v="United States"/>
    <s v="Anaheim"/>
    <x v="1"/>
    <n v="92804"/>
    <x v="1"/>
    <s v="OFF-BI-10003876"/>
    <x v="1"/>
    <x v="8"/>
    <s v="Green Canvas Binder for 8-1/2&quot; x 14&quot; Sheets"/>
    <x v="3635"/>
    <n v="5"/>
    <n v="0.2"/>
    <n v="64.199999999999989"/>
  </r>
  <r>
    <n v="4885"/>
    <x v="2417"/>
    <x v="3"/>
    <x v="144"/>
    <d v="2014-03-16T00:00:00"/>
    <s v="Standard Class"/>
    <s v="AH-10210"/>
    <s v="Alan Hwang"/>
    <x v="0"/>
    <s v="United States"/>
    <s v="Anaheim"/>
    <x v="1"/>
    <n v="92804"/>
    <x v="1"/>
    <s v="OFF-AR-10001972"/>
    <x v="1"/>
    <x v="6"/>
    <s v="Newell 323"/>
    <x v="3636"/>
    <n v="2"/>
    <n v="0"/>
    <n v="0.87360000000000015"/>
  </r>
  <r>
    <n v="4886"/>
    <x v="2418"/>
    <x v="2"/>
    <x v="757"/>
    <d v="2011-12-20T00:00:00"/>
    <s v="Standard Class"/>
    <s v="SC-20695"/>
    <s v="Steve Chapman"/>
    <x v="1"/>
    <s v="United States"/>
    <s v="Detroit"/>
    <x v="12"/>
    <n v="48227"/>
    <x v="2"/>
    <s v="OFF-PA-10000595"/>
    <x v="1"/>
    <x v="10"/>
    <s v="Xerox 1929"/>
    <x v="1159"/>
    <n v="5"/>
    <n v="0"/>
    <n v="52.531999999999996"/>
  </r>
  <r>
    <n v="4887"/>
    <x v="2419"/>
    <x v="0"/>
    <x v="85"/>
    <d v="2013-12-02T00:00:00"/>
    <s v="Second Class"/>
    <s v="RF-19345"/>
    <s v="Randy Ferguson"/>
    <x v="1"/>
    <s v="United States"/>
    <s v="Marietta"/>
    <x v="32"/>
    <n v="30062"/>
    <x v="0"/>
    <s v="FUR-CH-10004477"/>
    <x v="0"/>
    <x v="1"/>
    <s v="Global Push Button Manager's Chair, Indigo"/>
    <x v="3637"/>
    <n v="3"/>
    <n v="0"/>
    <n v="52.974299999999992"/>
  </r>
  <r>
    <n v="4888"/>
    <x v="2419"/>
    <x v="0"/>
    <x v="85"/>
    <d v="2013-12-02T00:00:00"/>
    <s v="Second Class"/>
    <s v="RF-19345"/>
    <s v="Randy Ferguson"/>
    <x v="1"/>
    <s v="United States"/>
    <s v="Marietta"/>
    <x v="32"/>
    <n v="30062"/>
    <x v="0"/>
    <s v="TEC-AC-10003441"/>
    <x v="2"/>
    <x v="11"/>
    <s v="Kingston Digital DataTraveler 32GB USB 2.0"/>
    <x v="3638"/>
    <n v="6"/>
    <n v="0"/>
    <n v="6.1019999999999968"/>
  </r>
  <r>
    <n v="4889"/>
    <x v="2419"/>
    <x v="0"/>
    <x v="85"/>
    <d v="2013-12-02T00:00:00"/>
    <s v="Second Class"/>
    <s v="RF-19345"/>
    <s v="Randy Ferguson"/>
    <x v="1"/>
    <s v="United States"/>
    <s v="Marietta"/>
    <x v="32"/>
    <n v="30062"/>
    <x v="0"/>
    <s v="OFF-ST-10004459"/>
    <x v="1"/>
    <x v="4"/>
    <s v="Tennsco Single-Tier Lockers"/>
    <x v="494"/>
    <n v="3"/>
    <n v="0"/>
    <n v="56.300999999999988"/>
  </r>
  <r>
    <n v="4890"/>
    <x v="2419"/>
    <x v="0"/>
    <x v="85"/>
    <d v="2013-12-02T00:00:00"/>
    <s v="Second Class"/>
    <s v="RF-19345"/>
    <s v="Randy Ferguson"/>
    <x v="1"/>
    <s v="United States"/>
    <s v="Marietta"/>
    <x v="32"/>
    <n v="30062"/>
    <x v="0"/>
    <s v="OFF-ST-10003805"/>
    <x v="1"/>
    <x v="4"/>
    <s v="24 Capacity Maxi Data Binder Racks, Pearl"/>
    <x v="3639"/>
    <n v="6"/>
    <n v="0"/>
    <n v="315.82499999999993"/>
  </r>
  <r>
    <n v="4891"/>
    <x v="2420"/>
    <x v="0"/>
    <x v="443"/>
    <d v="2013-12-31T00:00:00"/>
    <s v="Standard Class"/>
    <s v="EH-13765"/>
    <s v="Edward Hooks"/>
    <x v="1"/>
    <s v="United States"/>
    <s v="Seattle"/>
    <x v="4"/>
    <n v="98103"/>
    <x v="1"/>
    <s v="OFF-AR-10001246"/>
    <x v="1"/>
    <x v="6"/>
    <s v="Newell 317"/>
    <x v="138"/>
    <n v="3"/>
    <n v="0"/>
    <n v="2.5577999999999994"/>
  </r>
  <r>
    <n v="4892"/>
    <x v="2420"/>
    <x v="0"/>
    <x v="443"/>
    <d v="2013-12-31T00:00:00"/>
    <s v="Standard Class"/>
    <s v="EH-13765"/>
    <s v="Edward Hooks"/>
    <x v="1"/>
    <s v="United States"/>
    <s v="Seattle"/>
    <x v="4"/>
    <n v="98103"/>
    <x v="1"/>
    <s v="OFF-PA-10001295"/>
    <x v="1"/>
    <x v="10"/>
    <s v="Computer Printout Paper with Letter-Trim Perforations"/>
    <x v="2479"/>
    <n v="2"/>
    <n v="0"/>
    <n v="18.211199999999998"/>
  </r>
  <r>
    <n v="4893"/>
    <x v="2420"/>
    <x v="0"/>
    <x v="443"/>
    <d v="2013-12-31T00:00:00"/>
    <s v="Standard Class"/>
    <s v="EH-13765"/>
    <s v="Edward Hooks"/>
    <x v="1"/>
    <s v="United States"/>
    <s v="Seattle"/>
    <x v="4"/>
    <n v="98103"/>
    <x v="1"/>
    <s v="OFF-AR-10001231"/>
    <x v="1"/>
    <x v="6"/>
    <s v="Sanford EarthWrite Recycled Pencils, Medium Soft, #2"/>
    <x v="3640"/>
    <n v="2"/>
    <n v="0"/>
    <n v="1.1760000000000002"/>
  </r>
  <r>
    <n v="4894"/>
    <x v="2420"/>
    <x v="0"/>
    <x v="443"/>
    <d v="2013-12-31T00:00:00"/>
    <s v="Standard Class"/>
    <s v="EH-13765"/>
    <s v="Edward Hooks"/>
    <x v="1"/>
    <s v="United States"/>
    <s v="Seattle"/>
    <x v="4"/>
    <n v="98103"/>
    <x v="1"/>
    <s v="OFF-ST-10002743"/>
    <x v="1"/>
    <x v="4"/>
    <s v="SAFCO Boltless Steel Shelving"/>
    <x v="3641"/>
    <n v="2"/>
    <n v="0"/>
    <n v="2.2727999999999895"/>
  </r>
  <r>
    <n v="4895"/>
    <x v="2420"/>
    <x v="0"/>
    <x v="443"/>
    <d v="2013-12-31T00:00:00"/>
    <s v="Standard Class"/>
    <s v="EH-13765"/>
    <s v="Edward Hooks"/>
    <x v="1"/>
    <s v="United States"/>
    <s v="Seattle"/>
    <x v="4"/>
    <n v="98103"/>
    <x v="1"/>
    <s v="OFF-PA-10004327"/>
    <x v="1"/>
    <x v="10"/>
    <s v="Xerox 1911"/>
    <x v="3642"/>
    <n v="1"/>
    <n v="0"/>
    <n v="22.991999999999997"/>
  </r>
  <r>
    <n v="4896"/>
    <x v="2420"/>
    <x v="0"/>
    <x v="443"/>
    <d v="2013-12-31T00:00:00"/>
    <s v="Standard Class"/>
    <s v="EH-13765"/>
    <s v="Edward Hooks"/>
    <x v="1"/>
    <s v="United States"/>
    <s v="Seattle"/>
    <x v="4"/>
    <n v="98103"/>
    <x v="1"/>
    <s v="OFF-EN-10004773"/>
    <x v="1"/>
    <x v="12"/>
    <s v="Staples"/>
    <x v="1168"/>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x v="2421"/>
    <x v="2"/>
    <x v="771"/>
    <d v="2011-10-17T00:00:00"/>
    <s v="First Class"/>
    <s v="AC-10660"/>
    <s v="Anna Chung"/>
    <x v="0"/>
    <s v="United States"/>
    <s v="Parma"/>
    <x v="24"/>
    <n v="44134"/>
    <x v="3"/>
    <s v="FUR-CH-10003761"/>
    <x v="0"/>
    <x v="1"/>
    <s v="Global Italian Leather Office Chair"/>
    <x v="1727"/>
    <n v="2"/>
    <n v="0.3"/>
    <n v="-7.8588000000000022"/>
  </r>
  <r>
    <n v="4899"/>
    <x v="2421"/>
    <x v="2"/>
    <x v="771"/>
    <d v="2011-10-17T00:00:00"/>
    <s v="First Class"/>
    <s v="AC-10660"/>
    <s v="Anna Chung"/>
    <x v="0"/>
    <s v="United States"/>
    <s v="Parma"/>
    <x v="24"/>
    <n v="44134"/>
    <x v="3"/>
    <s v="OFF-PA-10002230"/>
    <x v="1"/>
    <x v="10"/>
    <s v="Xerox 1897"/>
    <x v="892"/>
    <n v="2"/>
    <n v="0.2"/>
    <n v="2.8884000000000007"/>
  </r>
  <r>
    <n v="4900"/>
    <x v="2422"/>
    <x v="0"/>
    <x v="250"/>
    <d v="2013-08-28T00:00:00"/>
    <s v="Standard Class"/>
    <s v="SG-20470"/>
    <s v="Sheri Gordon"/>
    <x v="0"/>
    <s v="United States"/>
    <s v="Gresham"/>
    <x v="21"/>
    <n v="97030"/>
    <x v="1"/>
    <s v="OFF-BI-10000088"/>
    <x v="1"/>
    <x v="8"/>
    <s v="GBC Imprintable Covers"/>
    <x v="3643"/>
    <n v="8"/>
    <n v="0.7"/>
    <n v="-18.446399999999997"/>
  </r>
  <r>
    <n v="4901"/>
    <x v="2423"/>
    <x v="3"/>
    <x v="94"/>
    <d v="2014-12-22T00:00:00"/>
    <s v="Standard Class"/>
    <s v="CA-12310"/>
    <s v="Christine Abelman"/>
    <x v="1"/>
    <s v="United States"/>
    <s v="Anaheim"/>
    <x v="1"/>
    <n v="92804"/>
    <x v="1"/>
    <s v="OFF-ST-10001526"/>
    <x v="1"/>
    <x v="4"/>
    <s v="Iceberg Mobile Mega Data/Printer Cart "/>
    <x v="2289"/>
    <n v="4"/>
    <n v="0"/>
    <n v="125.14319999999998"/>
  </r>
  <r>
    <n v="4902"/>
    <x v="2423"/>
    <x v="3"/>
    <x v="94"/>
    <d v="2014-12-22T00:00:00"/>
    <s v="Standard Class"/>
    <s v="CA-12310"/>
    <s v="Christine Abelman"/>
    <x v="1"/>
    <s v="United States"/>
    <s v="Anaheim"/>
    <x v="1"/>
    <n v="92804"/>
    <x v="1"/>
    <s v="OFF-SU-10002557"/>
    <x v="1"/>
    <x v="14"/>
    <s v="Fiskars Spring-Action Scissors"/>
    <x v="62"/>
    <n v="1"/>
    <n v="0"/>
    <n v="3.6348000000000003"/>
  </r>
  <r>
    <n v="4903"/>
    <x v="2424"/>
    <x v="3"/>
    <x v="469"/>
    <d v="2014-03-13T00:00:00"/>
    <s v="Standard Class"/>
    <s v="SH-20395"/>
    <s v="Shahid Hopkins"/>
    <x v="0"/>
    <s v="United States"/>
    <s v="New York City"/>
    <x v="15"/>
    <n v="10035"/>
    <x v="3"/>
    <s v="OFF-BI-10003669"/>
    <x v="1"/>
    <x v="8"/>
    <s v="3M Organizer Strips"/>
    <x v="243"/>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x v="2425"/>
    <x v="2"/>
    <x v="588"/>
    <d v="2011-12-03T00:00:00"/>
    <s v="Second Class"/>
    <s v="MC-17605"/>
    <s v="Matt Connell"/>
    <x v="1"/>
    <s v="United States"/>
    <s v="Houston"/>
    <x v="5"/>
    <n v="77070"/>
    <x v="2"/>
    <s v="FUR-CH-10003746"/>
    <x v="0"/>
    <x v="1"/>
    <s v="Hon 4070 Series Pagoda Round Back Stacking Chairs"/>
    <x v="3645"/>
    <n v="3"/>
    <n v="0.3"/>
    <n v="-19.258800000000008"/>
  </r>
  <r>
    <n v="4906"/>
    <x v="2426"/>
    <x v="2"/>
    <x v="1005"/>
    <d v="2011-10-16T00:00:00"/>
    <s v="Second Class"/>
    <s v="JE-15610"/>
    <s v="Jim Epp"/>
    <x v="1"/>
    <s v="United States"/>
    <s v="Concord"/>
    <x v="38"/>
    <n v="3301"/>
    <x v="3"/>
    <s v="OFF-BI-10003476"/>
    <x v="1"/>
    <x v="8"/>
    <s v="Avery Metallic Poly Binders"/>
    <x v="3310"/>
    <n v="4"/>
    <n v="0"/>
    <n v="11.0016"/>
  </r>
  <r>
    <n v="4907"/>
    <x v="2426"/>
    <x v="2"/>
    <x v="1005"/>
    <d v="2011-10-16T00:00:00"/>
    <s v="Second Class"/>
    <s v="JE-15610"/>
    <s v="Jim Epp"/>
    <x v="1"/>
    <s v="United States"/>
    <s v="Concord"/>
    <x v="38"/>
    <n v="3301"/>
    <x v="3"/>
    <s v="OFF-ST-10001469"/>
    <x v="1"/>
    <x v="4"/>
    <s v="Fellowes Bankers Box Recycled Super Stor/Drawer"/>
    <x v="3646"/>
    <n v="5"/>
    <n v="0"/>
    <n v="16.193999999999988"/>
  </r>
  <r>
    <n v="4908"/>
    <x v="2427"/>
    <x v="2"/>
    <x v="728"/>
    <d v="2011-11-23T00:00:00"/>
    <s v="Second Class"/>
    <s v="MS-17530"/>
    <s v="MaryBeth Skach"/>
    <x v="0"/>
    <s v="United States"/>
    <s v="Fairfield"/>
    <x v="24"/>
    <n v="45014"/>
    <x v="3"/>
    <s v="OFF-BI-10001757"/>
    <x v="1"/>
    <x v="8"/>
    <s v="Pressboard Hanging Data Binders for Unburst Sheets"/>
    <x v="3647"/>
    <n v="8"/>
    <n v="0.7"/>
    <n v="-8.659200000000002"/>
  </r>
  <r>
    <n v="4909"/>
    <x v="2427"/>
    <x v="2"/>
    <x v="728"/>
    <d v="2011-11-23T00:00:00"/>
    <s v="Second Class"/>
    <s v="MS-17530"/>
    <s v="MaryBeth Skach"/>
    <x v="0"/>
    <s v="United States"/>
    <s v="Fairfield"/>
    <x v="24"/>
    <n v="45014"/>
    <x v="3"/>
    <s v="TEC-PH-10004875"/>
    <x v="2"/>
    <x v="7"/>
    <s v="PNY Rapid USB Car Charger - Black"/>
    <x v="3648"/>
    <n v="2"/>
    <n v="0.4"/>
    <n v="-2.0773999999999999"/>
  </r>
  <r>
    <n v="4910"/>
    <x v="2428"/>
    <x v="3"/>
    <x v="424"/>
    <d v="2014-01-19T00:00:00"/>
    <s v="Standard Class"/>
    <s v="BH-11710"/>
    <s v="Brosina Hoffman"/>
    <x v="0"/>
    <s v="United States"/>
    <s v="Johnson City"/>
    <x v="18"/>
    <n v="37604"/>
    <x v="0"/>
    <s v="OFF-EN-10001219"/>
    <x v="1"/>
    <x v="12"/>
    <s v="#10- 4 1/8&quot; x 9 1/2&quot; Security-Tint Envelopes"/>
    <x v="829"/>
    <n v="3"/>
    <n v="0.2"/>
    <n v="6.6467999999999989"/>
  </r>
  <r>
    <n v="4911"/>
    <x v="2428"/>
    <x v="3"/>
    <x v="424"/>
    <d v="2014-01-19T00:00:00"/>
    <s v="Standard Class"/>
    <s v="BH-11710"/>
    <s v="Brosina Hoffman"/>
    <x v="0"/>
    <s v="United States"/>
    <s v="Johnson City"/>
    <x v="18"/>
    <n v="37604"/>
    <x v="0"/>
    <s v="OFF-PA-10000019"/>
    <x v="1"/>
    <x v="10"/>
    <s v="Xerox 1931"/>
    <x v="1590"/>
    <n v="7"/>
    <n v="0.2"/>
    <n v="12.700800000000001"/>
  </r>
  <r>
    <n v="4912"/>
    <x v="2428"/>
    <x v="3"/>
    <x v="424"/>
    <d v="2014-01-19T00:00:00"/>
    <s v="Standard Class"/>
    <s v="BH-11710"/>
    <s v="Brosina Hoffman"/>
    <x v="0"/>
    <s v="United States"/>
    <s v="Johnson City"/>
    <x v="18"/>
    <n v="37604"/>
    <x v="0"/>
    <s v="TEC-PH-10001924"/>
    <x v="2"/>
    <x v="7"/>
    <s v="iHome FM Clock Radio with Lightning Dock"/>
    <x v="1781"/>
    <n v="2"/>
    <n v="0.2"/>
    <n v="6.9990000000000059"/>
  </r>
  <r>
    <n v="4913"/>
    <x v="2428"/>
    <x v="3"/>
    <x v="424"/>
    <d v="2014-01-19T00:00:00"/>
    <s v="Standard Class"/>
    <s v="BH-11710"/>
    <s v="Brosina Hoffman"/>
    <x v="0"/>
    <s v="United States"/>
    <s v="Johnson City"/>
    <x v="18"/>
    <n v="37604"/>
    <x v="0"/>
    <s v="OFF-BI-10002003"/>
    <x v="1"/>
    <x v="8"/>
    <s v="Ibico Presentation Index for Binding Systems"/>
    <x v="3649"/>
    <n v="5"/>
    <n v="0.7"/>
    <n v="-4.577"/>
  </r>
  <r>
    <n v="4914"/>
    <x v="2428"/>
    <x v="3"/>
    <x v="424"/>
    <d v="2014-01-19T00:00:00"/>
    <s v="Standard Class"/>
    <s v="BH-11710"/>
    <s v="Brosina Hoffman"/>
    <x v="0"/>
    <s v="United States"/>
    <s v="Johnson City"/>
    <x v="18"/>
    <n v="37604"/>
    <x v="0"/>
    <s v="OFF-BI-10003727"/>
    <x v="1"/>
    <x v="8"/>
    <s v="Avery Durable Slant Ring Binders With Label Holder"/>
    <x v="3650"/>
    <n v="2"/>
    <n v="0.7"/>
    <n v="-1.8391999999999999"/>
  </r>
  <r>
    <n v="4915"/>
    <x v="2429"/>
    <x v="1"/>
    <x v="496"/>
    <d v="2012-09-26T00:00:00"/>
    <s v="Second Class"/>
    <s v="ME-17725"/>
    <s v="Max Engle"/>
    <x v="0"/>
    <s v="United States"/>
    <s v="Seattle"/>
    <x v="4"/>
    <n v="98105"/>
    <x v="1"/>
    <s v="OFF-AR-10004042"/>
    <x v="1"/>
    <x v="6"/>
    <s v="BOSTON Model 1800 Electric Pencil Sharpeners, Putty/Woodgrain"/>
    <x v="3651"/>
    <n v="2"/>
    <n v="0"/>
    <n v="10.428399999999996"/>
  </r>
  <r>
    <n v="4916"/>
    <x v="2429"/>
    <x v="1"/>
    <x v="496"/>
    <d v="2012-09-26T00:00:00"/>
    <s v="Second Class"/>
    <s v="ME-17725"/>
    <s v="Max Engle"/>
    <x v="0"/>
    <s v="United States"/>
    <s v="Seattle"/>
    <x v="4"/>
    <n v="98105"/>
    <x v="1"/>
    <s v="OFF-BI-10001097"/>
    <x v="1"/>
    <x v="8"/>
    <s v="Avery Hole Reinforcements"/>
    <x v="3652"/>
    <n v="3"/>
    <n v="0.2"/>
    <n v="5.4201000000000006"/>
  </r>
  <r>
    <n v="4917"/>
    <x v="2430"/>
    <x v="3"/>
    <x v="449"/>
    <d v="2014-10-12T00:00:00"/>
    <s v="Second Class"/>
    <s v="MB-17305"/>
    <s v="Maria Bertelson"/>
    <x v="0"/>
    <s v="United States"/>
    <s v="League City"/>
    <x v="5"/>
    <n v="77573"/>
    <x v="2"/>
    <s v="OFF-AR-10004344"/>
    <x v="1"/>
    <x v="6"/>
    <s v="Bulldog Vacuum Base Pencil Sharpener"/>
    <x v="3653"/>
    <n v="7"/>
    <n v="0.2"/>
    <n v="5.8750999999999962"/>
  </r>
  <r>
    <n v="4918"/>
    <x v="2430"/>
    <x v="3"/>
    <x v="449"/>
    <d v="2014-10-12T00:00:00"/>
    <s v="Second Class"/>
    <s v="MB-17305"/>
    <s v="Maria Bertelson"/>
    <x v="0"/>
    <s v="United States"/>
    <s v="League City"/>
    <x v="5"/>
    <n v="77573"/>
    <x v="2"/>
    <s v="FUR-CH-10001802"/>
    <x v="0"/>
    <x v="1"/>
    <s v="Hon Every-Day Chair Series Swivel Task Chairs"/>
    <x v="3654"/>
    <n v="3"/>
    <n v="0.3"/>
    <n v="-32.664599999999993"/>
  </r>
  <r>
    <n v="4919"/>
    <x v="2431"/>
    <x v="0"/>
    <x v="1006"/>
    <d v="2013-01-07T00:00:00"/>
    <s v="Standard Class"/>
    <s v="BM-11575"/>
    <s v="Brendan Murry"/>
    <x v="1"/>
    <s v="United States"/>
    <s v="Gaithersburg"/>
    <x v="39"/>
    <n v="20877"/>
    <x v="3"/>
    <s v="FUR-BO-10004709"/>
    <x v="0"/>
    <x v="0"/>
    <s v="Bush Westfield Collection Bookcases, Medium Cherry Finish"/>
    <x v="2131"/>
    <n v="3"/>
    <n v="0"/>
    <n v="38.266800000000003"/>
  </r>
  <r>
    <n v="4920"/>
    <x v="2431"/>
    <x v="0"/>
    <x v="1006"/>
    <d v="2013-01-07T00:00:00"/>
    <s v="Standard Class"/>
    <s v="BM-11575"/>
    <s v="Brendan Murry"/>
    <x v="1"/>
    <s v="United States"/>
    <s v="Gaithersburg"/>
    <x v="39"/>
    <n v="20877"/>
    <x v="3"/>
    <s v="TEC-PH-10000455"/>
    <x v="2"/>
    <x v="7"/>
    <s v="GE 30522EE2"/>
    <x v="3655"/>
    <n v="2"/>
    <n v="0"/>
    <n v="67.274199999999979"/>
  </r>
  <r>
    <n v="4921"/>
    <x v="2432"/>
    <x v="3"/>
    <x v="971"/>
    <d v="2014-08-24T00:00:00"/>
    <s v="Standard Class"/>
    <s v="SC-20575"/>
    <s v="Sonia Cooley"/>
    <x v="0"/>
    <s v="United States"/>
    <s v="Chicago"/>
    <x v="10"/>
    <n v="60653"/>
    <x v="2"/>
    <s v="OFF-BI-10002393"/>
    <x v="1"/>
    <x v="8"/>
    <s v="Binder Posts"/>
    <x v="3424"/>
    <n v="2"/>
    <n v="0.8"/>
    <n v="-3.9032000000000009"/>
  </r>
  <r>
    <n v="4922"/>
    <x v="2433"/>
    <x v="3"/>
    <x v="53"/>
    <d v="2014-12-30T00:00:00"/>
    <s v="Second Class"/>
    <s v="MH-18115"/>
    <s v="Mick Hernandez"/>
    <x v="2"/>
    <s v="United States"/>
    <s v="Huntsville"/>
    <x v="19"/>
    <n v="35810"/>
    <x v="0"/>
    <s v="OFF-PA-10004381"/>
    <x v="1"/>
    <x v="10"/>
    <s v="14-7/8 x 11 Blue Bar Computer Printout Paper"/>
    <x v="3656"/>
    <n v="2"/>
    <n v="0"/>
    <n v="46.118399999999994"/>
  </r>
  <r>
    <n v="4923"/>
    <x v="2433"/>
    <x v="3"/>
    <x v="53"/>
    <d v="2014-12-30T00:00:00"/>
    <s v="Second Class"/>
    <s v="MH-18115"/>
    <s v="Mick Hernandez"/>
    <x v="2"/>
    <s v="United States"/>
    <s v="Huntsville"/>
    <x v="19"/>
    <n v="35810"/>
    <x v="0"/>
    <s v="OFF-FA-10003059"/>
    <x v="1"/>
    <x v="13"/>
    <s v="Assorted Color Push Pins"/>
    <x v="3657"/>
    <n v="2"/>
    <n v="0"/>
    <n v="1.1945999999999999"/>
  </r>
  <r>
    <n v="4924"/>
    <x v="2433"/>
    <x v="3"/>
    <x v="53"/>
    <d v="2014-12-30T00:00:00"/>
    <s v="Second Class"/>
    <s v="MH-18115"/>
    <s v="Mick Hernandez"/>
    <x v="2"/>
    <s v="United States"/>
    <s v="Huntsville"/>
    <x v="19"/>
    <n v="35810"/>
    <x v="0"/>
    <s v="OFF-PA-10000994"/>
    <x v="1"/>
    <x v="10"/>
    <s v="Xerox 1915"/>
    <x v="2713"/>
    <n v="6"/>
    <n v="0"/>
    <n v="301.96799999999996"/>
  </r>
  <r>
    <n v="4925"/>
    <x v="2433"/>
    <x v="3"/>
    <x v="53"/>
    <d v="2014-12-30T00:00:00"/>
    <s v="Second Class"/>
    <s v="MH-18115"/>
    <s v="Mick Hernandez"/>
    <x v="2"/>
    <s v="United States"/>
    <s v="Huntsville"/>
    <x v="19"/>
    <n v="35810"/>
    <x v="0"/>
    <s v="TEC-PH-10002890"/>
    <x v="2"/>
    <x v="7"/>
    <s v="AT&amp;T 17929 Lendline Telephone"/>
    <x v="3658"/>
    <n v="2"/>
    <n v="0"/>
    <n v="23.524799999999999"/>
  </r>
  <r>
    <n v="4926"/>
    <x v="2434"/>
    <x v="3"/>
    <x v="18"/>
    <d v="2014-09-14T00:00:00"/>
    <s v="First Class"/>
    <s v="AR-10345"/>
    <s v="Alex Russell"/>
    <x v="1"/>
    <s v="United States"/>
    <s v="Lawrence"/>
    <x v="31"/>
    <n v="1841"/>
    <x v="3"/>
    <s v="OFF-AR-10003338"/>
    <x v="1"/>
    <x v="6"/>
    <s v="Eberhard Faber 3 1/2&quot; Golf Pencils"/>
    <x v="3659"/>
    <n v="2"/>
    <n v="0"/>
    <n v="3.7200000000000006"/>
  </r>
  <r>
    <n v="4927"/>
    <x v="2435"/>
    <x v="3"/>
    <x v="15"/>
    <d v="2014-10-24T00:00:00"/>
    <s v="Standard Class"/>
    <s v="MO-17500"/>
    <s v="Mary O'Rourke"/>
    <x v="0"/>
    <s v="United States"/>
    <s v="Chicago"/>
    <x v="10"/>
    <n v="60623"/>
    <x v="2"/>
    <s v="FUR-TA-10003008"/>
    <x v="0"/>
    <x v="3"/>
    <s v="Lesro Round Back Collection Coffee Table, End Table"/>
    <x v="3660"/>
    <n v="1"/>
    <n v="0.5"/>
    <n v="-67.543499999999995"/>
  </r>
  <r>
    <n v="4928"/>
    <x v="2436"/>
    <x v="3"/>
    <x v="96"/>
    <d v="2014-12-07T00:00:00"/>
    <s v="Standard Class"/>
    <s v="AD-10180"/>
    <s v="Alan Dominguez"/>
    <x v="2"/>
    <s v="United States"/>
    <s v="Fairfield"/>
    <x v="29"/>
    <n v="6824"/>
    <x v="3"/>
    <s v="OFF-PA-10001972"/>
    <x v="1"/>
    <x v="10"/>
    <s v="Xerox 214"/>
    <x v="541"/>
    <n v="3"/>
    <n v="0"/>
    <n v="9.3312000000000008"/>
  </r>
  <r>
    <n v="4929"/>
    <x v="2436"/>
    <x v="3"/>
    <x v="96"/>
    <d v="2014-12-07T00:00:00"/>
    <s v="Standard Class"/>
    <s v="AD-10180"/>
    <s v="Alan Dominguez"/>
    <x v="2"/>
    <s v="United States"/>
    <s v="Fairfield"/>
    <x v="29"/>
    <n v="6824"/>
    <x v="3"/>
    <s v="FUR-CH-10000155"/>
    <x v="0"/>
    <x v="1"/>
    <s v="Global Comet Stacking Armless Chair"/>
    <x v="3661"/>
    <n v="3"/>
    <n v="0"/>
    <n v="251.20200000000003"/>
  </r>
  <r>
    <n v="4930"/>
    <x v="2437"/>
    <x v="2"/>
    <x v="814"/>
    <d v="2011-09-03T00:00:00"/>
    <s v="First Class"/>
    <s v="KD-16345"/>
    <s v="Katherine Ducich"/>
    <x v="0"/>
    <s v="United States"/>
    <s v="New York City"/>
    <x v="15"/>
    <n v="10009"/>
    <x v="3"/>
    <s v="OFF-AR-10000658"/>
    <x v="1"/>
    <x v="6"/>
    <s v="Newell 324"/>
    <x v="2495"/>
    <n v="5"/>
    <n v="0"/>
    <n v="16.170000000000002"/>
  </r>
  <r>
    <n v="4931"/>
    <x v="2437"/>
    <x v="2"/>
    <x v="814"/>
    <d v="2011-09-03T00:00:00"/>
    <s v="First Class"/>
    <s v="KD-16345"/>
    <s v="Katherine Ducich"/>
    <x v="0"/>
    <s v="United States"/>
    <s v="New York City"/>
    <x v="15"/>
    <n v="10009"/>
    <x v="3"/>
    <s v="OFF-PA-10000349"/>
    <x v="1"/>
    <x v="10"/>
    <s v="Staples"/>
    <x v="1830"/>
    <n v="3"/>
    <n v="0"/>
    <n v="7.0218000000000007"/>
  </r>
  <r>
    <n v="4932"/>
    <x v="2438"/>
    <x v="3"/>
    <x v="613"/>
    <d v="2014-03-31T00:00:00"/>
    <s v="Standard Class"/>
    <s v="FM-14215"/>
    <s v="Filia McAdams"/>
    <x v="1"/>
    <s v="United States"/>
    <s v="Seattle"/>
    <x v="4"/>
    <n v="98103"/>
    <x v="1"/>
    <s v="OFF-AR-10001446"/>
    <x v="1"/>
    <x v="6"/>
    <s v="Newell 309"/>
    <x v="795"/>
    <n v="2"/>
    <n v="0"/>
    <n v="6.93"/>
  </r>
  <r>
    <n v="4933"/>
    <x v="2439"/>
    <x v="1"/>
    <x v="694"/>
    <d v="2012-10-04T00:00:00"/>
    <s v="Standard Class"/>
    <s v="ZC-21910"/>
    <s v="Zuschuss Carroll"/>
    <x v="0"/>
    <s v="United States"/>
    <s v="Aurora"/>
    <x v="22"/>
    <n v="80013"/>
    <x v="1"/>
    <s v="OFF-EN-10004483"/>
    <x v="1"/>
    <x v="12"/>
    <s v="#10 White Business Envelopes,4 1/8 x 9 1/2"/>
    <x v="3662"/>
    <n v="1"/>
    <n v="0.2"/>
    <n v="4.2308999999999983"/>
  </r>
  <r>
    <n v="4934"/>
    <x v="2439"/>
    <x v="1"/>
    <x v="694"/>
    <d v="2012-10-04T00:00:00"/>
    <s v="Standard Class"/>
    <s v="ZC-21910"/>
    <s v="Zuschuss Carroll"/>
    <x v="0"/>
    <s v="United States"/>
    <s v="Aurora"/>
    <x v="22"/>
    <n v="80013"/>
    <x v="1"/>
    <s v="OFF-BI-10002012"/>
    <x v="1"/>
    <x v="8"/>
    <s v="Wilson Jones Easy Flow II Sheet Lifters"/>
    <x v="886"/>
    <n v="2"/>
    <n v="0.7"/>
    <n v="-0.79200000000000004"/>
  </r>
  <r>
    <n v="4935"/>
    <x v="2439"/>
    <x v="1"/>
    <x v="694"/>
    <d v="2012-10-04T00:00:00"/>
    <s v="Standard Class"/>
    <s v="ZC-21910"/>
    <s v="Zuschuss Carroll"/>
    <x v="0"/>
    <s v="United States"/>
    <s v="Aurora"/>
    <x v="22"/>
    <n v="80013"/>
    <x v="1"/>
    <s v="OFF-FA-10003021"/>
    <x v="1"/>
    <x v="13"/>
    <s v="Staples"/>
    <x v="3663"/>
    <n v="3"/>
    <n v="0.2"/>
    <n v="0.84599999999999964"/>
  </r>
  <r>
    <n v="4936"/>
    <x v="2440"/>
    <x v="1"/>
    <x v="1007"/>
    <d v="2012-03-21T00:00:00"/>
    <s v="Standard Class"/>
    <s v="KS-16300"/>
    <s v="Karen Seio"/>
    <x v="1"/>
    <s v="United States"/>
    <s v="Lehi"/>
    <x v="7"/>
    <n v="84043"/>
    <x v="1"/>
    <s v="TEC-PH-10003356"/>
    <x v="2"/>
    <x v="7"/>
    <s v="SmartStand Mobile Device Holder, Assorted Colors"/>
    <x v="3664"/>
    <n v="3"/>
    <n v="0.2"/>
    <n v="1.6776"/>
  </r>
  <r>
    <n v="4937"/>
    <x v="2441"/>
    <x v="3"/>
    <x v="1008"/>
    <d v="2014-01-14T00:00:00"/>
    <s v="Standard Class"/>
    <s v="DP-13390"/>
    <s v="Dennis Pardue"/>
    <x v="2"/>
    <s v="United States"/>
    <s v="Tuscaloosa"/>
    <x v="19"/>
    <n v="35401"/>
    <x v="0"/>
    <s v="OFF-BI-10004728"/>
    <x v="1"/>
    <x v="8"/>
    <s v="Wilson Jones Turn Tabs Binder Tool for Ring Binders"/>
    <x v="3665"/>
    <n v="7"/>
    <n v="0"/>
    <n v="15.5204"/>
  </r>
  <r>
    <n v="4938"/>
    <x v="2442"/>
    <x v="2"/>
    <x v="286"/>
    <d v="2011-01-19T00:00:00"/>
    <s v="Standard Class"/>
    <s v="BD-11605"/>
    <s v="Brian Dahlen"/>
    <x v="0"/>
    <s v="United States"/>
    <s v="San Francisco"/>
    <x v="1"/>
    <n v="94109"/>
    <x v="1"/>
    <s v="OFF-ST-10000078"/>
    <x v="1"/>
    <x v="4"/>
    <s v="Tennsco 6- and 18-Compartment Lockers"/>
    <x v="2225"/>
    <n v="5"/>
    <n v="0"/>
    <n v="238.65299999999991"/>
  </r>
  <r>
    <n v="4939"/>
    <x v="2442"/>
    <x v="2"/>
    <x v="286"/>
    <d v="2011-01-19T00:00:00"/>
    <s v="Standard Class"/>
    <s v="BD-11605"/>
    <s v="Brian Dahlen"/>
    <x v="0"/>
    <s v="United States"/>
    <s v="San Francisco"/>
    <x v="1"/>
    <n v="94109"/>
    <x v="1"/>
    <s v="FUR-BO-10003034"/>
    <x v="0"/>
    <x v="0"/>
    <s v="O'Sullivan Elevations Bookcase, Cherry Finish"/>
    <x v="3666"/>
    <n v="3"/>
    <n v="0.15"/>
    <n v="3.9294000000000082"/>
  </r>
  <r>
    <n v="4940"/>
    <x v="2442"/>
    <x v="2"/>
    <x v="286"/>
    <d v="2011-01-19T00:00:00"/>
    <s v="Standard Class"/>
    <s v="BD-11605"/>
    <s v="Brian Dahlen"/>
    <x v="0"/>
    <s v="United States"/>
    <s v="San Francisco"/>
    <x v="1"/>
    <n v="94109"/>
    <x v="1"/>
    <s v="OFF-AR-10003514"/>
    <x v="1"/>
    <x v="6"/>
    <s v="4009 Highlighters by Sanford"/>
    <x v="18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x v="2443"/>
    <x v="1"/>
    <x v="525"/>
    <d v="2012-02-13T00:00:00"/>
    <s v="Standard Class"/>
    <s v="IL-15100"/>
    <s v="Ivan Liston"/>
    <x v="0"/>
    <s v="United States"/>
    <s v="Wilmington"/>
    <x v="13"/>
    <n v="19805"/>
    <x v="3"/>
    <s v="FUR-BO-10002598"/>
    <x v="0"/>
    <x v="0"/>
    <s v="Hon Metal Bookcases, Putty"/>
    <x v="514"/>
    <n v="4"/>
    <n v="0"/>
    <n v="82.336799999999982"/>
  </r>
  <r>
    <n v="4943"/>
    <x v="2443"/>
    <x v="1"/>
    <x v="525"/>
    <d v="2012-02-13T00:00:00"/>
    <s v="Standard Class"/>
    <s v="IL-15100"/>
    <s v="Ivan Liston"/>
    <x v="0"/>
    <s v="United States"/>
    <s v="Wilmington"/>
    <x v="13"/>
    <n v="19805"/>
    <x v="3"/>
    <s v="OFF-AR-10001022"/>
    <x v="1"/>
    <x v="6"/>
    <s v="SANFORD Liquid Accent Tank-Style Highlighters"/>
    <x v="1103"/>
    <n v="2"/>
    <n v="0"/>
    <n v="1.7607999999999997"/>
  </r>
  <r>
    <n v="4944"/>
    <x v="2444"/>
    <x v="3"/>
    <x v="202"/>
    <d v="2014-12-28T00:00:00"/>
    <s v="Standard Class"/>
    <s v="LP-17095"/>
    <s v="Liz Preis"/>
    <x v="0"/>
    <s v="United States"/>
    <s v="Lafayette"/>
    <x v="14"/>
    <n v="47905"/>
    <x v="2"/>
    <s v="OFF-ST-10004459"/>
    <x v="1"/>
    <x v="4"/>
    <s v="Tennsco Single-Tier Lockers"/>
    <x v="2602"/>
    <n v="1"/>
    <n v="0"/>
    <n v="18.766999999999996"/>
  </r>
  <r>
    <n v="4945"/>
    <x v="2445"/>
    <x v="0"/>
    <x v="64"/>
    <d v="2013-09-07T00:00:00"/>
    <s v="First Class"/>
    <s v="JH-15985"/>
    <s v="Joseph Holt"/>
    <x v="0"/>
    <s v="United States"/>
    <s v="Redondo Beach"/>
    <x v="1"/>
    <n v="90278"/>
    <x v="1"/>
    <s v="OFF-PA-10004381"/>
    <x v="1"/>
    <x v="10"/>
    <s v="14-7/8 x 11 Blue Bar Computer Printout Paper"/>
    <x v="3656"/>
    <n v="2"/>
    <n v="0"/>
    <n v="46.118399999999994"/>
  </r>
  <r>
    <n v="4946"/>
    <x v="2445"/>
    <x v="0"/>
    <x v="64"/>
    <d v="2013-09-07T00:00:00"/>
    <s v="First Class"/>
    <s v="JH-15985"/>
    <s v="Joseph Holt"/>
    <x v="0"/>
    <s v="United States"/>
    <s v="Redondo Beach"/>
    <x v="1"/>
    <n v="90278"/>
    <x v="1"/>
    <s v="OFF-BI-10000050"/>
    <x v="1"/>
    <x v="8"/>
    <s v="Angle-D Binders with Locking Rings, Label Holders"/>
    <x v="2643"/>
    <n v="2"/>
    <n v="0.2"/>
    <n v="3.9419999999999993"/>
  </r>
  <r>
    <n v="4947"/>
    <x v="2445"/>
    <x v="0"/>
    <x v="64"/>
    <d v="2013-09-07T00:00:00"/>
    <s v="First Class"/>
    <s v="JH-15985"/>
    <s v="Joseph Holt"/>
    <x v="0"/>
    <s v="United States"/>
    <s v="Redondo Beach"/>
    <x v="1"/>
    <n v="90278"/>
    <x v="1"/>
    <s v="OFF-FA-10000304"/>
    <x v="1"/>
    <x v="13"/>
    <s v="Advantus Push Pins"/>
    <x v="1009"/>
    <n v="2"/>
    <n v="0"/>
    <n v="1.7876000000000003"/>
  </r>
  <r>
    <n v="4948"/>
    <x v="2446"/>
    <x v="2"/>
    <x v="777"/>
    <d v="2011-10-09T00:00:00"/>
    <s v="Standard Class"/>
    <s v="JD-16015"/>
    <s v="Joy Daniels"/>
    <x v="0"/>
    <s v="United States"/>
    <s v="Seattle"/>
    <x v="4"/>
    <n v="98115"/>
    <x v="1"/>
    <s v="OFF-LA-10002475"/>
    <x v="1"/>
    <x v="2"/>
    <s v="Avery 519"/>
    <x v="3204"/>
    <n v="4"/>
    <n v="0"/>
    <n v="13.742799999999999"/>
  </r>
  <r>
    <n v="4949"/>
    <x v="2447"/>
    <x v="3"/>
    <x v="344"/>
    <d v="2014-12-03T00:00:00"/>
    <s v="Standard Class"/>
    <s v="BD-11320"/>
    <s v="Bill Donatelli"/>
    <x v="0"/>
    <s v="United States"/>
    <s v="Los Angeles"/>
    <x v="1"/>
    <n v="90045"/>
    <x v="1"/>
    <s v="OFF-BI-10001989"/>
    <x v="1"/>
    <x v="8"/>
    <s v="Premium Transparent Presentation Covers by GBC"/>
    <x v="3668"/>
    <n v="7"/>
    <n v="0.2"/>
    <n v="41.120799999999988"/>
  </r>
  <r>
    <n v="4950"/>
    <x v="2447"/>
    <x v="3"/>
    <x v="344"/>
    <d v="2014-12-03T00:00:00"/>
    <s v="Standard Class"/>
    <s v="BD-11320"/>
    <s v="Bill Donatelli"/>
    <x v="0"/>
    <s v="United States"/>
    <s v="Los Angeles"/>
    <x v="1"/>
    <n v="90045"/>
    <x v="1"/>
    <s v="FUR-FU-10000732"/>
    <x v="0"/>
    <x v="5"/>
    <s v="Eldon 200 Class Desk Accessories"/>
    <x v="609"/>
    <n v="3"/>
    <n v="0"/>
    <n v="6.0287999999999995"/>
  </r>
  <r>
    <n v="4951"/>
    <x v="2448"/>
    <x v="0"/>
    <x v="99"/>
    <d v="2013-11-02T00:00:00"/>
    <s v="Second Class"/>
    <s v="DL-13330"/>
    <s v="Denise Leinenbach"/>
    <x v="0"/>
    <s v="United States"/>
    <s v="New York City"/>
    <x v="15"/>
    <n v="10009"/>
    <x v="3"/>
    <s v="OFF-AR-10004441"/>
    <x v="1"/>
    <x v="6"/>
    <s v="BIC Brite Liner Highlighters"/>
    <x v="2162"/>
    <n v="3"/>
    <n v="0"/>
    <n v="5.2164000000000001"/>
  </r>
  <r>
    <n v="4952"/>
    <x v="2449"/>
    <x v="1"/>
    <x v="988"/>
    <d v="2012-06-13T00:00:00"/>
    <s v="Standard Class"/>
    <s v="NC-18415"/>
    <s v="Nathan Cano"/>
    <x v="0"/>
    <s v="United States"/>
    <s v="Royal Oak"/>
    <x v="12"/>
    <n v="48073"/>
    <x v="2"/>
    <s v="OFF-PA-10000304"/>
    <x v="1"/>
    <x v="10"/>
    <s v="Xerox 1995"/>
    <x v="91"/>
    <n v="2"/>
    <n v="0"/>
    <n v="6.2208000000000006"/>
  </r>
  <r>
    <n v="4953"/>
    <x v="2450"/>
    <x v="3"/>
    <x v="166"/>
    <d v="2014-12-13T00:00:00"/>
    <s v="Second Class"/>
    <s v="AS-10225"/>
    <s v="Alan Schoenberger"/>
    <x v="1"/>
    <s v="United States"/>
    <s v="San Francisco"/>
    <x v="1"/>
    <n v="94109"/>
    <x v="1"/>
    <s v="OFF-AP-10002670"/>
    <x v="1"/>
    <x v="9"/>
    <s v="Belkin 8-Outlet Premiere SurgeMaster II Surge Protectors"/>
    <x v="3669"/>
    <n v="1"/>
    <n v="0"/>
    <n v="20.843999999999994"/>
  </r>
  <r>
    <n v="4954"/>
    <x v="2451"/>
    <x v="1"/>
    <x v="199"/>
    <d v="2012-03-20T00:00:00"/>
    <s v="Standard Class"/>
    <s v="MS-17980"/>
    <s v="Michael Stewart"/>
    <x v="1"/>
    <s v="United States"/>
    <s v="New York City"/>
    <x v="15"/>
    <n v="10009"/>
    <x v="3"/>
    <s v="TEC-PH-10001527"/>
    <x v="2"/>
    <x v="7"/>
    <s v="Plantronics MX500i Earset"/>
    <x v="3670"/>
    <n v="2"/>
    <n v="0"/>
    <n v="2.5769999999999982"/>
  </r>
  <r>
    <n v="4955"/>
    <x v="2452"/>
    <x v="2"/>
    <x v="3"/>
    <d v="2011-06-13T00:00:00"/>
    <s v="Second Class"/>
    <s v="TS-21205"/>
    <s v="Thomas Seio"/>
    <x v="1"/>
    <s v="United States"/>
    <s v="North Las Vegas"/>
    <x v="33"/>
    <n v="89031"/>
    <x v="1"/>
    <s v="OFF-AR-10002335"/>
    <x v="1"/>
    <x v="6"/>
    <s v="DIXON Oriole Pencils"/>
    <x v="3671"/>
    <n v="7"/>
    <n v="0"/>
    <n v="4.6956000000000007"/>
  </r>
  <r>
    <n v="4956"/>
    <x v="2452"/>
    <x v="2"/>
    <x v="3"/>
    <d v="2011-06-13T00:00:00"/>
    <s v="Second Class"/>
    <s v="TS-21205"/>
    <s v="Thomas Seio"/>
    <x v="1"/>
    <s v="United States"/>
    <s v="North Las Vegas"/>
    <x v="33"/>
    <n v="89031"/>
    <x v="1"/>
    <s v="OFF-PA-10003641"/>
    <x v="1"/>
    <x v="10"/>
    <s v="Xerox 1909"/>
    <x v="1219"/>
    <n v="3"/>
    <n v="0"/>
    <n v="36.404399999999995"/>
  </r>
  <r>
    <n v="4957"/>
    <x v="2452"/>
    <x v="2"/>
    <x v="3"/>
    <d v="2011-06-13T00:00:00"/>
    <s v="Second Class"/>
    <s v="TS-21205"/>
    <s v="Thomas Seio"/>
    <x v="1"/>
    <s v="United States"/>
    <s v="North Las Vegas"/>
    <x v="33"/>
    <n v="89031"/>
    <x v="1"/>
    <s v="FUR-FU-10002685"/>
    <x v="0"/>
    <x v="5"/>
    <s v="Executive Impressions 13-1/2&quot; Indoor/Outdoor Wall Clock"/>
    <x v="3672"/>
    <n v="2"/>
    <n v="0"/>
    <n v="14.212"/>
  </r>
  <r>
    <n v="4958"/>
    <x v="2453"/>
    <x v="1"/>
    <x v="305"/>
    <d v="2012-03-26T00:00:00"/>
    <s v="Standard Class"/>
    <s v="JK-15730"/>
    <s v="Joe Kamberova"/>
    <x v="0"/>
    <s v="United States"/>
    <s v="Carrollton"/>
    <x v="5"/>
    <n v="75007"/>
    <x v="2"/>
    <s v="OFF-BI-10001308"/>
    <x v="1"/>
    <x v="8"/>
    <s v="GBC Standard Plastic Binding Systems' Combs"/>
    <x v="3673"/>
    <n v="2"/>
    <n v="0.8"/>
    <n v="-4.3960000000000026"/>
  </r>
  <r>
    <n v="4959"/>
    <x v="2453"/>
    <x v="1"/>
    <x v="305"/>
    <d v="2012-03-26T00:00:00"/>
    <s v="Standard Class"/>
    <s v="JK-15730"/>
    <s v="Joe Kamberova"/>
    <x v="0"/>
    <s v="United States"/>
    <s v="Carrollton"/>
    <x v="5"/>
    <n v="75007"/>
    <x v="2"/>
    <s v="OFF-FA-10003485"/>
    <x v="1"/>
    <x v="13"/>
    <s v="Staples"/>
    <x v="3674"/>
    <n v="9"/>
    <n v="0.2"/>
    <n v="6.1307999999999998"/>
  </r>
  <r>
    <n v="4960"/>
    <x v="2454"/>
    <x v="0"/>
    <x v="741"/>
    <d v="2013-11-23T00:00:00"/>
    <s v="Standard Class"/>
    <s v="TC-21535"/>
    <s v="Tracy Collins"/>
    <x v="2"/>
    <s v="United States"/>
    <s v="Los Angeles"/>
    <x v="1"/>
    <n v="90008"/>
    <x v="1"/>
    <s v="TEC-PH-10003357"/>
    <x v="2"/>
    <x v="7"/>
    <s v="Grandstream GXP2100 Mainstream Business Phone"/>
    <x v="3675"/>
    <n v="1"/>
    <n v="0.2"/>
    <n v="6.1192000000000011"/>
  </r>
  <r>
    <n v="4961"/>
    <x v="2454"/>
    <x v="0"/>
    <x v="741"/>
    <d v="2013-11-23T00:00:00"/>
    <s v="Standard Class"/>
    <s v="TC-21535"/>
    <s v="Tracy Collins"/>
    <x v="2"/>
    <s v="United States"/>
    <s v="Los Angeles"/>
    <x v="1"/>
    <n v="90008"/>
    <x v="1"/>
    <s v="OFF-AP-10002867"/>
    <x v="1"/>
    <x v="9"/>
    <s v="Fellowes Command Center 5-outlet power strip"/>
    <x v="3676"/>
    <n v="1"/>
    <n v="0"/>
    <n v="18.316800000000001"/>
  </r>
  <r>
    <n v="4962"/>
    <x v="2455"/>
    <x v="2"/>
    <x v="1009"/>
    <d v="2011-03-08T00:00:00"/>
    <s v="First Class"/>
    <s v="AB-10015"/>
    <s v="Aaron Bergman"/>
    <x v="0"/>
    <s v="United States"/>
    <s v="Seattle"/>
    <x v="4"/>
    <n v="98103"/>
    <x v="1"/>
    <s v="FUR-CH-10004477"/>
    <x v="0"/>
    <x v="1"/>
    <s v="Global Push Button Manager's Chair, Indigo"/>
    <x v="3677"/>
    <n v="1"/>
    <n v="0.2"/>
    <n v="5.4800999999999966"/>
  </r>
  <r>
    <n v="4963"/>
    <x v="2455"/>
    <x v="2"/>
    <x v="1009"/>
    <d v="2011-03-08T00:00:00"/>
    <s v="First Class"/>
    <s v="AB-10015"/>
    <s v="Aaron Bergman"/>
    <x v="0"/>
    <s v="United States"/>
    <s v="Seattle"/>
    <x v="4"/>
    <n v="98103"/>
    <x v="1"/>
    <s v="OFF-AR-10001427"/>
    <x v="1"/>
    <x v="6"/>
    <s v="Newell 330"/>
    <x v="1465"/>
    <n v="3"/>
    <n v="0"/>
    <n v="4.6644000000000005"/>
  </r>
  <r>
    <n v="4964"/>
    <x v="2455"/>
    <x v="2"/>
    <x v="1009"/>
    <d v="2011-03-08T00:00:00"/>
    <s v="First Class"/>
    <s v="AB-10015"/>
    <s v="Aaron Bergman"/>
    <x v="0"/>
    <s v="United States"/>
    <s v="Seattle"/>
    <x v="4"/>
    <n v="98103"/>
    <x v="1"/>
    <s v="OFF-ST-10002344"/>
    <x v="1"/>
    <x v="4"/>
    <s v="Carina 42&quot;Hx23 3/4&quot;W Media Storage Unit"/>
    <x v="423"/>
    <n v="3"/>
    <n v="0"/>
    <n v="4.8588000000000164"/>
  </r>
  <r>
    <n v="4965"/>
    <x v="2456"/>
    <x v="0"/>
    <x v="666"/>
    <d v="2013-05-20T00:00:00"/>
    <s v="Second Class"/>
    <s v="DP-13000"/>
    <s v="Darren Powers"/>
    <x v="0"/>
    <s v="United States"/>
    <s v="Fort Lauderdale"/>
    <x v="2"/>
    <n v="33311"/>
    <x v="0"/>
    <s v="OFF-BI-10000301"/>
    <x v="1"/>
    <x v="8"/>
    <s v="GBC Instant Report Kit"/>
    <x v="3678"/>
    <n v="4"/>
    <n v="0.7"/>
    <n v="-5.1760000000000002"/>
  </r>
  <r>
    <n v="4966"/>
    <x v="2457"/>
    <x v="1"/>
    <x v="442"/>
    <d v="2012-05-28T00:00:00"/>
    <s v="Second Class"/>
    <s v="CY-12745"/>
    <s v="Craig Yedwab"/>
    <x v="1"/>
    <s v="United States"/>
    <s v="Columbia"/>
    <x v="18"/>
    <n v="38401"/>
    <x v="0"/>
    <s v="TEC-PH-10001944"/>
    <x v="2"/>
    <x v="7"/>
    <s v="Wi-Ex zBoost YX540 Cellular Phone Signal Booster"/>
    <x v="3679"/>
    <n v="4"/>
    <n v="0.2"/>
    <n v="58.379999999999939"/>
  </r>
  <r>
    <n v="4967"/>
    <x v="2458"/>
    <x v="1"/>
    <x v="991"/>
    <d v="2012-08-05T00:00:00"/>
    <s v="Second Class"/>
    <s v="BE-11455"/>
    <s v="Brad Eason"/>
    <x v="2"/>
    <s v="United States"/>
    <s v="Providence"/>
    <x v="34"/>
    <n v="2908"/>
    <x v="3"/>
    <s v="TEC-PH-10001527"/>
    <x v="2"/>
    <x v="7"/>
    <s v="Plantronics MX500i Earset"/>
    <x v="3680"/>
    <n v="3"/>
    <n v="0"/>
    <n v="3.8654999999999973"/>
  </r>
  <r>
    <n v="4968"/>
    <x v="2458"/>
    <x v="1"/>
    <x v="991"/>
    <d v="2012-08-05T00:00:00"/>
    <s v="Second Class"/>
    <s v="BE-11455"/>
    <s v="Brad Eason"/>
    <x v="2"/>
    <s v="United States"/>
    <s v="Providence"/>
    <x v="34"/>
    <n v="2908"/>
    <x v="3"/>
    <s v="OFF-PA-10001307"/>
    <x v="1"/>
    <x v="10"/>
    <s v="Important Message Pads, 50 4-1/4 x 5-1/2 Forms per Pad"/>
    <x v="3681"/>
    <n v="2"/>
    <n v="0"/>
    <n v="4.1159999999999997"/>
  </r>
  <r>
    <n v="4969"/>
    <x v="2458"/>
    <x v="1"/>
    <x v="991"/>
    <d v="2012-08-05T00:00:00"/>
    <s v="Second Class"/>
    <s v="BE-11455"/>
    <s v="Brad Eason"/>
    <x v="2"/>
    <s v="United States"/>
    <s v="Providence"/>
    <x v="34"/>
    <n v="2908"/>
    <x v="3"/>
    <s v="TEC-AC-10004571"/>
    <x v="2"/>
    <x v="11"/>
    <s v="Logitech G700s Rechargeable Gaming Mouse"/>
    <x v="1664"/>
    <n v="2"/>
    <n v="0"/>
    <n v="83.991600000000005"/>
  </r>
  <r>
    <n v="4970"/>
    <x v="2458"/>
    <x v="1"/>
    <x v="991"/>
    <d v="2012-08-05T00:00:00"/>
    <s v="Second Class"/>
    <s v="BE-11455"/>
    <s v="Brad Eason"/>
    <x v="2"/>
    <s v="United States"/>
    <s v="Providence"/>
    <x v="34"/>
    <n v="2908"/>
    <x v="3"/>
    <s v="FUR-CH-10001973"/>
    <x v="0"/>
    <x v="1"/>
    <s v="Office Star Flex Back Scooter Chair with White Frame"/>
    <x v="3682"/>
    <n v="1"/>
    <n v="0"/>
    <n v="15.537199999999999"/>
  </r>
  <r>
    <n v="4971"/>
    <x v="2459"/>
    <x v="0"/>
    <x v="61"/>
    <d v="2013-11-10T00:00:00"/>
    <s v="First Class"/>
    <s v="KL-16555"/>
    <s v="Kelly Lampkin"/>
    <x v="1"/>
    <s v="United States"/>
    <s v="Jacksonville"/>
    <x v="2"/>
    <n v="32216"/>
    <x v="0"/>
    <s v="FUR-CH-10000513"/>
    <x v="0"/>
    <x v="1"/>
    <s v="High-Back Leather Manager's Chair"/>
    <x v="3683"/>
    <n v="2"/>
    <n v="0.2"/>
    <n v="-28.597800000000007"/>
  </r>
  <r>
    <n v="4972"/>
    <x v="2459"/>
    <x v="0"/>
    <x v="61"/>
    <d v="2013-11-10T00:00:00"/>
    <s v="First Class"/>
    <s v="KL-16555"/>
    <s v="Kelly Lampkin"/>
    <x v="1"/>
    <s v="United States"/>
    <s v="Jacksonville"/>
    <x v="2"/>
    <n v="32216"/>
    <x v="0"/>
    <s v="OFF-PA-10002421"/>
    <x v="1"/>
    <x v="10"/>
    <s v="Embossed Ink Jet Note Cards"/>
    <x v="3684"/>
    <n v="2"/>
    <n v="0.2"/>
    <n v="12.639200000000001"/>
  </r>
  <r>
    <n v="4973"/>
    <x v="2459"/>
    <x v="0"/>
    <x v="61"/>
    <d v="2013-11-10T00:00:00"/>
    <s v="First Class"/>
    <s v="KL-16555"/>
    <s v="Kelly Lampkin"/>
    <x v="1"/>
    <s v="United States"/>
    <s v="Jacksonville"/>
    <x v="2"/>
    <n v="32216"/>
    <x v="0"/>
    <s v="FUR-FU-10004090"/>
    <x v="0"/>
    <x v="5"/>
    <s v="Executive Impressions 14&quot; Contract Wall Clock"/>
    <x v="368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x v="2460"/>
    <x v="0"/>
    <x v="77"/>
    <d v="2013-11-13T00:00:00"/>
    <s v="Standard Class"/>
    <s v="PS-19045"/>
    <s v="Penelope Sewall"/>
    <x v="2"/>
    <s v="United States"/>
    <s v="Oceanside"/>
    <x v="1"/>
    <n v="92054"/>
    <x v="1"/>
    <s v="OFF-PA-10002246"/>
    <x v="1"/>
    <x v="10"/>
    <s v="Wirebound Four 2-3/4 x 5 Forms per Page, 400 Sets per Book"/>
    <x v="3686"/>
    <n v="2"/>
    <n v="0"/>
    <n v="6.3209999999999997"/>
  </r>
  <r>
    <n v="4976"/>
    <x v="2461"/>
    <x v="1"/>
    <x v="227"/>
    <d v="2012-09-23T00:00:00"/>
    <s v="Second Class"/>
    <s v="JR-16210"/>
    <s v="Justin Ritter"/>
    <x v="1"/>
    <s v="United States"/>
    <s v="Jacksonville"/>
    <x v="2"/>
    <n v="32216"/>
    <x v="0"/>
    <s v="TEC-AC-10003198"/>
    <x v="2"/>
    <x v="11"/>
    <s v="Enermax Acrylux Wireless Keyboard"/>
    <x v="3687"/>
    <n v="9"/>
    <n v="0.2"/>
    <n v="152.38799999999992"/>
  </r>
  <r>
    <n v="4977"/>
    <x v="2462"/>
    <x v="1"/>
    <x v="214"/>
    <d v="2012-12-09T00:00:00"/>
    <s v="First Class"/>
    <s v="AH-10210"/>
    <s v="Alan Hwang"/>
    <x v="0"/>
    <s v="United States"/>
    <s v="New York City"/>
    <x v="15"/>
    <n v="10024"/>
    <x v="3"/>
    <s v="OFF-BI-10001031"/>
    <x v="1"/>
    <x v="8"/>
    <s v="Pressboard Data Binders by Wilson Jones"/>
    <x v="794"/>
    <n v="5"/>
    <n v="0.2"/>
    <n v="7.2089999999999996"/>
  </r>
  <r>
    <n v="4978"/>
    <x v="2462"/>
    <x v="1"/>
    <x v="214"/>
    <d v="2012-12-09T00:00:00"/>
    <s v="First Class"/>
    <s v="AH-10210"/>
    <s v="Alan Hwang"/>
    <x v="0"/>
    <s v="United States"/>
    <s v="New York City"/>
    <x v="15"/>
    <n v="10024"/>
    <x v="3"/>
    <s v="OFF-BI-10003727"/>
    <x v="1"/>
    <x v="8"/>
    <s v="Avery Durable Slant Ring Binders With Label Holder"/>
    <x v="1314"/>
    <n v="2"/>
    <n v="0.2"/>
    <n v="2.3407999999999998"/>
  </r>
  <r>
    <n v="4979"/>
    <x v="2462"/>
    <x v="1"/>
    <x v="214"/>
    <d v="2012-12-09T00:00:00"/>
    <s v="First Class"/>
    <s v="AH-10210"/>
    <s v="Alan Hwang"/>
    <x v="0"/>
    <s v="United States"/>
    <s v="New York City"/>
    <x v="15"/>
    <n v="10024"/>
    <x v="3"/>
    <s v="TEC-PH-10001336"/>
    <x v="2"/>
    <x v="7"/>
    <s v="Digium D40 VoIP phone"/>
    <x v="3688"/>
    <n v="6"/>
    <n v="0"/>
    <n v="224.4426"/>
  </r>
  <r>
    <n v="4980"/>
    <x v="2463"/>
    <x v="0"/>
    <x v="10"/>
    <d v="2013-12-14T00:00:00"/>
    <s v="Second Class"/>
    <s v="RW-19630"/>
    <s v="Rob Williams"/>
    <x v="1"/>
    <s v="United States"/>
    <s v="Chicago"/>
    <x v="10"/>
    <n v="60610"/>
    <x v="2"/>
    <s v="OFF-SU-10001664"/>
    <x v="1"/>
    <x v="14"/>
    <s v="Acme Office Executive Series Stainless Steel Trimmers"/>
    <x v="3689"/>
    <n v="3"/>
    <n v="0.2"/>
    <n v="1.5426000000000002"/>
  </r>
  <r>
    <n v="4981"/>
    <x v="2463"/>
    <x v="0"/>
    <x v="10"/>
    <d v="2013-12-14T00:00:00"/>
    <s v="Second Class"/>
    <s v="RW-19630"/>
    <s v="Rob Williams"/>
    <x v="1"/>
    <s v="United States"/>
    <s v="Chicago"/>
    <x v="10"/>
    <n v="60610"/>
    <x v="2"/>
    <s v="OFF-AP-10003971"/>
    <x v="1"/>
    <x v="9"/>
    <s v="Belkin 6 Outlet Metallic Surge Strip"/>
    <x v="3690"/>
    <n v="2"/>
    <n v="0.8"/>
    <n v="-11.761200000000002"/>
  </r>
  <r>
    <n v="4982"/>
    <x v="2463"/>
    <x v="0"/>
    <x v="10"/>
    <d v="2013-12-14T00:00:00"/>
    <s v="Second Class"/>
    <s v="RW-19630"/>
    <s v="Rob Williams"/>
    <x v="1"/>
    <s v="United States"/>
    <s v="Chicago"/>
    <x v="10"/>
    <n v="60610"/>
    <x v="2"/>
    <s v="TEC-AC-10000199"/>
    <x v="2"/>
    <x v="11"/>
    <s v="Kingston Digital DataTraveler 8GB USB 2.0"/>
    <x v="318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x v="2465"/>
    <x v="0"/>
    <x v="61"/>
    <d v="2013-11-11T00:00:00"/>
    <s v="Second Class"/>
    <s v="IM-15070"/>
    <s v="Irene Maddox"/>
    <x v="0"/>
    <s v="United States"/>
    <s v="San Diego"/>
    <x v="1"/>
    <n v="92105"/>
    <x v="1"/>
    <s v="OFF-ST-10003442"/>
    <x v="1"/>
    <x v="4"/>
    <s v="Eldon Portable Mobile Manager"/>
    <x v="3692"/>
    <n v="3"/>
    <n v="0"/>
    <n v="22.9068"/>
  </r>
  <r>
    <n v="4985"/>
    <x v="2466"/>
    <x v="1"/>
    <x v="684"/>
    <d v="2012-09-10T00:00:00"/>
    <s v="Standard Class"/>
    <s v="CK-12760"/>
    <s v="Cyma Kinney"/>
    <x v="1"/>
    <s v="United States"/>
    <s v="Nashville"/>
    <x v="18"/>
    <n v="37211"/>
    <x v="0"/>
    <s v="OFF-FA-10003059"/>
    <x v="1"/>
    <x v="13"/>
    <s v="Assorted Color Push Pins"/>
    <x v="3693"/>
    <n v="5"/>
    <n v="0.2"/>
    <n v="1.1764999999999992"/>
  </r>
  <r>
    <n v="4986"/>
    <x v="2467"/>
    <x v="2"/>
    <x v="1010"/>
    <d v="2011-09-03T00:00:00"/>
    <s v="Same Day"/>
    <s v="AG-10390"/>
    <s v="Allen Goldenen"/>
    <x v="0"/>
    <s v="United States"/>
    <s v="New York City"/>
    <x v="15"/>
    <n v="10009"/>
    <x v="3"/>
    <s v="OFF-LA-10001175"/>
    <x v="1"/>
    <x v="2"/>
    <s v="Avery 514"/>
    <x v="936"/>
    <n v="5"/>
    <n v="0"/>
    <n v="7.056"/>
  </r>
  <r>
    <n v="4987"/>
    <x v="2468"/>
    <x v="0"/>
    <x v="423"/>
    <d v="2013-04-29T00:00:00"/>
    <s v="Standard Class"/>
    <s v="CL-12700"/>
    <s v="Craig Leslie"/>
    <x v="2"/>
    <s v="United States"/>
    <s v="Colorado Springs"/>
    <x v="22"/>
    <n v="80906"/>
    <x v="1"/>
    <s v="OFF-PA-10003441"/>
    <x v="1"/>
    <x v="10"/>
    <s v="Xerox 226"/>
    <x v="12"/>
    <n v="3"/>
    <n v="0.2"/>
    <n v="5.4432"/>
  </r>
  <r>
    <n v="4988"/>
    <x v="2468"/>
    <x v="0"/>
    <x v="423"/>
    <d v="2013-04-29T00:00:00"/>
    <s v="Standard Class"/>
    <s v="CL-12700"/>
    <s v="Craig Leslie"/>
    <x v="2"/>
    <s v="United States"/>
    <s v="Colorado Springs"/>
    <x v="22"/>
    <n v="80906"/>
    <x v="1"/>
    <s v="FUR-CH-10004287"/>
    <x v="0"/>
    <x v="1"/>
    <s v="SAFCO Arco Folding Chair"/>
    <x v="3694"/>
    <n v="6"/>
    <n v="0.2"/>
    <n v="149.14799999999991"/>
  </r>
  <r>
    <n v="4989"/>
    <x v="2468"/>
    <x v="0"/>
    <x v="423"/>
    <d v="2013-04-29T00:00:00"/>
    <s v="Standard Class"/>
    <s v="CL-12700"/>
    <s v="Craig Leslie"/>
    <x v="2"/>
    <s v="United States"/>
    <s v="Colorado Springs"/>
    <x v="22"/>
    <n v="80906"/>
    <x v="1"/>
    <s v="OFF-BI-10004040"/>
    <x v="1"/>
    <x v="8"/>
    <s v="Wilson Jones Impact Binders"/>
    <x v="3695"/>
    <n v="2"/>
    <n v="0.7"/>
    <n v="-2.1755999999999993"/>
  </r>
  <r>
    <n v="4990"/>
    <x v="2469"/>
    <x v="3"/>
    <x v="515"/>
    <d v="2014-09-05T00:00:00"/>
    <s v="Standard Class"/>
    <s v="AW-10930"/>
    <s v="Arthur Wiediger"/>
    <x v="2"/>
    <s v="United States"/>
    <s v="San Francisco"/>
    <x v="1"/>
    <n v="94110"/>
    <x v="1"/>
    <s v="OFF-BI-10004022"/>
    <x v="1"/>
    <x v="8"/>
    <s v="Acco Suede Grain Vinyl Round Ring Binder"/>
    <x v="408"/>
    <n v="3"/>
    <n v="0.2"/>
    <n v="2.1683999999999997"/>
  </r>
  <r>
    <n v="4991"/>
    <x v="2469"/>
    <x v="3"/>
    <x v="515"/>
    <d v="2014-09-05T00:00:00"/>
    <s v="Standard Class"/>
    <s v="AW-10930"/>
    <s v="Arthur Wiediger"/>
    <x v="2"/>
    <s v="United States"/>
    <s v="San Francisco"/>
    <x v="1"/>
    <n v="94110"/>
    <x v="1"/>
    <s v="TEC-PH-10002200"/>
    <x v="2"/>
    <x v="7"/>
    <s v="Aastra 6757i CT Wireless VoIP phone"/>
    <x v="3696"/>
    <n v="4"/>
    <n v="0.2"/>
    <n v="77.558399999999978"/>
  </r>
  <r>
    <n v="4992"/>
    <x v="2470"/>
    <x v="3"/>
    <x v="226"/>
    <d v="2014-12-14T00:00:00"/>
    <s v="Standard Class"/>
    <s v="HG-14965"/>
    <s v="Henry Goldwyn"/>
    <x v="1"/>
    <s v="United States"/>
    <s v="Chicago"/>
    <x v="10"/>
    <n v="60653"/>
    <x v="2"/>
    <s v="OFF-BI-10001120"/>
    <x v="1"/>
    <x v="8"/>
    <s v="Ibico EPK-21 Electric Binding System"/>
    <x v="3697"/>
    <n v="5"/>
    <n v="0.8"/>
    <n v="-2929.4845000000005"/>
  </r>
  <r>
    <n v="4993"/>
    <x v="2471"/>
    <x v="1"/>
    <x v="217"/>
    <d v="2012-12-25T00:00:00"/>
    <s v="Standard Class"/>
    <s v="RB-19645"/>
    <s v="Robert Barroso"/>
    <x v="1"/>
    <s v="United States"/>
    <s v="Memphis"/>
    <x v="18"/>
    <n v="38109"/>
    <x v="0"/>
    <s v="OFF-EN-10000461"/>
    <x v="1"/>
    <x v="12"/>
    <s v="#10- 4 1/8&quot; x 9 1/2&quot; Recycled Envelopes"/>
    <x v="3698"/>
    <n v="8"/>
    <n v="0.2"/>
    <n v="18.878399999999999"/>
  </r>
  <r>
    <n v="4994"/>
    <x v="2471"/>
    <x v="1"/>
    <x v="217"/>
    <d v="2012-12-25T00:00:00"/>
    <s v="Standard Class"/>
    <s v="RB-19645"/>
    <s v="Robert Barroso"/>
    <x v="1"/>
    <s v="United States"/>
    <s v="Memphis"/>
    <x v="18"/>
    <n v="38109"/>
    <x v="0"/>
    <s v="OFF-LA-10004008"/>
    <x v="1"/>
    <x v="2"/>
    <s v="Avery 507"/>
    <x v="3699"/>
    <n v="8"/>
    <n v="0.2"/>
    <n v="5.9903999999999984"/>
  </r>
  <r>
    <n v="4995"/>
    <x v="2471"/>
    <x v="1"/>
    <x v="217"/>
    <d v="2012-12-25T00:00:00"/>
    <s v="Standard Class"/>
    <s v="RB-19645"/>
    <s v="Robert Barroso"/>
    <x v="1"/>
    <s v="United States"/>
    <s v="Memphis"/>
    <x v="18"/>
    <n v="38109"/>
    <x v="0"/>
    <s v="FUR-FU-10000221"/>
    <x v="0"/>
    <x v="5"/>
    <s v="Master Caster Door Stop, Brown"/>
    <x v="235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x v="2473"/>
    <x v="3"/>
    <x v="434"/>
    <d v="2014-03-16T00:00:00"/>
    <s v="Standard Class"/>
    <s v="KS-16300"/>
    <s v="Karen Seio"/>
    <x v="1"/>
    <s v="United States"/>
    <s v="Raleigh"/>
    <x v="3"/>
    <n v="27604"/>
    <x v="0"/>
    <s v="OFF-AP-10000390"/>
    <x v="1"/>
    <x v="9"/>
    <s v="Euro Pro Shark Stick Mini Vacuum"/>
    <x v="3701"/>
    <n v="1"/>
    <n v="0.2"/>
    <n v="3.6587999999999976"/>
  </r>
  <r>
    <n v="4998"/>
    <x v="2473"/>
    <x v="3"/>
    <x v="434"/>
    <d v="2014-03-16T00:00:00"/>
    <s v="Standard Class"/>
    <s v="KS-16300"/>
    <s v="Karen Seio"/>
    <x v="1"/>
    <s v="United States"/>
    <s v="Raleigh"/>
    <x v="3"/>
    <n v="27604"/>
    <x v="0"/>
    <s v="OFF-BI-10000014"/>
    <x v="1"/>
    <x v="8"/>
    <s v="Heavy-Duty E-Z-D Binders"/>
    <x v="3702"/>
    <n v="4"/>
    <n v="0.7"/>
    <n v="-10.037199999999999"/>
  </r>
  <r>
    <n v="4999"/>
    <x v="2474"/>
    <x v="0"/>
    <x v="1011"/>
    <d v="2013-02-04T00:00:00"/>
    <s v="Standard Class"/>
    <s v="SC-20050"/>
    <s v="Sample Company A"/>
    <x v="2"/>
    <s v="United States"/>
    <s v="Los Angeles"/>
    <x v="1"/>
    <n v="90045"/>
    <x v="1"/>
    <s v="TEC-PH-10004120"/>
    <x v="2"/>
    <x v="7"/>
    <s v="AT&amp;T 1080 Phone"/>
    <x v="3703"/>
    <n v="1"/>
    <n v="0.2"/>
    <n v="8.2194000000000003"/>
  </r>
  <r>
    <n v="5000"/>
    <x v="2474"/>
    <x v="0"/>
    <x v="1011"/>
    <d v="2013-02-04T00:00:00"/>
    <s v="Standard Class"/>
    <s v="SC-20050"/>
    <s v="Sample Company A"/>
    <x v="2"/>
    <s v="United States"/>
    <s v="Los Angeles"/>
    <x v="1"/>
    <n v="90045"/>
    <x v="1"/>
    <s v="OFF-PA-10002764"/>
    <x v="1"/>
    <x v="10"/>
    <s v="Staples"/>
    <x v="3704"/>
    <n v="5"/>
    <n v="0"/>
    <n v="27.782999999999998"/>
  </r>
  <r>
    <n v="5001"/>
    <x v="2475"/>
    <x v="3"/>
    <x v="917"/>
    <d v="2014-05-13T00:00:00"/>
    <s v="Standard Class"/>
    <s v="AB-10060"/>
    <s v="Adam Bellavance"/>
    <x v="2"/>
    <s v="United States"/>
    <s v="Los Angeles"/>
    <x v="1"/>
    <n v="90004"/>
    <x v="1"/>
    <s v="TEC-AC-10000736"/>
    <x v="2"/>
    <x v="11"/>
    <s v="Logitech G600 MMO Gaming Mouse"/>
    <x v="370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x v="2476"/>
    <x v="0"/>
    <x v="1012"/>
    <d v="2013-05-25T00:00:00"/>
    <s v="Same Day"/>
    <s v="EH-14125"/>
    <s v="Eugene Hildebrand"/>
    <x v="2"/>
    <s v="United States"/>
    <s v="Newport News"/>
    <x v="17"/>
    <n v="23602"/>
    <x v="0"/>
    <s v="OFF-PA-10004327"/>
    <x v="1"/>
    <x v="10"/>
    <s v="Xerox 1911"/>
    <x v="879"/>
    <n v="4"/>
    <n v="0"/>
    <n v="91.967999999999989"/>
  </r>
  <r>
    <n v="5004"/>
    <x v="2477"/>
    <x v="0"/>
    <x v="877"/>
    <d v="2013-10-13T00:00:00"/>
    <s v="Standard Class"/>
    <s v="CC-12475"/>
    <s v="Cindy Chapman"/>
    <x v="0"/>
    <s v="United States"/>
    <s v="Los Angeles"/>
    <x v="1"/>
    <n v="90032"/>
    <x v="1"/>
    <s v="OFF-PA-10000143"/>
    <x v="1"/>
    <x v="10"/>
    <s v="Astroparche Fine Business Paper"/>
    <x v="232"/>
    <n v="2"/>
    <n v="0"/>
    <n v="5.0688000000000004"/>
  </r>
  <r>
    <n v="5005"/>
    <x v="2478"/>
    <x v="2"/>
    <x v="1013"/>
    <d v="2011-05-02T00:00:00"/>
    <s v="Second Class"/>
    <s v="TM-21010"/>
    <s v="Tamara Manning"/>
    <x v="0"/>
    <s v="United States"/>
    <s v="Jackson"/>
    <x v="35"/>
    <n v="39212"/>
    <x v="0"/>
    <s v="TEC-AC-10002550"/>
    <x v="2"/>
    <x v="11"/>
    <s v="Maxell 4.7GB DVD-RW 3/Pack"/>
    <x v="3706"/>
    <n v="3"/>
    <n v="0"/>
    <n v="16.2486"/>
  </r>
  <r>
    <n v="5006"/>
    <x v="2479"/>
    <x v="1"/>
    <x v="113"/>
    <d v="2012-11-14T00:00:00"/>
    <s v="Second Class"/>
    <s v="SC-20695"/>
    <s v="Steve Chapman"/>
    <x v="1"/>
    <s v="United States"/>
    <s v="Richmond"/>
    <x v="14"/>
    <n v="47374"/>
    <x v="2"/>
    <s v="OFF-ST-10003306"/>
    <x v="1"/>
    <x v="4"/>
    <s v="Letter Size Cart"/>
    <x v="412"/>
    <n v="5"/>
    <n v="0"/>
    <n v="207.14699999999993"/>
  </r>
  <r>
    <n v="5007"/>
    <x v="2480"/>
    <x v="1"/>
    <x v="529"/>
    <d v="2012-11-14T00:00:00"/>
    <s v="Standard Class"/>
    <s v="Dp-13240"/>
    <s v="Dean percer"/>
    <x v="2"/>
    <s v="United States"/>
    <s v="New York City"/>
    <x v="15"/>
    <n v="10035"/>
    <x v="3"/>
    <s v="TEC-MA-10000045"/>
    <x v="2"/>
    <x v="15"/>
    <s v="Zebra ZM400 Thermal Label Printer"/>
    <x v="3707"/>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x v="2481"/>
    <x v="1"/>
    <x v="67"/>
    <d v="2012-09-14T00:00:00"/>
    <s v="Standard Class"/>
    <s v="LR-17035"/>
    <s v="Lisa Ryan"/>
    <x v="1"/>
    <s v="United States"/>
    <s v="Philadelphia"/>
    <x v="9"/>
    <n v="19134"/>
    <x v="3"/>
    <s v="OFF-BI-10004781"/>
    <x v="1"/>
    <x v="8"/>
    <s v="GBC Wire Binding Strips"/>
    <x v="3708"/>
    <n v="1"/>
    <n v="0.7"/>
    <n v="-6.9827999999999975"/>
  </r>
  <r>
    <n v="5010"/>
    <x v="2481"/>
    <x v="1"/>
    <x v="67"/>
    <d v="2012-09-14T00:00:00"/>
    <s v="Standard Class"/>
    <s v="LR-17035"/>
    <s v="Lisa Ryan"/>
    <x v="1"/>
    <s v="United States"/>
    <s v="Philadelphia"/>
    <x v="9"/>
    <n v="19134"/>
    <x v="3"/>
    <s v="TEC-PH-10002680"/>
    <x v="2"/>
    <x v="7"/>
    <s v="Samsung Galaxy Note 3"/>
    <x v="3709"/>
    <n v="6"/>
    <n v="0.4"/>
    <n v="-131.9940000000002"/>
  </r>
  <r>
    <n v="5011"/>
    <x v="2481"/>
    <x v="1"/>
    <x v="67"/>
    <d v="2012-09-14T00:00:00"/>
    <s v="Standard Class"/>
    <s v="LR-17035"/>
    <s v="Lisa Ryan"/>
    <x v="1"/>
    <s v="United States"/>
    <s v="Philadelphia"/>
    <x v="9"/>
    <n v="19134"/>
    <x v="3"/>
    <s v="OFF-BI-10000848"/>
    <x v="1"/>
    <x v="8"/>
    <s v="Angle-D Ring Binders"/>
    <x v="3710"/>
    <n v="3"/>
    <n v="0.7"/>
    <n v="-3.9383999999999997"/>
  </r>
  <r>
    <n v="5012"/>
    <x v="2482"/>
    <x v="3"/>
    <x v="943"/>
    <d v="2014-05-14T00:00:00"/>
    <s v="First Class"/>
    <s v="TS-21370"/>
    <s v="Todd Sumrall"/>
    <x v="1"/>
    <s v="United States"/>
    <s v="Phoenix"/>
    <x v="16"/>
    <n v="85023"/>
    <x v="1"/>
    <s v="FUR-BO-10004467"/>
    <x v="0"/>
    <x v="0"/>
    <s v="Bestar Classic Bookcase"/>
    <x v="3711"/>
    <n v="7"/>
    <n v="0.7"/>
    <n v="-356.96429999999998"/>
  </r>
  <r>
    <n v="5013"/>
    <x v="2483"/>
    <x v="3"/>
    <x v="246"/>
    <d v="2014-07-27T00:00:00"/>
    <s v="Standard Class"/>
    <s v="SW-20350"/>
    <s v="Sean Wendt"/>
    <x v="2"/>
    <s v="United States"/>
    <s v="Cleveland"/>
    <x v="24"/>
    <n v="44105"/>
    <x v="3"/>
    <s v="OFF-BI-10001670"/>
    <x v="1"/>
    <x v="8"/>
    <s v="Vinyl Sectional Post Binders"/>
    <x v="3712"/>
    <n v="3"/>
    <n v="0.7"/>
    <n v="-22.619999999999997"/>
  </r>
  <r>
    <n v="5014"/>
    <x v="2483"/>
    <x v="3"/>
    <x v="246"/>
    <d v="2014-07-27T00:00:00"/>
    <s v="Standard Class"/>
    <s v="SW-20350"/>
    <s v="Sean Wendt"/>
    <x v="2"/>
    <s v="United States"/>
    <s v="Cleveland"/>
    <x v="24"/>
    <n v="44105"/>
    <x v="3"/>
    <s v="OFF-ST-10000136"/>
    <x v="1"/>
    <x v="4"/>
    <s v="Letter Size File"/>
    <x v="3713"/>
    <n v="7"/>
    <n v="0.2"/>
    <n v="25.010999999999967"/>
  </r>
  <r>
    <n v="5015"/>
    <x v="2483"/>
    <x v="3"/>
    <x v="246"/>
    <d v="2014-07-27T00:00:00"/>
    <s v="Standard Class"/>
    <s v="SW-20350"/>
    <s v="Sean Wendt"/>
    <x v="2"/>
    <s v="United States"/>
    <s v="Cleveland"/>
    <x v="24"/>
    <n v="44105"/>
    <x v="3"/>
    <s v="TEC-PH-10004522"/>
    <x v="2"/>
    <x v="7"/>
    <s v="Dexim XPower Skin Super-Thin Power Case for iPhone 5 - Black"/>
    <x v="3714"/>
    <n v="6"/>
    <n v="0.4"/>
    <n v="-52.640999999999991"/>
  </r>
  <r>
    <n v="5016"/>
    <x v="2484"/>
    <x v="2"/>
    <x v="156"/>
    <d v="2011-11-29T00:00:00"/>
    <s v="Standard Class"/>
    <s v="TH-21100"/>
    <s v="Thea Hendricks"/>
    <x v="0"/>
    <s v="United States"/>
    <s v="Toledo"/>
    <x v="24"/>
    <n v="43615"/>
    <x v="3"/>
    <s v="FUR-FU-10002960"/>
    <x v="0"/>
    <x v="5"/>
    <s v="Eldon 200 Class Desk Accessories, Burgundy"/>
    <x v="200"/>
    <n v="7"/>
    <n v="0.2"/>
    <n v="9.6712000000000025"/>
  </r>
  <r>
    <n v="5017"/>
    <x v="2484"/>
    <x v="2"/>
    <x v="156"/>
    <d v="2011-11-29T00:00:00"/>
    <s v="Standard Class"/>
    <s v="TH-21100"/>
    <s v="Thea Hendricks"/>
    <x v="0"/>
    <s v="United States"/>
    <s v="Toledo"/>
    <x v="24"/>
    <n v="43615"/>
    <x v="3"/>
    <s v="TEC-PH-10002584"/>
    <x v="2"/>
    <x v="7"/>
    <s v="Samsung Galaxy S4"/>
    <x v="3715"/>
    <n v="4"/>
    <n v="0.4"/>
    <n v="-250.39600000000019"/>
  </r>
  <r>
    <n v="5018"/>
    <x v="2485"/>
    <x v="2"/>
    <x v="647"/>
    <d v="2011-11-18T00:00:00"/>
    <s v="First Class"/>
    <s v="SS-20410"/>
    <s v="Shahid Shariari"/>
    <x v="0"/>
    <s v="United States"/>
    <s v="Los Angeles"/>
    <x v="1"/>
    <n v="90008"/>
    <x v="1"/>
    <s v="FUR-FU-10002505"/>
    <x v="0"/>
    <x v="5"/>
    <s v="Eldon 100 Class Desk Accessories"/>
    <x v="3716"/>
    <n v="3"/>
    <n v="0"/>
    <n v="3.2351999999999994"/>
  </r>
  <r>
    <n v="5019"/>
    <x v="2485"/>
    <x v="2"/>
    <x v="647"/>
    <d v="2011-11-18T00:00:00"/>
    <s v="First Class"/>
    <s v="SS-20410"/>
    <s v="Shahid Shariari"/>
    <x v="0"/>
    <s v="United States"/>
    <s v="Los Angeles"/>
    <x v="1"/>
    <n v="90008"/>
    <x v="1"/>
    <s v="TEC-AC-10003832"/>
    <x v="2"/>
    <x v="11"/>
    <s v="Logitech P710e Mobile Speakerphone"/>
    <x v="3717"/>
    <n v="3"/>
    <n v="0"/>
    <n v="146.76929999999993"/>
  </r>
  <r>
    <n v="5020"/>
    <x v="2485"/>
    <x v="2"/>
    <x v="647"/>
    <d v="2011-11-18T00:00:00"/>
    <s v="First Class"/>
    <s v="SS-20410"/>
    <s v="Shahid Shariari"/>
    <x v="0"/>
    <s v="United States"/>
    <s v="Los Angeles"/>
    <x v="1"/>
    <n v="90008"/>
    <x v="1"/>
    <s v="OFF-SU-10002537"/>
    <x v="1"/>
    <x v="14"/>
    <s v="Acme Box Cutter Scissors"/>
    <x v="3718"/>
    <n v="2"/>
    <n v="0"/>
    <n v="5.3196000000000012"/>
  </r>
  <r>
    <n v="5021"/>
    <x v="2486"/>
    <x v="3"/>
    <x v="721"/>
    <d v="2014-03-26T00:00:00"/>
    <s v="Second Class"/>
    <s v="MZ-17515"/>
    <s v="Mary Zewe"/>
    <x v="1"/>
    <s v="United States"/>
    <s v="New York City"/>
    <x v="15"/>
    <n v="10011"/>
    <x v="3"/>
    <s v="OFF-SU-10003505"/>
    <x v="1"/>
    <x v="14"/>
    <s v="Premier Electric Letter Opener"/>
    <x v="3719"/>
    <n v="3"/>
    <n v="0"/>
    <n v="17.378999999999976"/>
  </r>
  <r>
    <n v="5022"/>
    <x v="2487"/>
    <x v="0"/>
    <x v="122"/>
    <d v="2013-12-25T00:00:00"/>
    <s v="Standard Class"/>
    <s v="JE-15475"/>
    <s v="Jeremy Ellison"/>
    <x v="0"/>
    <s v="United States"/>
    <s v="San Diego"/>
    <x v="1"/>
    <n v="92037"/>
    <x v="1"/>
    <s v="TEC-AC-10001465"/>
    <x v="2"/>
    <x v="11"/>
    <s v="SanDisk Cruzer 64 GB USB Flash Drive"/>
    <x v="3720"/>
    <n v="2"/>
    <n v="0"/>
    <n v="21.791999999999994"/>
  </r>
  <r>
    <n v="5023"/>
    <x v="2487"/>
    <x v="0"/>
    <x v="122"/>
    <d v="2013-12-25T00:00:00"/>
    <s v="Standard Class"/>
    <s v="JE-15475"/>
    <s v="Jeremy Ellison"/>
    <x v="0"/>
    <s v="United States"/>
    <s v="San Diego"/>
    <x v="1"/>
    <n v="92037"/>
    <x v="1"/>
    <s v="TEC-AC-10003832"/>
    <x v="2"/>
    <x v="11"/>
    <s v="Logitech P710e Mobile Speakerphone"/>
    <x v="3717"/>
    <n v="3"/>
    <n v="0"/>
    <n v="146.76929999999993"/>
  </r>
  <r>
    <n v="5024"/>
    <x v="2487"/>
    <x v="0"/>
    <x v="122"/>
    <d v="2013-12-25T00:00:00"/>
    <s v="Standard Class"/>
    <s v="JE-15475"/>
    <s v="Jeremy Ellison"/>
    <x v="0"/>
    <s v="United States"/>
    <s v="San Diego"/>
    <x v="1"/>
    <n v="92037"/>
    <x v="1"/>
    <s v="FUR-FU-10003731"/>
    <x v="0"/>
    <x v="5"/>
    <s v="Eldon Expressions Wood and Plastic Desk Accessories, Oak"/>
    <x v="3089"/>
    <n v="4"/>
    <n v="0"/>
    <n v="11.177600000000002"/>
  </r>
  <r>
    <n v="5025"/>
    <x v="2488"/>
    <x v="3"/>
    <x v="570"/>
    <d v="2014-08-04T00:00:00"/>
    <s v="Standard Class"/>
    <s v="RF-19735"/>
    <s v="Roland Fjeld"/>
    <x v="0"/>
    <s v="United States"/>
    <s v="Oklahoma City"/>
    <x v="26"/>
    <n v="73120"/>
    <x v="2"/>
    <s v="OFF-BI-10004828"/>
    <x v="1"/>
    <x v="8"/>
    <s v="GBC Poly Designer Binding Covers"/>
    <x v="3446"/>
    <n v="2"/>
    <n v="0"/>
    <n v="16.405199999999997"/>
  </r>
  <r>
    <n v="5026"/>
    <x v="2488"/>
    <x v="3"/>
    <x v="570"/>
    <d v="2014-08-04T00:00:00"/>
    <s v="Standard Class"/>
    <s v="RF-19735"/>
    <s v="Roland Fjeld"/>
    <x v="0"/>
    <s v="United States"/>
    <s v="Oklahoma City"/>
    <x v="26"/>
    <n v="73120"/>
    <x v="2"/>
    <s v="TEC-PH-10003012"/>
    <x v="2"/>
    <x v="7"/>
    <s v="Nortel Meridian M3904 Professional Digital phone"/>
    <x v="3721"/>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x v="2489"/>
    <x v="2"/>
    <x v="814"/>
    <d v="2011-09-07T00:00:00"/>
    <s v="Second Class"/>
    <s v="CV-12295"/>
    <s v="Christina VanderZanden"/>
    <x v="0"/>
    <s v="United States"/>
    <s v="Chicago"/>
    <x v="10"/>
    <n v="60653"/>
    <x v="2"/>
    <s v="TEC-AC-10001606"/>
    <x v="2"/>
    <x v="11"/>
    <s v="Logitech Wireless Performance Mouse MX for PC and Mac"/>
    <x v="1977"/>
    <n v="3"/>
    <n v="0.2"/>
    <n v="53.994600000000005"/>
  </r>
  <r>
    <n v="5030"/>
    <x v="2490"/>
    <x v="3"/>
    <x v="926"/>
    <d v="2014-02-03T00:00:00"/>
    <s v="Standard Class"/>
    <s v="VG-21790"/>
    <s v="Vivek Gonzalez"/>
    <x v="0"/>
    <s v="United States"/>
    <s v="San Francisco"/>
    <x v="1"/>
    <n v="94109"/>
    <x v="1"/>
    <s v="OFF-AR-10001216"/>
    <x v="1"/>
    <x v="6"/>
    <s v="Newell 339"/>
    <x v="484"/>
    <n v="3"/>
    <n v="0"/>
    <n v="2.1683999999999997"/>
  </r>
  <r>
    <n v="5031"/>
    <x v="2490"/>
    <x v="3"/>
    <x v="926"/>
    <d v="2014-02-03T00:00:00"/>
    <s v="Standard Class"/>
    <s v="VG-21790"/>
    <s v="Vivek Gonzalez"/>
    <x v="0"/>
    <s v="United States"/>
    <s v="San Francisco"/>
    <x v="1"/>
    <n v="94109"/>
    <x v="1"/>
    <s v="OFF-SU-10001664"/>
    <x v="1"/>
    <x v="14"/>
    <s v="Acme Office Executive Series Stainless Steel Trimmers"/>
    <x v="3723"/>
    <n v="1"/>
    <n v="0"/>
    <n v="2.2282000000000002"/>
  </r>
  <r>
    <n v="5032"/>
    <x v="2490"/>
    <x v="3"/>
    <x v="926"/>
    <d v="2014-02-03T00:00:00"/>
    <s v="Standard Class"/>
    <s v="VG-21790"/>
    <s v="Vivek Gonzalez"/>
    <x v="0"/>
    <s v="United States"/>
    <s v="San Francisco"/>
    <x v="1"/>
    <n v="94109"/>
    <x v="1"/>
    <s v="OFF-BI-10002498"/>
    <x v="1"/>
    <x v="8"/>
    <s v="Clear Mylar Reinforcing Strips"/>
    <x v="473"/>
    <n v="8"/>
    <n v="0.2"/>
    <n v="40.370399999999997"/>
  </r>
  <r>
    <n v="5033"/>
    <x v="2491"/>
    <x v="0"/>
    <x v="482"/>
    <d v="2014-01-03T00:00:00"/>
    <s v="Standard Class"/>
    <s v="BB-11545"/>
    <s v="Brenda Bowman"/>
    <x v="1"/>
    <s v="United States"/>
    <s v="Vineland"/>
    <x v="30"/>
    <n v="8360"/>
    <x v="3"/>
    <s v="FUR-CH-10003968"/>
    <x v="0"/>
    <x v="1"/>
    <s v="Novimex Turbo Task Chair"/>
    <x v="3724"/>
    <n v="3"/>
    <n v="0"/>
    <n v="25.552800000000005"/>
  </r>
  <r>
    <n v="5034"/>
    <x v="2491"/>
    <x v="0"/>
    <x v="482"/>
    <d v="2014-01-03T00:00:00"/>
    <s v="Standard Class"/>
    <s v="BB-11545"/>
    <s v="Brenda Bowman"/>
    <x v="1"/>
    <s v="United States"/>
    <s v="Vineland"/>
    <x v="30"/>
    <n v="8360"/>
    <x v="3"/>
    <s v="OFF-AP-10002765"/>
    <x v="1"/>
    <x v="9"/>
    <s v="Fellowes Advanced Computer Series Surge Protectors"/>
    <x v="3725"/>
    <n v="1"/>
    <n v="0"/>
    <n v="7.4172000000000011"/>
  </r>
  <r>
    <n v="5035"/>
    <x v="2492"/>
    <x v="1"/>
    <x v="101"/>
    <d v="2012-08-13T00:00:00"/>
    <s v="Second Class"/>
    <s v="HR-14770"/>
    <s v="Hallie Redmond"/>
    <x v="2"/>
    <s v="United States"/>
    <s v="Milwaukee"/>
    <x v="6"/>
    <n v="53209"/>
    <x v="2"/>
    <s v="FUR-BO-10004690"/>
    <x v="0"/>
    <x v="0"/>
    <s v="O'Sullivan Cherrywood Estates Traditional Barrister Bookcase"/>
    <x v="3726"/>
    <n v="5"/>
    <n v="0"/>
    <n v="48.117999999999981"/>
  </r>
  <r>
    <n v="5036"/>
    <x v="2493"/>
    <x v="2"/>
    <x v="322"/>
    <d v="2011-04-12T00:00:00"/>
    <s v="Standard Class"/>
    <s v="SC-20260"/>
    <s v="Scott Cohen"/>
    <x v="1"/>
    <s v="United States"/>
    <s v="Seattle"/>
    <x v="4"/>
    <n v="98115"/>
    <x v="1"/>
    <s v="FUR-TA-10000688"/>
    <x v="0"/>
    <x v="3"/>
    <s v="Chromcraft Bull-Nose Wood Round Conference Table Top, Wood Base"/>
    <x v="2327"/>
    <n v="3"/>
    <n v="0"/>
    <n v="111.10349999999994"/>
  </r>
  <r>
    <n v="5037"/>
    <x v="2493"/>
    <x v="2"/>
    <x v="322"/>
    <d v="2011-04-12T00:00:00"/>
    <s v="Standard Class"/>
    <s v="SC-20260"/>
    <s v="Scott Cohen"/>
    <x v="1"/>
    <s v="United States"/>
    <s v="Seattle"/>
    <x v="4"/>
    <n v="98115"/>
    <x v="1"/>
    <s v="TEC-AC-10003441"/>
    <x v="2"/>
    <x v="11"/>
    <s v="Kingston Digital DataTraveler 32GB USB 2.0"/>
    <x v="1284"/>
    <n v="2"/>
    <n v="0"/>
    <n v="2.0339999999999989"/>
  </r>
  <r>
    <n v="5038"/>
    <x v="2494"/>
    <x v="3"/>
    <x v="701"/>
    <d v="2014-11-22T00:00:00"/>
    <s v="Second Class"/>
    <s v="EG-13900"/>
    <s v="Emily Grady"/>
    <x v="0"/>
    <s v="United States"/>
    <s v="Naperville"/>
    <x v="10"/>
    <n v="60540"/>
    <x v="2"/>
    <s v="TEC-AC-10003610"/>
    <x v="2"/>
    <x v="11"/>
    <s v="Logitech Illuminated - Keyboard"/>
    <x v="3727"/>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x v="2495"/>
    <x v="1"/>
    <x v="655"/>
    <d v="2012-07-12T00:00:00"/>
    <s v="First Class"/>
    <s v="TS-21370"/>
    <s v="Todd Sumrall"/>
    <x v="1"/>
    <s v="United States"/>
    <s v="Wilmington"/>
    <x v="13"/>
    <n v="19805"/>
    <x v="3"/>
    <s v="TEC-PH-10001817"/>
    <x v="2"/>
    <x v="7"/>
    <s v="Wilson Electronics DB Pro Signal Booster"/>
    <x v="3729"/>
    <n v="2"/>
    <n v="0"/>
    <n v="193.32000000000005"/>
  </r>
  <r>
    <n v="5041"/>
    <x v="2495"/>
    <x v="1"/>
    <x v="655"/>
    <d v="2012-07-12T00:00:00"/>
    <s v="First Class"/>
    <s v="TS-21370"/>
    <s v="Todd Sumrall"/>
    <x v="1"/>
    <s v="United States"/>
    <s v="Wilmington"/>
    <x v="13"/>
    <n v="19805"/>
    <x v="3"/>
    <s v="OFF-BI-10004492"/>
    <x v="1"/>
    <x v="8"/>
    <s v="Tuf-Vin Binders"/>
    <x v="3730"/>
    <n v="7"/>
    <n v="0"/>
    <n v="103.89819999999997"/>
  </r>
  <r>
    <n v="5042"/>
    <x v="2496"/>
    <x v="0"/>
    <x v="338"/>
    <d v="2013-11-14T00:00:00"/>
    <s v="Second Class"/>
    <s v="AI-10855"/>
    <s v="Arianne Irving"/>
    <x v="0"/>
    <s v="United States"/>
    <s v="Los Angeles"/>
    <x v="1"/>
    <n v="90036"/>
    <x v="1"/>
    <s v="OFF-PA-10002421"/>
    <x v="1"/>
    <x v="10"/>
    <s v="Embossed Ink Jet Note Cards"/>
    <x v="3731"/>
    <n v="3"/>
    <n v="0"/>
    <n v="32.500799999999998"/>
  </r>
  <r>
    <n v="5043"/>
    <x v="2496"/>
    <x v="0"/>
    <x v="338"/>
    <d v="2013-11-14T00:00:00"/>
    <s v="Second Class"/>
    <s v="AI-10855"/>
    <s v="Arianne Irving"/>
    <x v="0"/>
    <s v="United States"/>
    <s v="Los Angeles"/>
    <x v="1"/>
    <n v="90036"/>
    <x v="1"/>
    <s v="OFF-AP-10000055"/>
    <x v="1"/>
    <x v="9"/>
    <s v="Belkin F9S820V06 8 Outlet Surge"/>
    <x v="681"/>
    <n v="4"/>
    <n v="0"/>
    <n v="38.975999999999985"/>
  </r>
  <r>
    <n v="5044"/>
    <x v="2496"/>
    <x v="0"/>
    <x v="338"/>
    <d v="2013-11-14T00:00:00"/>
    <s v="Second Class"/>
    <s v="AI-10855"/>
    <s v="Arianne Irving"/>
    <x v="0"/>
    <s v="United States"/>
    <s v="Los Angeles"/>
    <x v="1"/>
    <n v="90036"/>
    <x v="1"/>
    <s v="FUR-FU-10000965"/>
    <x v="0"/>
    <x v="5"/>
    <s v="Howard Miller 11-1/2&quot; Diameter Ridgewood Wall Clock"/>
    <x v="3732"/>
    <n v="9"/>
    <n v="0"/>
    <n v="191.65860000000001"/>
  </r>
  <r>
    <n v="5045"/>
    <x v="2496"/>
    <x v="0"/>
    <x v="338"/>
    <d v="2013-11-14T00:00:00"/>
    <s v="Second Class"/>
    <s v="AI-10855"/>
    <s v="Arianne Irving"/>
    <x v="0"/>
    <s v="United States"/>
    <s v="Los Angeles"/>
    <x v="1"/>
    <n v="90036"/>
    <x v="1"/>
    <s v="OFF-PA-10001363"/>
    <x v="1"/>
    <x v="10"/>
    <s v="Xerox 1933"/>
    <x v="3733"/>
    <n v="5"/>
    <n v="0"/>
    <n v="28.857999999999997"/>
  </r>
  <r>
    <n v="5046"/>
    <x v="2496"/>
    <x v="0"/>
    <x v="338"/>
    <d v="2013-11-14T00:00:00"/>
    <s v="Second Class"/>
    <s v="AI-10855"/>
    <s v="Arianne Irving"/>
    <x v="0"/>
    <s v="United States"/>
    <s v="Los Angeles"/>
    <x v="1"/>
    <n v="90036"/>
    <x v="1"/>
    <s v="OFF-ST-10001496"/>
    <x v="1"/>
    <x v="4"/>
    <s v="Standard Rollaway File with Lock"/>
    <x v="3734"/>
    <n v="4"/>
    <n v="0"/>
    <n v="187.39760000000001"/>
  </r>
  <r>
    <n v="5047"/>
    <x v="2496"/>
    <x v="0"/>
    <x v="338"/>
    <d v="2013-11-14T00:00:00"/>
    <s v="Second Class"/>
    <s v="AI-10855"/>
    <s v="Arianne Irving"/>
    <x v="0"/>
    <s v="United States"/>
    <s v="Los Angeles"/>
    <x v="1"/>
    <n v="90036"/>
    <x v="1"/>
    <s v="OFF-BI-10004656"/>
    <x v="1"/>
    <x v="8"/>
    <s v="Peel &amp; Stick Add-On Corner Pockets"/>
    <x v="1182"/>
    <n v="3"/>
    <n v="0.2"/>
    <n v="1.8143999999999996"/>
  </r>
  <r>
    <n v="5048"/>
    <x v="2496"/>
    <x v="0"/>
    <x v="338"/>
    <d v="2013-11-14T00:00:00"/>
    <s v="Second Class"/>
    <s v="AI-10855"/>
    <s v="Arianne Irving"/>
    <x v="0"/>
    <s v="United States"/>
    <s v="Los Angeles"/>
    <x v="1"/>
    <n v="90036"/>
    <x v="1"/>
    <s v="OFF-AR-10001227"/>
    <x v="1"/>
    <x v="6"/>
    <s v="Newell 338"/>
    <x v="456"/>
    <n v="5"/>
    <n v="0"/>
    <n v="3.9690000000000003"/>
  </r>
  <r>
    <n v="5049"/>
    <x v="2497"/>
    <x v="2"/>
    <x v="691"/>
    <d v="2011-04-04T00:00:00"/>
    <s v="Standard Class"/>
    <s v="DD-13570"/>
    <s v="Dorothy Dickinson"/>
    <x v="0"/>
    <s v="United States"/>
    <s v="Chicago"/>
    <x v="10"/>
    <n v="60610"/>
    <x v="2"/>
    <s v="OFF-BI-10002071"/>
    <x v="1"/>
    <x v="8"/>
    <s v="Fellowes Black Plastic Comb Bindings"/>
    <x v="3735"/>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x v="2499"/>
    <x v="1"/>
    <x v="209"/>
    <d v="2012-11-11T00:00:00"/>
    <s v="Standard Class"/>
    <s v="KB-16240"/>
    <s v="Karen Bern"/>
    <x v="1"/>
    <s v="United States"/>
    <s v="Philadelphia"/>
    <x v="9"/>
    <n v="19140"/>
    <x v="3"/>
    <s v="OFF-EN-10000483"/>
    <x v="1"/>
    <x v="12"/>
    <s v="White Envelopes, White Envelopes with Clear Poly Window"/>
    <x v="3736"/>
    <n v="2"/>
    <n v="0.2"/>
    <n v="7.9299999999999971"/>
  </r>
  <r>
    <n v="5053"/>
    <x v="2500"/>
    <x v="3"/>
    <x v="240"/>
    <d v="2014-05-20T00:00:00"/>
    <s v="Same Day"/>
    <s v="JC-15775"/>
    <s v="John Castell"/>
    <x v="0"/>
    <s v="United States"/>
    <s v="Atlanta"/>
    <x v="32"/>
    <n v="30318"/>
    <x v="0"/>
    <s v="OFF-PA-10003129"/>
    <x v="1"/>
    <x v="10"/>
    <s v="Tops White Computer Printout Paper"/>
    <x v="3589"/>
    <n v="4"/>
    <n v="0"/>
    <n v="91.950799999999987"/>
  </r>
  <r>
    <n v="5054"/>
    <x v="2501"/>
    <x v="1"/>
    <x v="928"/>
    <d v="2012-01-08T00:00:00"/>
    <s v="Second Class"/>
    <s v="AH-10465"/>
    <s v="Amy Hunt"/>
    <x v="0"/>
    <s v="United States"/>
    <s v="Dallas"/>
    <x v="5"/>
    <n v="75217"/>
    <x v="2"/>
    <s v="TEC-AC-10003198"/>
    <x v="2"/>
    <x v="11"/>
    <s v="Enermax Acrylux Wireless Keyboard"/>
    <x v="3737"/>
    <n v="5"/>
    <n v="0.2"/>
    <n v="84.659999999999982"/>
  </r>
  <r>
    <n v="5055"/>
    <x v="2501"/>
    <x v="1"/>
    <x v="928"/>
    <d v="2012-01-08T00:00:00"/>
    <s v="Second Class"/>
    <s v="AH-10465"/>
    <s v="Amy Hunt"/>
    <x v="0"/>
    <s v="United States"/>
    <s v="Dallas"/>
    <x v="5"/>
    <n v="75217"/>
    <x v="2"/>
    <s v="OFF-AR-10001246"/>
    <x v="1"/>
    <x v="6"/>
    <s v="Newell 317"/>
    <x v="2617"/>
    <n v="3"/>
    <n v="0.2"/>
    <n v="0.79379999999999962"/>
  </r>
  <r>
    <n v="5056"/>
    <x v="2501"/>
    <x v="1"/>
    <x v="928"/>
    <d v="2012-01-08T00:00:00"/>
    <s v="Second Class"/>
    <s v="AH-10465"/>
    <s v="Amy Hunt"/>
    <x v="0"/>
    <s v="United States"/>
    <s v="Dallas"/>
    <x v="5"/>
    <n v="75217"/>
    <x v="2"/>
    <s v="FUR-BO-10003272"/>
    <x v="0"/>
    <x v="0"/>
    <s v="O'Sullivan Living Dimensions 5-Shelf Bookcases"/>
    <x v="3738"/>
    <n v="9"/>
    <n v="0.32"/>
    <n v="-437.5404000000002"/>
  </r>
  <r>
    <n v="5057"/>
    <x v="2502"/>
    <x v="1"/>
    <x v="1014"/>
    <d v="2012-09-11T00:00:00"/>
    <s v="First Class"/>
    <s v="NM-18520"/>
    <s v="Neoma Murray"/>
    <x v="0"/>
    <s v="United States"/>
    <s v="Moreno Valley"/>
    <x v="1"/>
    <n v="92553"/>
    <x v="1"/>
    <s v="OFF-PA-10002606"/>
    <x v="1"/>
    <x v="10"/>
    <s v="Xerox 1928"/>
    <x v="1603"/>
    <n v="5"/>
    <n v="0"/>
    <n v="11.879999999999999"/>
  </r>
  <r>
    <n v="5058"/>
    <x v="2502"/>
    <x v="1"/>
    <x v="1014"/>
    <d v="2012-09-11T00:00:00"/>
    <s v="First Class"/>
    <s v="NM-18520"/>
    <s v="Neoma Murray"/>
    <x v="0"/>
    <s v="United States"/>
    <s v="Moreno Valley"/>
    <x v="1"/>
    <n v="92553"/>
    <x v="1"/>
    <s v="OFF-ST-10002486"/>
    <x v="1"/>
    <x v="4"/>
    <s v="Eldon Shelf Savers Cubes and Bins"/>
    <x v="3739"/>
    <n v="6"/>
    <n v="0"/>
    <n v="0.83759999999999835"/>
  </r>
  <r>
    <n v="5059"/>
    <x v="2503"/>
    <x v="0"/>
    <x v="1015"/>
    <d v="2013-04-08T00:00:00"/>
    <s v="Standard Class"/>
    <s v="CS-11950"/>
    <s v="Carlos Soltero"/>
    <x v="0"/>
    <s v="United States"/>
    <s v="Philadelphia"/>
    <x v="9"/>
    <n v="19140"/>
    <x v="3"/>
    <s v="OFF-BI-10004330"/>
    <x v="1"/>
    <x v="8"/>
    <s v="GBC Velobind Prepunched Cover Sets, Regency Series"/>
    <x v="3740"/>
    <n v="9"/>
    <n v="0.7"/>
    <n v="-83.204999999999984"/>
  </r>
  <r>
    <n v="5060"/>
    <x v="2504"/>
    <x v="0"/>
    <x v="5"/>
    <d v="2013-12-08T00:00:00"/>
    <s v="Second Class"/>
    <s v="TP-21130"/>
    <s v="Theone Pippenger"/>
    <x v="0"/>
    <s v="United States"/>
    <s v="Georgetown"/>
    <x v="0"/>
    <n v="40324"/>
    <x v="0"/>
    <s v="TEC-PH-10000560"/>
    <x v="2"/>
    <x v="7"/>
    <s v="Samsung Galaxy S III - 16GB - pebble blue (T-Mobile)"/>
    <x v="1551"/>
    <n v="2"/>
    <n v="0"/>
    <n v="195.99440000000004"/>
  </r>
  <r>
    <n v="5061"/>
    <x v="2504"/>
    <x v="0"/>
    <x v="5"/>
    <d v="2013-12-08T00:00:00"/>
    <s v="Second Class"/>
    <s v="TP-21130"/>
    <s v="Theone Pippenger"/>
    <x v="0"/>
    <s v="United States"/>
    <s v="Georgetown"/>
    <x v="0"/>
    <n v="40324"/>
    <x v="0"/>
    <s v="OFF-ST-10000060"/>
    <x v="1"/>
    <x v="4"/>
    <s v="Fellowes Bankers Box Staxonsteel Drawer File/Stacking System"/>
    <x v="3741"/>
    <n v="9"/>
    <n v="0"/>
    <n v="70.178400000000025"/>
  </r>
  <r>
    <n v="5062"/>
    <x v="2505"/>
    <x v="1"/>
    <x v="412"/>
    <d v="2012-05-12T00:00:00"/>
    <s v="Standard Class"/>
    <s v="DL-12925"/>
    <s v="Daniel Lacy"/>
    <x v="0"/>
    <s v="United States"/>
    <s v="Minneapolis"/>
    <x v="11"/>
    <n v="55407"/>
    <x v="2"/>
    <s v="OFF-BI-10003684"/>
    <x v="1"/>
    <x v="8"/>
    <s v="Wilson Jones Legal Size Ring Binders"/>
    <x v="3742"/>
    <n v="2"/>
    <n v="0"/>
    <n v="21.99"/>
  </r>
  <r>
    <n v="5063"/>
    <x v="2505"/>
    <x v="1"/>
    <x v="412"/>
    <d v="2012-05-12T00:00:00"/>
    <s v="Standard Class"/>
    <s v="DL-12925"/>
    <s v="Daniel Lacy"/>
    <x v="0"/>
    <s v="United States"/>
    <s v="Minneapolis"/>
    <x v="11"/>
    <n v="55407"/>
    <x v="2"/>
    <s v="TEC-PH-10000441"/>
    <x v="2"/>
    <x v="7"/>
    <s v="VTech DS6151"/>
    <x v="2258"/>
    <n v="3"/>
    <n v="0"/>
    <n v="105.83160000000002"/>
  </r>
  <r>
    <n v="5064"/>
    <x v="2505"/>
    <x v="1"/>
    <x v="412"/>
    <d v="2012-05-12T00:00:00"/>
    <s v="Standard Class"/>
    <s v="DL-12925"/>
    <s v="Daniel Lacy"/>
    <x v="0"/>
    <s v="United States"/>
    <s v="Minneapolis"/>
    <x v="11"/>
    <n v="55407"/>
    <x v="2"/>
    <s v="FUR-FU-10000723"/>
    <x v="0"/>
    <x v="5"/>
    <s v="Deflect-o EconoMat Studded, No Bevel Mat for Low Pile Carpeting"/>
    <x v="3484"/>
    <n v="3"/>
    <n v="0"/>
    <n v="11.156400000000005"/>
  </r>
  <r>
    <n v="5065"/>
    <x v="2506"/>
    <x v="3"/>
    <x v="585"/>
    <d v="2014-09-25T00:00:00"/>
    <s v="First Class"/>
    <s v="CA-12265"/>
    <s v="Christina Anderson"/>
    <x v="0"/>
    <s v="United States"/>
    <s v="Wilmington"/>
    <x v="13"/>
    <n v="19805"/>
    <x v="3"/>
    <s v="TEC-PH-10004977"/>
    <x v="2"/>
    <x v="7"/>
    <s v="GE 30524EE4"/>
    <x v="3743"/>
    <n v="2"/>
    <n v="0"/>
    <n v="113.67419999999998"/>
  </r>
  <r>
    <n v="5066"/>
    <x v="2507"/>
    <x v="3"/>
    <x v="329"/>
    <d v="2014-12-08T00:00:00"/>
    <s v="Standard Class"/>
    <s v="SC-20380"/>
    <s v="Shahid Collister"/>
    <x v="0"/>
    <s v="United States"/>
    <s v="Burlington"/>
    <x v="3"/>
    <n v="27217"/>
    <x v="0"/>
    <s v="TEC-AC-10002001"/>
    <x v="2"/>
    <x v="11"/>
    <s v="Logitech Wireless Gaming Headset G930"/>
    <x v="2961"/>
    <n v="3"/>
    <n v="0.2"/>
    <n v="81.59490000000001"/>
  </r>
  <r>
    <n v="5067"/>
    <x v="2507"/>
    <x v="3"/>
    <x v="329"/>
    <d v="2014-12-08T00:00:00"/>
    <s v="Standard Class"/>
    <s v="SC-20380"/>
    <s v="Shahid Collister"/>
    <x v="0"/>
    <s v="United States"/>
    <s v="Burlington"/>
    <x v="3"/>
    <n v="27217"/>
    <x v="0"/>
    <s v="FUR-TA-10001889"/>
    <x v="0"/>
    <x v="3"/>
    <s v="Bush Advantage Collection Racetrack Conference Table"/>
    <x v="3744"/>
    <n v="7"/>
    <n v="0.4"/>
    <n v="-653.28340000000003"/>
  </r>
  <r>
    <n v="5068"/>
    <x v="2508"/>
    <x v="3"/>
    <x v="787"/>
    <d v="2014-01-20T00:00:00"/>
    <s v="Standard Class"/>
    <s v="TT-21460"/>
    <s v="Tonja Turnell"/>
    <x v="2"/>
    <s v="United States"/>
    <s v="Los Angeles"/>
    <x v="1"/>
    <n v="90008"/>
    <x v="1"/>
    <s v="OFF-AR-10003504"/>
    <x v="1"/>
    <x v="6"/>
    <s v="Newell 347"/>
    <x v="1591"/>
    <n v="5"/>
    <n v="0"/>
    <n v="6.2059999999999977"/>
  </r>
  <r>
    <n v="5069"/>
    <x v="2509"/>
    <x v="2"/>
    <x v="233"/>
    <d v="2011-08-12T00:00:00"/>
    <s v="Standard Class"/>
    <s v="MA-17560"/>
    <s v="Matt Abelman"/>
    <x v="2"/>
    <s v="United States"/>
    <s v="Trenton"/>
    <x v="12"/>
    <n v="48183"/>
    <x v="2"/>
    <s v="TEC-CO-10001571"/>
    <x v="2"/>
    <x v="16"/>
    <s v="Sharp 1540cs Digital Laser Copier"/>
    <x v="3745"/>
    <n v="1"/>
    <n v="0"/>
    <n v="274.995"/>
  </r>
  <r>
    <n v="5070"/>
    <x v="2509"/>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x v="2509"/>
    <x v="2"/>
    <x v="233"/>
    <d v="2011-08-12T00:00:00"/>
    <s v="Standard Class"/>
    <s v="MA-17560"/>
    <s v="Matt Abelman"/>
    <x v="2"/>
    <s v="United States"/>
    <s v="Trenton"/>
    <x v="12"/>
    <n v="48183"/>
    <x v="2"/>
    <s v="OFF-EN-10002500"/>
    <x v="1"/>
    <x v="12"/>
    <s v="Globe Weis Peel &amp; Seel First Class Envelopes"/>
    <x v="3747"/>
    <n v="3"/>
    <n v="0"/>
    <n v="17.253"/>
  </r>
  <r>
    <n v="5072"/>
    <x v="2509"/>
    <x v="2"/>
    <x v="233"/>
    <d v="2011-08-12T00:00:00"/>
    <s v="Standard Class"/>
    <s v="MA-17560"/>
    <s v="Matt Abelman"/>
    <x v="2"/>
    <s v="United States"/>
    <s v="Trenton"/>
    <x v="12"/>
    <n v="48183"/>
    <x v="2"/>
    <s v="FUR-FU-10002088"/>
    <x v="0"/>
    <x v="5"/>
    <s v="Nu-Dell Float Frame 11 x 14 1/2"/>
    <x v="3748"/>
    <n v="6"/>
    <n v="0"/>
    <n v="22.629600000000003"/>
  </r>
  <r>
    <n v="5073"/>
    <x v="2509"/>
    <x v="2"/>
    <x v="233"/>
    <d v="2011-08-12T00:00:00"/>
    <s v="Standard Class"/>
    <s v="MA-17560"/>
    <s v="Matt Abelman"/>
    <x v="2"/>
    <s v="United States"/>
    <s v="Trenton"/>
    <x v="12"/>
    <n v="48183"/>
    <x v="2"/>
    <s v="TEC-PH-10001128"/>
    <x v="2"/>
    <x v="7"/>
    <s v="Motorola Droid Maxx"/>
    <x v="3749"/>
    <n v="2"/>
    <n v="0"/>
    <n v="83.994400000000013"/>
  </r>
  <r>
    <n v="5074"/>
    <x v="2510"/>
    <x v="1"/>
    <x v="599"/>
    <d v="2012-11-05T00:00:00"/>
    <s v="Same Day"/>
    <s v="JM-16195"/>
    <s v="Justin MacKendrick"/>
    <x v="0"/>
    <s v="United States"/>
    <s v="San Francisco"/>
    <x v="1"/>
    <n v="94109"/>
    <x v="1"/>
    <s v="OFF-ST-10000649"/>
    <x v="1"/>
    <x v="4"/>
    <s v="Hanging Personal Folder File"/>
    <x v="3750"/>
    <n v="4"/>
    <n v="0"/>
    <n v="15.700000000000003"/>
  </r>
  <r>
    <n v="5075"/>
    <x v="2511"/>
    <x v="3"/>
    <x v="1016"/>
    <d v="2014-04-30T00:00:00"/>
    <s v="Second Class"/>
    <s v="MB-18085"/>
    <s v="Mick Brown"/>
    <x v="0"/>
    <s v="United States"/>
    <s v="Los Angeles"/>
    <x v="1"/>
    <n v="90049"/>
    <x v="1"/>
    <s v="OFF-BI-10002103"/>
    <x v="1"/>
    <x v="8"/>
    <s v="Cardinal Slant-D Ring Binder, Heavy Gauge Vinyl"/>
    <x v="1162"/>
    <n v="2"/>
    <n v="0.2"/>
    <n v="4.5187999999999997"/>
  </r>
  <r>
    <n v="5076"/>
    <x v="2512"/>
    <x v="2"/>
    <x v="1017"/>
    <d v="2011-04-22T00:00:00"/>
    <s v="Second Class"/>
    <s v="SV-20365"/>
    <s v="Seth Vernon"/>
    <x v="0"/>
    <s v="United States"/>
    <s v="Houston"/>
    <x v="5"/>
    <n v="77070"/>
    <x v="2"/>
    <s v="FUR-TA-10001705"/>
    <x v="0"/>
    <x v="3"/>
    <s v="Bush Advantage Collection Round Conference Table"/>
    <x v="3751"/>
    <n v="5"/>
    <n v="0.3"/>
    <n v="-95.670000000000044"/>
  </r>
  <r>
    <n v="5077"/>
    <x v="2512"/>
    <x v="2"/>
    <x v="1017"/>
    <d v="2011-04-22T00:00:00"/>
    <s v="Second Class"/>
    <s v="SV-20365"/>
    <s v="Seth Vernon"/>
    <x v="0"/>
    <s v="United States"/>
    <s v="Houston"/>
    <x v="5"/>
    <n v="77070"/>
    <x v="2"/>
    <s v="OFF-ST-10004634"/>
    <x v="1"/>
    <x v="4"/>
    <s v="Personal Folder Holder, Ebony"/>
    <x v="3752"/>
    <n v="5"/>
    <n v="0.2"/>
    <n v="5.6049999999999951"/>
  </r>
  <r>
    <n v="5078"/>
    <x v="2512"/>
    <x v="2"/>
    <x v="1017"/>
    <d v="2011-04-22T00:00:00"/>
    <s v="Second Class"/>
    <s v="SV-20365"/>
    <s v="Seth Vernon"/>
    <x v="0"/>
    <s v="United States"/>
    <s v="Houston"/>
    <x v="5"/>
    <n v="77070"/>
    <x v="2"/>
    <s v="FUR-TA-10004442"/>
    <x v="0"/>
    <x v="3"/>
    <s v="Riverside Furniture Stanwyck Manor Table Series"/>
    <x v="3753"/>
    <n v="2"/>
    <n v="0.3"/>
    <n v="-131.95100000000002"/>
  </r>
  <r>
    <n v="5079"/>
    <x v="2513"/>
    <x v="3"/>
    <x v="343"/>
    <d v="2014-11-18T00:00:00"/>
    <s v="Standard Class"/>
    <s v="CG-12040"/>
    <s v="Catherine Glotzbach"/>
    <x v="2"/>
    <s v="United States"/>
    <s v="Milwaukee"/>
    <x v="6"/>
    <n v="53209"/>
    <x v="2"/>
    <s v="OFF-BI-10002949"/>
    <x v="1"/>
    <x v="8"/>
    <s v="Prestige Round Ring Binders"/>
    <x v="2614"/>
    <n v="3"/>
    <n v="0"/>
    <n v="8.5727999999999991"/>
  </r>
  <r>
    <n v="5080"/>
    <x v="2514"/>
    <x v="3"/>
    <x v="920"/>
    <d v="2014-11-30T00:00:00"/>
    <s v="Standard Class"/>
    <s v="BD-11500"/>
    <s v="Bradley Drucker"/>
    <x v="0"/>
    <s v="United States"/>
    <s v="San Francisco"/>
    <x v="1"/>
    <n v="94122"/>
    <x v="1"/>
    <s v="FUR-BO-10002213"/>
    <x v="0"/>
    <x v="0"/>
    <s v="Sauder Forest Hills Library, Woodland Oak Finish"/>
    <x v="3754"/>
    <n v="3"/>
    <n v="0.15"/>
    <n v="-29.605799999999981"/>
  </r>
  <r>
    <n v="5081"/>
    <x v="2514"/>
    <x v="3"/>
    <x v="920"/>
    <d v="2014-11-30T00:00:00"/>
    <s v="Standard Class"/>
    <s v="BD-11500"/>
    <s v="Bradley Drucker"/>
    <x v="0"/>
    <s v="United States"/>
    <s v="San Francisco"/>
    <x v="1"/>
    <n v="94122"/>
    <x v="1"/>
    <s v="OFF-ST-10001325"/>
    <x v="1"/>
    <x v="4"/>
    <s v="Sterilite Officeware Hinged File Box"/>
    <x v="3755"/>
    <n v="1"/>
    <n v="0"/>
    <n v="2.8296000000000001"/>
  </r>
  <r>
    <n v="5082"/>
    <x v="2515"/>
    <x v="1"/>
    <x v="217"/>
    <d v="2012-12-18T00:00:00"/>
    <s v="Same Day"/>
    <s v="JK-15640"/>
    <s v="Jim Kriz"/>
    <x v="2"/>
    <s v="United States"/>
    <s v="Cleveland"/>
    <x v="24"/>
    <n v="44105"/>
    <x v="3"/>
    <s v="OFF-PA-10003441"/>
    <x v="1"/>
    <x v="10"/>
    <s v="Xerox 226"/>
    <x v="561"/>
    <n v="4"/>
    <n v="0.2"/>
    <n v="7.2576000000000001"/>
  </r>
  <r>
    <n v="5083"/>
    <x v="2516"/>
    <x v="0"/>
    <x v="162"/>
    <d v="2013-09-13T00:00:00"/>
    <s v="Standard Class"/>
    <s v="JM-15580"/>
    <s v="Jill Matthias"/>
    <x v="0"/>
    <s v="United States"/>
    <s v="Monroe"/>
    <x v="3"/>
    <n v="28110"/>
    <x v="0"/>
    <s v="TEC-AC-10004209"/>
    <x v="2"/>
    <x v="11"/>
    <s v="Memorex Froggy Flash Drive 4 GB"/>
    <x v="2083"/>
    <n v="4"/>
    <n v="0.2"/>
    <n v="8.3524000000000012"/>
  </r>
  <r>
    <n v="5084"/>
    <x v="2516"/>
    <x v="0"/>
    <x v="162"/>
    <d v="2013-09-13T00:00:00"/>
    <s v="Standard Class"/>
    <s v="JM-15580"/>
    <s v="Jill Matthias"/>
    <x v="0"/>
    <s v="United States"/>
    <s v="Monroe"/>
    <x v="3"/>
    <n v="28110"/>
    <x v="0"/>
    <s v="OFF-PA-10000501"/>
    <x v="1"/>
    <x v="10"/>
    <s v="Petty Cash Envelope"/>
    <x v="2851"/>
    <n v="3"/>
    <n v="0.2"/>
    <n v="23.455199999999998"/>
  </r>
  <r>
    <n v="5085"/>
    <x v="2517"/>
    <x v="0"/>
    <x v="112"/>
    <d v="2013-06-10T00:00:00"/>
    <s v="Second Class"/>
    <s v="SC-20230"/>
    <s v="Scot Coram"/>
    <x v="1"/>
    <s v="United States"/>
    <s v="Lowell"/>
    <x v="31"/>
    <n v="1852"/>
    <x v="3"/>
    <s v="OFF-PA-10003656"/>
    <x v="1"/>
    <x v="10"/>
    <s v="Xerox 1935"/>
    <x v="151"/>
    <n v="4"/>
    <n v="0"/>
    <n v="48.539199999999994"/>
  </r>
  <r>
    <n v="5086"/>
    <x v="2518"/>
    <x v="1"/>
    <x v="974"/>
    <d v="2012-06-23T00:00:00"/>
    <s v="Standard Class"/>
    <s v="ME-17320"/>
    <s v="Maria Etezadi"/>
    <x v="2"/>
    <s v="United States"/>
    <s v="Dallas"/>
    <x v="5"/>
    <n v="75081"/>
    <x v="2"/>
    <s v="OFF-BI-10001107"/>
    <x v="1"/>
    <x v="8"/>
    <s v="GBC White Gloss Covers, Plain Front"/>
    <x v="3756"/>
    <n v="2"/>
    <n v="0.8"/>
    <n v="-9.5568000000000026"/>
  </r>
  <r>
    <n v="5087"/>
    <x v="2519"/>
    <x v="1"/>
    <x v="616"/>
    <d v="2012-03-09T00:00:00"/>
    <s v="Standard Class"/>
    <s v="KN-16390"/>
    <s v="Katherine Nockton"/>
    <x v="1"/>
    <s v="United States"/>
    <s v="Philadelphia"/>
    <x v="9"/>
    <n v="19120"/>
    <x v="3"/>
    <s v="TEC-PH-10000562"/>
    <x v="2"/>
    <x v="7"/>
    <s v="Samsung Convoy 3"/>
    <x v="3757"/>
    <n v="7"/>
    <n v="0.4"/>
    <n v="-93.231599999999958"/>
  </r>
  <r>
    <n v="5088"/>
    <x v="2519"/>
    <x v="1"/>
    <x v="616"/>
    <d v="2012-03-09T00:00:00"/>
    <s v="Standard Class"/>
    <s v="KN-16390"/>
    <s v="Katherine Nockton"/>
    <x v="1"/>
    <s v="United States"/>
    <s v="Philadelphia"/>
    <x v="9"/>
    <n v="19120"/>
    <x v="3"/>
    <s v="TEC-AC-10001101"/>
    <x v="2"/>
    <x v="11"/>
    <s v="Sony 16GB Class 10 Micro SDHC R40 Memory Card"/>
    <x v="3758"/>
    <n v="1"/>
    <n v="0.2"/>
    <n v="-1.2890000000000006"/>
  </r>
  <r>
    <n v="5089"/>
    <x v="2519"/>
    <x v="1"/>
    <x v="616"/>
    <d v="2012-03-09T00:00:00"/>
    <s v="Standard Class"/>
    <s v="KN-16390"/>
    <s v="Katherine Nockton"/>
    <x v="1"/>
    <s v="United States"/>
    <s v="Philadelphia"/>
    <x v="9"/>
    <n v="19120"/>
    <x v="3"/>
    <s v="OFF-BI-10003529"/>
    <x v="1"/>
    <x v="8"/>
    <s v="Avery Round Ring Poly Binders"/>
    <x v="3759"/>
    <n v="3"/>
    <n v="0.7"/>
    <n v="-1.7892000000000001"/>
  </r>
  <r>
    <n v="5090"/>
    <x v="2520"/>
    <x v="3"/>
    <x v="1018"/>
    <d v="2014-08-08T00:00:00"/>
    <s v="First Class"/>
    <s v="HM-14860"/>
    <s v="Harry Marie"/>
    <x v="1"/>
    <s v="United States"/>
    <s v="Loveland"/>
    <x v="22"/>
    <n v="80538"/>
    <x v="1"/>
    <s v="OFF-PA-10001752"/>
    <x v="1"/>
    <x v="10"/>
    <s v="Hammermill CopyPlus Copy Paper (20Lb. and 84 Bright)"/>
    <x v="892"/>
    <n v="2"/>
    <n v="0.2"/>
    <n v="2.8884000000000007"/>
  </r>
  <r>
    <n v="5091"/>
    <x v="2520"/>
    <x v="3"/>
    <x v="1018"/>
    <d v="2014-08-08T00:00:00"/>
    <s v="First Class"/>
    <s v="HM-14860"/>
    <s v="Harry Marie"/>
    <x v="1"/>
    <s v="United States"/>
    <s v="Loveland"/>
    <x v="22"/>
    <n v="80538"/>
    <x v="1"/>
    <s v="OFF-EN-10001141"/>
    <x v="1"/>
    <x v="12"/>
    <s v="Manila Recycled Extra-Heavyweight Clasp Envelopes, 6&quot; x 9&quot;"/>
    <x v="3760"/>
    <n v="1"/>
    <n v="0.2"/>
    <n v="3.1842000000000001"/>
  </r>
  <r>
    <n v="5092"/>
    <x v="2521"/>
    <x v="3"/>
    <x v="247"/>
    <d v="2015-01-04T00:00:00"/>
    <s v="Standard Class"/>
    <s v="JM-15580"/>
    <s v="Jill Matthias"/>
    <x v="0"/>
    <s v="United States"/>
    <s v="Loveland"/>
    <x v="22"/>
    <n v="80538"/>
    <x v="1"/>
    <s v="OFF-FA-10003472"/>
    <x v="1"/>
    <x v="13"/>
    <s v="Bagged Rubber Bands"/>
    <x v="3761"/>
    <n v="3"/>
    <n v="0.2"/>
    <n v="-0.6048"/>
  </r>
  <r>
    <n v="5093"/>
    <x v="2522"/>
    <x v="1"/>
    <x v="293"/>
    <d v="2012-05-27T00:00:00"/>
    <s v="Standard Class"/>
    <s v="KH-16690"/>
    <s v="Kristen Hastings"/>
    <x v="1"/>
    <s v="United States"/>
    <s v="Woonsocket"/>
    <x v="34"/>
    <n v="2895"/>
    <x v="3"/>
    <s v="OFF-ST-10004507"/>
    <x v="1"/>
    <x v="4"/>
    <s v="Advantus Rolling Storage Box"/>
    <x v="492"/>
    <n v="3"/>
    <n v="0"/>
    <n v="13.891499999999999"/>
  </r>
  <r>
    <n v="5094"/>
    <x v="2523"/>
    <x v="2"/>
    <x v="776"/>
    <d v="2011-12-10T00:00:00"/>
    <s v="Standard Class"/>
    <s v="BK-11260"/>
    <s v="Berenike Kampe"/>
    <x v="0"/>
    <s v="United States"/>
    <s v="Chicago"/>
    <x v="10"/>
    <n v="60610"/>
    <x v="2"/>
    <s v="OFF-AP-10004036"/>
    <x v="1"/>
    <x v="9"/>
    <s v="Bionaire 99.97% HEPA Air Cleaner"/>
    <x v="3762"/>
    <n v="4"/>
    <n v="0.8"/>
    <n v="-31.536000000000001"/>
  </r>
  <r>
    <n v="5095"/>
    <x v="2523"/>
    <x v="2"/>
    <x v="776"/>
    <d v="2011-12-10T00:00:00"/>
    <s v="Standard Class"/>
    <s v="BK-11260"/>
    <s v="Berenike Kampe"/>
    <x v="0"/>
    <s v="United States"/>
    <s v="Chicago"/>
    <x v="10"/>
    <n v="60610"/>
    <x v="2"/>
    <s v="FUR-TA-10004086"/>
    <x v="0"/>
    <x v="3"/>
    <s v="KI Adjustable-Height Table"/>
    <x v="2490"/>
    <n v="5"/>
    <n v="0.5"/>
    <n v="-120.37200000000003"/>
  </r>
  <r>
    <n v="5096"/>
    <x v="2523"/>
    <x v="2"/>
    <x v="776"/>
    <d v="2011-12-10T00:00:00"/>
    <s v="Standard Class"/>
    <s v="BK-11260"/>
    <s v="Berenike Kampe"/>
    <x v="0"/>
    <s v="United States"/>
    <s v="Chicago"/>
    <x v="10"/>
    <n v="60610"/>
    <x v="2"/>
    <s v="TEC-PH-10000307"/>
    <x v="2"/>
    <x v="7"/>
    <s v="Shocksock Galaxy S4 Armband"/>
    <x v="1927"/>
    <n v="4"/>
    <n v="0.2"/>
    <n v="-7.0080000000000044"/>
  </r>
  <r>
    <n v="5097"/>
    <x v="2523"/>
    <x v="2"/>
    <x v="776"/>
    <d v="2011-12-10T00:00:00"/>
    <s v="Standard Class"/>
    <s v="BK-11260"/>
    <s v="Berenike Kampe"/>
    <x v="0"/>
    <s v="United States"/>
    <s v="Chicago"/>
    <x v="10"/>
    <n v="60610"/>
    <x v="2"/>
    <s v="FUR-FU-10002088"/>
    <x v="0"/>
    <x v="5"/>
    <s v="Nu-Dell Float Frame 11 x 14 1/2"/>
    <x v="2209"/>
    <n v="3"/>
    <n v="0.6"/>
    <n v="-4.8491999999999997"/>
  </r>
  <r>
    <n v="5098"/>
    <x v="2523"/>
    <x v="2"/>
    <x v="776"/>
    <d v="2011-12-10T00:00:00"/>
    <s v="Standard Class"/>
    <s v="BK-11260"/>
    <s v="Berenike Kampe"/>
    <x v="0"/>
    <s v="United States"/>
    <s v="Chicago"/>
    <x v="10"/>
    <n v="60610"/>
    <x v="2"/>
    <s v="OFF-BI-10004965"/>
    <x v="1"/>
    <x v="8"/>
    <s v="Ibico Covers for Plastic or Wire Binding Elements"/>
    <x v="3763"/>
    <n v="2"/>
    <n v="0.8"/>
    <n v="-8.0500000000000025"/>
  </r>
  <r>
    <n v="5099"/>
    <x v="2523"/>
    <x v="2"/>
    <x v="776"/>
    <d v="2011-12-10T00:00:00"/>
    <s v="Standard Class"/>
    <s v="BK-11260"/>
    <s v="Berenike Kampe"/>
    <x v="0"/>
    <s v="United States"/>
    <s v="Chicago"/>
    <x v="10"/>
    <n v="60610"/>
    <x v="2"/>
    <s v="OFF-ST-10002485"/>
    <x v="1"/>
    <x v="4"/>
    <s v="Rogers Deluxe File Chest"/>
    <x v="2083"/>
    <n v="2"/>
    <n v="0.2"/>
    <n v="-8.3524000000000012"/>
  </r>
  <r>
    <n v="5100"/>
    <x v="2524"/>
    <x v="1"/>
    <x v="976"/>
    <d v="2012-08-12T00:00:00"/>
    <s v="Standard Class"/>
    <s v="PN-18775"/>
    <s v="Parhena Norris"/>
    <x v="2"/>
    <s v="United States"/>
    <s v="Bakersfield"/>
    <x v="1"/>
    <n v="93309"/>
    <x v="1"/>
    <s v="OFF-BI-10002194"/>
    <x v="1"/>
    <x v="8"/>
    <s v="Cardinal Hold-It CD Pocket"/>
    <x v="3764"/>
    <n v="3"/>
    <n v="0.2"/>
    <n v="6.4638000000000009"/>
  </r>
  <r>
    <n v="5101"/>
    <x v="2525"/>
    <x v="2"/>
    <x v="461"/>
    <d v="2011-03-17T00:00:00"/>
    <s v="Same Day"/>
    <s v="AZ-10750"/>
    <s v="Annie Zypern"/>
    <x v="0"/>
    <s v="United States"/>
    <s v="Dallas"/>
    <x v="5"/>
    <n v="75217"/>
    <x v="2"/>
    <s v="OFF-AR-10003732"/>
    <x v="1"/>
    <x v="6"/>
    <s v="Newell 333"/>
    <x v="3079"/>
    <n v="2"/>
    <n v="0.2"/>
    <n v="0.3335999999999999"/>
  </r>
  <r>
    <n v="5102"/>
    <x v="2525"/>
    <x v="2"/>
    <x v="461"/>
    <d v="2011-03-17T00:00:00"/>
    <s v="Same Day"/>
    <s v="AZ-10750"/>
    <s v="Annie Zypern"/>
    <x v="0"/>
    <s v="United States"/>
    <s v="Dallas"/>
    <x v="5"/>
    <n v="75217"/>
    <x v="2"/>
    <s v="OFF-PA-10002195"/>
    <x v="1"/>
    <x v="10"/>
    <s v="Xerox 1966"/>
    <x v="1182"/>
    <n v="1"/>
    <n v="0.2"/>
    <n v="1.8792"/>
  </r>
  <r>
    <n v="5103"/>
    <x v="2525"/>
    <x v="2"/>
    <x v="461"/>
    <d v="2011-03-17T00:00:00"/>
    <s v="Same Day"/>
    <s v="AZ-10750"/>
    <s v="Annie Zypern"/>
    <x v="0"/>
    <s v="United States"/>
    <s v="Dallas"/>
    <x v="5"/>
    <n v="75217"/>
    <x v="2"/>
    <s v="OFF-PA-10002365"/>
    <x v="1"/>
    <x v="10"/>
    <s v="Xerox 1967"/>
    <x v="12"/>
    <n v="3"/>
    <n v="0.2"/>
    <n v="5.4432"/>
  </r>
  <r>
    <n v="5104"/>
    <x v="2526"/>
    <x v="1"/>
    <x v="514"/>
    <d v="2012-03-30T00:00:00"/>
    <s v="Second Class"/>
    <s v="GM-14500"/>
    <s v="Gene McClure"/>
    <x v="0"/>
    <s v="United States"/>
    <s v="Philadelphia"/>
    <x v="9"/>
    <n v="19140"/>
    <x v="3"/>
    <s v="OFF-PA-10001950"/>
    <x v="1"/>
    <x v="10"/>
    <s v="Southworth 25% Cotton Antique Laid Paper &amp; Envelopes"/>
    <x v="2710"/>
    <n v="6"/>
    <n v="0.2"/>
    <n v="12.509999999999993"/>
  </r>
  <r>
    <n v="5105"/>
    <x v="2526"/>
    <x v="1"/>
    <x v="514"/>
    <d v="2012-03-30T00:00:00"/>
    <s v="Second Class"/>
    <s v="GM-14500"/>
    <s v="Gene McClure"/>
    <x v="0"/>
    <s v="United States"/>
    <s v="Philadelphia"/>
    <x v="9"/>
    <n v="19140"/>
    <x v="3"/>
    <s v="TEC-AC-10004633"/>
    <x v="2"/>
    <x v="11"/>
    <s v="Verbatim 25 GB 6x Blu-ray Single Layer Recordable Disc, 3/Pack"/>
    <x v="3664"/>
    <n v="3"/>
    <n v="0.2"/>
    <n v="5.0327999999999999"/>
  </r>
  <r>
    <n v="5106"/>
    <x v="2527"/>
    <x v="2"/>
    <x v="637"/>
    <d v="2011-12-20T00:00:00"/>
    <s v="Standard Class"/>
    <s v="BM-11785"/>
    <s v="Bryan Mills"/>
    <x v="0"/>
    <s v="United States"/>
    <s v="Deltona"/>
    <x v="2"/>
    <n v="32725"/>
    <x v="0"/>
    <s v="FUR-CH-10002439"/>
    <x v="0"/>
    <x v="1"/>
    <s v="Iceberg Nesting Folding Chair, 19w x 6d x 43h"/>
    <x v="3765"/>
    <n v="4"/>
    <n v="0.2"/>
    <n v="13.972799999999999"/>
  </r>
  <r>
    <n v="5107"/>
    <x v="2528"/>
    <x v="1"/>
    <x v="444"/>
    <d v="2012-09-26T00:00:00"/>
    <s v="Standard Class"/>
    <s v="NH-18610"/>
    <s v="Nicole Hansen"/>
    <x v="1"/>
    <s v="United States"/>
    <s v="Columbus"/>
    <x v="32"/>
    <n v="31907"/>
    <x v="0"/>
    <s v="TEC-AC-10000682"/>
    <x v="2"/>
    <x v="11"/>
    <s v="Kensington K72356US Mouse-in-a-Box USB Desktop Mouse"/>
    <x v="3766"/>
    <n v="4"/>
    <n v="0"/>
    <n v="23.225999999999999"/>
  </r>
  <r>
    <n v="5108"/>
    <x v="2529"/>
    <x v="3"/>
    <x v="1016"/>
    <d v="2014-04-27T00:00:00"/>
    <s v="First Class"/>
    <s v="PN-18775"/>
    <s v="Parhena Norris"/>
    <x v="2"/>
    <s v="United States"/>
    <s v="Nashville"/>
    <x v="18"/>
    <n v="37211"/>
    <x v="0"/>
    <s v="OFF-AR-10004078"/>
    <x v="1"/>
    <x v="6"/>
    <s v="Newell 312"/>
    <x v="2115"/>
    <n v="9"/>
    <n v="0.2"/>
    <n v="5.2559999999999985"/>
  </r>
  <r>
    <n v="5109"/>
    <x v="2529"/>
    <x v="3"/>
    <x v="1016"/>
    <d v="2014-04-27T00:00:00"/>
    <s v="First Class"/>
    <s v="PN-18775"/>
    <s v="Parhena Norris"/>
    <x v="2"/>
    <s v="United States"/>
    <s v="Nashville"/>
    <x v="18"/>
    <n v="37211"/>
    <x v="0"/>
    <s v="OFF-AR-10001958"/>
    <x v="1"/>
    <x v="6"/>
    <s v="Stanley Bostitch Contemporary Electric Pencil Sharpeners"/>
    <x v="3767"/>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x v="2530"/>
    <x v="2"/>
    <x v="638"/>
    <d v="2011-10-22T00:00:00"/>
    <s v="Standard Class"/>
    <s v="EH-13765"/>
    <s v="Edward Hooks"/>
    <x v="1"/>
    <s v="United States"/>
    <s v="Philadelphia"/>
    <x v="9"/>
    <n v="19134"/>
    <x v="3"/>
    <s v="OFF-ST-10003479"/>
    <x v="1"/>
    <x v="4"/>
    <s v="Eldon Base for stackable storage shelf, platinum"/>
    <x v="3768"/>
    <n v="6"/>
    <n v="0.2"/>
    <n v="-35.046000000000028"/>
  </r>
  <r>
    <n v="5112"/>
    <x v="2530"/>
    <x v="2"/>
    <x v="638"/>
    <d v="2011-10-22T00:00:00"/>
    <s v="Standard Class"/>
    <s v="EH-13765"/>
    <s v="Edward Hooks"/>
    <x v="1"/>
    <s v="United States"/>
    <s v="Philadelphia"/>
    <x v="9"/>
    <n v="19134"/>
    <x v="3"/>
    <s v="OFF-PA-10003016"/>
    <x v="1"/>
    <x v="10"/>
    <s v="Adams &quot;While You Were Out&quot; Message Pads"/>
    <x v="3769"/>
    <n v="4"/>
    <n v="0.2"/>
    <n v="3.1399999999999988"/>
  </r>
  <r>
    <n v="5113"/>
    <x v="2531"/>
    <x v="1"/>
    <x v="50"/>
    <d v="2012-11-13T00:00:00"/>
    <s v="Same Day"/>
    <s v="HA-14905"/>
    <s v="Helen Abelman"/>
    <x v="0"/>
    <s v="United States"/>
    <s v="Chicago"/>
    <x v="10"/>
    <n v="60610"/>
    <x v="2"/>
    <s v="FUR-FU-10001025"/>
    <x v="0"/>
    <x v="5"/>
    <s v="Eldon Imàge Series Desk Accessories, Clear"/>
    <x v="3770"/>
    <n v="9"/>
    <n v="0.6"/>
    <n v="-7.4357999999999969"/>
  </r>
  <r>
    <n v="5114"/>
    <x v="2532"/>
    <x v="0"/>
    <x v="1011"/>
    <d v="2013-02-02T00:00:00"/>
    <s v="Second Class"/>
    <s v="AB-10150"/>
    <s v="Aimee Bixby"/>
    <x v="0"/>
    <s v="United States"/>
    <s v="Dallas"/>
    <x v="5"/>
    <n v="75220"/>
    <x v="2"/>
    <s v="OFF-PA-10003936"/>
    <x v="1"/>
    <x v="10"/>
    <s v="Xerox 1994"/>
    <x v="12"/>
    <n v="3"/>
    <n v="0.2"/>
    <n v="5.4432"/>
  </r>
  <r>
    <n v="5115"/>
    <x v="2533"/>
    <x v="0"/>
    <x v="1019"/>
    <d v="2013-11-23T00:00:00"/>
    <s v="Standard Class"/>
    <s v="MS-17365"/>
    <s v="Maribeth Schnelling"/>
    <x v="0"/>
    <s v="United States"/>
    <s v="Carlsbad"/>
    <x v="27"/>
    <n v="88220"/>
    <x v="1"/>
    <s v="OFF-BI-10004140"/>
    <x v="1"/>
    <x v="8"/>
    <s v="Avery Non-Stick Binders"/>
    <x v="2209"/>
    <n v="3"/>
    <n v="0.2"/>
    <n v="3.3674999999999984"/>
  </r>
  <r>
    <n v="5116"/>
    <x v="2534"/>
    <x v="3"/>
    <x v="800"/>
    <d v="2014-07-30T00:00:00"/>
    <s v="Standard Class"/>
    <s v="DD-13570"/>
    <s v="Dorothy Dickinson"/>
    <x v="0"/>
    <s v="United States"/>
    <s v="Philadelphia"/>
    <x v="9"/>
    <n v="19134"/>
    <x v="3"/>
    <s v="OFF-LA-10004178"/>
    <x v="1"/>
    <x v="2"/>
    <s v="Avery 491"/>
    <x v="106"/>
    <n v="1"/>
    <n v="0.2"/>
    <n v="1.0737999999999999"/>
  </r>
  <r>
    <n v="5117"/>
    <x v="2535"/>
    <x v="3"/>
    <x v="343"/>
    <d v="2014-11-18T00:00:00"/>
    <s v="Standard Class"/>
    <s v="MT-17815"/>
    <s v="Meg Tillman"/>
    <x v="0"/>
    <s v="United States"/>
    <s v="New York City"/>
    <x v="15"/>
    <n v="10009"/>
    <x v="3"/>
    <s v="OFF-ST-10003324"/>
    <x v="1"/>
    <x v="4"/>
    <s v="Belkin OmniView SE Rackmount Kit"/>
    <x v="3771"/>
    <n v="1"/>
    <n v="0"/>
    <n v="0"/>
  </r>
  <r>
    <n v="5118"/>
    <x v="2536"/>
    <x v="1"/>
    <x v="120"/>
    <d v="2012-10-03T00:00:00"/>
    <s v="Standard Class"/>
    <s v="GM-14500"/>
    <s v="Gene McClure"/>
    <x v="0"/>
    <s v="United States"/>
    <s v="Oceanside"/>
    <x v="15"/>
    <n v="11572"/>
    <x v="3"/>
    <s v="OFF-FA-10004854"/>
    <x v="1"/>
    <x v="13"/>
    <s v="Vinyl Coated Wire Paper Clips in Organizer Box, 800/Box"/>
    <x v="805"/>
    <n v="3"/>
    <n v="0"/>
    <n v="16.186799999999998"/>
  </r>
  <r>
    <n v="5119"/>
    <x v="2536"/>
    <x v="1"/>
    <x v="120"/>
    <d v="2012-10-03T00:00:00"/>
    <s v="Standard Class"/>
    <s v="GM-14500"/>
    <s v="Gene McClure"/>
    <x v="0"/>
    <s v="United States"/>
    <s v="Oceanside"/>
    <x v="15"/>
    <n v="11572"/>
    <x v="3"/>
    <s v="TEC-MA-10002859"/>
    <x v="2"/>
    <x v="15"/>
    <s v="Ativa MDM8000 8-Sheet Micro-Cut Shredder"/>
    <x v="3772"/>
    <n v="7"/>
    <n v="0"/>
    <n v="296.06709999999998"/>
  </r>
  <r>
    <n v="5120"/>
    <x v="2536"/>
    <x v="1"/>
    <x v="120"/>
    <d v="2012-10-03T00:00:00"/>
    <s v="Standard Class"/>
    <s v="GM-14500"/>
    <s v="Gene McClure"/>
    <x v="0"/>
    <s v="United States"/>
    <s v="Oceanside"/>
    <x v="15"/>
    <n v="11572"/>
    <x v="3"/>
    <s v="OFF-BI-10000088"/>
    <x v="1"/>
    <x v="8"/>
    <s v="GBC Imprintable Covers"/>
    <x v="3773"/>
    <n v="9"/>
    <n v="0.2"/>
    <n v="28.657800000000002"/>
  </r>
  <r>
    <n v="5121"/>
    <x v="2537"/>
    <x v="2"/>
    <x v="527"/>
    <d v="2011-04-08T00:00:00"/>
    <s v="Standard Class"/>
    <s v="KB-16585"/>
    <s v="Ken Black"/>
    <x v="1"/>
    <s v="United States"/>
    <s v="Lafayette"/>
    <x v="28"/>
    <n v="70506"/>
    <x v="0"/>
    <s v="OFF-ST-10004180"/>
    <x v="1"/>
    <x v="4"/>
    <s v="Safco Commercial Shelving"/>
    <x v="3774"/>
    <n v="5"/>
    <n v="0"/>
    <n v="9.3019999999999925"/>
  </r>
  <r>
    <n v="5122"/>
    <x v="2537"/>
    <x v="2"/>
    <x v="527"/>
    <d v="2011-04-08T00:00:00"/>
    <s v="Standard Class"/>
    <s v="KB-16585"/>
    <s v="Ken Black"/>
    <x v="1"/>
    <s v="United States"/>
    <s v="Lafayette"/>
    <x v="28"/>
    <n v="70506"/>
    <x v="0"/>
    <s v="TEC-AC-10002926"/>
    <x v="2"/>
    <x v="11"/>
    <s v="Logitech Wireless Marathon Mouse M705"/>
    <x v="2622"/>
    <n v="2"/>
    <n v="0"/>
    <n v="42.991400000000006"/>
  </r>
  <r>
    <n v="5123"/>
    <x v="2537"/>
    <x v="2"/>
    <x v="527"/>
    <d v="2011-04-08T00:00:00"/>
    <s v="Standard Class"/>
    <s v="KB-16585"/>
    <s v="Ken Black"/>
    <x v="1"/>
    <s v="United States"/>
    <s v="Lafayette"/>
    <x v="28"/>
    <n v="70506"/>
    <x v="0"/>
    <s v="OFF-PA-10003797"/>
    <x v="1"/>
    <x v="10"/>
    <s v="Xerox 209"/>
    <x v="541"/>
    <n v="3"/>
    <n v="0"/>
    <n v="9.3312000000000008"/>
  </r>
  <r>
    <n v="5124"/>
    <x v="2537"/>
    <x v="2"/>
    <x v="527"/>
    <d v="2011-04-08T00:00:00"/>
    <s v="Standard Class"/>
    <s v="KB-16585"/>
    <s v="Ken Black"/>
    <x v="1"/>
    <s v="United States"/>
    <s v="Lafayette"/>
    <x v="28"/>
    <n v="70506"/>
    <x v="0"/>
    <s v="OFF-PA-10002195"/>
    <x v="1"/>
    <x v="10"/>
    <s v="Xerox 1966"/>
    <x v="91"/>
    <n v="2"/>
    <n v="0"/>
    <n v="6.3504000000000005"/>
  </r>
  <r>
    <n v="5125"/>
    <x v="2538"/>
    <x v="2"/>
    <x v="80"/>
    <d v="2011-09-14T00:00:00"/>
    <s v="Same Day"/>
    <s v="DM-13015"/>
    <s v="Darrin Martin"/>
    <x v="0"/>
    <s v="United States"/>
    <s v="New York City"/>
    <x v="15"/>
    <n v="10009"/>
    <x v="3"/>
    <s v="FUR-TA-10001039"/>
    <x v="0"/>
    <x v="3"/>
    <s v="KI Adjustable-Height Table"/>
    <x v="3775"/>
    <n v="9"/>
    <n v="0.4"/>
    <n v="-108.33479999999997"/>
  </r>
  <r>
    <n v="5126"/>
    <x v="2538"/>
    <x v="2"/>
    <x v="80"/>
    <d v="2011-09-14T00:00:00"/>
    <s v="Same Day"/>
    <s v="DM-13015"/>
    <s v="Darrin Martin"/>
    <x v="0"/>
    <s v="United States"/>
    <s v="New York City"/>
    <x v="15"/>
    <n v="10009"/>
    <x v="3"/>
    <s v="OFF-EN-10001099"/>
    <x v="1"/>
    <x v="12"/>
    <s v="Staples"/>
    <x v="3776"/>
    <n v="7"/>
    <n v="0"/>
    <n v="31.491599999999995"/>
  </r>
  <r>
    <n v="5127"/>
    <x v="2538"/>
    <x v="2"/>
    <x v="80"/>
    <d v="2011-09-14T00:00:00"/>
    <s v="Same Day"/>
    <s v="DM-13015"/>
    <s v="Darrin Martin"/>
    <x v="0"/>
    <s v="United States"/>
    <s v="New York City"/>
    <x v="15"/>
    <n v="10009"/>
    <x v="3"/>
    <s v="TEC-MA-10003979"/>
    <x v="2"/>
    <x v="15"/>
    <s v="Ativa V4110MDD Micro-Cut Shredder"/>
    <x v="3777"/>
    <n v="4"/>
    <n v="0"/>
    <n v="1371.9803999999999"/>
  </r>
  <r>
    <n v="5128"/>
    <x v="2538"/>
    <x v="2"/>
    <x v="80"/>
    <d v="2011-09-14T00:00:00"/>
    <s v="Same Day"/>
    <s v="DM-13015"/>
    <s v="Darrin Martin"/>
    <x v="0"/>
    <s v="United States"/>
    <s v="New York City"/>
    <x v="15"/>
    <n v="10009"/>
    <x v="3"/>
    <s v="OFF-AP-10002945"/>
    <x v="1"/>
    <x v="9"/>
    <s v="Honeywell Enviracaire Portable HEPA Air Cleaner for 17' x 22' Room"/>
    <x v="3778"/>
    <n v="2"/>
    <n v="0"/>
    <n v="198.42899999999997"/>
  </r>
  <r>
    <n v="5129"/>
    <x v="2538"/>
    <x v="2"/>
    <x v="80"/>
    <d v="2011-09-14T00:00:00"/>
    <s v="Same Day"/>
    <s v="DM-13015"/>
    <s v="Darrin Martin"/>
    <x v="0"/>
    <s v="United States"/>
    <s v="New York City"/>
    <x v="15"/>
    <n v="10009"/>
    <x v="3"/>
    <s v="TEC-PH-10001536"/>
    <x v="2"/>
    <x v="7"/>
    <s v="Spigen Samsung Galaxy S5 Case Wallet"/>
    <x v="2181"/>
    <n v="1"/>
    <n v="0"/>
    <n v="4.4173999999999989"/>
  </r>
  <r>
    <n v="5130"/>
    <x v="2538"/>
    <x v="2"/>
    <x v="80"/>
    <d v="2011-09-14T00:00:00"/>
    <s v="Same Day"/>
    <s v="DM-13015"/>
    <s v="Darrin Martin"/>
    <x v="0"/>
    <s v="United States"/>
    <s v="New York City"/>
    <x v="15"/>
    <n v="10009"/>
    <x v="3"/>
    <s v="TEC-PH-10000526"/>
    <x v="2"/>
    <x v="7"/>
    <s v="Vtech CS6719"/>
    <x v="1170"/>
    <n v="3"/>
    <n v="0"/>
    <n v="80.631600000000006"/>
  </r>
  <r>
    <n v="5131"/>
    <x v="2538"/>
    <x v="2"/>
    <x v="80"/>
    <d v="2011-09-14T00:00:00"/>
    <s v="Same Day"/>
    <s v="DM-13015"/>
    <s v="Darrin Martin"/>
    <x v="0"/>
    <s v="United States"/>
    <s v="New York City"/>
    <x v="15"/>
    <n v="10009"/>
    <x v="3"/>
    <s v="OFF-PA-10000213"/>
    <x v="1"/>
    <x v="10"/>
    <s v="Xerox 198"/>
    <x v="3779"/>
    <n v="9"/>
    <n v="0"/>
    <n v="21.065400000000004"/>
  </r>
  <r>
    <n v="5132"/>
    <x v="2539"/>
    <x v="3"/>
    <x v="614"/>
    <d v="2015-01-06T00:00:00"/>
    <s v="Standard Class"/>
    <s v="BP-11185"/>
    <s v="Ben Peterman"/>
    <x v="1"/>
    <s v="United States"/>
    <s v="Anaheim"/>
    <x v="1"/>
    <n v="92804"/>
    <x v="1"/>
    <s v="FUR-FU-10002501"/>
    <x v="0"/>
    <x v="5"/>
    <s v="Nu-Dell Executive Frame"/>
    <x v="3780"/>
    <n v="8"/>
    <n v="0"/>
    <n v="37.414400000000001"/>
  </r>
  <r>
    <n v="5133"/>
    <x v="2540"/>
    <x v="1"/>
    <x v="1020"/>
    <d v="2012-06-27T00:00:00"/>
    <s v="Standard Class"/>
    <s v="EP-13915"/>
    <s v="Emily Phan"/>
    <x v="0"/>
    <s v="United States"/>
    <s v="Deltona"/>
    <x v="2"/>
    <n v="32725"/>
    <x v="0"/>
    <s v="TEC-PH-10001819"/>
    <x v="2"/>
    <x v="7"/>
    <s v="Innergie mMini Combo Duo USB Travel Charging Kit"/>
    <x v="378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x v="2541"/>
    <x v="3"/>
    <x v="200"/>
    <d v="2014-12-01T00:00:00"/>
    <s v="Standard Class"/>
    <s v="FG-14260"/>
    <s v="Frank Gastineau"/>
    <x v="2"/>
    <s v="United States"/>
    <s v="New York City"/>
    <x v="15"/>
    <n v="10009"/>
    <x v="3"/>
    <s v="OFF-BI-10003364"/>
    <x v="1"/>
    <x v="8"/>
    <s v="Binding Machine Supplies"/>
    <x v="3783"/>
    <n v="4"/>
    <n v="0.2"/>
    <n v="32.670400000000001"/>
  </r>
  <r>
    <n v="5136"/>
    <x v="2542"/>
    <x v="0"/>
    <x v="248"/>
    <d v="2013-10-29T00:00:00"/>
    <s v="Standard Class"/>
    <s v="AB-10255"/>
    <s v="Alejandro Ballentine"/>
    <x v="2"/>
    <s v="United States"/>
    <s v="Seattle"/>
    <x v="4"/>
    <n v="98103"/>
    <x v="1"/>
    <s v="OFF-FA-10002983"/>
    <x v="1"/>
    <x v="13"/>
    <s v="Advantus SlideClip Paper Clips"/>
    <x v="3784"/>
    <n v="5"/>
    <n v="0"/>
    <n v="8.1840000000000011"/>
  </r>
  <r>
    <n v="5137"/>
    <x v="2543"/>
    <x v="1"/>
    <x v="639"/>
    <d v="2012-12-19T00:00:00"/>
    <s v="Standard Class"/>
    <s v="RD-19480"/>
    <s v="Rick Duston"/>
    <x v="0"/>
    <s v="United States"/>
    <s v="San Diego"/>
    <x v="1"/>
    <n v="92105"/>
    <x v="1"/>
    <s v="OFF-BI-10002432"/>
    <x v="1"/>
    <x v="8"/>
    <s v="Wilson Jones Standard D-Ring Binders"/>
    <x v="3785"/>
    <n v="2"/>
    <n v="0.2"/>
    <n v="2.7323999999999993"/>
  </r>
  <r>
    <n v="5138"/>
    <x v="2544"/>
    <x v="0"/>
    <x v="373"/>
    <d v="2013-11-18T00:00:00"/>
    <s v="Standard Class"/>
    <s v="TS-21430"/>
    <s v="Tom Stivers"/>
    <x v="1"/>
    <s v="United States"/>
    <s v="Oklahoma City"/>
    <x v="26"/>
    <n v="73120"/>
    <x v="2"/>
    <s v="FUR-FU-10003096"/>
    <x v="0"/>
    <x v="5"/>
    <s v="Master Giant Foot Doorstop, Safety Yellow"/>
    <x v="635"/>
    <n v="4"/>
    <n v="0"/>
    <n v="13.0548"/>
  </r>
  <r>
    <n v="5139"/>
    <x v="2545"/>
    <x v="3"/>
    <x v="365"/>
    <d v="2014-10-06T00:00:00"/>
    <s v="Standard Class"/>
    <s v="JA-15970"/>
    <s v="Joseph Airdo"/>
    <x v="0"/>
    <s v="United States"/>
    <s v="Mount Vernon"/>
    <x v="15"/>
    <n v="10550"/>
    <x v="3"/>
    <s v="OFF-EN-10001539"/>
    <x v="1"/>
    <x v="12"/>
    <s v="Staples"/>
    <x v="1013"/>
    <n v="3"/>
    <n v="0"/>
    <n v="10.969799999999999"/>
  </r>
  <r>
    <n v="5140"/>
    <x v="2545"/>
    <x v="3"/>
    <x v="365"/>
    <d v="2014-10-06T00:00:00"/>
    <s v="Standard Class"/>
    <s v="JA-15970"/>
    <s v="Joseph Airdo"/>
    <x v="0"/>
    <s v="United States"/>
    <s v="Mount Vernon"/>
    <x v="15"/>
    <n v="10550"/>
    <x v="3"/>
    <s v="OFF-PA-10004996"/>
    <x v="1"/>
    <x v="10"/>
    <s v="Speediset Carbonless Redi-Letter 7&quot; x 8 1/2&quot;"/>
    <x v="3786"/>
    <n v="5"/>
    <n v="0"/>
    <n v="24.2285"/>
  </r>
  <r>
    <n v="5141"/>
    <x v="2546"/>
    <x v="1"/>
    <x v="627"/>
    <d v="2012-11-12T00:00:00"/>
    <s v="Standard Class"/>
    <s v="SW-20455"/>
    <s v="Shaun Weien"/>
    <x v="0"/>
    <s v="United States"/>
    <s v="San Francisco"/>
    <x v="1"/>
    <n v="94109"/>
    <x v="1"/>
    <s v="TEC-AC-10001956"/>
    <x v="2"/>
    <x v="11"/>
    <s v="Microsoft Arc Touch Mouse"/>
    <x v="3787"/>
    <n v="2"/>
    <n v="0"/>
    <n v="43.164000000000001"/>
  </r>
  <r>
    <n v="5142"/>
    <x v="2547"/>
    <x v="0"/>
    <x v="178"/>
    <d v="2013-04-06T00:00:00"/>
    <s v="Standard Class"/>
    <s v="FP-14320"/>
    <s v="Frank Preis"/>
    <x v="0"/>
    <s v="United States"/>
    <s v="New York City"/>
    <x v="15"/>
    <n v="10009"/>
    <x v="3"/>
    <s v="FUR-CH-10000454"/>
    <x v="0"/>
    <x v="1"/>
    <s v="Hon Deluxe Fabric Upholstered Stacking Chairs, Rounded Back"/>
    <x v="3788"/>
    <n v="6"/>
    <n v="0.1"/>
    <n v="292.77599999999995"/>
  </r>
  <r>
    <n v="5143"/>
    <x v="2547"/>
    <x v="0"/>
    <x v="178"/>
    <d v="2013-04-06T00:00:00"/>
    <s v="Standard Class"/>
    <s v="FP-14320"/>
    <s v="Frank Preis"/>
    <x v="0"/>
    <s v="United States"/>
    <s v="New York City"/>
    <x v="15"/>
    <n v="10009"/>
    <x v="3"/>
    <s v="OFF-SU-10000946"/>
    <x v="1"/>
    <x v="14"/>
    <s v="Staples"/>
    <x v="1558"/>
    <n v="8"/>
    <n v="0"/>
    <n v="18.513599999999997"/>
  </r>
  <r>
    <n v="5144"/>
    <x v="2547"/>
    <x v="0"/>
    <x v="178"/>
    <d v="2013-04-06T00:00:00"/>
    <s v="Standard Class"/>
    <s v="FP-14320"/>
    <s v="Frank Preis"/>
    <x v="0"/>
    <s v="United States"/>
    <s v="New York City"/>
    <x v="15"/>
    <n v="10009"/>
    <x v="3"/>
    <s v="OFF-BI-10004140"/>
    <x v="1"/>
    <x v="8"/>
    <s v="Avery Non-Stick Binders"/>
    <x v="3273"/>
    <n v="1"/>
    <n v="0.2"/>
    <n v="1.1224999999999996"/>
  </r>
  <r>
    <n v="5145"/>
    <x v="2548"/>
    <x v="3"/>
    <x v="62"/>
    <d v="2014-02-08T00:00:00"/>
    <s v="Standard Class"/>
    <s v="JL-15835"/>
    <s v="John Lee"/>
    <x v="0"/>
    <s v="United States"/>
    <s v="Los Angeles"/>
    <x v="1"/>
    <n v="90045"/>
    <x v="1"/>
    <s v="FUR-FU-10003039"/>
    <x v="0"/>
    <x v="5"/>
    <s v="Howard Miller 11-1/2&quot; Diameter Grantwood Wall Clock"/>
    <x v="3789"/>
    <n v="2"/>
    <n v="0"/>
    <n v="29.328400000000002"/>
  </r>
  <r>
    <n v="5146"/>
    <x v="2548"/>
    <x v="3"/>
    <x v="62"/>
    <d v="2014-02-08T00:00:00"/>
    <s v="Standard Class"/>
    <s v="JL-15835"/>
    <s v="John Lee"/>
    <x v="0"/>
    <s v="United States"/>
    <s v="Los Angeles"/>
    <x v="1"/>
    <n v="90045"/>
    <x v="1"/>
    <s v="OFF-ST-10000464"/>
    <x v="1"/>
    <x v="4"/>
    <s v="Multi-Use Personal File Cart and Caster Set, Three Stacking Bins"/>
    <x v="3790"/>
    <n v="4"/>
    <n v="0"/>
    <n v="38.931200000000004"/>
  </r>
  <r>
    <n v="5147"/>
    <x v="2548"/>
    <x v="3"/>
    <x v="62"/>
    <d v="2014-02-08T00:00:00"/>
    <s v="Standard Class"/>
    <s v="JL-15835"/>
    <s v="John Lee"/>
    <x v="0"/>
    <s v="United States"/>
    <s v="Los Angeles"/>
    <x v="1"/>
    <n v="90045"/>
    <x v="1"/>
    <s v="OFF-AP-10000252"/>
    <x v="1"/>
    <x v="9"/>
    <s v="Harmony HEPA Quiet Air Purifiers"/>
    <x v="1047"/>
    <n v="4"/>
    <n v="0"/>
    <n v="16.38"/>
  </r>
  <r>
    <n v="5148"/>
    <x v="2549"/>
    <x v="3"/>
    <x v="165"/>
    <d v="2015-01-01T00:00:00"/>
    <s v="Standard Class"/>
    <s v="JL-15175"/>
    <s v="James Lanier"/>
    <x v="2"/>
    <s v="United States"/>
    <s v="Chandler"/>
    <x v="16"/>
    <n v="85224"/>
    <x v="1"/>
    <s v="FUR-FU-10001731"/>
    <x v="0"/>
    <x v="5"/>
    <s v="Acrylic Self-Standing Desk Frames"/>
    <x v="1086"/>
    <n v="4"/>
    <n v="0.2"/>
    <n v="1.9223999999999997"/>
  </r>
  <r>
    <n v="5149"/>
    <x v="2549"/>
    <x v="3"/>
    <x v="165"/>
    <d v="2015-01-01T00:00:00"/>
    <s v="Standard Class"/>
    <s v="JL-15175"/>
    <s v="James Lanier"/>
    <x v="2"/>
    <s v="United States"/>
    <s v="Chandler"/>
    <x v="16"/>
    <n v="85224"/>
    <x v="1"/>
    <s v="FUR-CH-10001394"/>
    <x v="0"/>
    <x v="1"/>
    <s v="Global Leather Executive Chair"/>
    <x v="3791"/>
    <n v="3"/>
    <n v="0.2"/>
    <n v="105.29699999999988"/>
  </r>
  <r>
    <n v="5150"/>
    <x v="2550"/>
    <x v="2"/>
    <x v="261"/>
    <d v="2011-06-21T00:00:00"/>
    <s v="Same Day"/>
    <s v="JG-15160"/>
    <s v="James Galang"/>
    <x v="0"/>
    <s v="United States"/>
    <s v="Long Beach"/>
    <x v="15"/>
    <n v="11561"/>
    <x v="3"/>
    <s v="TEC-PH-10001578"/>
    <x v="2"/>
    <x v="7"/>
    <s v="Polycom SoundStation2 EX Conference phone"/>
    <x v="3792"/>
    <n v="3"/>
    <n v="0"/>
    <n v="352.30649999999997"/>
  </r>
  <r>
    <n v="5151"/>
    <x v="2551"/>
    <x v="3"/>
    <x v="904"/>
    <d v="2014-03-11T00:00:00"/>
    <s v="Second Class"/>
    <s v="SH-19975"/>
    <s v="Sally Hughsby"/>
    <x v="1"/>
    <s v="United States"/>
    <s v="San Francisco"/>
    <x v="1"/>
    <n v="94109"/>
    <x v="1"/>
    <s v="OFF-ST-10000675"/>
    <x v="1"/>
    <x v="4"/>
    <s v="File Shuttle II and Handi-File, Black"/>
    <x v="3793"/>
    <n v="2"/>
    <n v="0"/>
    <n v="16.945"/>
  </r>
  <r>
    <n v="5152"/>
    <x v="2552"/>
    <x v="3"/>
    <x v="145"/>
    <d v="2014-09-29T00:00:00"/>
    <s v="First Class"/>
    <s v="LS-17200"/>
    <s v="Luke Schmidt"/>
    <x v="1"/>
    <s v="United States"/>
    <s v="Helena"/>
    <x v="37"/>
    <n v="59601"/>
    <x v="1"/>
    <s v="OFF-ST-10002352"/>
    <x v="1"/>
    <x v="4"/>
    <s v="Iris Project Case"/>
    <x v="1778"/>
    <n v="5"/>
    <n v="0"/>
    <n v="10.373999999999999"/>
  </r>
  <r>
    <n v="5153"/>
    <x v="2553"/>
    <x v="2"/>
    <x v="479"/>
    <d v="2011-07-06T00:00:00"/>
    <s v="Standard Class"/>
    <s v="CS-11860"/>
    <s v="Cari Schnelling"/>
    <x v="0"/>
    <s v="United States"/>
    <s v="New York City"/>
    <x v="15"/>
    <n v="10011"/>
    <x v="3"/>
    <s v="OFF-BI-10004528"/>
    <x v="1"/>
    <x v="8"/>
    <s v="Cardinal Poly Pocket Divider Pockets for Ring Binders"/>
    <x v="3794"/>
    <n v="1"/>
    <n v="0.2"/>
    <n v="0.83999999999999975"/>
  </r>
  <r>
    <n v="5154"/>
    <x v="2553"/>
    <x v="2"/>
    <x v="479"/>
    <d v="2011-07-06T00:00:00"/>
    <s v="Standard Class"/>
    <s v="CS-11860"/>
    <s v="Cari Schnelling"/>
    <x v="0"/>
    <s v="United States"/>
    <s v="New York City"/>
    <x v="15"/>
    <n v="10011"/>
    <x v="3"/>
    <s v="OFF-AR-10001026"/>
    <x v="1"/>
    <x v="6"/>
    <s v="Sanford Uni-Blazer View Highlighters, Chisel Tip, Yellow"/>
    <x v="3795"/>
    <n v="3"/>
    <n v="0"/>
    <n v="2.9040000000000008"/>
  </r>
  <r>
    <n v="5155"/>
    <x v="2554"/>
    <x v="1"/>
    <x v="976"/>
    <d v="2012-08-08T00:00:00"/>
    <s v="First Class"/>
    <s v="KW-16570"/>
    <s v="Kelly Williams"/>
    <x v="0"/>
    <s v="United States"/>
    <s v="Kirkwood"/>
    <x v="25"/>
    <n v="63122"/>
    <x v="2"/>
    <s v="OFF-BI-10002215"/>
    <x v="1"/>
    <x v="8"/>
    <s v="Wilson Jones Hanging View Binder, White, 1&quot;"/>
    <x v="158"/>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x v="2555"/>
    <x v="3"/>
    <x v="160"/>
    <d v="2014-07-05T00:00:00"/>
    <s v="Second Class"/>
    <s v="GH-14410"/>
    <s v="Gary Hansen"/>
    <x v="2"/>
    <s v="United States"/>
    <s v="Chicago"/>
    <x v="10"/>
    <n v="60653"/>
    <x v="2"/>
    <s v="TEC-PH-10002584"/>
    <x v="2"/>
    <x v="7"/>
    <s v="Samsung Galaxy S4"/>
    <x v="3796"/>
    <n v="2"/>
    <n v="0.2"/>
    <n v="125.19799999999992"/>
  </r>
  <r>
    <n v="5158"/>
    <x v="2555"/>
    <x v="3"/>
    <x v="160"/>
    <d v="2014-07-05T00:00:00"/>
    <s v="Second Class"/>
    <s v="GH-14410"/>
    <s v="Gary Hansen"/>
    <x v="2"/>
    <s v="United States"/>
    <s v="Chicago"/>
    <x v="10"/>
    <n v="60653"/>
    <x v="2"/>
    <s v="FUR-CH-10000229"/>
    <x v="0"/>
    <x v="1"/>
    <s v="Global Enterprise Series Seating High-Back Swivel/Tilt Chairs"/>
    <x v="3797"/>
    <n v="3"/>
    <n v="0.3"/>
    <n v="-178.84680000000006"/>
  </r>
  <r>
    <n v="5159"/>
    <x v="2555"/>
    <x v="3"/>
    <x v="160"/>
    <d v="2014-07-05T00:00:00"/>
    <s v="Second Class"/>
    <s v="GH-14410"/>
    <s v="Gary Hansen"/>
    <x v="2"/>
    <s v="United States"/>
    <s v="Chicago"/>
    <x v="10"/>
    <n v="60653"/>
    <x v="2"/>
    <s v="FUR-FU-10003799"/>
    <x v="0"/>
    <x v="5"/>
    <s v="Seth Thomas 13 1/2&quot; Wall Clock"/>
    <x v="3798"/>
    <n v="2"/>
    <n v="0.6"/>
    <n v="-10.312400000000004"/>
  </r>
  <r>
    <n v="5160"/>
    <x v="2556"/>
    <x v="1"/>
    <x v="662"/>
    <d v="2012-10-30T00:00:00"/>
    <s v="Second Class"/>
    <s v="AG-10495"/>
    <s v="Andrew Gjertsen"/>
    <x v="1"/>
    <s v="United States"/>
    <s v="Peoria"/>
    <x v="16"/>
    <n v="85345"/>
    <x v="1"/>
    <s v="TEC-PH-10001700"/>
    <x v="2"/>
    <x v="7"/>
    <s v="Panasonic KX-TG6844B Expandable Digital Cordless Telephone"/>
    <x v="554"/>
    <n v="2"/>
    <n v="0.2"/>
    <n v="9.2386000000000053"/>
  </r>
  <r>
    <n v="5161"/>
    <x v="2556"/>
    <x v="1"/>
    <x v="662"/>
    <d v="2012-10-30T00:00:00"/>
    <s v="Second Class"/>
    <s v="AG-10495"/>
    <s v="Andrew Gjertsen"/>
    <x v="1"/>
    <s v="United States"/>
    <s v="Peoria"/>
    <x v="16"/>
    <n v="85345"/>
    <x v="1"/>
    <s v="TEC-PH-10001527"/>
    <x v="2"/>
    <x v="7"/>
    <s v="Plantronics MX500i Earset"/>
    <x v="3799"/>
    <n v="2"/>
    <n v="0.2"/>
    <n v="-14.603000000000005"/>
  </r>
  <r>
    <n v="5162"/>
    <x v="2557"/>
    <x v="2"/>
    <x v="1021"/>
    <d v="2011-08-05T00:00:00"/>
    <s v="Standard Class"/>
    <s v="TS-21430"/>
    <s v="Tom Stivers"/>
    <x v="1"/>
    <s v="United States"/>
    <s v="Seattle"/>
    <x v="4"/>
    <n v="98103"/>
    <x v="1"/>
    <s v="FUR-BO-10002916"/>
    <x v="0"/>
    <x v="0"/>
    <s v="Rush Hierlooms Collection 1&quot; Thick Stackable Bookcases"/>
    <x v="3800"/>
    <n v="8"/>
    <n v="0"/>
    <n v="259.88959999999997"/>
  </r>
  <r>
    <n v="5163"/>
    <x v="2558"/>
    <x v="0"/>
    <x v="741"/>
    <d v="2013-11-24T00:00:00"/>
    <s v="Second Class"/>
    <s v="AJ-10945"/>
    <s v="Ashley Jarboe"/>
    <x v="0"/>
    <s v="United States"/>
    <s v="Taylor"/>
    <x v="12"/>
    <n v="48180"/>
    <x v="2"/>
    <s v="FUR-CH-10000863"/>
    <x v="0"/>
    <x v="1"/>
    <s v="Novimex Swivel Fabric Task Chair"/>
    <x v="85"/>
    <n v="2"/>
    <n v="0"/>
    <n v="33.215599999999995"/>
  </r>
  <r>
    <n v="5164"/>
    <x v="2559"/>
    <x v="1"/>
    <x v="380"/>
    <d v="2012-07-11T00:00:00"/>
    <s v="Standard Class"/>
    <s v="SJ-20215"/>
    <s v="Sarah Jordon"/>
    <x v="0"/>
    <s v="United States"/>
    <s v="Pasadena"/>
    <x v="1"/>
    <n v="91104"/>
    <x v="1"/>
    <s v="FUR-CH-10003968"/>
    <x v="0"/>
    <x v="1"/>
    <s v="Novimex Turbo Task Chair"/>
    <x v="3011"/>
    <n v="3"/>
    <n v="0.2"/>
    <n v="-17.035200000000003"/>
  </r>
  <r>
    <n v="5165"/>
    <x v="2560"/>
    <x v="2"/>
    <x v="849"/>
    <d v="2011-11-16T00:00:00"/>
    <s v="Standard Class"/>
    <s v="SC-20020"/>
    <s v="Sam Craven"/>
    <x v="0"/>
    <s v="United States"/>
    <s v="Midland"/>
    <x v="12"/>
    <n v="48640"/>
    <x v="2"/>
    <s v="OFF-AR-10001149"/>
    <x v="1"/>
    <x v="6"/>
    <s v="Avery Hi-Liter Comfort Grip Fluorescent Highlighter, Yellow Ink"/>
    <x v="2841"/>
    <n v="2"/>
    <n v="0"/>
    <n v="1.5209999999999999"/>
  </r>
  <r>
    <n v="5166"/>
    <x v="2560"/>
    <x v="2"/>
    <x v="849"/>
    <d v="2011-11-16T00:00:00"/>
    <s v="Standard Class"/>
    <s v="SC-20020"/>
    <s v="Sam Craven"/>
    <x v="0"/>
    <s v="United States"/>
    <s v="Midland"/>
    <x v="12"/>
    <n v="48640"/>
    <x v="2"/>
    <s v="OFF-PA-10000130"/>
    <x v="1"/>
    <x v="10"/>
    <s v="Xerox 199"/>
    <x v="1387"/>
    <n v="3"/>
    <n v="0"/>
    <n v="5.7779999999999987"/>
  </r>
  <r>
    <n v="5167"/>
    <x v="2560"/>
    <x v="2"/>
    <x v="849"/>
    <d v="2011-11-16T00:00:00"/>
    <s v="Standard Class"/>
    <s v="SC-20020"/>
    <s v="Sam Craven"/>
    <x v="0"/>
    <s v="United States"/>
    <s v="Midland"/>
    <x v="12"/>
    <n v="48640"/>
    <x v="2"/>
    <s v="OFF-PA-10002479"/>
    <x v="1"/>
    <x v="10"/>
    <s v="Xerox 4200 Series MultiUse Premium Copy Paper (20Lb. and 84 Bright)"/>
    <x v="3426"/>
    <n v="3"/>
    <n v="0"/>
    <n v="7.1280000000000001"/>
  </r>
  <r>
    <n v="5168"/>
    <x v="2560"/>
    <x v="2"/>
    <x v="849"/>
    <d v="2011-11-16T00:00:00"/>
    <s v="Standard Class"/>
    <s v="SC-20020"/>
    <s v="Sam Craven"/>
    <x v="0"/>
    <s v="United States"/>
    <s v="Midland"/>
    <x v="12"/>
    <n v="48640"/>
    <x v="2"/>
    <s v="FUR-CH-10004997"/>
    <x v="0"/>
    <x v="1"/>
    <s v="Hon Every-Day Series Multi-Task Chairs"/>
    <x v="3801"/>
    <n v="3"/>
    <n v="0"/>
    <n v="112.78800000000001"/>
  </r>
  <r>
    <n v="5169"/>
    <x v="2560"/>
    <x v="2"/>
    <x v="849"/>
    <d v="2011-11-16T00:00:00"/>
    <s v="Standard Class"/>
    <s v="SC-20020"/>
    <s v="Sam Craven"/>
    <x v="0"/>
    <s v="United States"/>
    <s v="Midland"/>
    <x v="12"/>
    <n v="48640"/>
    <x v="2"/>
    <s v="OFF-ST-10004950"/>
    <x v="1"/>
    <x v="4"/>
    <s v="Acco Perma 3000 Stacking Storage Drawers"/>
    <x v="2780"/>
    <n v="3"/>
    <n v="0"/>
    <n v="11.958600000000001"/>
  </r>
  <r>
    <n v="5170"/>
    <x v="2560"/>
    <x v="2"/>
    <x v="849"/>
    <d v="2011-11-16T00:00:00"/>
    <s v="Standard Class"/>
    <s v="SC-20020"/>
    <s v="Sam Craven"/>
    <x v="0"/>
    <s v="United States"/>
    <s v="Midland"/>
    <x v="12"/>
    <n v="48640"/>
    <x v="2"/>
    <s v="OFF-ST-10001490"/>
    <x v="1"/>
    <x v="4"/>
    <s v="Hot File 7-Pocket, Floor Stand"/>
    <x v="3469"/>
    <n v="3"/>
    <n v="0"/>
    <n v="160.62299999999993"/>
  </r>
  <r>
    <n v="5171"/>
    <x v="2561"/>
    <x v="0"/>
    <x v="1022"/>
    <d v="2013-05-30T00:00:00"/>
    <s v="Second Class"/>
    <s v="LA-16780"/>
    <s v="Laura Armstrong"/>
    <x v="1"/>
    <s v="United States"/>
    <s v="Detroit"/>
    <x v="12"/>
    <n v="48205"/>
    <x v="2"/>
    <s v="FUR-CH-10002024"/>
    <x v="0"/>
    <x v="1"/>
    <s v="HON 5400 Series Task Chairs for Big and Tall"/>
    <x v="3802"/>
    <n v="5"/>
    <n v="0"/>
    <n v="700.98000000000013"/>
  </r>
  <r>
    <n v="5172"/>
    <x v="2561"/>
    <x v="0"/>
    <x v="1022"/>
    <d v="2013-05-30T00:00:00"/>
    <s v="Second Class"/>
    <s v="LA-16780"/>
    <s v="Laura Armstrong"/>
    <x v="1"/>
    <s v="United States"/>
    <s v="Detroit"/>
    <x v="12"/>
    <n v="48205"/>
    <x v="2"/>
    <s v="OFF-PA-10001790"/>
    <x v="1"/>
    <x v="10"/>
    <s v="Xerox 1910"/>
    <x v="3803"/>
    <n v="3"/>
    <n v="0"/>
    <n v="69.177599999999984"/>
  </r>
  <r>
    <n v="5173"/>
    <x v="2561"/>
    <x v="0"/>
    <x v="1022"/>
    <d v="2013-05-30T00:00:00"/>
    <s v="Second Class"/>
    <s v="LA-16780"/>
    <s v="Laura Armstrong"/>
    <x v="1"/>
    <s v="United States"/>
    <s v="Detroit"/>
    <x v="12"/>
    <n v="48205"/>
    <x v="2"/>
    <s v="OFF-PA-10000994"/>
    <x v="1"/>
    <x v="10"/>
    <s v="Xerox 1915"/>
    <x v="1836"/>
    <n v="3"/>
    <n v="0"/>
    <n v="150.98399999999998"/>
  </r>
  <r>
    <n v="5174"/>
    <x v="2562"/>
    <x v="1"/>
    <x v="936"/>
    <d v="2012-03-10T00:00:00"/>
    <s v="First Class"/>
    <s v="FC-14335"/>
    <s v="Fred Chung"/>
    <x v="1"/>
    <s v="United States"/>
    <s v="Pueblo"/>
    <x v="22"/>
    <n v="81001"/>
    <x v="1"/>
    <s v="OFF-AR-10002399"/>
    <x v="1"/>
    <x v="6"/>
    <s v="Dixon Prang Watercolor Pencils, 10-Color Set with Brush"/>
    <x v="3804"/>
    <n v="1"/>
    <n v="0.2"/>
    <n v="0.89459999999999995"/>
  </r>
  <r>
    <n v="5175"/>
    <x v="2563"/>
    <x v="3"/>
    <x v="15"/>
    <d v="2014-10-25T00:00:00"/>
    <s v="Standard Class"/>
    <s v="CA-12265"/>
    <s v="Christina Anderson"/>
    <x v="0"/>
    <s v="United States"/>
    <s v="Waco"/>
    <x v="5"/>
    <n v="76706"/>
    <x v="2"/>
    <s v="OFF-BI-10002799"/>
    <x v="1"/>
    <x v="8"/>
    <s v="SlimView Poly Binder, 3/8&quot;"/>
    <x v="3805"/>
    <n v="2"/>
    <n v="0.8"/>
    <n v="-3.5224000000000011"/>
  </r>
  <r>
    <n v="5176"/>
    <x v="2563"/>
    <x v="3"/>
    <x v="15"/>
    <d v="2014-10-25T00:00:00"/>
    <s v="Standard Class"/>
    <s v="CA-12265"/>
    <s v="Christina Anderson"/>
    <x v="0"/>
    <s v="United States"/>
    <s v="Waco"/>
    <x v="5"/>
    <n v="76706"/>
    <x v="2"/>
    <s v="FUR-BO-10004360"/>
    <x v="0"/>
    <x v="0"/>
    <s v="Rush Hierlooms Collection Rich Wood Bookcases"/>
    <x v="3806"/>
    <n v="3"/>
    <n v="0.32"/>
    <n v="-91.758599999999973"/>
  </r>
  <r>
    <n v="5177"/>
    <x v="2564"/>
    <x v="0"/>
    <x v="732"/>
    <d v="2013-11-09T00:00:00"/>
    <s v="First Class"/>
    <s v="JH-15985"/>
    <s v="Joseph Holt"/>
    <x v="0"/>
    <s v="United States"/>
    <s v="San Francisco"/>
    <x v="1"/>
    <n v="94109"/>
    <x v="1"/>
    <s v="OFF-BI-10002082"/>
    <x v="1"/>
    <x v="8"/>
    <s v="GBC Twin Loop Wire Binding Elements"/>
    <x v="3807"/>
    <n v="2"/>
    <n v="0.2"/>
    <n v="19.968"/>
  </r>
  <r>
    <n v="5178"/>
    <x v="2565"/>
    <x v="0"/>
    <x v="482"/>
    <d v="2013-12-31T00:00:00"/>
    <s v="Standard Class"/>
    <s v="AJ-10795"/>
    <s v="Anthony Johnson"/>
    <x v="1"/>
    <s v="United States"/>
    <s v="New York City"/>
    <x v="15"/>
    <n v="10024"/>
    <x v="3"/>
    <s v="OFF-BI-10004967"/>
    <x v="1"/>
    <x v="8"/>
    <s v="Round Ring Binders"/>
    <x v="3808"/>
    <n v="3"/>
    <n v="0.2"/>
    <n v="1.6848000000000001"/>
  </r>
  <r>
    <n v="5179"/>
    <x v="2566"/>
    <x v="1"/>
    <x v="657"/>
    <d v="2012-04-19T00:00:00"/>
    <s v="Standard Class"/>
    <s v="BT-11395"/>
    <s v="Bill Tyler"/>
    <x v="1"/>
    <s v="United States"/>
    <s v="Los Angeles"/>
    <x v="1"/>
    <n v="90036"/>
    <x v="1"/>
    <s v="FUR-FU-10004973"/>
    <x v="0"/>
    <x v="5"/>
    <s v="Flat Face Poster Frame"/>
    <x v="1023"/>
    <n v="2"/>
    <n v="0"/>
    <n v="15.825600000000001"/>
  </r>
  <r>
    <n v="5180"/>
    <x v="2566"/>
    <x v="1"/>
    <x v="657"/>
    <d v="2012-04-19T00:00:00"/>
    <s v="Standard Class"/>
    <s v="BT-11395"/>
    <s v="Bill Tyler"/>
    <x v="1"/>
    <s v="United States"/>
    <s v="Los Angeles"/>
    <x v="1"/>
    <n v="90036"/>
    <x v="1"/>
    <s v="TEC-PH-10003645"/>
    <x v="2"/>
    <x v="7"/>
    <s v="Aastra 57i VoIP phone"/>
    <x v="3809"/>
    <n v="2"/>
    <n v="0.2"/>
    <n v="19.393200000000007"/>
  </r>
  <r>
    <n v="5181"/>
    <x v="2566"/>
    <x v="1"/>
    <x v="657"/>
    <d v="2012-04-19T00:00:00"/>
    <s v="Standard Class"/>
    <s v="BT-11395"/>
    <s v="Bill Tyler"/>
    <x v="1"/>
    <s v="United States"/>
    <s v="Los Angeles"/>
    <x v="1"/>
    <n v="90036"/>
    <x v="1"/>
    <s v="OFF-AP-10004980"/>
    <x v="1"/>
    <x v="9"/>
    <s v="3M Replacement Filter for Office Air Cleaner for 20' x 33' Room"/>
    <x v="3810"/>
    <n v="2"/>
    <n v="0"/>
    <n v="29.577600000000004"/>
  </r>
  <r>
    <n v="5182"/>
    <x v="2567"/>
    <x v="3"/>
    <x v="510"/>
    <d v="2014-09-16T00:00:00"/>
    <s v="First Class"/>
    <s v="DJ-13510"/>
    <s v="Don Jones"/>
    <x v="1"/>
    <s v="United States"/>
    <s v="Woonsocket"/>
    <x v="34"/>
    <n v="2895"/>
    <x v="3"/>
    <s v="OFF-PA-10003797"/>
    <x v="1"/>
    <x v="10"/>
    <s v="Xerox 209"/>
    <x v="1568"/>
    <n v="7"/>
    <n v="0"/>
    <n v="21.772800000000004"/>
  </r>
  <r>
    <n v="5183"/>
    <x v="2567"/>
    <x v="3"/>
    <x v="510"/>
    <d v="2014-09-16T00:00:00"/>
    <s v="First Class"/>
    <s v="DJ-13510"/>
    <s v="Don Jones"/>
    <x v="1"/>
    <s v="United States"/>
    <s v="Woonsocket"/>
    <x v="34"/>
    <n v="2895"/>
    <x v="3"/>
    <s v="OFF-BI-10003707"/>
    <x v="1"/>
    <x v="8"/>
    <s v="Aluminum Screw Posts"/>
    <x v="3811"/>
    <n v="3"/>
    <n v="0"/>
    <n v="22.89"/>
  </r>
  <r>
    <n v="5184"/>
    <x v="2568"/>
    <x v="3"/>
    <x v="241"/>
    <d v="2014-09-28T00:00:00"/>
    <s v="First Class"/>
    <s v="AG-10675"/>
    <s v="Anna Gayman"/>
    <x v="0"/>
    <s v="United States"/>
    <s v="Columbus"/>
    <x v="32"/>
    <n v="31907"/>
    <x v="0"/>
    <s v="OFF-ST-10000885"/>
    <x v="1"/>
    <x v="4"/>
    <s v="Fellowes Desktop Hanging File Manager"/>
    <x v="2353"/>
    <n v="3"/>
    <n v="0"/>
    <n v="10.0725"/>
  </r>
  <r>
    <n v="5185"/>
    <x v="2568"/>
    <x v="3"/>
    <x v="241"/>
    <d v="2014-09-28T00:00:00"/>
    <s v="First Class"/>
    <s v="AG-10675"/>
    <s v="Anna Gayman"/>
    <x v="0"/>
    <s v="United States"/>
    <s v="Columbus"/>
    <x v="32"/>
    <n v="31907"/>
    <x v="0"/>
    <s v="OFF-BI-10002827"/>
    <x v="1"/>
    <x v="8"/>
    <s v="Avery Durable Poly Binders"/>
    <x v="3812"/>
    <n v="7"/>
    <n v="0"/>
    <n v="17.8066"/>
  </r>
  <r>
    <n v="5186"/>
    <x v="2569"/>
    <x v="1"/>
    <x v="998"/>
    <d v="2012-10-15T00:00:00"/>
    <s v="Standard Class"/>
    <s v="JD-15790"/>
    <s v="John Dryer"/>
    <x v="0"/>
    <s v="United States"/>
    <s v="Jacksonville"/>
    <x v="2"/>
    <n v="32216"/>
    <x v="0"/>
    <s v="OFF-ST-10004459"/>
    <x v="1"/>
    <x v="4"/>
    <s v="Tennsco Single-Tier Lockers"/>
    <x v="2122"/>
    <n v="6"/>
    <n v="0.2"/>
    <n v="-337.80600000000004"/>
  </r>
  <r>
    <n v="5187"/>
    <x v="2570"/>
    <x v="1"/>
    <x v="154"/>
    <d v="2012-12-03T00:00:00"/>
    <s v="Standard Class"/>
    <s v="EH-14125"/>
    <s v="Eugene Hildebrand"/>
    <x v="2"/>
    <s v="United States"/>
    <s v="Philadelphia"/>
    <x v="9"/>
    <n v="19140"/>
    <x v="3"/>
    <s v="TEC-PH-10002789"/>
    <x v="2"/>
    <x v="7"/>
    <s v="LG Exalt"/>
    <x v="3813"/>
    <n v="8"/>
    <n v="0.4"/>
    <n v="-162.22960000000006"/>
  </r>
  <r>
    <n v="5188"/>
    <x v="2571"/>
    <x v="1"/>
    <x v="1023"/>
    <d v="2012-09-18T00:00:00"/>
    <s v="Standard Class"/>
    <s v="ZC-21910"/>
    <s v="Zuschuss Carroll"/>
    <x v="0"/>
    <s v="United States"/>
    <s v="Columbus"/>
    <x v="14"/>
    <n v="47201"/>
    <x v="2"/>
    <s v="TEC-AC-10001314"/>
    <x v="2"/>
    <x v="11"/>
    <s v="Case Logic 2.4GHz Wireless Keyboard"/>
    <x v="1772"/>
    <n v="4"/>
    <n v="0"/>
    <n v="15.996799999999979"/>
  </r>
  <r>
    <n v="5189"/>
    <x v="2571"/>
    <x v="1"/>
    <x v="1023"/>
    <d v="2012-09-18T00:00:00"/>
    <s v="Standard Class"/>
    <s v="ZC-21910"/>
    <s v="Zuschuss Carroll"/>
    <x v="0"/>
    <s v="United States"/>
    <s v="Columbus"/>
    <x v="14"/>
    <n v="47201"/>
    <x v="2"/>
    <s v="FUR-CH-10000015"/>
    <x v="0"/>
    <x v="1"/>
    <s v="Hon Multipurpose Stacking Arm Chairs"/>
    <x v="3814"/>
    <n v="7"/>
    <n v="0"/>
    <n v="394.21199999999999"/>
  </r>
  <r>
    <n v="5190"/>
    <x v="2572"/>
    <x v="3"/>
    <x v="237"/>
    <d v="2014-11-19T00:00:00"/>
    <s v="Standard Class"/>
    <s v="XP-21865"/>
    <s v="Xylona Preis"/>
    <x v="0"/>
    <s v="United States"/>
    <s v="Pasadena"/>
    <x v="5"/>
    <n v="77506"/>
    <x v="2"/>
    <s v="TEC-AC-10004855"/>
    <x v="2"/>
    <x v="11"/>
    <s v="V7 USB Numeric Keypad"/>
    <x v="3815"/>
    <n v="6"/>
    <n v="0.2"/>
    <n v="-27.292200000000001"/>
  </r>
  <r>
    <n v="5191"/>
    <x v="2572"/>
    <x v="3"/>
    <x v="237"/>
    <d v="2014-11-19T00:00:00"/>
    <s v="Standard Class"/>
    <s v="XP-21865"/>
    <s v="Xylona Preis"/>
    <x v="0"/>
    <s v="United States"/>
    <s v="Pasadena"/>
    <x v="5"/>
    <n v="77506"/>
    <x v="2"/>
    <s v="OFF-AR-10003582"/>
    <x v="1"/>
    <x v="6"/>
    <s v="Boston Electric Pencil Sharpener, Model 1818, Charcoal Black"/>
    <x v="3816"/>
    <n v="2"/>
    <n v="0.2"/>
    <n v="4.5040000000000031"/>
  </r>
  <r>
    <n v="5192"/>
    <x v="2573"/>
    <x v="3"/>
    <x v="1024"/>
    <d v="2014-05-10T00:00:00"/>
    <s v="Standard Class"/>
    <s v="DK-12985"/>
    <s v="Darren Koutras"/>
    <x v="0"/>
    <s v="United States"/>
    <s v="San Francisco"/>
    <x v="1"/>
    <n v="94122"/>
    <x v="1"/>
    <s v="OFF-EN-10003448"/>
    <x v="1"/>
    <x v="12"/>
    <s v="Peel &amp; Seel Recycled Catalog Envelopes, Brown"/>
    <x v="3817"/>
    <n v="2"/>
    <n v="0"/>
    <n v="11.58"/>
  </r>
  <r>
    <n v="5193"/>
    <x v="2574"/>
    <x v="2"/>
    <x v="683"/>
    <d v="2011-12-01T00:00:00"/>
    <s v="Second Class"/>
    <s v="CS-12250"/>
    <s v="Chris Selesnick"/>
    <x v="1"/>
    <s v="United States"/>
    <s v="Columbia"/>
    <x v="20"/>
    <n v="29203"/>
    <x v="0"/>
    <s v="FUR-FU-10003773"/>
    <x v="0"/>
    <x v="5"/>
    <s v="Eldon Cleatmat Plus Chair Mats for High Pile Carpets"/>
    <x v="3818"/>
    <n v="5"/>
    <n v="0"/>
    <n v="43.735999999999962"/>
  </r>
  <r>
    <n v="5194"/>
    <x v="2574"/>
    <x v="2"/>
    <x v="683"/>
    <d v="2011-12-01T00:00:00"/>
    <s v="Second Class"/>
    <s v="CS-12250"/>
    <s v="Chris Selesnick"/>
    <x v="1"/>
    <s v="United States"/>
    <s v="Columbia"/>
    <x v="20"/>
    <n v="29203"/>
    <x v="0"/>
    <s v="OFF-PA-10001363"/>
    <x v="1"/>
    <x v="10"/>
    <s v="Xerox 1933"/>
    <x v="3016"/>
    <n v="7"/>
    <n v="0"/>
    <n v="40.401199999999996"/>
  </r>
  <r>
    <n v="5195"/>
    <x v="2574"/>
    <x v="2"/>
    <x v="683"/>
    <d v="2011-12-01T00:00:00"/>
    <s v="Second Class"/>
    <s v="CS-12250"/>
    <s v="Chris Selesnick"/>
    <x v="1"/>
    <s v="United States"/>
    <s v="Columbia"/>
    <x v="20"/>
    <n v="29203"/>
    <x v="0"/>
    <s v="OFF-AR-10004757"/>
    <x v="1"/>
    <x v="6"/>
    <s v="Crayola Colored Pencils"/>
    <x v="2805"/>
    <n v="4"/>
    <n v="0"/>
    <n v="4.3295999999999992"/>
  </r>
  <r>
    <n v="5196"/>
    <x v="2574"/>
    <x v="2"/>
    <x v="683"/>
    <d v="2011-12-01T00:00:00"/>
    <s v="Second Class"/>
    <s v="CS-12250"/>
    <s v="Chris Selesnick"/>
    <x v="1"/>
    <s v="United States"/>
    <s v="Columbia"/>
    <x v="20"/>
    <n v="29203"/>
    <x v="0"/>
    <s v="OFF-BI-10000309"/>
    <x v="1"/>
    <x v="8"/>
    <s v="GBC Twin Loop Wire Binding Elements, 9/16&quot; Spine, Black"/>
    <x v="3819"/>
    <n v="3"/>
    <n v="0"/>
    <n v="22.3734"/>
  </r>
  <r>
    <n v="5197"/>
    <x v="2575"/>
    <x v="2"/>
    <x v="1025"/>
    <d v="2011-05-15T00:00:00"/>
    <s v="Standard Class"/>
    <s v="AI-10855"/>
    <s v="Arianne Irving"/>
    <x v="0"/>
    <s v="United States"/>
    <s v="Kent"/>
    <x v="4"/>
    <n v="98031"/>
    <x v="1"/>
    <s v="OFF-EN-10001434"/>
    <x v="1"/>
    <x v="12"/>
    <s v="Strathmore #10 Envelopes, Ultimate White"/>
    <x v="3820"/>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x v="2576"/>
    <x v="0"/>
    <x v="840"/>
    <d v="2013-03-09T00:00:00"/>
    <s v="Standard Class"/>
    <s v="AA-10315"/>
    <s v="Alex Avila"/>
    <x v="0"/>
    <s v="United States"/>
    <s v="Round Rock"/>
    <x v="5"/>
    <n v="78664"/>
    <x v="2"/>
    <s v="OFF-SU-10000151"/>
    <x v="1"/>
    <x v="14"/>
    <s v="High Speed Automatic Electric Letter Opener"/>
    <x v="3821"/>
    <n v="3"/>
    <n v="0.2"/>
    <n v="-786.01440000000025"/>
  </r>
  <r>
    <n v="5200"/>
    <x v="2576"/>
    <x v="0"/>
    <x v="840"/>
    <d v="2013-03-09T00:00:00"/>
    <s v="Standard Class"/>
    <s v="AA-10315"/>
    <s v="Alex Avila"/>
    <x v="0"/>
    <s v="United States"/>
    <s v="Round Rock"/>
    <x v="5"/>
    <n v="78664"/>
    <x v="2"/>
    <s v="OFF-FA-10001332"/>
    <x v="1"/>
    <x v="13"/>
    <s v="Acco Banker's Clasps, 5 3/4&quot;-Long"/>
    <x v="2134"/>
    <n v="1"/>
    <n v="0.2"/>
    <n v="0.77759999999999996"/>
  </r>
  <r>
    <n v="5201"/>
    <x v="2576"/>
    <x v="0"/>
    <x v="840"/>
    <d v="2013-03-09T00:00:00"/>
    <s v="Standard Class"/>
    <s v="AA-10315"/>
    <s v="Alex Avila"/>
    <x v="0"/>
    <s v="United States"/>
    <s v="Round Rock"/>
    <x v="5"/>
    <n v="78664"/>
    <x v="2"/>
    <s v="TEC-PH-10000895"/>
    <x v="2"/>
    <x v="7"/>
    <s v="Polycom VVX 310 VoIP phone"/>
    <x v="2404"/>
    <n v="3"/>
    <n v="0.2"/>
    <n v="32.398200000000017"/>
  </r>
  <r>
    <n v="5202"/>
    <x v="2576"/>
    <x v="0"/>
    <x v="840"/>
    <d v="2013-03-09T00:00:00"/>
    <s v="Standard Class"/>
    <s v="AA-10315"/>
    <s v="Alex Avila"/>
    <x v="0"/>
    <s v="United States"/>
    <s v="Round Rock"/>
    <x v="5"/>
    <n v="78664"/>
    <x v="2"/>
    <s v="TEC-AC-10002857"/>
    <x v="2"/>
    <x v="11"/>
    <s v="Verbatim 25 GB 6x Blu-ray Single Layer Recordable Disc, 1/Pack"/>
    <x v="3822"/>
    <n v="7"/>
    <n v="0.2"/>
    <n v="5.7364999999999977"/>
  </r>
  <r>
    <n v="5203"/>
    <x v="2577"/>
    <x v="1"/>
    <x v="762"/>
    <d v="2012-08-19T00:00:00"/>
    <s v="Standard Class"/>
    <s v="RE-19450"/>
    <s v="Richard Eichhorn"/>
    <x v="0"/>
    <s v="United States"/>
    <s v="Oakland"/>
    <x v="1"/>
    <n v="94601"/>
    <x v="1"/>
    <s v="FUR-FU-10004018"/>
    <x v="0"/>
    <x v="5"/>
    <s v="Tensor Computer Mounted Lamp"/>
    <x v="3823"/>
    <n v="7"/>
    <n v="0"/>
    <n v="28.142100000000006"/>
  </r>
  <r>
    <n v="5204"/>
    <x v="2577"/>
    <x v="1"/>
    <x v="762"/>
    <d v="2012-08-19T00:00:00"/>
    <s v="Standard Class"/>
    <s v="RE-19450"/>
    <s v="Richard Eichhorn"/>
    <x v="0"/>
    <s v="United States"/>
    <s v="Oakland"/>
    <x v="1"/>
    <n v="94601"/>
    <x v="1"/>
    <s v="OFF-ST-10003638"/>
    <x v="1"/>
    <x v="4"/>
    <s v="Mobile Personal File Cube"/>
    <x v="3824"/>
    <n v="3"/>
    <n v="0"/>
    <n v="18.970199999999998"/>
  </r>
  <r>
    <n v="5205"/>
    <x v="2578"/>
    <x v="1"/>
    <x v="811"/>
    <d v="2012-09-18T00:00:00"/>
    <s v="Standard Class"/>
    <s v="TM-21010"/>
    <s v="Tamara Manning"/>
    <x v="0"/>
    <s v="United States"/>
    <s v="Auburn"/>
    <x v="15"/>
    <n v="13021"/>
    <x v="3"/>
    <s v="OFF-AR-10004685"/>
    <x v="1"/>
    <x v="6"/>
    <s v="Binney &amp; Smith Crayola Metallic Colored Pencils, 8-Color Set"/>
    <x v="1577"/>
    <n v="2"/>
    <n v="0"/>
    <n v="3.0557999999999996"/>
  </r>
  <r>
    <n v="5206"/>
    <x v="2578"/>
    <x v="1"/>
    <x v="811"/>
    <d v="2012-09-18T00:00:00"/>
    <s v="Standard Class"/>
    <s v="TM-21010"/>
    <s v="Tamara Manning"/>
    <x v="0"/>
    <s v="United States"/>
    <s v="Auburn"/>
    <x v="15"/>
    <n v="13021"/>
    <x v="3"/>
    <s v="OFF-ST-10001713"/>
    <x v="1"/>
    <x v="4"/>
    <s v="Gould Plastics 9-Pocket Panel Bin, 18-3/8w x 5-1/4d x 20-1/2h, Black"/>
    <x v="2815"/>
    <n v="2"/>
    <n v="0"/>
    <n v="4.2391999999999967"/>
  </r>
  <r>
    <n v="5207"/>
    <x v="2578"/>
    <x v="1"/>
    <x v="811"/>
    <d v="2012-09-18T00:00:00"/>
    <s v="Standard Class"/>
    <s v="TM-21010"/>
    <s v="Tamara Manning"/>
    <x v="0"/>
    <s v="United States"/>
    <s v="Auburn"/>
    <x v="15"/>
    <n v="13021"/>
    <x v="3"/>
    <s v="OFF-FA-10000490"/>
    <x v="1"/>
    <x v="13"/>
    <s v="OIC Binder Clips, Mini, 1/4&quot; Capacity, Black"/>
    <x v="3825"/>
    <n v="1"/>
    <n v="0"/>
    <n v="0.58279999999999998"/>
  </r>
  <r>
    <n v="5208"/>
    <x v="2578"/>
    <x v="1"/>
    <x v="811"/>
    <d v="2012-09-18T00:00:00"/>
    <s v="Standard Class"/>
    <s v="TM-21010"/>
    <s v="Tamara Manning"/>
    <x v="0"/>
    <s v="United States"/>
    <s v="Auburn"/>
    <x v="15"/>
    <n v="13021"/>
    <x v="3"/>
    <s v="OFF-LA-10002043"/>
    <x v="1"/>
    <x v="2"/>
    <s v="Avery 489"/>
    <x v="346"/>
    <n v="2"/>
    <n v="0"/>
    <n v="9.9359999999999999"/>
  </r>
  <r>
    <n v="5209"/>
    <x v="2578"/>
    <x v="1"/>
    <x v="811"/>
    <d v="2012-09-18T00:00:00"/>
    <s v="Standard Class"/>
    <s v="TM-21010"/>
    <s v="Tamara Manning"/>
    <x v="0"/>
    <s v="United States"/>
    <s v="Auburn"/>
    <x v="15"/>
    <n v="13021"/>
    <x v="3"/>
    <s v="OFF-PA-10002464"/>
    <x v="1"/>
    <x v="10"/>
    <s v="HP Office Recycled Paper (20Lb. and 87 Bright)"/>
    <x v="986"/>
    <n v="5"/>
    <n v="0"/>
    <n v="14.161000000000001"/>
  </r>
  <r>
    <n v="5210"/>
    <x v="2578"/>
    <x v="1"/>
    <x v="811"/>
    <d v="2012-09-18T00:00:00"/>
    <s v="Standard Class"/>
    <s v="TM-21010"/>
    <s v="Tamara Manning"/>
    <x v="0"/>
    <s v="United States"/>
    <s v="Auburn"/>
    <x v="15"/>
    <n v="13021"/>
    <x v="3"/>
    <s v="OFF-EN-10002504"/>
    <x v="1"/>
    <x v="12"/>
    <s v="Tyvek  Top-Opening Peel &amp; Seel Envelopes, Plain White"/>
    <x v="3370"/>
    <n v="1"/>
    <n v="0"/>
    <n v="12.7746"/>
  </r>
  <r>
    <n v="5211"/>
    <x v="2579"/>
    <x v="1"/>
    <x v="1026"/>
    <d v="2012-01-18T00:00:00"/>
    <s v="Standard Class"/>
    <s v="YS-21880"/>
    <s v="Yana Sorensen"/>
    <x v="1"/>
    <s v="United States"/>
    <s v="Newark"/>
    <x v="13"/>
    <n v="19711"/>
    <x v="3"/>
    <s v="OFF-ST-10002615"/>
    <x v="1"/>
    <x v="4"/>
    <s v="Dual Level, Single-Width Filing Carts"/>
    <x v="2848"/>
    <n v="3"/>
    <n v="0"/>
    <n v="120.94680000000001"/>
  </r>
  <r>
    <n v="5212"/>
    <x v="2580"/>
    <x v="1"/>
    <x v="793"/>
    <d v="2012-05-16T00:00:00"/>
    <s v="Second Class"/>
    <s v="AZ-10750"/>
    <s v="Annie Zypern"/>
    <x v="0"/>
    <s v="United States"/>
    <s v="New York City"/>
    <x v="15"/>
    <n v="10024"/>
    <x v="3"/>
    <s v="OFF-ST-10004258"/>
    <x v="1"/>
    <x v="4"/>
    <s v="Portable Personal File Box"/>
    <x v="905"/>
    <n v="3"/>
    <n v="0"/>
    <n v="9.8901000000000039"/>
  </r>
  <r>
    <n v="5213"/>
    <x v="2581"/>
    <x v="0"/>
    <x v="182"/>
    <d v="2013-09-27T00:00:00"/>
    <s v="Same Day"/>
    <s v="CM-12445"/>
    <s v="Chuck Magee"/>
    <x v="0"/>
    <s v="United States"/>
    <s v="Redlands"/>
    <x v="1"/>
    <n v="92374"/>
    <x v="1"/>
    <s v="OFF-ST-10004507"/>
    <x v="1"/>
    <x v="4"/>
    <s v="Advantus Rolling Storage Box"/>
    <x v="492"/>
    <n v="3"/>
    <n v="0"/>
    <n v="13.891499999999999"/>
  </r>
  <r>
    <n v="5214"/>
    <x v="2581"/>
    <x v="0"/>
    <x v="182"/>
    <d v="2013-09-27T00:00:00"/>
    <s v="Same Day"/>
    <s v="CM-12445"/>
    <s v="Chuck Magee"/>
    <x v="0"/>
    <s v="United States"/>
    <s v="Redlands"/>
    <x v="1"/>
    <n v="92374"/>
    <x v="1"/>
    <s v="OFF-LA-10000262"/>
    <x v="1"/>
    <x v="2"/>
    <s v="Avery 494"/>
    <x v="1507"/>
    <n v="3"/>
    <n v="0"/>
    <n v="3.6017999999999999"/>
  </r>
  <r>
    <n v="5215"/>
    <x v="2581"/>
    <x v="0"/>
    <x v="182"/>
    <d v="2013-09-27T00:00:00"/>
    <s v="Same Day"/>
    <s v="CM-12445"/>
    <s v="Chuck Magee"/>
    <x v="0"/>
    <s v="United States"/>
    <s v="Redlands"/>
    <x v="1"/>
    <n v="92374"/>
    <x v="1"/>
    <s v="OFF-AR-10002445"/>
    <x v="1"/>
    <x v="6"/>
    <s v="SANFORD Major Accent Highlighters"/>
    <x v="3826"/>
    <n v="5"/>
    <n v="0"/>
    <n v="13.452000000000002"/>
  </r>
  <r>
    <n v="5216"/>
    <x v="2581"/>
    <x v="0"/>
    <x v="182"/>
    <d v="2013-09-27T00:00:00"/>
    <s v="Same Day"/>
    <s v="CM-12445"/>
    <s v="Chuck Magee"/>
    <x v="0"/>
    <s v="United States"/>
    <s v="Redlands"/>
    <x v="1"/>
    <n v="92374"/>
    <x v="1"/>
    <s v="OFF-PA-10001667"/>
    <x v="1"/>
    <x v="10"/>
    <s v="Great White Multi-Use Recycled Paper (20Lb. and 84 Bright)"/>
    <x v="2744"/>
    <n v="5"/>
    <n v="0"/>
    <n v="13.454999999999998"/>
  </r>
  <r>
    <n v="5217"/>
    <x v="2582"/>
    <x v="3"/>
    <x v="428"/>
    <d v="2014-09-16T00:00:00"/>
    <s v="Standard Class"/>
    <s v="JB-16000"/>
    <s v="Joy Bell-"/>
    <x v="0"/>
    <s v="United States"/>
    <s v="Roseville"/>
    <x v="12"/>
    <n v="48066"/>
    <x v="2"/>
    <s v="OFF-EN-10000461"/>
    <x v="1"/>
    <x v="12"/>
    <s v="#10- 4 1/8&quot; x 9 1/2&quot; Recycled Envelopes"/>
    <x v="2053"/>
    <n v="2"/>
    <n v="0"/>
    <n v="8.2156000000000002"/>
  </r>
  <r>
    <n v="5218"/>
    <x v="2583"/>
    <x v="3"/>
    <x v="4"/>
    <d v="2014-04-18T00:00:00"/>
    <s v="Second Class"/>
    <s v="NS-18640"/>
    <s v="Noel Staavos"/>
    <x v="1"/>
    <s v="United States"/>
    <s v="Los Angeles"/>
    <x v="1"/>
    <n v="90049"/>
    <x v="1"/>
    <s v="OFF-PA-10002254"/>
    <x v="1"/>
    <x v="10"/>
    <s v="Xerox 1883"/>
    <x v="1219"/>
    <n v="3"/>
    <n v="0"/>
    <n v="36.404399999999995"/>
  </r>
  <r>
    <n v="5219"/>
    <x v="2584"/>
    <x v="3"/>
    <x v="193"/>
    <d v="2014-06-15T00:00:00"/>
    <s v="Standard Class"/>
    <s v="LC-16930"/>
    <s v="Linda Cazamias"/>
    <x v="1"/>
    <s v="United States"/>
    <s v="New York City"/>
    <x v="15"/>
    <n v="10011"/>
    <x v="3"/>
    <s v="OFF-AR-10001868"/>
    <x v="1"/>
    <x v="6"/>
    <s v="Prang Dustless Chalk Sticks"/>
    <x v="3681"/>
    <n v="5"/>
    <n v="0"/>
    <n v="4.2"/>
  </r>
  <r>
    <n v="5220"/>
    <x v="2585"/>
    <x v="3"/>
    <x v="853"/>
    <d v="2014-09-02T00:00:00"/>
    <s v="Same Day"/>
    <s v="CA-12775"/>
    <s v="Cynthia Arntzen"/>
    <x v="0"/>
    <s v="United States"/>
    <s v="Detroit"/>
    <x v="12"/>
    <n v="48205"/>
    <x v="2"/>
    <s v="FUR-CH-10004875"/>
    <x v="0"/>
    <x v="1"/>
    <s v="Harbour Creations 67200 Series Stacking Chairs"/>
    <x v="3827"/>
    <n v="7"/>
    <n v="0"/>
    <n v="134.53020000000001"/>
  </r>
  <r>
    <n v="5221"/>
    <x v="2586"/>
    <x v="2"/>
    <x v="1027"/>
    <d v="2011-06-20T00:00:00"/>
    <s v="Standard Class"/>
    <s v="SR-20425"/>
    <s v="Sharelle Roach"/>
    <x v="2"/>
    <s v="United States"/>
    <s v="Detroit"/>
    <x v="12"/>
    <n v="48234"/>
    <x v="2"/>
    <s v="FUR-BO-10000711"/>
    <x v="0"/>
    <x v="0"/>
    <s v="Hon Metal Bookcases, Gray"/>
    <x v="3724"/>
    <n v="3"/>
    <n v="0"/>
    <n v="57.4938"/>
  </r>
  <r>
    <n v="5222"/>
    <x v="2587"/>
    <x v="3"/>
    <x v="796"/>
    <d v="2014-05-23T00:00:00"/>
    <s v="Second Class"/>
    <s v="PP-18955"/>
    <s v="Paul Prost"/>
    <x v="2"/>
    <s v="United States"/>
    <s v="Springfield"/>
    <x v="25"/>
    <n v="65807"/>
    <x v="2"/>
    <s v="OFF-AP-10000938"/>
    <x v="1"/>
    <x v="9"/>
    <s v="Avanti 1.7 Cu. Ft. Refrigerator"/>
    <x v="3828"/>
    <n v="7"/>
    <n v="0"/>
    <n v="197.92079999999999"/>
  </r>
  <r>
    <n v="5223"/>
    <x v="2587"/>
    <x v="3"/>
    <x v="796"/>
    <d v="2014-05-23T00:00:00"/>
    <s v="Second Class"/>
    <s v="PP-18955"/>
    <s v="Paul Prost"/>
    <x v="2"/>
    <s v="United States"/>
    <s v="Springfield"/>
    <x v="25"/>
    <n v="65807"/>
    <x v="2"/>
    <s v="TEC-PH-10003555"/>
    <x v="2"/>
    <x v="7"/>
    <s v="Motorola HK250 Universal Bluetooth Headset"/>
    <x v="1164"/>
    <n v="5"/>
    <n v="0"/>
    <n v="2.2990000000000066"/>
  </r>
  <r>
    <n v="5224"/>
    <x v="2587"/>
    <x v="3"/>
    <x v="796"/>
    <d v="2014-05-23T00:00:00"/>
    <s v="Second Class"/>
    <s v="PP-18955"/>
    <s v="Paul Prost"/>
    <x v="2"/>
    <s v="United States"/>
    <s v="Springfield"/>
    <x v="25"/>
    <n v="65807"/>
    <x v="2"/>
    <s v="OFF-BI-10001267"/>
    <x v="1"/>
    <x v="8"/>
    <s v="Universal Recycled Hanging Pressboard Report Binders, Letter Size"/>
    <x v="382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x v="2589"/>
    <x v="0"/>
    <x v="1028"/>
    <d v="2013-06-27T00:00:00"/>
    <s v="Standard Class"/>
    <s v="AS-10090"/>
    <s v="Adam Shillingsburg"/>
    <x v="0"/>
    <s v="United States"/>
    <s v="New York City"/>
    <x v="15"/>
    <n v="10011"/>
    <x v="3"/>
    <s v="OFF-BI-10001553"/>
    <x v="1"/>
    <x v="8"/>
    <s v="SpineVue Locking Slant-D Ring Binders by Cardinal"/>
    <x v="3830"/>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x v="2589"/>
    <x v="0"/>
    <x v="1028"/>
    <d v="2013-06-27T00:00:00"/>
    <s v="Standard Class"/>
    <s v="AS-10090"/>
    <s v="Adam Shillingsburg"/>
    <x v="0"/>
    <s v="United States"/>
    <s v="New York City"/>
    <x v="15"/>
    <n v="10011"/>
    <x v="3"/>
    <s v="FUR-BO-10003272"/>
    <x v="0"/>
    <x v="0"/>
    <s v="O'Sullivan Living Dimensions 5-Shelf Bookcases"/>
    <x v="3832"/>
    <n v="2"/>
    <n v="0.2"/>
    <n v="-44.196000000000026"/>
  </r>
  <r>
    <n v="5229"/>
    <x v="2590"/>
    <x v="2"/>
    <x v="35"/>
    <d v="2011-12-01T00:00:00"/>
    <s v="Standard Class"/>
    <s v="LS-16975"/>
    <s v="Lindsay Shagiari"/>
    <x v="2"/>
    <s v="United States"/>
    <s v="San Francisco"/>
    <x v="1"/>
    <n v="94109"/>
    <x v="1"/>
    <s v="OFF-PA-10001033"/>
    <x v="1"/>
    <x v="10"/>
    <s v="Xerox 1893"/>
    <x v="2658"/>
    <n v="2"/>
    <n v="0"/>
    <n v="40.170200000000001"/>
  </r>
  <r>
    <n v="5230"/>
    <x v="2591"/>
    <x v="3"/>
    <x v="498"/>
    <d v="2014-03-23T00:00:00"/>
    <s v="Second Class"/>
    <s v="SA-20830"/>
    <s v="Sue Ann Reed"/>
    <x v="0"/>
    <s v="United States"/>
    <s v="Fresno"/>
    <x v="1"/>
    <n v="93727"/>
    <x v="1"/>
    <s v="OFF-BI-10001553"/>
    <x v="1"/>
    <x v="8"/>
    <s v="SpineVue Locking Slant-D Ring Binders by Cardinal"/>
    <x v="899"/>
    <n v="2"/>
    <n v="0.2"/>
    <n v="5.1183999999999994"/>
  </r>
  <r>
    <n v="5231"/>
    <x v="2591"/>
    <x v="3"/>
    <x v="498"/>
    <d v="2014-03-23T00:00:00"/>
    <s v="Second Class"/>
    <s v="SA-20830"/>
    <s v="Sue Ann Reed"/>
    <x v="0"/>
    <s v="United States"/>
    <s v="Fresno"/>
    <x v="1"/>
    <n v="93727"/>
    <x v="1"/>
    <s v="FUR-TA-10001095"/>
    <x v="0"/>
    <x v="3"/>
    <s v="Chromcraft Round Conference Tables"/>
    <x v="944"/>
    <n v="5"/>
    <n v="0.2"/>
    <n v="8.7144999999999868"/>
  </r>
  <r>
    <n v="5232"/>
    <x v="2591"/>
    <x v="3"/>
    <x v="498"/>
    <d v="2014-03-23T00:00:00"/>
    <s v="Second Class"/>
    <s v="SA-20830"/>
    <s v="Sue Ann Reed"/>
    <x v="0"/>
    <s v="United States"/>
    <s v="Fresno"/>
    <x v="1"/>
    <n v="93727"/>
    <x v="1"/>
    <s v="FUR-FU-10001185"/>
    <x v="0"/>
    <x v="5"/>
    <s v="Advantus Employee of the Month Certificate Frame, 11 x 13-1/2"/>
    <x v="3833"/>
    <n v="1"/>
    <n v="0"/>
    <n v="12.6813"/>
  </r>
  <r>
    <n v="5233"/>
    <x v="2591"/>
    <x v="3"/>
    <x v="498"/>
    <d v="2014-03-23T00:00:00"/>
    <s v="Second Class"/>
    <s v="SA-20830"/>
    <s v="Sue Ann Reed"/>
    <x v="0"/>
    <s v="United States"/>
    <s v="Fresno"/>
    <x v="1"/>
    <n v="93727"/>
    <x v="1"/>
    <s v="OFF-BI-10000343"/>
    <x v="1"/>
    <x v="8"/>
    <s v="Pressboard Covers with Storage Hooks, 9 1/2&quot; x 11&quot;, Light Blue"/>
    <x v="3834"/>
    <n v="7"/>
    <n v="0.2"/>
    <n v="9.2798999999999996"/>
  </r>
  <r>
    <n v="5234"/>
    <x v="2592"/>
    <x v="2"/>
    <x v="638"/>
    <d v="2011-10-22T00:00:00"/>
    <s v="Standard Class"/>
    <s v="LS-17200"/>
    <s v="Luke Schmidt"/>
    <x v="1"/>
    <s v="United States"/>
    <s v="Texarkana"/>
    <x v="36"/>
    <n v="71854"/>
    <x v="0"/>
    <s v="FUR-CH-10004626"/>
    <x v="0"/>
    <x v="1"/>
    <s v="Office Star Flex Back Scooter Chair with Aluminum Finish Frame"/>
    <x v="3835"/>
    <n v="6"/>
    <n v="0"/>
    <n v="145.2816"/>
  </r>
  <r>
    <n v="5235"/>
    <x v="2593"/>
    <x v="3"/>
    <x v="1029"/>
    <d v="2014-08-24T00:00:00"/>
    <s v="First Class"/>
    <s v="TM-21490"/>
    <s v="Tony Molinari"/>
    <x v="0"/>
    <s v="United States"/>
    <s v="San Francisco"/>
    <x v="1"/>
    <n v="94110"/>
    <x v="1"/>
    <s v="FUR-TA-10001768"/>
    <x v="0"/>
    <x v="3"/>
    <s v="Hon Racetrack Conference Tables"/>
    <x v="3836"/>
    <n v="1"/>
    <n v="0.2"/>
    <n v="2.625099999999982"/>
  </r>
  <r>
    <n v="5236"/>
    <x v="2594"/>
    <x v="0"/>
    <x v="258"/>
    <d v="2013-11-23T00:00:00"/>
    <s v="First Class"/>
    <s v="TT-21265"/>
    <s v="Tim Taslimi"/>
    <x v="1"/>
    <s v="United States"/>
    <s v="Indianapolis"/>
    <x v="14"/>
    <n v="46203"/>
    <x v="2"/>
    <s v="OFF-AP-10001947"/>
    <x v="1"/>
    <x v="9"/>
    <s v="Acco 6 Outlet Guardian Premium Plus Surge Suppressor"/>
    <x v="3837"/>
    <n v="3"/>
    <n v="0"/>
    <n v="15.938399999999998"/>
  </r>
  <r>
    <n v="5237"/>
    <x v="2595"/>
    <x v="2"/>
    <x v="59"/>
    <d v="2011-09-24T00:00:00"/>
    <s v="Standard Class"/>
    <s v="DN-13690"/>
    <s v="Duane Noonan"/>
    <x v="0"/>
    <s v="United States"/>
    <s v="Columbia"/>
    <x v="39"/>
    <n v="21044"/>
    <x v="3"/>
    <s v="FUR-FU-10004952"/>
    <x v="0"/>
    <x v="5"/>
    <s v="C-Line Cubicle Keepers Polyproplyene Holder w/Velcro Back, 8-1/2x11, 25/Bx"/>
    <x v="3838"/>
    <n v="3"/>
    <n v="0"/>
    <n v="50.908200000000001"/>
  </r>
  <r>
    <n v="5238"/>
    <x v="2595"/>
    <x v="2"/>
    <x v="59"/>
    <d v="2011-09-24T00:00:00"/>
    <s v="Standard Class"/>
    <s v="DN-13690"/>
    <s v="Duane Noonan"/>
    <x v="0"/>
    <s v="United States"/>
    <s v="Columbia"/>
    <x v="39"/>
    <n v="21044"/>
    <x v="3"/>
    <s v="FUR-BO-10001337"/>
    <x v="0"/>
    <x v="0"/>
    <s v="O'Sullivan Living Dimensions 2-Shelf Bookcases"/>
    <x v="1041"/>
    <n v="3"/>
    <n v="0"/>
    <n v="36.293999999999997"/>
  </r>
  <r>
    <n v="5239"/>
    <x v="2595"/>
    <x v="2"/>
    <x v="59"/>
    <d v="2011-09-24T00:00:00"/>
    <s v="Standard Class"/>
    <s v="DN-13690"/>
    <s v="Duane Noonan"/>
    <x v="0"/>
    <s v="United States"/>
    <s v="Columbia"/>
    <x v="39"/>
    <n v="21044"/>
    <x v="3"/>
    <s v="TEC-AC-10003628"/>
    <x v="2"/>
    <x v="11"/>
    <s v="Logitech 910-002974 M325 Wireless Mouse for Web Scrolling"/>
    <x v="2830"/>
    <n v="2"/>
    <n v="0"/>
    <n v="26.391200000000005"/>
  </r>
  <r>
    <n v="5240"/>
    <x v="2596"/>
    <x v="0"/>
    <x v="108"/>
    <d v="2013-09-18T00:00:00"/>
    <s v="Standard Class"/>
    <s v="EB-14110"/>
    <s v="Eugene Barchas"/>
    <x v="0"/>
    <s v="United States"/>
    <s v="San Jose"/>
    <x v="1"/>
    <n v="95123"/>
    <x v="1"/>
    <s v="OFF-ST-10004186"/>
    <x v="1"/>
    <x v="4"/>
    <s v="Stur-D-Stor Shelving, Vertical 5-Shelf: 72&quot;H x 36&quot;W x 18 1/2&quot;D"/>
    <x v="743"/>
    <n v="3"/>
    <n v="0"/>
    <n v="6.6587999999999994"/>
  </r>
  <r>
    <n v="5241"/>
    <x v="2596"/>
    <x v="0"/>
    <x v="108"/>
    <d v="2013-09-18T00:00:00"/>
    <s v="Standard Class"/>
    <s v="EB-14110"/>
    <s v="Eugene Barchas"/>
    <x v="0"/>
    <s v="United States"/>
    <s v="San Jose"/>
    <x v="1"/>
    <n v="95123"/>
    <x v="1"/>
    <s v="OFF-BI-10001658"/>
    <x v="1"/>
    <x v="8"/>
    <s v="GBC Standard Therm-A-Bind Covers"/>
    <x v="3839"/>
    <n v="2"/>
    <n v="0.2"/>
    <n v="12.958399999999999"/>
  </r>
  <r>
    <n v="5242"/>
    <x v="2597"/>
    <x v="0"/>
    <x v="713"/>
    <d v="2013-09-27T00:00:00"/>
    <s v="Second Class"/>
    <s v="CM-11815"/>
    <s v="Candace McMahon"/>
    <x v="1"/>
    <s v="United States"/>
    <s v="Seattle"/>
    <x v="4"/>
    <n v="98115"/>
    <x v="1"/>
    <s v="OFF-SU-10004737"/>
    <x v="1"/>
    <x v="14"/>
    <s v="Acme Design Stainless Steel Bent Scissors"/>
    <x v="3840"/>
    <n v="2"/>
    <n v="0"/>
    <n v="3.6936"/>
  </r>
  <r>
    <n v="5243"/>
    <x v="2598"/>
    <x v="3"/>
    <x v="1018"/>
    <d v="2014-08-09T00:00:00"/>
    <s v="Standard Class"/>
    <s v="HM-14860"/>
    <s v="Harry Marie"/>
    <x v="1"/>
    <s v="United States"/>
    <s v="Carrollton"/>
    <x v="5"/>
    <n v="75007"/>
    <x v="2"/>
    <s v="OFF-BI-10002827"/>
    <x v="1"/>
    <x v="8"/>
    <s v="Avery Durable Poly Binders"/>
    <x v="3841"/>
    <n v="3"/>
    <n v="0.8"/>
    <n v="-5.6406000000000018"/>
  </r>
  <r>
    <n v="5244"/>
    <x v="2599"/>
    <x v="0"/>
    <x v="197"/>
    <d v="2013-07-27T00:00:00"/>
    <s v="First Class"/>
    <s v="KM-16375"/>
    <s v="Katherine Murray"/>
    <x v="2"/>
    <s v="United States"/>
    <s v="Arlington"/>
    <x v="17"/>
    <n v="22204"/>
    <x v="0"/>
    <s v="OFF-BI-10003694"/>
    <x v="1"/>
    <x v="8"/>
    <s v="Avery 3 1/2&quot; Diskette Storage Pages, 10/Pack"/>
    <x v="3842"/>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x v="2600"/>
    <x v="0"/>
    <x v="1030"/>
    <d v="2013-08-05T00:00:00"/>
    <s v="Second Class"/>
    <s v="BF-11020"/>
    <s v="Barry Französisch"/>
    <x v="1"/>
    <s v="United States"/>
    <s v="Los Angeles"/>
    <x v="1"/>
    <n v="90032"/>
    <x v="1"/>
    <s v="TEC-PH-10001918"/>
    <x v="2"/>
    <x v="7"/>
    <s v="Nortel Business Series Terminal T7208 Digital phone"/>
    <x v="3844"/>
    <n v="3"/>
    <n v="0.2"/>
    <n v="33.357600000000019"/>
  </r>
  <r>
    <n v="5247"/>
    <x v="2600"/>
    <x v="0"/>
    <x v="1030"/>
    <d v="2013-08-05T00:00:00"/>
    <s v="Second Class"/>
    <s v="BF-11020"/>
    <s v="Barry Französisch"/>
    <x v="1"/>
    <s v="United States"/>
    <s v="Los Angeles"/>
    <x v="1"/>
    <n v="90032"/>
    <x v="1"/>
    <s v="OFF-BI-10000285"/>
    <x v="1"/>
    <x v="8"/>
    <s v="XtraLife ClearVue Slant-D Ring Binders by Cardinal"/>
    <x v="3845"/>
    <n v="2"/>
    <n v="0.2"/>
    <n v="4.7039999999999997"/>
  </r>
  <r>
    <n v="5248"/>
    <x v="2601"/>
    <x v="1"/>
    <x v="1031"/>
    <d v="2012-05-27T00:00:00"/>
    <s v="Standard Class"/>
    <s v="JE-15745"/>
    <s v="Joel Eaton"/>
    <x v="0"/>
    <s v="United States"/>
    <s v="Frankfort"/>
    <x v="10"/>
    <n v="60423"/>
    <x v="2"/>
    <s v="OFF-AP-10000358"/>
    <x v="1"/>
    <x v="9"/>
    <s v="Fellowes Basic Home/Office Series Surge Protectors"/>
    <x v="3846"/>
    <n v="8"/>
    <n v="0.8"/>
    <n v="-52.958400000000012"/>
  </r>
  <r>
    <n v="5249"/>
    <x v="2602"/>
    <x v="3"/>
    <x v="132"/>
    <d v="2014-11-06T00:00:00"/>
    <s v="Second Class"/>
    <s v="EJ-14155"/>
    <s v="Eva Jacobs"/>
    <x v="0"/>
    <s v="United States"/>
    <s v="Seattle"/>
    <x v="4"/>
    <n v="98105"/>
    <x v="1"/>
    <s v="TEC-AC-10002345"/>
    <x v="2"/>
    <x v="11"/>
    <s v="HP Standard 104 key PS/2 Keyboard"/>
    <x v="3847"/>
    <n v="3"/>
    <n v="0"/>
    <n v="10.875"/>
  </r>
  <r>
    <n v="5250"/>
    <x v="2603"/>
    <x v="1"/>
    <x v="392"/>
    <d v="2012-04-21T00:00:00"/>
    <s v="Standard Class"/>
    <s v="BN-11470"/>
    <s v="Brad Norvell"/>
    <x v="1"/>
    <s v="United States"/>
    <s v="Philadelphia"/>
    <x v="9"/>
    <n v="19143"/>
    <x v="3"/>
    <s v="OFF-FA-10001229"/>
    <x v="1"/>
    <x v="13"/>
    <s v="Staples"/>
    <x v="3848"/>
    <n v="4"/>
    <n v="0.2"/>
    <n v="4.0871999999999993"/>
  </r>
  <r>
    <n v="5251"/>
    <x v="2604"/>
    <x v="0"/>
    <x v="939"/>
    <d v="2013-12-19T00:00:00"/>
    <s v="Standard Class"/>
    <s v="EC-14050"/>
    <s v="Erin Creighton"/>
    <x v="0"/>
    <s v="United States"/>
    <s v="Columbus"/>
    <x v="32"/>
    <n v="31907"/>
    <x v="0"/>
    <s v="TEC-AC-10001314"/>
    <x v="2"/>
    <x v="11"/>
    <s v="Case Logic 2.4GHz Wireless Keyboard"/>
    <x v="2932"/>
    <n v="5"/>
    <n v="0"/>
    <n v="19.995999999999974"/>
  </r>
  <r>
    <n v="5252"/>
    <x v="2604"/>
    <x v="0"/>
    <x v="939"/>
    <d v="2013-12-19T00:00:00"/>
    <s v="Standard Class"/>
    <s v="EC-14050"/>
    <s v="Erin Creighton"/>
    <x v="0"/>
    <s v="United States"/>
    <s v="Columbus"/>
    <x v="32"/>
    <n v="31907"/>
    <x v="0"/>
    <s v="OFF-PA-10004438"/>
    <x v="1"/>
    <x v="10"/>
    <s v="Xerox 1907"/>
    <x v="338"/>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x v="2606"/>
    <x v="2"/>
    <x v="1009"/>
    <d v="2011-03-11T00:00:00"/>
    <s v="Second Class"/>
    <s v="NP-18685"/>
    <s v="Nora Pelletier"/>
    <x v="2"/>
    <s v="United States"/>
    <s v="Des Moines"/>
    <x v="4"/>
    <n v="98198"/>
    <x v="1"/>
    <s v="OFF-BI-10004224"/>
    <x v="1"/>
    <x v="8"/>
    <s v="Catalog Binders with Expanding Posts"/>
    <x v="3850"/>
    <n v="2"/>
    <n v="0.2"/>
    <n v="33.639999999999986"/>
  </r>
  <r>
    <n v="5255"/>
    <x v="2607"/>
    <x v="1"/>
    <x v="616"/>
    <d v="2012-03-07T00:00:00"/>
    <s v="Second Class"/>
    <s v="AH-10195"/>
    <s v="Alan Haines"/>
    <x v="1"/>
    <s v="United States"/>
    <s v="Bethlehem"/>
    <x v="9"/>
    <n v="18018"/>
    <x v="3"/>
    <s v="FUR-CH-10002647"/>
    <x v="0"/>
    <x v="1"/>
    <s v="Situations Contoured Folding Chairs, 4/Set"/>
    <x v="2811"/>
    <n v="2"/>
    <n v="0.3"/>
    <n v="-7.0979999999999919"/>
  </r>
  <r>
    <n v="5256"/>
    <x v="2607"/>
    <x v="1"/>
    <x v="616"/>
    <d v="2012-03-07T00:00:00"/>
    <s v="Second Class"/>
    <s v="AH-10195"/>
    <s v="Alan Haines"/>
    <x v="1"/>
    <s v="United States"/>
    <s v="Bethlehem"/>
    <x v="9"/>
    <n v="18018"/>
    <x v="3"/>
    <s v="FUR-FU-10003247"/>
    <x v="0"/>
    <x v="5"/>
    <s v="36X48 HARDFLOOR CHAIRMAT"/>
    <x v="3295"/>
    <n v="2"/>
    <n v="0.2"/>
    <n v="-5.4548000000000041"/>
  </r>
  <r>
    <n v="5257"/>
    <x v="2608"/>
    <x v="0"/>
    <x v="590"/>
    <d v="2013-08-15T00:00:00"/>
    <s v="Standard Class"/>
    <s v="CC-12145"/>
    <s v="Charles Crestani"/>
    <x v="0"/>
    <s v="United States"/>
    <s v="Oklahoma City"/>
    <x v="26"/>
    <n v="73120"/>
    <x v="2"/>
    <s v="OFF-PA-10003270"/>
    <x v="1"/>
    <x v="10"/>
    <s v="Xerox 1954"/>
    <x v="232"/>
    <n v="2"/>
    <n v="0"/>
    <n v="4.7519999999999998"/>
  </r>
  <r>
    <n v="5258"/>
    <x v="2609"/>
    <x v="3"/>
    <x v="1032"/>
    <d v="2014-01-09T00:00:00"/>
    <s v="Standard Class"/>
    <s v="DL-13315"/>
    <s v="Delfina Latchford"/>
    <x v="0"/>
    <s v="United States"/>
    <s v="Rancho Cucamonga"/>
    <x v="1"/>
    <n v="91730"/>
    <x v="1"/>
    <s v="OFF-PA-10004735"/>
    <x v="1"/>
    <x v="10"/>
    <s v="Xerox 1905"/>
    <x v="789"/>
    <n v="6"/>
    <n v="0"/>
    <n v="18.662400000000002"/>
  </r>
  <r>
    <n v="5259"/>
    <x v="2610"/>
    <x v="3"/>
    <x v="449"/>
    <d v="2014-10-12T00:00:00"/>
    <s v="First Class"/>
    <s v="XP-21865"/>
    <s v="Xylona Preis"/>
    <x v="0"/>
    <s v="United States"/>
    <s v="Los Angeles"/>
    <x v="1"/>
    <n v="90032"/>
    <x v="1"/>
    <s v="OFF-PA-10001745"/>
    <x v="1"/>
    <x v="10"/>
    <s v="Wirebound Message Books, 2 7/8&quot; x 5&quot;, 3 Forms per Page"/>
    <x v="3851"/>
    <n v="5"/>
    <n v="0"/>
    <n v="16.543999999999997"/>
  </r>
  <r>
    <n v="5260"/>
    <x v="2611"/>
    <x v="3"/>
    <x v="179"/>
    <d v="2014-10-27T00:00:00"/>
    <s v="Standard Class"/>
    <s v="MA-17560"/>
    <s v="Matt Abelman"/>
    <x v="2"/>
    <s v="United States"/>
    <s v="Philadelphia"/>
    <x v="9"/>
    <n v="19120"/>
    <x v="3"/>
    <s v="OFF-PA-10000176"/>
    <x v="1"/>
    <x v="10"/>
    <s v="Xerox 1887"/>
    <x v="2817"/>
    <n v="3"/>
    <n v="0.2"/>
    <n v="15.934799999999997"/>
  </r>
  <r>
    <n v="5261"/>
    <x v="2612"/>
    <x v="2"/>
    <x v="557"/>
    <d v="2011-09-10T00:00:00"/>
    <s v="First Class"/>
    <s v="SZ-20035"/>
    <s v="Sam Zeldin"/>
    <x v="2"/>
    <s v="United States"/>
    <s v="Houston"/>
    <x v="5"/>
    <n v="77036"/>
    <x v="2"/>
    <s v="TEC-PH-10000675"/>
    <x v="2"/>
    <x v="7"/>
    <s v="Panasonic KX TS3282B Corded phone"/>
    <x v="2103"/>
    <n v="3"/>
    <n v="0.2"/>
    <n v="14.758199999999995"/>
  </r>
  <r>
    <n v="5262"/>
    <x v="2612"/>
    <x v="2"/>
    <x v="557"/>
    <d v="2011-09-10T00:00:00"/>
    <s v="First Class"/>
    <s v="SZ-20035"/>
    <s v="Sam Zeldin"/>
    <x v="2"/>
    <s v="United States"/>
    <s v="Houston"/>
    <x v="5"/>
    <n v="77036"/>
    <x v="2"/>
    <s v="OFF-BI-10000050"/>
    <x v="1"/>
    <x v="8"/>
    <s v="Angle-D Binders with Locking Rings, Label Holders"/>
    <x v="3852"/>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x v="2612"/>
    <x v="2"/>
    <x v="557"/>
    <d v="2011-09-10T00:00:00"/>
    <s v="First Class"/>
    <s v="SZ-20035"/>
    <s v="Sam Zeldin"/>
    <x v="2"/>
    <s v="United States"/>
    <s v="Houston"/>
    <x v="5"/>
    <n v="77036"/>
    <x v="2"/>
    <s v="TEC-AC-10002718"/>
    <x v="2"/>
    <x v="11"/>
    <s v="Belkin Standard 104 key USB Keyboard"/>
    <x v="3854"/>
    <n v="4"/>
    <n v="0.2"/>
    <n v="-2.9180000000000028"/>
  </r>
  <r>
    <n v="5265"/>
    <x v="2612"/>
    <x v="2"/>
    <x v="557"/>
    <d v="2011-09-10T00:00:00"/>
    <s v="First Class"/>
    <s v="SZ-20035"/>
    <s v="Sam Zeldin"/>
    <x v="2"/>
    <s v="United States"/>
    <s v="Houston"/>
    <x v="5"/>
    <n v="77036"/>
    <x v="2"/>
    <s v="OFF-AR-10003179"/>
    <x v="1"/>
    <x v="6"/>
    <s v="Dixon Ticonderoga Core-Lock Colored Pencils"/>
    <x v="3855"/>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x v="2613"/>
    <x v="3"/>
    <x v="1033"/>
    <d v="2014-10-04T00:00:00"/>
    <s v="First Class"/>
    <s v="CS-11845"/>
    <s v="Cari Sayre"/>
    <x v="1"/>
    <s v="United States"/>
    <s v="Seattle"/>
    <x v="4"/>
    <n v="98103"/>
    <x v="1"/>
    <s v="OFF-PA-10004039"/>
    <x v="1"/>
    <x v="10"/>
    <s v="Xerox 1882"/>
    <x v="3856"/>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x v="2614"/>
    <x v="3"/>
    <x v="673"/>
    <d v="2014-11-22T00:00:00"/>
    <s v="Standard Class"/>
    <s v="MH-18115"/>
    <s v="Mick Hernandez"/>
    <x v="2"/>
    <s v="United States"/>
    <s v="Yonkers"/>
    <x v="15"/>
    <n v="10701"/>
    <x v="3"/>
    <s v="TEC-MA-10003173"/>
    <x v="2"/>
    <x v="15"/>
    <s v="Hewlett-Packard 300S Scientific Calculator"/>
    <x v="3858"/>
    <n v="4"/>
    <n v="0"/>
    <n v="24.122399999999995"/>
  </r>
  <r>
    <n v="5270"/>
    <x v="2615"/>
    <x v="3"/>
    <x v="220"/>
    <d v="2014-09-12T00:00:00"/>
    <s v="Same Day"/>
    <s v="CB-12025"/>
    <s v="Cassandra Brandow"/>
    <x v="0"/>
    <s v="United States"/>
    <s v="San Francisco"/>
    <x v="1"/>
    <n v="94110"/>
    <x v="1"/>
    <s v="FUR-FU-10000260"/>
    <x v="0"/>
    <x v="5"/>
    <s v="6&quot; Cubicle Wall Clock, Black"/>
    <x v="3859"/>
    <n v="4"/>
    <n v="0"/>
    <n v="11.6496"/>
  </r>
  <r>
    <n v="5271"/>
    <x v="2615"/>
    <x v="3"/>
    <x v="220"/>
    <d v="2014-09-12T00:00:00"/>
    <s v="Same Day"/>
    <s v="CB-12025"/>
    <s v="Cassandra Brandow"/>
    <x v="0"/>
    <s v="United States"/>
    <s v="San Francisco"/>
    <x v="1"/>
    <n v="94110"/>
    <x v="1"/>
    <s v="OFF-AP-10004487"/>
    <x v="1"/>
    <x v="9"/>
    <s v="Kensington 4 Outlet MasterPiece Compact Power Control Center"/>
    <x v="846"/>
    <n v="5"/>
    <n v="0"/>
    <n v="113.84799999999998"/>
  </r>
  <r>
    <n v="5272"/>
    <x v="2616"/>
    <x v="3"/>
    <x v="1034"/>
    <d v="2014-01-17T00:00:00"/>
    <s v="Same Day"/>
    <s v="JO-15145"/>
    <s v="Jack O'Briant"/>
    <x v="1"/>
    <s v="United States"/>
    <s v="Los Angeles"/>
    <x v="1"/>
    <n v="90008"/>
    <x v="1"/>
    <s v="FUR-FU-10001487"/>
    <x v="0"/>
    <x v="5"/>
    <s v="Eldon Expressions Wood and Plastic Desk Accessories, Cherry Wood"/>
    <x v="3386"/>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x v="2617"/>
    <x v="0"/>
    <x v="491"/>
    <d v="2013-11-30T00:00:00"/>
    <s v="First Class"/>
    <s v="PA-19060"/>
    <s v="Pete Armstrong"/>
    <x v="2"/>
    <s v="United States"/>
    <s v="Miami"/>
    <x v="2"/>
    <n v="33142"/>
    <x v="0"/>
    <s v="OFF-BI-10000145"/>
    <x v="1"/>
    <x v="8"/>
    <s v="Zipper Ring Binder Pockets"/>
    <x v="3861"/>
    <n v="4"/>
    <n v="0.7"/>
    <n v="-2.6207999999999991"/>
  </r>
  <r>
    <n v="5275"/>
    <x v="2618"/>
    <x v="1"/>
    <x v="209"/>
    <d v="2012-11-09T00:00:00"/>
    <s v="Second Class"/>
    <s v="SV-20785"/>
    <s v="Stewart Visinsky"/>
    <x v="0"/>
    <s v="United States"/>
    <s v="Burlington"/>
    <x v="42"/>
    <s v="05408"/>
    <x v="3"/>
    <s v="FUR-CH-10000595"/>
    <x v="0"/>
    <x v="1"/>
    <s v="Safco Contoured Stacking Chairs"/>
    <x v="3862"/>
    <n v="3"/>
    <n v="0"/>
    <n v="178.79999999999998"/>
  </r>
  <r>
    <n v="5276"/>
    <x v="2619"/>
    <x v="3"/>
    <x v="817"/>
    <d v="2014-12-21T00:00:00"/>
    <s v="Standard Class"/>
    <s v="KL-16555"/>
    <s v="Kelly Lampkin"/>
    <x v="1"/>
    <s v="United States"/>
    <s v="Fayetteville"/>
    <x v="36"/>
    <n v="72701"/>
    <x v="0"/>
    <s v="TEC-AC-10004469"/>
    <x v="2"/>
    <x v="11"/>
    <s v="Microsoft Sculpt Comfort Mouse"/>
    <x v="3863"/>
    <n v="4"/>
    <n v="0"/>
    <n v="70.312000000000012"/>
  </r>
  <r>
    <n v="5277"/>
    <x v="2619"/>
    <x v="3"/>
    <x v="817"/>
    <d v="2014-12-21T00:00:00"/>
    <s v="Standard Class"/>
    <s v="KL-16555"/>
    <s v="Kelly Lampkin"/>
    <x v="1"/>
    <s v="United States"/>
    <s v="Fayetteville"/>
    <x v="36"/>
    <n v="72701"/>
    <x v="0"/>
    <s v="TEC-AC-10003038"/>
    <x v="2"/>
    <x v="11"/>
    <s v="Kingston Digital DataTraveler 16GB USB 2.0"/>
    <x v="915"/>
    <n v="5"/>
    <n v="0"/>
    <n v="8.5024999999999942"/>
  </r>
  <r>
    <n v="5278"/>
    <x v="2620"/>
    <x v="2"/>
    <x v="103"/>
    <d v="2011-09-17T00:00:00"/>
    <s v="Standard Class"/>
    <s v="BC-11125"/>
    <s v="Becky Castell"/>
    <x v="2"/>
    <s v="United States"/>
    <s v="Odessa"/>
    <x v="5"/>
    <n v="79762"/>
    <x v="2"/>
    <s v="FUR-CH-10004698"/>
    <x v="0"/>
    <x v="1"/>
    <s v="Padded Folding Chairs, Black, 4/Carton"/>
    <x v="3864"/>
    <n v="6"/>
    <n v="0.3"/>
    <n v="-9.717599999999976"/>
  </r>
  <r>
    <n v="5279"/>
    <x v="2621"/>
    <x v="2"/>
    <x v="1035"/>
    <d v="2011-12-13T00:00:00"/>
    <s v="Standard Class"/>
    <s v="PO-18850"/>
    <s v="Patrick O'Brill"/>
    <x v="0"/>
    <s v="United States"/>
    <s v="Virginia Beach"/>
    <x v="17"/>
    <n v="23464"/>
    <x v="0"/>
    <s v="OFF-PA-10003641"/>
    <x v="1"/>
    <x v="10"/>
    <s v="Xerox 1909"/>
    <x v="151"/>
    <n v="4"/>
    <n v="0"/>
    <n v="48.539199999999994"/>
  </r>
  <r>
    <n v="5280"/>
    <x v="2622"/>
    <x v="3"/>
    <x v="210"/>
    <d v="2014-09-12T00:00:00"/>
    <s v="Standard Class"/>
    <s v="AG-10675"/>
    <s v="Anna Gayman"/>
    <x v="0"/>
    <s v="United States"/>
    <s v="Milwaukee"/>
    <x v="6"/>
    <n v="53209"/>
    <x v="2"/>
    <s v="TEC-AC-10002134"/>
    <x v="2"/>
    <x v="11"/>
    <s v="Rosewill 107 Normal Keys USB Wired Standard Keyboard"/>
    <x v="814"/>
    <n v="1"/>
    <n v="0"/>
    <n v="1.8872"/>
  </r>
  <r>
    <n v="5281"/>
    <x v="2623"/>
    <x v="3"/>
    <x v="566"/>
    <d v="2014-10-13T00:00:00"/>
    <s v="Standard Class"/>
    <s v="DB-13210"/>
    <s v="Dean Braden"/>
    <x v="0"/>
    <s v="United States"/>
    <s v="Detroit"/>
    <x v="12"/>
    <n v="48234"/>
    <x v="2"/>
    <s v="OFF-ST-10001837"/>
    <x v="1"/>
    <x v="4"/>
    <s v="SAFCO Mobile Desk Side File, Wire Frame"/>
    <x v="2086"/>
    <n v="2"/>
    <n v="0"/>
    <n v="22.235199999999999"/>
  </r>
  <r>
    <n v="5282"/>
    <x v="2624"/>
    <x v="1"/>
    <x v="577"/>
    <d v="2012-09-10T00:00:00"/>
    <s v="Standard Class"/>
    <s v="SP-20860"/>
    <s v="Sung Pak"/>
    <x v="1"/>
    <s v="United States"/>
    <s v="Rochester"/>
    <x v="11"/>
    <n v="55901"/>
    <x v="2"/>
    <s v="FUR-FU-10001706"/>
    <x v="0"/>
    <x v="5"/>
    <s v="Longer-Life Soft White Bulbs"/>
    <x v="51"/>
    <n v="2"/>
    <n v="0"/>
    <n v="2.9567999999999999"/>
  </r>
  <r>
    <n v="5283"/>
    <x v="2624"/>
    <x v="1"/>
    <x v="577"/>
    <d v="2012-09-10T00:00:00"/>
    <s v="Standard Class"/>
    <s v="SP-20860"/>
    <s v="Sung Pak"/>
    <x v="1"/>
    <s v="United States"/>
    <s v="Rochester"/>
    <x v="11"/>
    <n v="55901"/>
    <x v="2"/>
    <s v="OFF-PA-10001970"/>
    <x v="1"/>
    <x v="10"/>
    <s v="Xerox 1881"/>
    <x v="655"/>
    <n v="3"/>
    <n v="0"/>
    <n v="17.314799999999998"/>
  </r>
  <r>
    <n v="5284"/>
    <x v="2625"/>
    <x v="2"/>
    <x v="809"/>
    <d v="2011-04-04T00:00:00"/>
    <s v="Standard Class"/>
    <s v="Dl-13600"/>
    <s v="Dorris liebe"/>
    <x v="1"/>
    <s v="United States"/>
    <s v="Seattle"/>
    <x v="4"/>
    <n v="98105"/>
    <x v="1"/>
    <s v="OFF-ST-10002957"/>
    <x v="1"/>
    <x v="4"/>
    <s v="Sterilite Show Offs Storage Containers"/>
    <x v="3426"/>
    <n v="3"/>
    <n v="0"/>
    <n v="0"/>
  </r>
  <r>
    <n v="5285"/>
    <x v="2625"/>
    <x v="2"/>
    <x v="809"/>
    <d v="2011-04-04T00:00:00"/>
    <s v="Standard Class"/>
    <s v="Dl-13600"/>
    <s v="Dorris liebe"/>
    <x v="1"/>
    <s v="United States"/>
    <s v="Seattle"/>
    <x v="4"/>
    <n v="98105"/>
    <x v="1"/>
    <s v="OFF-LA-10002312"/>
    <x v="1"/>
    <x v="2"/>
    <s v="Avery 490"/>
    <x v="1851"/>
    <n v="3"/>
    <n v="0"/>
    <n v="22.200000000000003"/>
  </r>
  <r>
    <n v="5286"/>
    <x v="2626"/>
    <x v="3"/>
    <x v="1024"/>
    <d v="2014-05-07T00:00:00"/>
    <s v="First Class"/>
    <s v="LH-17020"/>
    <s v="Lisa Hazard"/>
    <x v="0"/>
    <s v="United States"/>
    <s v="Louisville"/>
    <x v="22"/>
    <n v="80027"/>
    <x v="1"/>
    <s v="OFF-EN-10002600"/>
    <x v="1"/>
    <x v="12"/>
    <s v="Redi-Strip #10 Envelopes, 4 1/8 x 9 1/2"/>
    <x v="3355"/>
    <n v="9"/>
    <n v="0.2"/>
    <n v="7.4339999999999993"/>
  </r>
  <r>
    <n v="5287"/>
    <x v="2626"/>
    <x v="3"/>
    <x v="1024"/>
    <d v="2014-05-07T00:00:00"/>
    <s v="First Class"/>
    <s v="LH-17020"/>
    <s v="Lisa Hazard"/>
    <x v="0"/>
    <s v="United States"/>
    <s v="Louisville"/>
    <x v="22"/>
    <n v="80027"/>
    <x v="1"/>
    <s v="OFF-BI-10003274"/>
    <x v="1"/>
    <x v="8"/>
    <s v="Avery Durable Slant Ring Binders, No Labels"/>
    <x v="3865"/>
    <n v="8"/>
    <n v="0.7"/>
    <n v="-7.3231999999999999"/>
  </r>
  <r>
    <n v="5288"/>
    <x v="2626"/>
    <x v="3"/>
    <x v="1024"/>
    <d v="2014-05-07T00:00:00"/>
    <s v="First Class"/>
    <s v="LH-17020"/>
    <s v="Lisa Hazard"/>
    <x v="0"/>
    <s v="United States"/>
    <s v="Louisville"/>
    <x v="22"/>
    <n v="80027"/>
    <x v="1"/>
    <s v="FUR-BO-10004467"/>
    <x v="0"/>
    <x v="0"/>
    <s v="Bestar Classic Bookcase"/>
    <x v="3866"/>
    <n v="3"/>
    <n v="0.7"/>
    <n v="-152.9847"/>
  </r>
  <r>
    <n v="5289"/>
    <x v="2627"/>
    <x v="3"/>
    <x v="504"/>
    <d v="2014-05-06T00:00:00"/>
    <s v="Standard Class"/>
    <s v="AD-10180"/>
    <s v="Alan Dominguez"/>
    <x v="2"/>
    <s v="United States"/>
    <s v="San Francisco"/>
    <x v="1"/>
    <n v="94122"/>
    <x v="1"/>
    <s v="OFF-PA-10000675"/>
    <x v="1"/>
    <x v="10"/>
    <s v="Xerox 1919"/>
    <x v="2919"/>
    <n v="4"/>
    <n v="0"/>
    <n v="80.340400000000002"/>
  </r>
  <r>
    <n v="5290"/>
    <x v="2628"/>
    <x v="2"/>
    <x v="78"/>
    <d v="2011-09-15T00:00:00"/>
    <s v="Standard Class"/>
    <s v="KT-16465"/>
    <s v="Kean Takahito"/>
    <x v="0"/>
    <s v="United States"/>
    <s v="Houston"/>
    <x v="5"/>
    <n v="77036"/>
    <x v="2"/>
    <s v="OFF-PA-10002259"/>
    <x v="1"/>
    <x v="10"/>
    <s v="Geographics Note Cards, Blank, White, 8 1/2&quot; x 11&quot;"/>
    <x v="3867"/>
    <n v="2"/>
    <n v="0.2"/>
    <n v="6.2664"/>
  </r>
  <r>
    <n v="5291"/>
    <x v="2628"/>
    <x v="2"/>
    <x v="78"/>
    <d v="2011-09-15T00:00:00"/>
    <s v="Standard Class"/>
    <s v="KT-16465"/>
    <s v="Kean Takahito"/>
    <x v="0"/>
    <s v="United States"/>
    <s v="Houston"/>
    <x v="5"/>
    <n v="77036"/>
    <x v="2"/>
    <s v="FUR-CH-10004287"/>
    <x v="0"/>
    <x v="1"/>
    <s v="SAFCO Arco Folding Chair"/>
    <x v="3868"/>
    <n v="5"/>
    <n v="0.3"/>
    <n v="-13.810000000000116"/>
  </r>
  <r>
    <n v="5292"/>
    <x v="2628"/>
    <x v="2"/>
    <x v="78"/>
    <d v="2011-09-15T00:00:00"/>
    <s v="Standard Class"/>
    <s v="KT-16465"/>
    <s v="Kean Takahito"/>
    <x v="0"/>
    <s v="United States"/>
    <s v="Houston"/>
    <x v="5"/>
    <n v="77036"/>
    <x v="2"/>
    <s v="OFF-PA-10000482"/>
    <x v="1"/>
    <x v="10"/>
    <s v="Snap-A-Way Black Print Carbonless Ruled Speed Letter, Triplicate"/>
    <x v="3869"/>
    <n v="6"/>
    <n v="0.2"/>
    <n v="61.46279999999998"/>
  </r>
  <r>
    <n v="5293"/>
    <x v="2629"/>
    <x v="3"/>
    <x v="308"/>
    <d v="2014-06-24T00:00:00"/>
    <s v="First Class"/>
    <s v="PJ-19015"/>
    <s v="Pauline Johnson"/>
    <x v="0"/>
    <s v="United States"/>
    <s v="Miami"/>
    <x v="2"/>
    <n v="33180"/>
    <x v="0"/>
    <s v="OFF-ST-10004835"/>
    <x v="1"/>
    <x v="4"/>
    <s v="Plastic Stacking Crates &amp; Casters"/>
    <x v="3870"/>
    <n v="1"/>
    <n v="0.2"/>
    <n v="0.33479999999999999"/>
  </r>
  <r>
    <n v="5294"/>
    <x v="2630"/>
    <x v="1"/>
    <x v="207"/>
    <d v="2012-12-30T00:00:00"/>
    <s v="Standard Class"/>
    <s v="MC-18100"/>
    <s v="Mick Crebagga"/>
    <x v="0"/>
    <s v="United States"/>
    <s v="Medina"/>
    <x v="24"/>
    <n v="44256"/>
    <x v="3"/>
    <s v="FUR-TA-10004086"/>
    <x v="0"/>
    <x v="3"/>
    <s v="KI Adjustable-Height Table"/>
    <x v="3871"/>
    <n v="1"/>
    <n v="0.4"/>
    <n v="-15.476400000000005"/>
  </r>
  <r>
    <n v="5295"/>
    <x v="2631"/>
    <x v="3"/>
    <x v="733"/>
    <d v="2014-08-20T00:00:00"/>
    <s v="Standard Class"/>
    <s v="BO-11350"/>
    <s v="Bill Overfelt"/>
    <x v="1"/>
    <s v="United States"/>
    <s v="Roseville"/>
    <x v="11"/>
    <n v="55113"/>
    <x v="2"/>
    <s v="OFF-LA-10000305"/>
    <x v="1"/>
    <x v="2"/>
    <s v="Avery 495"/>
    <x v="3872"/>
    <n v="8"/>
    <n v="0"/>
    <n v="23.183999999999997"/>
  </r>
  <r>
    <n v="5296"/>
    <x v="2632"/>
    <x v="3"/>
    <x v="168"/>
    <d v="2014-03-10T00:00:00"/>
    <s v="Standard Class"/>
    <s v="DP-13000"/>
    <s v="Darren Powers"/>
    <x v="0"/>
    <s v="United States"/>
    <s v="Houston"/>
    <x v="5"/>
    <n v="77041"/>
    <x v="2"/>
    <s v="OFF-PA-10000806"/>
    <x v="1"/>
    <x v="10"/>
    <s v="Xerox 1934"/>
    <x v="2879"/>
    <n v="2"/>
    <n v="0.2"/>
    <n v="32.468400000000003"/>
  </r>
  <r>
    <n v="5297"/>
    <x v="2633"/>
    <x v="3"/>
    <x v="944"/>
    <d v="2014-08-01T00:00:00"/>
    <s v="Standard Class"/>
    <s v="TM-21490"/>
    <s v="Tony Molinari"/>
    <x v="0"/>
    <s v="United States"/>
    <s v="Yonkers"/>
    <x v="15"/>
    <n v="10701"/>
    <x v="3"/>
    <s v="FUR-FU-10004018"/>
    <x v="0"/>
    <x v="5"/>
    <s v="Tensor Computer Mounted Lamp"/>
    <x v="3873"/>
    <n v="1"/>
    <n v="0"/>
    <n v="4.0203000000000007"/>
  </r>
  <r>
    <n v="5298"/>
    <x v="2633"/>
    <x v="3"/>
    <x v="944"/>
    <d v="2014-08-01T00:00:00"/>
    <s v="Standard Class"/>
    <s v="TM-21490"/>
    <s v="Tony Molinari"/>
    <x v="0"/>
    <s v="United States"/>
    <s v="Yonkers"/>
    <x v="15"/>
    <n v="10701"/>
    <x v="3"/>
    <s v="TEC-PH-10002660"/>
    <x v="2"/>
    <x v="7"/>
    <s v="Nortel Networks T7316 E Nt8 B27"/>
    <x v="821"/>
    <n v="8"/>
    <n v="0"/>
    <n v="135.98000000000002"/>
  </r>
  <r>
    <n v="5299"/>
    <x v="2634"/>
    <x v="0"/>
    <x v="713"/>
    <d v="2013-09-27T00:00:00"/>
    <s v="First Class"/>
    <s v="DV-13045"/>
    <s v="Darrin Van Huff"/>
    <x v="1"/>
    <s v="United States"/>
    <s v="San Diego"/>
    <x v="1"/>
    <n v="92037"/>
    <x v="1"/>
    <s v="OFF-EN-10001509"/>
    <x v="1"/>
    <x v="12"/>
    <s v="Poly String Tie Envelopes"/>
    <x v="3874"/>
    <n v="2"/>
    <n v="0"/>
    <n v="1.9175999999999997"/>
  </r>
  <r>
    <n v="5300"/>
    <x v="2634"/>
    <x v="0"/>
    <x v="713"/>
    <d v="2013-09-27T00:00:00"/>
    <s v="First Class"/>
    <s v="DV-13045"/>
    <s v="Darrin Van Huff"/>
    <x v="1"/>
    <s v="United States"/>
    <s v="San Diego"/>
    <x v="1"/>
    <n v="92037"/>
    <x v="1"/>
    <s v="OFF-LA-10003148"/>
    <x v="1"/>
    <x v="2"/>
    <s v="Avery 51"/>
    <x v="1381"/>
    <n v="3"/>
    <n v="0"/>
    <n v="8.6939999999999991"/>
  </r>
  <r>
    <n v="5301"/>
    <x v="2635"/>
    <x v="0"/>
    <x v="198"/>
    <d v="2013-06-04T00:00:00"/>
    <s v="Standard Class"/>
    <s v="AH-10690"/>
    <s v="Anna Häberlin"/>
    <x v="1"/>
    <s v="United States"/>
    <s v="Springfield"/>
    <x v="17"/>
    <n v="22153"/>
    <x v="0"/>
    <s v="FUR-TA-10002645"/>
    <x v="0"/>
    <x v="3"/>
    <s v="Hon Rectangular Conference Tables"/>
    <x v="387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x v="2635"/>
    <x v="0"/>
    <x v="198"/>
    <d v="2013-06-04T00:00:00"/>
    <s v="Standard Class"/>
    <s v="AH-10690"/>
    <s v="Anna Häberlin"/>
    <x v="1"/>
    <s v="United States"/>
    <s v="Springfield"/>
    <x v="17"/>
    <n v="22153"/>
    <x v="0"/>
    <s v="OFF-LA-10001297"/>
    <x v="1"/>
    <x v="2"/>
    <s v="Avery 473"/>
    <x v="3877"/>
    <n v="6"/>
    <n v="0"/>
    <n v="29.808"/>
  </r>
  <r>
    <n v="5304"/>
    <x v="2636"/>
    <x v="2"/>
    <x v="912"/>
    <d v="2011-11-20T00:00:00"/>
    <s v="Standard Class"/>
    <s v="AB-10165"/>
    <s v="Alan Barnes"/>
    <x v="0"/>
    <s v="United States"/>
    <s v="Decatur"/>
    <x v="10"/>
    <n v="62521"/>
    <x v="2"/>
    <s v="FUR-CH-10002017"/>
    <x v="0"/>
    <x v="1"/>
    <s v="SAFCO Optional Arm Kit for Workspace Cribbage Stacking Chair"/>
    <x v="3878"/>
    <n v="2"/>
    <n v="0.3"/>
    <n v="-1.0656000000000017"/>
  </r>
  <r>
    <n v="5305"/>
    <x v="2637"/>
    <x v="2"/>
    <x v="158"/>
    <d v="2011-09-23T00:00:00"/>
    <s v="First Class"/>
    <s v="JS-15940"/>
    <s v="Joni Sundaresam"/>
    <x v="2"/>
    <s v="United States"/>
    <s v="Garland"/>
    <x v="5"/>
    <n v="75043"/>
    <x v="2"/>
    <s v="FUR-FU-10001546"/>
    <x v="0"/>
    <x v="5"/>
    <s v="Dana Swing-Arm Lamps"/>
    <x v="1086"/>
    <n v="2"/>
    <n v="0.6"/>
    <n v="-7.4759999999999991"/>
  </r>
  <r>
    <n v="5306"/>
    <x v="2638"/>
    <x v="0"/>
    <x v="823"/>
    <d v="2013-02-26T00:00:00"/>
    <s v="Standard Class"/>
    <s v="BV-11245"/>
    <s v="Benjamin Venier"/>
    <x v="1"/>
    <s v="United States"/>
    <s v="Oceanside"/>
    <x v="15"/>
    <n v="11572"/>
    <x v="3"/>
    <s v="FUR-FU-10000629"/>
    <x v="0"/>
    <x v="5"/>
    <s v="9-3/4 Diameter Round Wall Clock"/>
    <x v="387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x v="2638"/>
    <x v="0"/>
    <x v="823"/>
    <d v="2013-02-26T00:00:00"/>
    <s v="Standard Class"/>
    <s v="BV-11245"/>
    <s v="Benjamin Venier"/>
    <x v="1"/>
    <s v="United States"/>
    <s v="Oceanside"/>
    <x v="15"/>
    <n v="11572"/>
    <x v="3"/>
    <s v="TEC-PH-10002583"/>
    <x v="2"/>
    <x v="7"/>
    <s v="iOttie HLCRIO102 Car Mount"/>
    <x v="372"/>
    <n v="2"/>
    <n v="0"/>
    <n v="1.9989999999999952"/>
  </r>
  <r>
    <n v="5309"/>
    <x v="2639"/>
    <x v="3"/>
    <x v="123"/>
    <d v="2014-11-22T00:00:00"/>
    <s v="First Class"/>
    <s v="NC-18415"/>
    <s v="Nathan Cano"/>
    <x v="0"/>
    <s v="United States"/>
    <s v="Houston"/>
    <x v="5"/>
    <n v="77095"/>
    <x v="2"/>
    <s v="FUR-CH-10003774"/>
    <x v="0"/>
    <x v="1"/>
    <s v="Global Wood Trimmed Manager's Task Chair, Khaki"/>
    <x v="3880"/>
    <n v="3"/>
    <n v="0.3"/>
    <n v="-46.399800000000013"/>
  </r>
  <r>
    <n v="5310"/>
    <x v="2639"/>
    <x v="3"/>
    <x v="123"/>
    <d v="2014-11-22T00:00:00"/>
    <s v="First Class"/>
    <s v="NC-18415"/>
    <s v="Nathan Cano"/>
    <x v="0"/>
    <s v="United States"/>
    <s v="Houston"/>
    <x v="5"/>
    <n v="77095"/>
    <x v="2"/>
    <s v="OFF-AR-10003876"/>
    <x v="1"/>
    <x v="6"/>
    <s v="Avery Hi-Liter GlideStik Fluorescent Highlighter, Yellow Ink"/>
    <x v="388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x v="2640"/>
    <x v="0"/>
    <x v="1036"/>
    <d v="2013-08-28T00:00:00"/>
    <s v="Standard Class"/>
    <s v="SU-20665"/>
    <s v="Stephanie Ulpright"/>
    <x v="2"/>
    <s v="United States"/>
    <s v="Greenville"/>
    <x v="3"/>
    <n v="27834"/>
    <x v="0"/>
    <s v="OFF-LA-10004559"/>
    <x v="1"/>
    <x v="2"/>
    <s v="Avery 49"/>
    <x v="2145"/>
    <n v="4"/>
    <n v="0.2"/>
    <n v="3.3408000000000002"/>
  </r>
  <r>
    <n v="5313"/>
    <x v="2640"/>
    <x v="0"/>
    <x v="1036"/>
    <d v="2013-08-28T00:00:00"/>
    <s v="Standard Class"/>
    <s v="SU-20665"/>
    <s v="Stephanie Ulpright"/>
    <x v="2"/>
    <s v="United States"/>
    <s v="Greenville"/>
    <x v="3"/>
    <n v="27834"/>
    <x v="0"/>
    <s v="OFF-SU-10002573"/>
    <x v="1"/>
    <x v="14"/>
    <s v="Acme 10&quot; Easy Grip Assistive Scissors"/>
    <x v="3883"/>
    <n v="2"/>
    <n v="0.2"/>
    <n v="3.5059999999999967"/>
  </r>
  <r>
    <n v="5314"/>
    <x v="2641"/>
    <x v="3"/>
    <x v="504"/>
    <d v="2014-05-06T00:00:00"/>
    <s v="Standard Class"/>
    <s v="DJ-13510"/>
    <s v="Don Jones"/>
    <x v="1"/>
    <s v="United States"/>
    <s v="San Francisco"/>
    <x v="1"/>
    <n v="94110"/>
    <x v="1"/>
    <s v="FUR-FU-10000222"/>
    <x v="0"/>
    <x v="5"/>
    <s v="Seth Thomas 16&quot; Steel Case Clock"/>
    <x v="647"/>
    <n v="2"/>
    <n v="0"/>
    <n v="21.436799999999998"/>
  </r>
  <r>
    <n v="5315"/>
    <x v="2641"/>
    <x v="3"/>
    <x v="504"/>
    <d v="2014-05-06T00:00:00"/>
    <s v="Standard Class"/>
    <s v="DJ-13510"/>
    <s v="Don Jones"/>
    <x v="1"/>
    <s v="United States"/>
    <s v="San Francisco"/>
    <x v="1"/>
    <n v="94110"/>
    <x v="1"/>
    <s v="OFF-EN-10001219"/>
    <x v="1"/>
    <x v="12"/>
    <s v="#10- 4 1/8&quot; x 9 1/2&quot; Security-Tint Envelopes"/>
    <x v="2484"/>
    <n v="4"/>
    <n v="0"/>
    <n v="14.974399999999999"/>
  </r>
  <r>
    <n v="5316"/>
    <x v="2642"/>
    <x v="0"/>
    <x v="440"/>
    <d v="2013-05-09T00:00:00"/>
    <s v="Standard Class"/>
    <s v="DL-12865"/>
    <s v="Dan Lawera"/>
    <x v="0"/>
    <s v="United States"/>
    <s v="Greensboro"/>
    <x v="3"/>
    <n v="27405"/>
    <x v="0"/>
    <s v="FUR-CH-10002304"/>
    <x v="0"/>
    <x v="1"/>
    <s v="Global Stack Chair without Arms, Black"/>
    <x v="3884"/>
    <n v="9"/>
    <n v="0.2"/>
    <n v="11.69100000000001"/>
  </r>
  <r>
    <n v="5317"/>
    <x v="2643"/>
    <x v="3"/>
    <x v="280"/>
    <d v="2014-10-06T00:00:00"/>
    <s v="First Class"/>
    <s v="Dp-13240"/>
    <s v="Dean percer"/>
    <x v="2"/>
    <s v="United States"/>
    <s v="Knoxville"/>
    <x v="18"/>
    <n v="37918"/>
    <x v="0"/>
    <s v="FUR-FU-10002364"/>
    <x v="0"/>
    <x v="5"/>
    <s v="Eldon Expressions Wood Desk Accessories, Oak"/>
    <x v="929"/>
    <n v="2"/>
    <n v="0.2"/>
    <n v="1.3283999999999985"/>
  </r>
  <r>
    <n v="5318"/>
    <x v="2643"/>
    <x v="3"/>
    <x v="280"/>
    <d v="2014-10-06T00:00:00"/>
    <s v="First Class"/>
    <s v="Dp-13240"/>
    <s v="Dean percer"/>
    <x v="2"/>
    <s v="United States"/>
    <s v="Knoxville"/>
    <x v="18"/>
    <n v="37918"/>
    <x v="0"/>
    <s v="FUR-FU-10004864"/>
    <x v="0"/>
    <x v="5"/>
    <s v="Eldon 500 Class Desk Accessories"/>
    <x v="3885"/>
    <n v="1"/>
    <n v="0.2"/>
    <n v="1.5691000000000002"/>
  </r>
  <r>
    <n v="5319"/>
    <x v="2643"/>
    <x v="3"/>
    <x v="280"/>
    <d v="2014-10-06T00:00:00"/>
    <s v="First Class"/>
    <s v="Dp-13240"/>
    <s v="Dean percer"/>
    <x v="2"/>
    <s v="United States"/>
    <s v="Knoxville"/>
    <x v="18"/>
    <n v="37918"/>
    <x v="0"/>
    <s v="OFF-PA-10003172"/>
    <x v="1"/>
    <x v="10"/>
    <s v="Xerox 1996"/>
    <x v="561"/>
    <n v="4"/>
    <n v="0.2"/>
    <n v="7.2576000000000001"/>
  </r>
  <r>
    <n v="5320"/>
    <x v="2643"/>
    <x v="3"/>
    <x v="280"/>
    <d v="2014-10-06T00:00:00"/>
    <s v="First Class"/>
    <s v="Dp-13240"/>
    <s v="Dean percer"/>
    <x v="2"/>
    <s v="United States"/>
    <s v="Knoxville"/>
    <x v="18"/>
    <n v="37918"/>
    <x v="0"/>
    <s v="OFF-BI-10000977"/>
    <x v="1"/>
    <x v="8"/>
    <s v="Ibico Plastic Spiral Binding Combs"/>
    <x v="3347"/>
    <n v="3"/>
    <n v="0.7"/>
    <n v="-21.887999999999991"/>
  </r>
  <r>
    <n v="5321"/>
    <x v="2643"/>
    <x v="3"/>
    <x v="280"/>
    <d v="2014-10-06T00:00:00"/>
    <s v="First Class"/>
    <s v="Dp-13240"/>
    <s v="Dean percer"/>
    <x v="2"/>
    <s v="United States"/>
    <s v="Knoxville"/>
    <x v="18"/>
    <n v="37918"/>
    <x v="0"/>
    <s v="FUR-TA-10000198"/>
    <x v="0"/>
    <x v="3"/>
    <s v="Chromcraft Bull-Nose Wood Oval Conference Tables &amp; Bases"/>
    <x v="3886"/>
    <n v="7"/>
    <n v="0.4"/>
    <n v="-1002.7836000000001"/>
  </r>
  <r>
    <n v="5322"/>
    <x v="2643"/>
    <x v="3"/>
    <x v="280"/>
    <d v="2014-10-06T00:00:00"/>
    <s v="First Class"/>
    <s v="Dp-13240"/>
    <s v="Dean percer"/>
    <x v="2"/>
    <s v="United States"/>
    <s v="Knoxville"/>
    <x v="18"/>
    <n v="37918"/>
    <x v="0"/>
    <s v="OFF-BI-10003984"/>
    <x v="1"/>
    <x v="8"/>
    <s v="Lock-Up Easel 'Spel-Binder'"/>
    <x v="3887"/>
    <n v="4"/>
    <n v="0.7"/>
    <n v="-26.247599999999998"/>
  </r>
  <r>
    <n v="5323"/>
    <x v="2643"/>
    <x v="3"/>
    <x v="280"/>
    <d v="2014-10-06T00:00:00"/>
    <s v="First Class"/>
    <s v="Dp-13240"/>
    <s v="Dean percer"/>
    <x v="2"/>
    <s v="United States"/>
    <s v="Knoxville"/>
    <x v="18"/>
    <n v="37918"/>
    <x v="0"/>
    <s v="FUR-FU-10003691"/>
    <x v="0"/>
    <x v="5"/>
    <s v="Eldon Image Series Desk Accessories, Ebony"/>
    <x v="2401"/>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x v="2645"/>
    <x v="1"/>
    <x v="784"/>
    <d v="2012-12-09T00:00:00"/>
    <s v="Standard Class"/>
    <s v="TZ-21580"/>
    <s v="Tracy Zic"/>
    <x v="0"/>
    <s v="United States"/>
    <s v="Lakewood"/>
    <x v="1"/>
    <n v="90712"/>
    <x v="1"/>
    <s v="OFF-AR-10003723"/>
    <x v="1"/>
    <x v="6"/>
    <s v="Avery Hi-Liter Fluorescent Desk Style Markers"/>
    <x v="2952"/>
    <n v="5"/>
    <n v="0"/>
    <n v="6.2530000000000001"/>
  </r>
  <r>
    <n v="5326"/>
    <x v="2645"/>
    <x v="1"/>
    <x v="784"/>
    <d v="2012-12-09T00:00:00"/>
    <s v="Standard Class"/>
    <s v="TZ-21580"/>
    <s v="Tracy Zic"/>
    <x v="0"/>
    <s v="United States"/>
    <s v="Lakewood"/>
    <x v="1"/>
    <n v="90712"/>
    <x v="1"/>
    <s v="FUR-FU-10004270"/>
    <x v="0"/>
    <x v="5"/>
    <s v="Eldon Image Series Desk Accessories, Burgundy"/>
    <x v="3889"/>
    <n v="6"/>
    <n v="0"/>
    <n v="9.0288000000000004"/>
  </r>
  <r>
    <n v="5327"/>
    <x v="2646"/>
    <x v="1"/>
    <x v="184"/>
    <d v="2012-01-22T00:00:00"/>
    <s v="Standard Class"/>
    <s v="SC-20260"/>
    <s v="Scott Cohen"/>
    <x v="1"/>
    <s v="United States"/>
    <s v="Lawrence"/>
    <x v="31"/>
    <n v="1841"/>
    <x v="3"/>
    <s v="OFF-AR-10003183"/>
    <x v="1"/>
    <x v="6"/>
    <s v="Avery Fluorescent Highlighter Four-Color Set"/>
    <x v="3890"/>
    <n v="2"/>
    <n v="0"/>
    <n v="2.0039999999999996"/>
  </r>
  <r>
    <n v="5328"/>
    <x v="2647"/>
    <x v="2"/>
    <x v="1037"/>
    <d v="2011-01-09T00:00:00"/>
    <s v="Second Class"/>
    <s v="LS-17230"/>
    <s v="Lycoris Saunders"/>
    <x v="0"/>
    <s v="United States"/>
    <s v="Los Angeles"/>
    <x v="1"/>
    <n v="90049"/>
    <x v="1"/>
    <s v="OFF-PA-10002005"/>
    <x v="1"/>
    <x v="10"/>
    <s v="Xerox 225"/>
    <x v="541"/>
    <n v="3"/>
    <n v="0"/>
    <n v="9.3312000000000008"/>
  </r>
  <r>
    <n v="5329"/>
    <x v="2648"/>
    <x v="1"/>
    <x v="616"/>
    <d v="2012-03-09T00:00:00"/>
    <s v="Standard Class"/>
    <s v="MV-18190"/>
    <s v="Mike Vittorini"/>
    <x v="0"/>
    <s v="United States"/>
    <s v="Houston"/>
    <x v="5"/>
    <n v="77036"/>
    <x v="2"/>
    <s v="TEC-PH-10000149"/>
    <x v="2"/>
    <x v="7"/>
    <s v="Cisco SPA525G2 IP Phone - Wireless"/>
    <x v="1051"/>
    <n v="2"/>
    <n v="0.2"/>
    <n v="2.3939999999999984"/>
  </r>
  <r>
    <n v="5330"/>
    <x v="2649"/>
    <x v="0"/>
    <x v="591"/>
    <d v="2013-12-29T00:00:00"/>
    <s v="Second Class"/>
    <s v="BD-11620"/>
    <s v="Brian DeCherney"/>
    <x v="0"/>
    <s v="United States"/>
    <s v="New York City"/>
    <x v="15"/>
    <n v="10035"/>
    <x v="3"/>
    <s v="OFF-BI-10001524"/>
    <x v="1"/>
    <x v="8"/>
    <s v="GBC Premium Transparent Covers with Diagonal Lined Pattern"/>
    <x v="3295"/>
    <n v="2"/>
    <n v="0.2"/>
    <n v="11.748799999999997"/>
  </r>
  <r>
    <n v="5331"/>
    <x v="2650"/>
    <x v="0"/>
    <x v="913"/>
    <d v="2013-09-09T00:00:00"/>
    <s v="Standard Class"/>
    <s v="CV-12295"/>
    <s v="Christina VanderZanden"/>
    <x v="0"/>
    <s v="United States"/>
    <s v="New York City"/>
    <x v="15"/>
    <n v="10011"/>
    <x v="3"/>
    <s v="FUR-FU-10004748"/>
    <x v="0"/>
    <x v="5"/>
    <s v="Howard Miller 16&quot; Diameter Gallery Wall Clock"/>
    <x v="3891"/>
    <n v="1"/>
    <n v="0"/>
    <n v="24.936599999999999"/>
  </r>
  <r>
    <n v="5332"/>
    <x v="2650"/>
    <x v="0"/>
    <x v="913"/>
    <d v="2013-09-09T00:00:00"/>
    <s v="Standard Class"/>
    <s v="CV-12295"/>
    <s v="Christina VanderZanden"/>
    <x v="0"/>
    <s v="United States"/>
    <s v="New York City"/>
    <x v="15"/>
    <n v="10011"/>
    <x v="3"/>
    <s v="OFF-BI-10001460"/>
    <x v="1"/>
    <x v="8"/>
    <s v="Plastic Binding Combs"/>
    <x v="3892"/>
    <n v="5"/>
    <n v="0.2"/>
    <n v="20.452499999999997"/>
  </r>
  <r>
    <n v="5333"/>
    <x v="2650"/>
    <x v="0"/>
    <x v="913"/>
    <d v="2013-09-09T00:00:00"/>
    <s v="Standard Class"/>
    <s v="CV-12295"/>
    <s v="Christina VanderZanden"/>
    <x v="0"/>
    <s v="United States"/>
    <s v="New York City"/>
    <x v="15"/>
    <n v="10011"/>
    <x v="3"/>
    <s v="OFF-SU-10002503"/>
    <x v="1"/>
    <x v="14"/>
    <s v="Acme Preferred Stainless Steel Scissors"/>
    <x v="20"/>
    <n v="4"/>
    <n v="0"/>
    <n v="6.5887999999999991"/>
  </r>
  <r>
    <n v="5334"/>
    <x v="2651"/>
    <x v="2"/>
    <x v="86"/>
    <d v="2011-09-01T00:00:00"/>
    <s v="Standard Class"/>
    <s v="KB-16315"/>
    <s v="Karl Braun"/>
    <x v="0"/>
    <s v="United States"/>
    <s v="Newark"/>
    <x v="13"/>
    <n v="19711"/>
    <x v="3"/>
    <s v="FUR-FU-10001731"/>
    <x v="0"/>
    <x v="5"/>
    <s v="Acrylic Self-Standing Desk Frames"/>
    <x v="3893"/>
    <n v="4"/>
    <n v="0"/>
    <n v="4.0583999999999998"/>
  </r>
  <r>
    <n v="5335"/>
    <x v="2651"/>
    <x v="2"/>
    <x v="86"/>
    <d v="2011-09-01T00:00:00"/>
    <s v="Standard Class"/>
    <s v="KB-16315"/>
    <s v="Karl Braun"/>
    <x v="0"/>
    <s v="United States"/>
    <s v="Newark"/>
    <x v="13"/>
    <n v="19711"/>
    <x v="3"/>
    <s v="OFF-PA-10002160"/>
    <x v="1"/>
    <x v="10"/>
    <s v="Xerox 1978"/>
    <x v="1714"/>
    <n v="3"/>
    <n v="0"/>
    <n v="8.4966000000000008"/>
  </r>
  <r>
    <n v="5336"/>
    <x v="2651"/>
    <x v="2"/>
    <x v="86"/>
    <d v="2011-09-01T00:00:00"/>
    <s v="Standard Class"/>
    <s v="KB-16315"/>
    <s v="Karl Braun"/>
    <x v="0"/>
    <s v="United States"/>
    <s v="Newark"/>
    <x v="13"/>
    <n v="19711"/>
    <x v="3"/>
    <s v="OFF-PA-10002659"/>
    <x v="1"/>
    <x v="10"/>
    <s v="Avoid Verbal Orders Carbonless Minifold Book"/>
    <x v="1634"/>
    <n v="1"/>
    <n v="0"/>
    <n v="1.5547999999999997"/>
  </r>
  <r>
    <n v="5337"/>
    <x v="2652"/>
    <x v="1"/>
    <x v="1031"/>
    <d v="2012-05-25T00:00:00"/>
    <s v="Standard Class"/>
    <s v="ME-18010"/>
    <s v="Michelle Ellison"/>
    <x v="1"/>
    <s v="United States"/>
    <s v="Seattle"/>
    <x v="4"/>
    <n v="98105"/>
    <x v="1"/>
    <s v="OFF-BI-10001636"/>
    <x v="1"/>
    <x v="8"/>
    <s v="Ibico Plastic and Wire Spiral Binding Combs"/>
    <x v="783"/>
    <n v="4"/>
    <n v="0.2"/>
    <n v="8.767199999999999"/>
  </r>
  <r>
    <n v="5338"/>
    <x v="2653"/>
    <x v="3"/>
    <x v="524"/>
    <d v="2014-10-22T00:00:00"/>
    <s v="Standard Class"/>
    <s v="AJ-10780"/>
    <s v="Anthony Jacobs"/>
    <x v="1"/>
    <s v="United States"/>
    <s v="Scottsdale"/>
    <x v="16"/>
    <n v="85254"/>
    <x v="1"/>
    <s v="OFF-PA-10000062"/>
    <x v="1"/>
    <x v="10"/>
    <s v="Green Bar Computer Printout Paper"/>
    <x v="3894"/>
    <n v="7"/>
    <n v="0.2"/>
    <n v="111.5688"/>
  </r>
  <r>
    <n v="5339"/>
    <x v="2654"/>
    <x v="1"/>
    <x v="529"/>
    <d v="2012-11-14T00:00:00"/>
    <s v="Second Class"/>
    <s v="DV-13465"/>
    <s v="Dianna Vittorini"/>
    <x v="0"/>
    <s v="United States"/>
    <s v="Oceanside"/>
    <x v="15"/>
    <n v="11572"/>
    <x v="3"/>
    <s v="OFF-ST-10002554"/>
    <x v="1"/>
    <x v="4"/>
    <s v="Tennsco Industrial Shelving"/>
    <x v="1672"/>
    <n v="5"/>
    <n v="0"/>
    <n v="4.8910000000000053"/>
  </r>
  <r>
    <n v="5340"/>
    <x v="2654"/>
    <x v="1"/>
    <x v="529"/>
    <d v="2012-11-14T00:00:00"/>
    <s v="Second Class"/>
    <s v="DV-13465"/>
    <s v="Dianna Vittorini"/>
    <x v="0"/>
    <s v="United States"/>
    <s v="Oceanside"/>
    <x v="15"/>
    <n v="11572"/>
    <x v="3"/>
    <s v="OFF-EN-10001509"/>
    <x v="1"/>
    <x v="12"/>
    <s v="Poly String Tie Envelopes"/>
    <x v="3895"/>
    <n v="6"/>
    <n v="0"/>
    <n v="5.7527999999999988"/>
  </r>
  <r>
    <n v="5341"/>
    <x v="2654"/>
    <x v="1"/>
    <x v="529"/>
    <d v="2012-11-14T00:00:00"/>
    <s v="Second Class"/>
    <s v="DV-13465"/>
    <s v="Dianna Vittorini"/>
    <x v="0"/>
    <s v="United States"/>
    <s v="Oceanside"/>
    <x v="15"/>
    <n v="11572"/>
    <x v="3"/>
    <s v="TEC-AC-10002018"/>
    <x v="2"/>
    <x v="11"/>
    <s v="AmazonBasics 3-Button USB Wired Mouse"/>
    <x v="62"/>
    <n v="2"/>
    <n v="0"/>
    <n v="6.011400000000001"/>
  </r>
  <r>
    <n v="5342"/>
    <x v="2654"/>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x v="2655"/>
    <x v="2"/>
    <x v="871"/>
    <d v="2011-11-27T00:00:00"/>
    <s v="Standard Class"/>
    <s v="JK-15325"/>
    <s v="Jason Klamczynski"/>
    <x v="1"/>
    <s v="United States"/>
    <s v="Dallas"/>
    <x v="5"/>
    <n v="75220"/>
    <x v="2"/>
    <s v="OFF-EN-10001509"/>
    <x v="1"/>
    <x v="12"/>
    <s v="Poly String Tie Envelopes"/>
    <x v="3897"/>
    <n v="1"/>
    <n v="0.2"/>
    <n v="0.55079999999999985"/>
  </r>
  <r>
    <n v="5344"/>
    <x v="2655"/>
    <x v="2"/>
    <x v="871"/>
    <d v="2011-11-27T00:00:00"/>
    <s v="Standard Class"/>
    <s v="JK-15325"/>
    <s v="Jason Klamczynski"/>
    <x v="1"/>
    <s v="United States"/>
    <s v="Dallas"/>
    <x v="5"/>
    <n v="75220"/>
    <x v="2"/>
    <s v="TEC-PH-10004922"/>
    <x v="2"/>
    <x v="7"/>
    <s v="RCA Visys Integrated PBX 8-Line Router"/>
    <x v="3898"/>
    <n v="5"/>
    <n v="0.2"/>
    <n v="16.747500000000016"/>
  </r>
  <r>
    <n v="5345"/>
    <x v="2656"/>
    <x v="1"/>
    <x v="2"/>
    <d v="2012-10-13T00:00:00"/>
    <s v="Second Class"/>
    <s v="SH-20395"/>
    <s v="Shahid Hopkins"/>
    <x v="0"/>
    <s v="United States"/>
    <s v="Rochester"/>
    <x v="15"/>
    <n v="14609"/>
    <x v="3"/>
    <s v="TEC-AC-10002550"/>
    <x v="2"/>
    <x v="11"/>
    <s v="Memorex 25GB 6X Branded Blu-Ray Recordable Disc, 30/Pack"/>
    <x v="3899"/>
    <n v="1"/>
    <n v="0"/>
    <n v="2.2364999999999995"/>
  </r>
  <r>
    <n v="5346"/>
    <x v="2657"/>
    <x v="3"/>
    <x v="708"/>
    <d v="2014-03-24T00:00:00"/>
    <s v="Second Class"/>
    <s v="SC-20725"/>
    <s v="Steven Cartwright"/>
    <x v="0"/>
    <s v="United States"/>
    <s v="Los Angeles"/>
    <x v="1"/>
    <n v="90045"/>
    <x v="1"/>
    <s v="OFF-ST-10003208"/>
    <x v="1"/>
    <x v="4"/>
    <s v="Adjustable Depth Letter/Legal Cart"/>
    <x v="265"/>
    <n v="4"/>
    <n v="0"/>
    <n v="210.4935999999999"/>
  </r>
  <r>
    <n v="5347"/>
    <x v="2657"/>
    <x v="3"/>
    <x v="708"/>
    <d v="2014-03-24T00:00:00"/>
    <s v="Second Class"/>
    <s v="SC-20725"/>
    <s v="Steven Cartwright"/>
    <x v="0"/>
    <s v="United States"/>
    <s v="Los Angeles"/>
    <x v="1"/>
    <n v="90045"/>
    <x v="1"/>
    <s v="OFF-BI-10003981"/>
    <x v="1"/>
    <x v="8"/>
    <s v="Avery Durable Plastic 1&quot; Binders"/>
    <x v="3023"/>
    <n v="3"/>
    <n v="0.2"/>
    <n v="3.9497999999999998"/>
  </r>
  <r>
    <n v="5348"/>
    <x v="2657"/>
    <x v="3"/>
    <x v="708"/>
    <d v="2014-03-24T00:00:00"/>
    <s v="Second Class"/>
    <s v="SC-20725"/>
    <s v="Steven Cartwright"/>
    <x v="0"/>
    <s v="United States"/>
    <s v="Los Angeles"/>
    <x v="1"/>
    <n v="90045"/>
    <x v="1"/>
    <s v="OFF-BI-10001031"/>
    <x v="1"/>
    <x v="8"/>
    <s v="Pressboard Data Binders by Wilson Jones"/>
    <x v="1086"/>
    <n v="2"/>
    <n v="0.2"/>
    <n v="2.8835999999999995"/>
  </r>
  <r>
    <n v="5349"/>
    <x v="2658"/>
    <x v="1"/>
    <x v="1038"/>
    <d v="2012-01-10T00:00:00"/>
    <s v="Standard Class"/>
    <s v="CS-12250"/>
    <s v="Chris Selesnick"/>
    <x v="1"/>
    <s v="United States"/>
    <s v="Woodbury"/>
    <x v="11"/>
    <n v="55125"/>
    <x v="2"/>
    <s v="OFF-BI-10003676"/>
    <x v="1"/>
    <x v="8"/>
    <s v="GBC Standard Recycled Report Covers, Clear Plastic Sheets"/>
    <x v="3900"/>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x v="2659"/>
    <x v="3"/>
    <x v="34"/>
    <d v="2014-12-17T00:00:00"/>
    <s v="Standard Class"/>
    <s v="LH-16900"/>
    <s v="Lena Hernandez"/>
    <x v="0"/>
    <s v="United States"/>
    <s v="Park Ridge"/>
    <x v="10"/>
    <n v="60068"/>
    <x v="2"/>
    <s v="OFF-PA-10001019"/>
    <x v="1"/>
    <x v="10"/>
    <s v="Xerox 1884"/>
    <x v="3901"/>
    <n v="9"/>
    <n v="0.2"/>
    <n v="48.551399999999994"/>
  </r>
  <r>
    <n v="5352"/>
    <x v="2660"/>
    <x v="0"/>
    <x v="47"/>
    <d v="2013-09-13T00:00:00"/>
    <s v="Standard Class"/>
    <s v="YC-21895"/>
    <s v="Yoseph Carroll"/>
    <x v="1"/>
    <s v="United States"/>
    <s v="Dallas"/>
    <x v="5"/>
    <n v="75217"/>
    <x v="2"/>
    <s v="OFF-PA-10004665"/>
    <x v="1"/>
    <x v="10"/>
    <s v="Advantus Motivational Note Cards"/>
    <x v="1454"/>
    <n v="4"/>
    <n v="0.2"/>
    <n v="15.195999999999998"/>
  </r>
  <r>
    <n v="5353"/>
    <x v="2660"/>
    <x v="0"/>
    <x v="47"/>
    <d v="2013-09-13T00:00:00"/>
    <s v="Standard Class"/>
    <s v="YC-21895"/>
    <s v="Yoseph Carroll"/>
    <x v="1"/>
    <s v="United States"/>
    <s v="Dallas"/>
    <x v="5"/>
    <n v="75217"/>
    <x v="2"/>
    <s v="TEC-PH-10002447"/>
    <x v="2"/>
    <x v="7"/>
    <s v="AT&amp;T CL83451 4-Handset Telephone"/>
    <x v="3902"/>
    <n v="2"/>
    <n v="0.2"/>
    <n v="37.078199999999981"/>
  </r>
  <r>
    <n v="5354"/>
    <x v="2661"/>
    <x v="0"/>
    <x v="323"/>
    <d v="2013-09-07T00:00:00"/>
    <s v="First Class"/>
    <s v="CY-12745"/>
    <s v="Craig Yedwab"/>
    <x v="1"/>
    <s v="United States"/>
    <s v="Monroe"/>
    <x v="28"/>
    <n v="71203"/>
    <x v="0"/>
    <s v="OFF-BI-10000014"/>
    <x v="1"/>
    <x v="8"/>
    <s v="Heavy-Duty E-Z-D Binders"/>
    <x v="3903"/>
    <n v="8"/>
    <n v="0"/>
    <n v="41.021599999999999"/>
  </r>
  <r>
    <n v="5355"/>
    <x v="2662"/>
    <x v="2"/>
    <x v="8"/>
    <d v="2011-05-19T00:00:00"/>
    <s v="Standard Class"/>
    <s v="AH-10030"/>
    <s v="Aaron Hawkins"/>
    <x v="1"/>
    <s v="United States"/>
    <s v="Los Angeles"/>
    <x v="1"/>
    <n v="90004"/>
    <x v="1"/>
    <s v="FUR-CH-10002439"/>
    <x v="0"/>
    <x v="1"/>
    <s v="Iceberg Nesting Folding Chair, 19w x 6d x 43h"/>
    <x v="3904"/>
    <n v="6"/>
    <n v="0.2"/>
    <n v="20.959199999999996"/>
  </r>
  <r>
    <n v="5356"/>
    <x v="2662"/>
    <x v="2"/>
    <x v="8"/>
    <d v="2011-05-19T00:00:00"/>
    <s v="Standard Class"/>
    <s v="AH-10030"/>
    <s v="Aaron Hawkins"/>
    <x v="1"/>
    <s v="United States"/>
    <s v="Los Angeles"/>
    <x v="1"/>
    <n v="90004"/>
    <x v="1"/>
    <s v="OFF-PA-10003063"/>
    <x v="1"/>
    <x v="10"/>
    <s v="EcoTones Memo Sheets"/>
    <x v="3905"/>
    <n v="2"/>
    <n v="0"/>
    <n v="3.84"/>
  </r>
  <r>
    <n v="5357"/>
    <x v="2663"/>
    <x v="0"/>
    <x v="321"/>
    <d v="2013-10-04T00:00:00"/>
    <s v="Standard Class"/>
    <s v="AR-10540"/>
    <s v="Andy Reiter"/>
    <x v="0"/>
    <s v="United States"/>
    <s v="San Francisco"/>
    <x v="1"/>
    <n v="94109"/>
    <x v="1"/>
    <s v="OFF-BI-10002982"/>
    <x v="1"/>
    <x v="8"/>
    <s v="Avery Self-Adhesive Photo Pockets for Polaroid Photos"/>
    <x v="77"/>
    <n v="5"/>
    <n v="0.2"/>
    <n v="9.5339999999999971"/>
  </r>
  <r>
    <n v="5358"/>
    <x v="2664"/>
    <x v="2"/>
    <x v="79"/>
    <d v="2011-08-11T00:00:00"/>
    <s v="Standard Class"/>
    <s v="SS-20590"/>
    <s v="Sonia Sunley"/>
    <x v="0"/>
    <s v="United States"/>
    <s v="San Francisco"/>
    <x v="1"/>
    <n v="94122"/>
    <x v="1"/>
    <s v="TEC-AC-10004510"/>
    <x v="2"/>
    <x v="11"/>
    <s v="Logitech Desktop MK120 Mouse and keyboard Combo"/>
    <x v="3906"/>
    <n v="1"/>
    <n v="0"/>
    <n v="1.6359999999999992"/>
  </r>
  <r>
    <n v="5359"/>
    <x v="2664"/>
    <x v="2"/>
    <x v="79"/>
    <d v="2011-08-11T00:00:00"/>
    <s v="Standard Class"/>
    <s v="SS-20590"/>
    <s v="Sonia Sunley"/>
    <x v="0"/>
    <s v="United States"/>
    <s v="San Francisco"/>
    <x v="1"/>
    <n v="94122"/>
    <x v="1"/>
    <s v="OFF-ST-10000321"/>
    <x v="1"/>
    <x v="4"/>
    <s v="Akro Stacking Bins"/>
    <x v="3907"/>
    <n v="2"/>
    <n v="0"/>
    <n v="0.63119999999999798"/>
  </r>
  <r>
    <n v="5360"/>
    <x v="2664"/>
    <x v="2"/>
    <x v="79"/>
    <d v="2011-08-11T00:00:00"/>
    <s v="Standard Class"/>
    <s v="SS-20590"/>
    <s v="Sonia Sunley"/>
    <x v="0"/>
    <s v="United States"/>
    <s v="San Francisco"/>
    <x v="1"/>
    <n v="94122"/>
    <x v="1"/>
    <s v="OFF-AR-10004602"/>
    <x v="1"/>
    <x v="6"/>
    <s v="Boston KS Multi-Size Manual Pencil Sharpener"/>
    <x v="44"/>
    <n v="2"/>
    <n v="0"/>
    <n v="12.874400000000001"/>
  </r>
  <r>
    <n v="5361"/>
    <x v="2665"/>
    <x v="3"/>
    <x v="349"/>
    <d v="2014-04-19T00:00:00"/>
    <s v="Standard Class"/>
    <s v="DW-13585"/>
    <s v="Dorothy Wardle"/>
    <x v="1"/>
    <s v="United States"/>
    <s v="Fayetteville"/>
    <x v="3"/>
    <n v="28314"/>
    <x v="0"/>
    <s v="FUR-BO-10003433"/>
    <x v="0"/>
    <x v="0"/>
    <s v="Sauder Cornerstone Collection Library"/>
    <x v="658"/>
    <n v="8"/>
    <n v="0.2"/>
    <n v="-32.219200000000022"/>
  </r>
  <r>
    <n v="5362"/>
    <x v="2666"/>
    <x v="3"/>
    <x v="255"/>
    <d v="2014-06-11T00:00:00"/>
    <s v="First Class"/>
    <s v="NC-18625"/>
    <s v="Noah Childs"/>
    <x v="1"/>
    <s v="United States"/>
    <s v="Dallas"/>
    <x v="5"/>
    <n v="75217"/>
    <x v="2"/>
    <s v="OFF-ST-10001496"/>
    <x v="1"/>
    <x v="4"/>
    <s v="Standard Rollaway File with Lock"/>
    <x v="3908"/>
    <n v="5"/>
    <n v="0.2"/>
    <n v="54.056999999999988"/>
  </r>
  <r>
    <n v="5363"/>
    <x v="2667"/>
    <x v="0"/>
    <x v="723"/>
    <d v="2014-01-03T00:00:00"/>
    <s v="Standard Class"/>
    <s v="CD-11920"/>
    <s v="Carlos Daly"/>
    <x v="0"/>
    <s v="United States"/>
    <s v="Wichita"/>
    <x v="41"/>
    <n v="67212"/>
    <x v="2"/>
    <s v="FUR-FU-10000672"/>
    <x v="0"/>
    <x v="5"/>
    <s v="Executive Impressions 10&quot; Spectator Wall Clock"/>
    <x v="3134"/>
    <n v="6"/>
    <n v="0"/>
    <n v="23.990399999999994"/>
  </r>
  <r>
    <n v="5364"/>
    <x v="2667"/>
    <x v="0"/>
    <x v="723"/>
    <d v="2014-01-03T00:00:00"/>
    <s v="Standard Class"/>
    <s v="CD-11920"/>
    <s v="Carlos Daly"/>
    <x v="0"/>
    <s v="United States"/>
    <s v="Wichita"/>
    <x v="41"/>
    <n v="67212"/>
    <x v="2"/>
    <s v="OFF-AP-10001293"/>
    <x v="1"/>
    <x v="9"/>
    <s v="Belkin 8 Outlet Surge Protector"/>
    <x v="3411"/>
    <n v="2"/>
    <n v="0"/>
    <n v="22.948799999999999"/>
  </r>
  <r>
    <n v="5365"/>
    <x v="2668"/>
    <x v="2"/>
    <x v="1039"/>
    <d v="2011-01-22T00:00:00"/>
    <s v="Second Class"/>
    <s v="DW-13195"/>
    <s v="David Wiener"/>
    <x v="1"/>
    <s v="United States"/>
    <s v="Springfield"/>
    <x v="21"/>
    <n v="97477"/>
    <x v="1"/>
    <s v="OFF-AP-10000692"/>
    <x v="1"/>
    <x v="9"/>
    <s v="Fellowes Mighty 8 Compact Surge Protector"/>
    <x v="2074"/>
    <n v="4"/>
    <n v="0.2"/>
    <n v="6.4864000000000033"/>
  </r>
  <r>
    <n v="5366"/>
    <x v="2669"/>
    <x v="0"/>
    <x v="73"/>
    <d v="2013-11-25T00:00:00"/>
    <s v="Standard Class"/>
    <s v="EH-13990"/>
    <s v="Erica Hackney"/>
    <x v="0"/>
    <s v="United States"/>
    <s v="Houston"/>
    <x v="5"/>
    <n v="77041"/>
    <x v="2"/>
    <s v="TEC-PH-10004539"/>
    <x v="2"/>
    <x v="7"/>
    <s v="Wireless Extenders zBoost YX545 SOHO Signal Booster"/>
    <x v="3909"/>
    <n v="1"/>
    <n v="0.2"/>
    <n v="13.229299999999995"/>
  </r>
  <r>
    <n v="5367"/>
    <x v="2670"/>
    <x v="3"/>
    <x v="193"/>
    <d v="2014-06-16T00:00:00"/>
    <s v="Standard Class"/>
    <s v="BD-11320"/>
    <s v="Bill Donatelli"/>
    <x v="0"/>
    <s v="United States"/>
    <s v="Seattle"/>
    <x v="4"/>
    <n v="98103"/>
    <x v="1"/>
    <s v="TEC-PH-10002923"/>
    <x v="2"/>
    <x v="7"/>
    <s v="Logitech B530 USB Headset - headset - Full size, Binaural"/>
    <x v="2550"/>
    <n v="3"/>
    <n v="0.2"/>
    <n v="7.7679000000000009"/>
  </r>
  <r>
    <n v="5368"/>
    <x v="2670"/>
    <x v="3"/>
    <x v="193"/>
    <d v="2014-06-16T00:00:00"/>
    <s v="Standard Class"/>
    <s v="BD-11320"/>
    <s v="Bill Donatelli"/>
    <x v="0"/>
    <s v="United States"/>
    <s v="Seattle"/>
    <x v="4"/>
    <n v="98103"/>
    <x v="1"/>
    <s v="OFF-LA-10004689"/>
    <x v="1"/>
    <x v="2"/>
    <s v="Avery 512"/>
    <x v="1057"/>
    <n v="4"/>
    <n v="0"/>
    <n v="5.4332000000000003"/>
  </r>
  <r>
    <n v="5369"/>
    <x v="2670"/>
    <x v="3"/>
    <x v="193"/>
    <d v="2014-06-16T00:00:00"/>
    <s v="Standard Class"/>
    <s v="BD-11320"/>
    <s v="Bill Donatelli"/>
    <x v="0"/>
    <s v="United States"/>
    <s v="Seattle"/>
    <x v="4"/>
    <n v="98103"/>
    <x v="1"/>
    <s v="OFF-ST-10001228"/>
    <x v="1"/>
    <x v="4"/>
    <s v="Personal File Boxes with Fold-Down Carry Handle"/>
    <x v="3910"/>
    <n v="1"/>
    <n v="0"/>
    <n v="3.8949999999999996"/>
  </r>
  <r>
    <n v="5370"/>
    <x v="2671"/>
    <x v="3"/>
    <x v="18"/>
    <d v="2014-09-14T00:00:00"/>
    <s v="First Class"/>
    <s v="KH-16630"/>
    <s v="Ken Heidel"/>
    <x v="1"/>
    <s v="United States"/>
    <s v="Akron"/>
    <x v="24"/>
    <n v="44312"/>
    <x v="3"/>
    <s v="OFF-PA-10003302"/>
    <x v="1"/>
    <x v="10"/>
    <s v="Xerox 1906"/>
    <x v="633"/>
    <n v="3"/>
    <n v="0.2"/>
    <n v="28.706399999999991"/>
  </r>
  <r>
    <n v="5371"/>
    <x v="2672"/>
    <x v="3"/>
    <x v="798"/>
    <d v="2014-04-13T00:00:00"/>
    <s v="Standard Class"/>
    <s v="NH-18610"/>
    <s v="Nicole Hansen"/>
    <x v="1"/>
    <s v="United States"/>
    <s v="Oak Park"/>
    <x v="12"/>
    <n v="48237"/>
    <x v="2"/>
    <s v="FUR-FU-10004665"/>
    <x v="0"/>
    <x v="5"/>
    <s v="3M Polarizing Task Lamp with Clamp Arm, Light Gray"/>
    <x v="2963"/>
    <n v="2"/>
    <n v="0"/>
    <n v="71.229600000000005"/>
  </r>
  <r>
    <n v="5372"/>
    <x v="2672"/>
    <x v="3"/>
    <x v="798"/>
    <d v="2014-04-13T00:00:00"/>
    <s v="Standard Class"/>
    <s v="NH-18610"/>
    <s v="Nicole Hansen"/>
    <x v="1"/>
    <s v="United States"/>
    <s v="Oak Park"/>
    <x v="12"/>
    <n v="48237"/>
    <x v="2"/>
    <s v="FUR-FU-10004188"/>
    <x v="0"/>
    <x v="5"/>
    <s v="Luxo Professional Combination Clamp-On Lamps"/>
    <x v="3911"/>
    <n v="3"/>
    <n v="0"/>
    <n v="79.793999999999997"/>
  </r>
  <r>
    <n v="5373"/>
    <x v="2673"/>
    <x v="1"/>
    <x v="1040"/>
    <d v="2012-10-30T00:00:00"/>
    <s v="Standard Class"/>
    <s v="AG-10495"/>
    <s v="Andrew Gjertsen"/>
    <x v="1"/>
    <s v="United States"/>
    <s v="Houston"/>
    <x v="5"/>
    <n v="77041"/>
    <x v="2"/>
    <s v="OFF-PA-10003177"/>
    <x v="1"/>
    <x v="10"/>
    <s v="Xerox 1999"/>
    <x v="12"/>
    <n v="3"/>
    <n v="0.2"/>
    <n v="5.4432"/>
  </r>
  <r>
    <n v="5374"/>
    <x v="2673"/>
    <x v="1"/>
    <x v="1040"/>
    <d v="2012-10-30T00:00:00"/>
    <s v="Standard Class"/>
    <s v="AG-10495"/>
    <s v="Andrew Gjertsen"/>
    <x v="1"/>
    <s v="United States"/>
    <s v="Houston"/>
    <x v="5"/>
    <n v="77041"/>
    <x v="2"/>
    <s v="FUR-TA-10002607"/>
    <x v="0"/>
    <x v="3"/>
    <s v="KI Conference Tables"/>
    <x v="3912"/>
    <n v="7"/>
    <n v="0.3"/>
    <n v="-69.472199999999958"/>
  </r>
  <r>
    <n v="5375"/>
    <x v="2673"/>
    <x v="1"/>
    <x v="1040"/>
    <d v="2012-10-30T00:00:00"/>
    <s v="Standard Class"/>
    <s v="AG-10495"/>
    <s v="Andrew Gjertsen"/>
    <x v="1"/>
    <s v="United States"/>
    <s v="Houston"/>
    <x v="5"/>
    <n v="77041"/>
    <x v="2"/>
    <s v="OFF-PA-10001166"/>
    <x v="1"/>
    <x v="10"/>
    <s v="Xerox 2"/>
    <x v="563"/>
    <n v="2"/>
    <n v="0.2"/>
    <n v="3.6288"/>
  </r>
  <r>
    <n v="5376"/>
    <x v="2674"/>
    <x v="3"/>
    <x v="837"/>
    <d v="2014-06-01T00:00:00"/>
    <s v="Standard Class"/>
    <s v="RP-19855"/>
    <s v="Roy Phan"/>
    <x v="1"/>
    <s v="United States"/>
    <s v="Seattle"/>
    <x v="4"/>
    <n v="98103"/>
    <x v="1"/>
    <s v="TEC-AC-10004510"/>
    <x v="2"/>
    <x v="11"/>
    <s v="Logitech Desktop MK120 Mouse and keyboard Combo"/>
    <x v="1548"/>
    <n v="6"/>
    <n v="0"/>
    <n v="9.8159999999999954"/>
  </r>
  <r>
    <n v="5377"/>
    <x v="2674"/>
    <x v="3"/>
    <x v="837"/>
    <d v="2014-06-01T00:00:00"/>
    <s v="Standard Class"/>
    <s v="RP-19855"/>
    <s v="Roy Phan"/>
    <x v="1"/>
    <s v="United States"/>
    <s v="Seattle"/>
    <x v="4"/>
    <n v="98103"/>
    <x v="1"/>
    <s v="OFF-AR-10004062"/>
    <x v="1"/>
    <x v="6"/>
    <s v="Staples"/>
    <x v="974"/>
    <n v="3"/>
    <n v="0"/>
    <n v="7.86"/>
  </r>
  <r>
    <n v="5378"/>
    <x v="2675"/>
    <x v="2"/>
    <x v="29"/>
    <d v="2011-12-07T00:00:00"/>
    <s v="First Class"/>
    <s v="NB-18655"/>
    <s v="Nona Balk"/>
    <x v="1"/>
    <s v="United States"/>
    <s v="Philadelphia"/>
    <x v="9"/>
    <n v="19134"/>
    <x v="3"/>
    <s v="OFF-EN-10000056"/>
    <x v="1"/>
    <x v="12"/>
    <s v="Cameo Buff Policy Envelopes"/>
    <x v="3913"/>
    <n v="7"/>
    <n v="0.2"/>
    <n v="117.61469999999996"/>
  </r>
  <r>
    <n v="5379"/>
    <x v="2675"/>
    <x v="2"/>
    <x v="29"/>
    <d v="2011-12-07T00:00:00"/>
    <s v="First Class"/>
    <s v="NB-18655"/>
    <s v="Nona Balk"/>
    <x v="1"/>
    <s v="United States"/>
    <s v="Philadelphia"/>
    <x v="9"/>
    <n v="19134"/>
    <x v="3"/>
    <s v="OFF-ST-10001469"/>
    <x v="1"/>
    <x v="4"/>
    <s v="Fellowes Bankers Box Recycled Super Stor/Drawer"/>
    <x v="3914"/>
    <n v="4"/>
    <n v="0.2"/>
    <n v="-30.228800000000007"/>
  </r>
  <r>
    <n v="5380"/>
    <x v="2676"/>
    <x v="0"/>
    <x v="1041"/>
    <d v="2013-08-19T00:00:00"/>
    <s v="Standard Class"/>
    <s v="JM-15580"/>
    <s v="Jill Matthias"/>
    <x v="0"/>
    <s v="United States"/>
    <s v="Los Angeles"/>
    <x v="1"/>
    <n v="90045"/>
    <x v="1"/>
    <s v="OFF-PA-10000551"/>
    <x v="1"/>
    <x v="10"/>
    <s v="Array Memo Cubes"/>
    <x v="3915"/>
    <n v="3"/>
    <n v="0"/>
    <n v="7.6145999999999994"/>
  </r>
  <r>
    <n v="5381"/>
    <x v="2676"/>
    <x v="0"/>
    <x v="1041"/>
    <d v="2013-08-19T00:00:00"/>
    <s v="Standard Class"/>
    <s v="JM-15580"/>
    <s v="Jill Matthias"/>
    <x v="0"/>
    <s v="United States"/>
    <s v="Los Angeles"/>
    <x v="1"/>
    <n v="90045"/>
    <x v="1"/>
    <s v="TEC-MA-10000423"/>
    <x v="2"/>
    <x v="15"/>
    <s v="Texas Instruments TI-34 Scientific Calculator"/>
    <x v="3916"/>
    <n v="6"/>
    <n v="0.2"/>
    <n v="35.623799999999996"/>
  </r>
  <r>
    <n v="5382"/>
    <x v="2677"/>
    <x v="0"/>
    <x v="64"/>
    <d v="2013-09-08T00:00:00"/>
    <s v="Second Class"/>
    <s v="DM-13525"/>
    <s v="Don Miller"/>
    <x v="1"/>
    <s v="United States"/>
    <s v="Houston"/>
    <x v="5"/>
    <n v="77070"/>
    <x v="2"/>
    <s v="OFF-PA-10001870"/>
    <x v="1"/>
    <x v="10"/>
    <s v="Xerox 202"/>
    <x v="233"/>
    <n v="5"/>
    <n v="0.2"/>
    <n v="9.0719999999999992"/>
  </r>
  <r>
    <n v="5383"/>
    <x v="2677"/>
    <x v="0"/>
    <x v="64"/>
    <d v="2013-09-08T00:00:00"/>
    <s v="Second Class"/>
    <s v="DM-13525"/>
    <s v="Don Miller"/>
    <x v="1"/>
    <s v="United States"/>
    <s v="Houston"/>
    <x v="5"/>
    <n v="77070"/>
    <x v="2"/>
    <s v="OFF-FA-10001843"/>
    <x v="1"/>
    <x v="13"/>
    <s v="Staples"/>
    <x v="3917"/>
    <n v="8"/>
    <n v="0.2"/>
    <n v="5.3352000000000004"/>
  </r>
  <r>
    <n v="5384"/>
    <x v="2677"/>
    <x v="0"/>
    <x v="64"/>
    <d v="2013-09-08T00:00:00"/>
    <s v="Second Class"/>
    <s v="DM-13525"/>
    <s v="Don Miller"/>
    <x v="1"/>
    <s v="United States"/>
    <s v="Houston"/>
    <x v="5"/>
    <n v="77070"/>
    <x v="2"/>
    <s v="OFF-PA-10002036"/>
    <x v="1"/>
    <x v="10"/>
    <s v="Xerox 1930"/>
    <x v="563"/>
    <n v="2"/>
    <n v="0.2"/>
    <n v="3.7584"/>
  </r>
  <r>
    <n v="5385"/>
    <x v="2678"/>
    <x v="3"/>
    <x v="335"/>
    <d v="2014-07-04T00:00:00"/>
    <s v="Standard Class"/>
    <s v="CC-12220"/>
    <s v="Chris Cortes"/>
    <x v="0"/>
    <s v="United States"/>
    <s v="Philadelphia"/>
    <x v="9"/>
    <n v="19143"/>
    <x v="3"/>
    <s v="TEC-PH-10001760"/>
    <x v="2"/>
    <x v="7"/>
    <s v="Bose SoundLink Bluetooth Speaker"/>
    <x v="3918"/>
    <n v="3"/>
    <n v="0.4"/>
    <n v="41.79000000000002"/>
  </r>
  <r>
    <n v="5386"/>
    <x v="2678"/>
    <x v="3"/>
    <x v="335"/>
    <d v="2014-07-04T00:00:00"/>
    <s v="Standard Class"/>
    <s v="CC-12220"/>
    <s v="Chris Cortes"/>
    <x v="0"/>
    <s v="United States"/>
    <s v="Philadelphia"/>
    <x v="9"/>
    <n v="19143"/>
    <x v="3"/>
    <s v="TEC-PH-10000673"/>
    <x v="2"/>
    <x v="7"/>
    <s v="Plantronics Voyager Pro HD - Bluetooth Headset"/>
    <x v="3919"/>
    <n v="14"/>
    <n v="0.4"/>
    <n v="72.788800000000037"/>
  </r>
  <r>
    <n v="5387"/>
    <x v="2679"/>
    <x v="3"/>
    <x v="846"/>
    <d v="2014-03-18T00:00:00"/>
    <s v="Standard Class"/>
    <s v="GA-14725"/>
    <s v="Guy Armstrong"/>
    <x v="0"/>
    <s v="United States"/>
    <s v="Rogers"/>
    <x v="36"/>
    <n v="72756"/>
    <x v="0"/>
    <s v="OFF-BI-10000829"/>
    <x v="1"/>
    <x v="8"/>
    <s v="Avery Non-Stick Binders"/>
    <x v="3920"/>
    <n v="9"/>
    <n v="0"/>
    <n v="18.5886"/>
  </r>
  <r>
    <n v="5388"/>
    <x v="2680"/>
    <x v="3"/>
    <x v="1042"/>
    <d v="2014-02-22T00:00:00"/>
    <s v="Second Class"/>
    <s v="CV-12805"/>
    <s v="Cynthia Voltz"/>
    <x v="1"/>
    <s v="United States"/>
    <s v="Los Angeles"/>
    <x v="1"/>
    <n v="90045"/>
    <x v="1"/>
    <s v="TEC-PH-10001924"/>
    <x v="2"/>
    <x v="7"/>
    <s v="iHome FM Clock Radio with Lightning Dock"/>
    <x v="3921"/>
    <n v="3"/>
    <n v="0.2"/>
    <n v="10.498500000000007"/>
  </r>
  <r>
    <n v="5389"/>
    <x v="2680"/>
    <x v="3"/>
    <x v="1042"/>
    <d v="2014-02-22T00:00:00"/>
    <s v="Second Class"/>
    <s v="CV-12805"/>
    <s v="Cynthia Voltz"/>
    <x v="1"/>
    <s v="United States"/>
    <s v="Los Angeles"/>
    <x v="1"/>
    <n v="90045"/>
    <x v="1"/>
    <s v="TEC-AC-10004864"/>
    <x v="2"/>
    <x v="11"/>
    <s v="Memorex Micro Travel Drive 32 GB"/>
    <x v="3922"/>
    <n v="3"/>
    <n v="0"/>
    <n v="47.097900000000003"/>
  </r>
  <r>
    <n v="5390"/>
    <x v="2680"/>
    <x v="3"/>
    <x v="1042"/>
    <d v="2014-02-22T00:00:00"/>
    <s v="Second Class"/>
    <s v="CV-12805"/>
    <s v="Cynthia Voltz"/>
    <x v="1"/>
    <s v="United States"/>
    <s v="Los Angeles"/>
    <x v="1"/>
    <n v="90045"/>
    <x v="1"/>
    <s v="OFF-LA-10004345"/>
    <x v="1"/>
    <x v="2"/>
    <s v="Avery 493"/>
    <x v="765"/>
    <n v="2"/>
    <n v="0"/>
    <n v="4.8117999999999999"/>
  </r>
  <r>
    <n v="5391"/>
    <x v="2681"/>
    <x v="3"/>
    <x v="468"/>
    <d v="2014-11-13T00:00:00"/>
    <s v="Second Class"/>
    <s v="NC-18535"/>
    <s v="Nick Crebassa"/>
    <x v="1"/>
    <s v="United States"/>
    <s v="Seattle"/>
    <x v="4"/>
    <n v="98105"/>
    <x v="1"/>
    <s v="OFF-BI-10000088"/>
    <x v="1"/>
    <x v="8"/>
    <s v="GBC Imprintable Covers"/>
    <x v="3643"/>
    <n v="3"/>
    <n v="0.2"/>
    <n v="9.5525999999999982"/>
  </r>
  <r>
    <n v="5392"/>
    <x v="2682"/>
    <x v="2"/>
    <x v="84"/>
    <d v="2011-11-25T00:00:00"/>
    <s v="Standard Class"/>
    <s v="GR-14560"/>
    <s v="Georgia Rosenberg"/>
    <x v="1"/>
    <s v="United States"/>
    <s v="Wilmington"/>
    <x v="13"/>
    <n v="19805"/>
    <x v="3"/>
    <s v="OFF-LA-10002787"/>
    <x v="1"/>
    <x v="2"/>
    <s v="Avery 480"/>
    <x v="3923"/>
    <n v="6"/>
    <n v="0"/>
    <n v="10.799999999999999"/>
  </r>
  <r>
    <n v="5393"/>
    <x v="2682"/>
    <x v="2"/>
    <x v="84"/>
    <d v="2011-11-25T00:00:00"/>
    <s v="Standard Class"/>
    <s v="GR-14560"/>
    <s v="Georgia Rosenberg"/>
    <x v="1"/>
    <s v="United States"/>
    <s v="Wilmington"/>
    <x v="13"/>
    <n v="19805"/>
    <x v="3"/>
    <s v="OFF-LA-10001569"/>
    <x v="1"/>
    <x v="2"/>
    <s v="Avery 499"/>
    <x v="745"/>
    <n v="2"/>
    <n v="0"/>
    <n v="4.5815999999999999"/>
  </r>
  <r>
    <n v="5394"/>
    <x v="2682"/>
    <x v="2"/>
    <x v="84"/>
    <d v="2011-11-25T00:00:00"/>
    <s v="Standard Class"/>
    <s v="GR-14560"/>
    <s v="Georgia Rosenberg"/>
    <x v="1"/>
    <s v="United States"/>
    <s v="Wilmington"/>
    <x v="13"/>
    <n v="19805"/>
    <x v="3"/>
    <s v="OFF-BI-10002429"/>
    <x v="1"/>
    <x v="8"/>
    <s v="Premier Elliptical Ring Binder, Black"/>
    <x v="3924"/>
    <n v="7"/>
    <n v="0"/>
    <n v="102.2784"/>
  </r>
  <r>
    <n v="5395"/>
    <x v="2682"/>
    <x v="2"/>
    <x v="84"/>
    <d v="2011-11-25T00:00:00"/>
    <s v="Standard Class"/>
    <s v="GR-14560"/>
    <s v="Georgia Rosenberg"/>
    <x v="1"/>
    <s v="United States"/>
    <s v="Wilmington"/>
    <x v="13"/>
    <n v="19805"/>
    <x v="3"/>
    <s v="FUR-BO-10000362"/>
    <x v="0"/>
    <x v="0"/>
    <s v="Sauder Inglewood Library Bookcases"/>
    <x v="3925"/>
    <n v="6"/>
    <n v="0"/>
    <n v="235.95240000000001"/>
  </r>
  <r>
    <n v="5396"/>
    <x v="2683"/>
    <x v="2"/>
    <x v="728"/>
    <d v="2011-11-21T00:00:00"/>
    <s v="Second Class"/>
    <s v="JG-15805"/>
    <s v="John Grady"/>
    <x v="1"/>
    <s v="United States"/>
    <s v="Provo"/>
    <x v="7"/>
    <n v="84604"/>
    <x v="1"/>
    <s v="OFF-PA-10003016"/>
    <x v="1"/>
    <x v="10"/>
    <s v="Adams &quot;While You Were Out&quot; Message Pads"/>
    <x v="223"/>
    <n v="7"/>
    <n v="0"/>
    <n v="9.8909999999999982"/>
  </r>
  <r>
    <n v="5397"/>
    <x v="2684"/>
    <x v="0"/>
    <x v="446"/>
    <d v="2013-09-25T00:00:00"/>
    <s v="Same Day"/>
    <s v="EB-13750"/>
    <s v="Edward Becker"/>
    <x v="1"/>
    <s v="United States"/>
    <s v="San Francisco"/>
    <x v="1"/>
    <n v="94110"/>
    <x v="1"/>
    <s v="FUR-FU-10002501"/>
    <x v="0"/>
    <x v="5"/>
    <s v="Nu-Dell Executive Frame"/>
    <x v="1964"/>
    <n v="5"/>
    <n v="0"/>
    <n v="23.384"/>
  </r>
  <r>
    <n v="5398"/>
    <x v="2685"/>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x v="2686"/>
    <x v="0"/>
    <x v="720"/>
    <d v="2013-10-03T00:00:00"/>
    <s v="Standard Class"/>
    <s v="BM-11650"/>
    <s v="Brian Moss"/>
    <x v="1"/>
    <s v="United States"/>
    <s v="Lancaster"/>
    <x v="24"/>
    <n v="43130"/>
    <x v="3"/>
    <s v="OFF-BI-10002764"/>
    <x v="1"/>
    <x v="8"/>
    <s v="Recycled Pressboard Report Cover with Reinforced Top Hinge"/>
    <x v="3927"/>
    <n v="3"/>
    <n v="0.7"/>
    <n v="-2.0348999999999995"/>
  </r>
  <r>
    <n v="5400"/>
    <x v="2687"/>
    <x v="0"/>
    <x v="526"/>
    <d v="2013-04-15T00:00:00"/>
    <s v="Standard Class"/>
    <s v="HF-14995"/>
    <s v="Herbert Flentye"/>
    <x v="0"/>
    <s v="United States"/>
    <s v="Los Angeles"/>
    <x v="1"/>
    <n v="90004"/>
    <x v="1"/>
    <s v="FUR-BO-10001798"/>
    <x v="0"/>
    <x v="0"/>
    <s v="Bush Somerset Collection Bookcase"/>
    <x v="3123"/>
    <n v="5"/>
    <n v="0.15"/>
    <n v="6.5490000000000208"/>
  </r>
  <r>
    <n v="5401"/>
    <x v="2688"/>
    <x v="3"/>
    <x v="296"/>
    <d v="2014-09-24T00:00:00"/>
    <s v="First Class"/>
    <s v="ML-18265"/>
    <s v="Muhammed Lee"/>
    <x v="0"/>
    <s v="United States"/>
    <s v="Seattle"/>
    <x v="4"/>
    <n v="98103"/>
    <x v="1"/>
    <s v="TEC-AC-10000158"/>
    <x v="2"/>
    <x v="11"/>
    <s v="Sony 64GB Class 10 Micro SDHC R40 Memory Card"/>
    <x v="2257"/>
    <n v="2"/>
    <n v="0"/>
    <n v="15.1158"/>
  </r>
  <r>
    <n v="5402"/>
    <x v="2688"/>
    <x v="3"/>
    <x v="296"/>
    <d v="2014-09-24T00:00:00"/>
    <s v="First Class"/>
    <s v="ML-18265"/>
    <s v="Muhammed Lee"/>
    <x v="0"/>
    <s v="United States"/>
    <s v="Seattle"/>
    <x v="4"/>
    <n v="98103"/>
    <x v="1"/>
    <s v="TEC-AC-10000303"/>
    <x v="2"/>
    <x v="11"/>
    <s v="Logitech M510 Wireless Mouse"/>
    <x v="3928"/>
    <n v="2"/>
    <n v="0"/>
    <n v="26.3934"/>
  </r>
  <r>
    <n v="5403"/>
    <x v="2689"/>
    <x v="3"/>
    <x v="1043"/>
    <d v="2014-08-30T00:00:00"/>
    <s v="Standard Class"/>
    <s v="AH-10195"/>
    <s v="Alan Haines"/>
    <x v="1"/>
    <s v="United States"/>
    <s v="New York City"/>
    <x v="15"/>
    <n v="10024"/>
    <x v="3"/>
    <s v="OFF-BI-10003910"/>
    <x v="1"/>
    <x v="8"/>
    <s v="DXL Angle-View Binders with Locking Rings by Samsill"/>
    <x v="1072"/>
    <n v="4"/>
    <n v="0.2"/>
    <n v="7.71"/>
  </r>
  <r>
    <n v="5404"/>
    <x v="2689"/>
    <x v="3"/>
    <x v="1043"/>
    <d v="2014-08-30T00:00:00"/>
    <s v="Standard Class"/>
    <s v="AH-10195"/>
    <s v="Alan Haines"/>
    <x v="1"/>
    <s v="United States"/>
    <s v="New York City"/>
    <x v="15"/>
    <n v="10024"/>
    <x v="3"/>
    <s v="OFF-BI-10000138"/>
    <x v="1"/>
    <x v="8"/>
    <s v="Acco Translucent Poly Ring Binders"/>
    <x v="3929"/>
    <n v="1"/>
    <n v="0.2"/>
    <n v="1.3104"/>
  </r>
  <r>
    <n v="5405"/>
    <x v="2690"/>
    <x v="0"/>
    <x v="712"/>
    <d v="2013-02-26T00:00:00"/>
    <s v="Standard Class"/>
    <s v="TZ-21580"/>
    <s v="Tracy Zic"/>
    <x v="0"/>
    <s v="United States"/>
    <s v="Los Angeles"/>
    <x v="1"/>
    <n v="90045"/>
    <x v="1"/>
    <s v="TEC-PH-10002398"/>
    <x v="2"/>
    <x v="7"/>
    <s v="AT&amp;T 1070 Corded Phone"/>
    <x v="567"/>
    <n v="5"/>
    <n v="0.2"/>
    <n v="55.744999999999948"/>
  </r>
  <r>
    <n v="5406"/>
    <x v="2690"/>
    <x v="0"/>
    <x v="712"/>
    <d v="2013-02-26T00:00:00"/>
    <s v="Standard Class"/>
    <s v="TZ-21580"/>
    <s v="Tracy Zic"/>
    <x v="0"/>
    <s v="United States"/>
    <s v="Los Angeles"/>
    <x v="1"/>
    <n v="90045"/>
    <x v="1"/>
    <s v="TEC-AC-10003399"/>
    <x v="2"/>
    <x v="11"/>
    <s v="Memorex Mini Travel Drive 64 GB USB 2.0 Flash Drive"/>
    <x v="2642"/>
    <n v="1"/>
    <n v="0"/>
    <n v="15.220800000000001"/>
  </r>
  <r>
    <n v="5407"/>
    <x v="2690"/>
    <x v="0"/>
    <x v="712"/>
    <d v="2013-02-26T00:00:00"/>
    <s v="Standard Class"/>
    <s v="TZ-21580"/>
    <s v="Tracy Zic"/>
    <x v="0"/>
    <s v="United States"/>
    <s v="Los Angeles"/>
    <x v="1"/>
    <n v="90045"/>
    <x v="1"/>
    <s v="OFF-FA-10000992"/>
    <x v="1"/>
    <x v="13"/>
    <s v="Acco Clips to Go Binder Clips, 24 Clips in Two Sizes"/>
    <x v="1397"/>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x v="2691"/>
    <x v="3"/>
    <x v="166"/>
    <d v="2014-12-15T00:00:00"/>
    <s v="Standard Class"/>
    <s v="DM-13345"/>
    <s v="Denise Monton"/>
    <x v="1"/>
    <s v="United States"/>
    <s v="San Francisco"/>
    <x v="1"/>
    <n v="94109"/>
    <x v="1"/>
    <s v="OFF-BI-10002854"/>
    <x v="1"/>
    <x v="8"/>
    <s v="Performers Binder/Pad Holder, Black"/>
    <x v="3930"/>
    <n v="1"/>
    <n v="0.2"/>
    <n v="8.4089999999999989"/>
  </r>
  <r>
    <n v="5410"/>
    <x v="2691"/>
    <x v="3"/>
    <x v="166"/>
    <d v="2014-12-15T00:00:00"/>
    <s v="Standard Class"/>
    <s v="DM-13345"/>
    <s v="Denise Monton"/>
    <x v="1"/>
    <s v="United States"/>
    <s v="San Francisco"/>
    <x v="1"/>
    <n v="94109"/>
    <x v="1"/>
    <s v="OFF-BI-10001670"/>
    <x v="1"/>
    <x v="8"/>
    <s v="Vinyl Sectional Post Binders"/>
    <x v="3476"/>
    <n v="3"/>
    <n v="0.2"/>
    <n v="33.93"/>
  </r>
  <r>
    <n v="5411"/>
    <x v="2691"/>
    <x v="3"/>
    <x v="166"/>
    <d v="2014-12-15T00:00:00"/>
    <s v="Standard Class"/>
    <s v="DM-13345"/>
    <s v="Denise Monton"/>
    <x v="1"/>
    <s v="United States"/>
    <s v="San Francisco"/>
    <x v="1"/>
    <n v="94109"/>
    <x v="1"/>
    <s v="OFF-ST-10001837"/>
    <x v="1"/>
    <x v="4"/>
    <s v="SAFCO Mobile Desk Side File, Wire Frame"/>
    <x v="3931"/>
    <n v="1"/>
    <n v="0"/>
    <n v="11.117599999999999"/>
  </r>
  <r>
    <n v="5412"/>
    <x v="2692"/>
    <x v="3"/>
    <x v="65"/>
    <d v="2014-09-23T00:00:00"/>
    <s v="Standard Class"/>
    <s v="TS-21505"/>
    <s v="Tony Sayre"/>
    <x v="0"/>
    <s v="United States"/>
    <s v="Clovis"/>
    <x v="27"/>
    <n v="88101"/>
    <x v="1"/>
    <s v="OFF-BI-10002012"/>
    <x v="1"/>
    <x v="8"/>
    <s v="Wilson Jones Easy Flow II Sheet Lifters"/>
    <x v="3932"/>
    <n v="7"/>
    <n v="0.2"/>
    <n v="3.5279999999999996"/>
  </r>
  <r>
    <n v="5413"/>
    <x v="2692"/>
    <x v="3"/>
    <x v="65"/>
    <d v="2014-09-23T00:00:00"/>
    <s v="Standard Class"/>
    <s v="TS-21505"/>
    <s v="Tony Sayre"/>
    <x v="0"/>
    <s v="United States"/>
    <s v="Clovis"/>
    <x v="27"/>
    <n v="88101"/>
    <x v="1"/>
    <s v="TEC-AC-10004992"/>
    <x v="2"/>
    <x v="11"/>
    <s v="Kingston Digital DataTraveler 64GB USB 2.0"/>
    <x v="3933"/>
    <n v="3"/>
    <n v="0"/>
    <n v="8.1071999999999917"/>
  </r>
  <r>
    <n v="5414"/>
    <x v="2693"/>
    <x v="0"/>
    <x v="108"/>
    <d v="2013-09-15T00:00:00"/>
    <s v="First Class"/>
    <s v="TB-21625"/>
    <s v="Trudy Brown"/>
    <x v="0"/>
    <s v="United States"/>
    <s v="Wichita"/>
    <x v="41"/>
    <n v="67212"/>
    <x v="2"/>
    <s v="TEC-PH-10003171"/>
    <x v="2"/>
    <x v="7"/>
    <s v="Plantronics Encore H101 Dual Earpieces Headset"/>
    <x v="3934"/>
    <n v="5"/>
    <n v="0"/>
    <n v="62.929999999999993"/>
  </r>
  <r>
    <n v="5415"/>
    <x v="2694"/>
    <x v="3"/>
    <x v="397"/>
    <d v="2014-09-29T00:00:00"/>
    <s v="Standard Class"/>
    <s v="LC-16870"/>
    <s v="Lena Cacioppo"/>
    <x v="0"/>
    <s v="United States"/>
    <s v="Chicago"/>
    <x v="10"/>
    <n v="60653"/>
    <x v="2"/>
    <s v="OFF-AP-10000390"/>
    <x v="1"/>
    <x v="9"/>
    <s v="Euro Pro Shark Stick Mini Vacuum"/>
    <x v="3935"/>
    <n v="6"/>
    <n v="0.8"/>
    <n v="-197.57520000000002"/>
  </r>
  <r>
    <n v="5416"/>
    <x v="2694"/>
    <x v="3"/>
    <x v="397"/>
    <d v="2014-09-29T00:00:00"/>
    <s v="Standard Class"/>
    <s v="LC-16870"/>
    <s v="Lena Cacioppo"/>
    <x v="0"/>
    <s v="United States"/>
    <s v="Chicago"/>
    <x v="10"/>
    <n v="60653"/>
    <x v="2"/>
    <s v="OFF-PA-10004888"/>
    <x v="1"/>
    <x v="10"/>
    <s v="Xerox 217"/>
    <x v="561"/>
    <n v="4"/>
    <n v="0.2"/>
    <n v="7.2576000000000001"/>
  </r>
  <r>
    <n v="5417"/>
    <x v="2694"/>
    <x v="3"/>
    <x v="397"/>
    <d v="2014-09-29T00:00:00"/>
    <s v="Standard Class"/>
    <s v="LC-16870"/>
    <s v="Lena Cacioppo"/>
    <x v="0"/>
    <s v="United States"/>
    <s v="Chicago"/>
    <x v="10"/>
    <n v="60653"/>
    <x v="2"/>
    <s v="TEC-PH-10004188"/>
    <x v="2"/>
    <x v="7"/>
    <s v="OtterBox Commuter Series Case - Samsung Galaxy S4"/>
    <x v="3936"/>
    <n v="2"/>
    <n v="0.2"/>
    <n v="-8.9963999999999995"/>
  </r>
  <r>
    <n v="5418"/>
    <x v="2695"/>
    <x v="2"/>
    <x v="191"/>
    <d v="2011-10-08T00:00:00"/>
    <s v="Second Class"/>
    <s v="AM-10360"/>
    <s v="Alice McCarthy"/>
    <x v="1"/>
    <s v="United States"/>
    <s v="Omaha"/>
    <x v="8"/>
    <n v="68104"/>
    <x v="2"/>
    <s v="OFF-BI-10004099"/>
    <x v="1"/>
    <x v="8"/>
    <s v="GBC VeloBinder Strips"/>
    <x v="2601"/>
    <n v="2"/>
    <n v="0"/>
    <n v="7.68"/>
  </r>
  <r>
    <n v="5419"/>
    <x v="2696"/>
    <x v="1"/>
    <x v="924"/>
    <d v="2012-10-26T00:00:00"/>
    <s v="First Class"/>
    <s v="JE-15715"/>
    <s v="Joe Elijah"/>
    <x v="0"/>
    <s v="United States"/>
    <s v="Houston"/>
    <x v="5"/>
    <n v="77041"/>
    <x v="2"/>
    <s v="OFF-PA-10004621"/>
    <x v="1"/>
    <x v="10"/>
    <s v="Xerox 212"/>
    <x v="1590"/>
    <n v="7"/>
    <n v="0.2"/>
    <n v="12.700800000000001"/>
  </r>
  <r>
    <n v="5420"/>
    <x v="2696"/>
    <x v="1"/>
    <x v="924"/>
    <d v="2012-10-26T00:00:00"/>
    <s v="First Class"/>
    <s v="JE-15715"/>
    <s v="Joe Elijah"/>
    <x v="0"/>
    <s v="United States"/>
    <s v="Houston"/>
    <x v="5"/>
    <n v="77041"/>
    <x v="2"/>
    <s v="TEC-PH-10002103"/>
    <x v="2"/>
    <x v="7"/>
    <s v="Jabra SPEAK 410"/>
    <x v="3937"/>
    <n v="2"/>
    <n v="0.2"/>
    <n v="15.038400000000003"/>
  </r>
  <r>
    <n v="5421"/>
    <x v="2697"/>
    <x v="0"/>
    <x v="1044"/>
    <d v="2013-04-03T00:00:00"/>
    <s v="Second Class"/>
    <s v="CS-11950"/>
    <s v="Carlos Soltero"/>
    <x v="0"/>
    <s v="United States"/>
    <s v="Philadelphia"/>
    <x v="9"/>
    <n v="19134"/>
    <x v="3"/>
    <s v="TEC-PH-10002789"/>
    <x v="2"/>
    <x v="7"/>
    <s v="LG Exalt"/>
    <x v="804"/>
    <n v="3"/>
    <n v="0.4"/>
    <n v="-60.836100000000016"/>
  </r>
  <r>
    <n v="5422"/>
    <x v="2697"/>
    <x v="0"/>
    <x v="1044"/>
    <d v="2013-04-03T00:00:00"/>
    <s v="Second Class"/>
    <s v="CS-11950"/>
    <s v="Carlos Soltero"/>
    <x v="0"/>
    <s v="United States"/>
    <s v="Philadelphia"/>
    <x v="9"/>
    <n v="19134"/>
    <x v="3"/>
    <s v="TEC-AC-10003289"/>
    <x v="2"/>
    <x v="11"/>
    <s v="Anker Ultra-Slim Mini Bluetooth 3.0 Wireless Keyboard"/>
    <x v="236"/>
    <n v="2"/>
    <n v="0.2"/>
    <n v="1.1993999999999998"/>
  </r>
  <r>
    <n v="5423"/>
    <x v="2698"/>
    <x v="0"/>
    <x v="723"/>
    <d v="2014-01-03T00:00:00"/>
    <s v="Standard Class"/>
    <s v="PF-19225"/>
    <s v="Phillip Flathmann"/>
    <x v="0"/>
    <s v="United States"/>
    <s v="Los Angeles"/>
    <x v="1"/>
    <n v="90045"/>
    <x v="1"/>
    <s v="OFF-BI-10000138"/>
    <x v="1"/>
    <x v="8"/>
    <s v="Acco Translucent Poly Ring Binders"/>
    <x v="3938"/>
    <n v="3"/>
    <n v="0.2"/>
    <n v="3.9312000000000005"/>
  </r>
  <r>
    <n v="5424"/>
    <x v="2699"/>
    <x v="3"/>
    <x v="132"/>
    <d v="2014-11-06T00:00:00"/>
    <s v="Second Class"/>
    <s v="PJ-18835"/>
    <s v="Patrick Jones"/>
    <x v="1"/>
    <s v="United States"/>
    <s v="Richmond"/>
    <x v="0"/>
    <n v="40475"/>
    <x v="0"/>
    <s v="OFF-PA-10001215"/>
    <x v="1"/>
    <x v="10"/>
    <s v="Xerox 1963"/>
    <x v="1603"/>
    <n v="5"/>
    <n v="0"/>
    <n v="11.879999999999999"/>
  </r>
  <r>
    <n v="5425"/>
    <x v="2700"/>
    <x v="3"/>
    <x v="176"/>
    <d v="2014-01-27T00:00:00"/>
    <s v="Standard Class"/>
    <s v="JF-15490"/>
    <s v="Jeremy Farry"/>
    <x v="0"/>
    <s v="United States"/>
    <s v="Waterbury"/>
    <x v="29"/>
    <n v="6708"/>
    <x v="3"/>
    <s v="OFF-AR-10001545"/>
    <x v="1"/>
    <x v="6"/>
    <s v="Newell 326"/>
    <x v="2872"/>
    <n v="2"/>
    <n v="0"/>
    <n v="1.0207999999999999"/>
  </r>
  <r>
    <n v="5426"/>
    <x v="2701"/>
    <x v="0"/>
    <x v="275"/>
    <d v="2013-12-07T00:00:00"/>
    <s v="First Class"/>
    <s v="NM-18520"/>
    <s v="Neoma Murray"/>
    <x v="0"/>
    <s v="United States"/>
    <s v="Los Angeles"/>
    <x v="1"/>
    <n v="90045"/>
    <x v="1"/>
    <s v="TEC-AC-10003870"/>
    <x v="2"/>
    <x v="11"/>
    <s v="Logitech Z-906 Speaker sys - home theater - 5.1-CH"/>
    <x v="3939"/>
    <n v="5"/>
    <n v="0"/>
    <n v="659.98"/>
  </r>
  <r>
    <n v="5427"/>
    <x v="2701"/>
    <x v="0"/>
    <x v="275"/>
    <d v="2013-12-07T00:00:00"/>
    <s v="First Class"/>
    <s v="NM-18520"/>
    <s v="Neoma Murray"/>
    <x v="0"/>
    <s v="United States"/>
    <s v="Los Angeles"/>
    <x v="1"/>
    <n v="90045"/>
    <x v="1"/>
    <s v="FUR-FU-10001085"/>
    <x v="0"/>
    <x v="5"/>
    <s v="3M Polarizing Light Filter Sleeves"/>
    <x v="3940"/>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x v="2703"/>
    <x v="0"/>
    <x v="476"/>
    <d v="2013-09-05T00:00:00"/>
    <s v="First Class"/>
    <s v="SZ-20035"/>
    <s v="Sam Zeldin"/>
    <x v="2"/>
    <s v="United States"/>
    <s v="San Francisco"/>
    <x v="1"/>
    <n v="94122"/>
    <x v="1"/>
    <s v="OFF-ST-10003455"/>
    <x v="1"/>
    <x v="4"/>
    <s v="Tenex File Box, Personal Filing Tote with Lid, Black"/>
    <x v="2063"/>
    <n v="3"/>
    <n v="0"/>
    <n v="12.097800000000001"/>
  </r>
  <r>
    <n v="5430"/>
    <x v="2704"/>
    <x v="2"/>
    <x v="742"/>
    <d v="2011-09-07T00:00:00"/>
    <s v="First Class"/>
    <s v="PR-18880"/>
    <s v="Patrick Ryan"/>
    <x v="0"/>
    <s v="United States"/>
    <s v="Saint Petersburg"/>
    <x v="2"/>
    <n v="33710"/>
    <x v="0"/>
    <s v="FUR-FU-10001967"/>
    <x v="0"/>
    <x v="5"/>
    <s v="Telescoping Adjustable Floor Lamp"/>
    <x v="236"/>
    <n v="2"/>
    <n v="0.2"/>
    <n v="1.9989999999999979"/>
  </r>
  <r>
    <n v="5431"/>
    <x v="2705"/>
    <x v="3"/>
    <x v="208"/>
    <d v="2014-10-26T00:00:00"/>
    <s v="Standard Class"/>
    <s v="FC-14245"/>
    <s v="Frank Carlisle"/>
    <x v="2"/>
    <s v="United States"/>
    <s v="Lakewood"/>
    <x v="24"/>
    <n v="44107"/>
    <x v="3"/>
    <s v="OFF-AP-10000938"/>
    <x v="1"/>
    <x v="9"/>
    <s v="Avanti 1.7 Cu. Ft. Refrigerator"/>
    <x v="224"/>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x v="2705"/>
    <x v="3"/>
    <x v="208"/>
    <d v="2014-10-26T00:00:00"/>
    <s v="Standard Class"/>
    <s v="FC-14245"/>
    <s v="Frank Carlisle"/>
    <x v="2"/>
    <s v="United States"/>
    <s v="Lakewood"/>
    <x v="24"/>
    <n v="44107"/>
    <x v="3"/>
    <s v="OFF-BI-10002799"/>
    <x v="1"/>
    <x v="8"/>
    <s v="SlimView Poly Binder, 3/8&quot;"/>
    <x v="3943"/>
    <n v="4"/>
    <n v="0.7"/>
    <n v="-4.9727999999999994"/>
  </r>
  <r>
    <n v="5434"/>
    <x v="2706"/>
    <x v="3"/>
    <x v="1016"/>
    <d v="2014-04-30T00:00:00"/>
    <s v="Standard Class"/>
    <s v="LH-16750"/>
    <s v="Larry Hughes"/>
    <x v="0"/>
    <s v="United States"/>
    <s v="Chandler"/>
    <x v="16"/>
    <n v="85224"/>
    <x v="1"/>
    <s v="OFF-AR-10000246"/>
    <x v="1"/>
    <x v="6"/>
    <s v="Newell 318"/>
    <x v="3944"/>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x v="2707"/>
    <x v="1"/>
    <x v="324"/>
    <d v="2012-10-24T00:00:00"/>
    <s v="Standard Class"/>
    <s v="RM-19675"/>
    <s v="Robert Marley"/>
    <x v="2"/>
    <s v="United States"/>
    <s v="Los Angeles"/>
    <x v="1"/>
    <n v="90008"/>
    <x v="1"/>
    <s v="TEC-AC-10000892"/>
    <x v="2"/>
    <x v="11"/>
    <s v="NETGEAR N750 Dual Band Wi-Fi Gigabit Router"/>
    <x v="3946"/>
    <n v="3"/>
    <n v="0"/>
    <n v="97.199999999999989"/>
  </r>
  <r>
    <n v="5437"/>
    <x v="2708"/>
    <x v="2"/>
    <x v="260"/>
    <d v="2011-07-08T00:00:00"/>
    <s v="First Class"/>
    <s v="DM-13525"/>
    <s v="Don Miller"/>
    <x v="1"/>
    <s v="United States"/>
    <s v="Palm Coast"/>
    <x v="2"/>
    <n v="32137"/>
    <x v="0"/>
    <s v="FUR-FU-10001591"/>
    <x v="0"/>
    <x v="5"/>
    <s v="Advantus Panel Wall Certificate Holder - 8.5x11"/>
    <x v="3947"/>
    <n v="2"/>
    <n v="0.2"/>
    <n v="5.3680000000000012"/>
  </r>
  <r>
    <n v="5438"/>
    <x v="2708"/>
    <x v="2"/>
    <x v="260"/>
    <d v="2011-07-08T00:00:00"/>
    <s v="First Class"/>
    <s v="DM-13525"/>
    <s v="Don Miller"/>
    <x v="1"/>
    <s v="United States"/>
    <s v="Palm Coast"/>
    <x v="2"/>
    <n v="32137"/>
    <x v="0"/>
    <s v="OFF-BI-10001787"/>
    <x v="1"/>
    <x v="8"/>
    <s v="Wilson Jones Four-Pocket Poly Binders"/>
    <x v="3948"/>
    <n v="5"/>
    <n v="0.7"/>
    <n v="-6.8669999999999973"/>
  </r>
  <r>
    <n v="5439"/>
    <x v="2708"/>
    <x v="2"/>
    <x v="260"/>
    <d v="2011-07-08T00:00:00"/>
    <s v="First Class"/>
    <s v="DM-13525"/>
    <s v="Don Miller"/>
    <x v="1"/>
    <s v="United States"/>
    <s v="Palm Coast"/>
    <x v="2"/>
    <n v="32137"/>
    <x v="0"/>
    <s v="FUR-FU-10003192"/>
    <x v="0"/>
    <x v="5"/>
    <s v="Luxo Adjustable Task Clamp Lamp"/>
    <x v="3949"/>
    <n v="3"/>
    <n v="0.2"/>
    <n v="15.991199999999992"/>
  </r>
  <r>
    <n v="5440"/>
    <x v="2709"/>
    <x v="0"/>
    <x v="958"/>
    <d v="2013-04-10T00:00:00"/>
    <s v="Standard Class"/>
    <s v="EH-14185"/>
    <s v="Evan Henry"/>
    <x v="0"/>
    <s v="United States"/>
    <s v="New York City"/>
    <x v="15"/>
    <n v="10035"/>
    <x v="3"/>
    <s v="OFF-BI-10004600"/>
    <x v="1"/>
    <x v="8"/>
    <s v="Ibico Ibimaster 300 Manual Binding System"/>
    <x v="3950"/>
    <n v="2"/>
    <n v="0.2"/>
    <n v="183.99499999999998"/>
  </r>
  <r>
    <n v="5441"/>
    <x v="2710"/>
    <x v="3"/>
    <x v="38"/>
    <d v="2014-11-19T00:00:00"/>
    <s v="Second Class"/>
    <s v="TC-21295"/>
    <s v="Toby Carlisle"/>
    <x v="0"/>
    <s v="United States"/>
    <s v="Jupiter"/>
    <x v="2"/>
    <n v="33458"/>
    <x v="0"/>
    <s v="OFF-AR-10002335"/>
    <x v="1"/>
    <x v="6"/>
    <s v="DIXON Oriole Pencils"/>
    <x v="3951"/>
    <n v="1"/>
    <n v="0.2"/>
    <n v="0.15480000000000005"/>
  </r>
  <r>
    <n v="5442"/>
    <x v="2711"/>
    <x v="3"/>
    <x v="428"/>
    <d v="2014-09-14T00:00:00"/>
    <s v="Standard Class"/>
    <s v="AI-10855"/>
    <s v="Arianne Irving"/>
    <x v="0"/>
    <s v="United States"/>
    <s v="Glendale"/>
    <x v="16"/>
    <n v="85301"/>
    <x v="1"/>
    <s v="OFF-PA-10000859"/>
    <x v="1"/>
    <x v="10"/>
    <s v="Unpadded Memo Slips"/>
    <x v="2925"/>
    <n v="2"/>
    <n v="0.2"/>
    <n v="2.3879999999999999"/>
  </r>
  <r>
    <n v="5443"/>
    <x v="2712"/>
    <x v="1"/>
    <x v="786"/>
    <d v="2012-04-23T00:00:00"/>
    <s v="Standard Class"/>
    <s v="JM-15535"/>
    <s v="Jessica Myrick"/>
    <x v="0"/>
    <s v="United States"/>
    <s v="New York City"/>
    <x v="15"/>
    <n v="10035"/>
    <x v="3"/>
    <s v="TEC-AC-10003198"/>
    <x v="2"/>
    <x v="11"/>
    <s v="Enermax Acrylux Wireless Keyboard"/>
    <x v="921"/>
    <n v="1"/>
    <n v="0"/>
    <n v="36.851999999999997"/>
  </r>
  <r>
    <n v="5444"/>
    <x v="2712"/>
    <x v="1"/>
    <x v="786"/>
    <d v="2012-04-23T00:00:00"/>
    <s v="Standard Class"/>
    <s v="JM-15535"/>
    <s v="Jessica Myrick"/>
    <x v="0"/>
    <s v="United States"/>
    <s v="New York City"/>
    <x v="15"/>
    <n v="10035"/>
    <x v="3"/>
    <s v="OFF-BI-10001900"/>
    <x v="1"/>
    <x v="8"/>
    <s v="DXL Angle-View Binders with Locking Rings, Black"/>
    <x v="3952"/>
    <n v="13"/>
    <n v="0.2"/>
    <n v="21.024899999999999"/>
  </r>
  <r>
    <n v="5445"/>
    <x v="2712"/>
    <x v="1"/>
    <x v="786"/>
    <d v="2012-04-23T00:00:00"/>
    <s v="Standard Class"/>
    <s v="JM-15535"/>
    <s v="Jessica Myrick"/>
    <x v="0"/>
    <s v="United States"/>
    <s v="New York City"/>
    <x v="15"/>
    <n v="10035"/>
    <x v="3"/>
    <s v="OFF-AR-10000614"/>
    <x v="1"/>
    <x v="6"/>
    <s v="Barrel Sharpener"/>
    <x v="3953"/>
    <n v="3"/>
    <n v="0"/>
    <n v="2.7845999999999997"/>
  </r>
  <r>
    <n v="5446"/>
    <x v="2713"/>
    <x v="0"/>
    <x v="197"/>
    <d v="2013-07-30T00:00:00"/>
    <s v="Standard Class"/>
    <s v="BE-11335"/>
    <s v="Bill Eplett"/>
    <x v="2"/>
    <s v="United States"/>
    <s v="Houston"/>
    <x v="5"/>
    <n v="77041"/>
    <x v="2"/>
    <s v="OFF-EN-10003040"/>
    <x v="1"/>
    <x v="12"/>
    <s v="Quality Park Security Envelopes"/>
    <x v="3954"/>
    <n v="1"/>
    <n v="0.2"/>
    <n v="7.0659000000000001"/>
  </r>
  <r>
    <n v="5447"/>
    <x v="2714"/>
    <x v="0"/>
    <x v="370"/>
    <d v="2013-09-01T00:00:00"/>
    <s v="Standard Class"/>
    <s v="DR-12880"/>
    <s v="Dan Reichenbach"/>
    <x v="1"/>
    <s v="United States"/>
    <s v="New York City"/>
    <x v="15"/>
    <n v="10035"/>
    <x v="3"/>
    <s v="TEC-PH-10003442"/>
    <x v="2"/>
    <x v="7"/>
    <s v="Samsung Replacement EH64AVFWE Premium Headset"/>
    <x v="3955"/>
    <n v="6"/>
    <n v="0"/>
    <n v="8.25"/>
  </r>
  <r>
    <n v="5448"/>
    <x v="2714"/>
    <x v="0"/>
    <x v="370"/>
    <d v="2013-09-01T00:00:00"/>
    <s v="Standard Class"/>
    <s v="DR-12880"/>
    <s v="Dan Reichenbach"/>
    <x v="1"/>
    <s v="United States"/>
    <s v="New York City"/>
    <x v="15"/>
    <n v="10035"/>
    <x v="3"/>
    <s v="TEC-AC-10002800"/>
    <x v="2"/>
    <x v="11"/>
    <s v="Plantronics Audio 478 Stereo USB Headset"/>
    <x v="2932"/>
    <n v="5"/>
    <n v="0"/>
    <n v="87.482499999999987"/>
  </r>
  <r>
    <n v="5449"/>
    <x v="2715"/>
    <x v="2"/>
    <x v="171"/>
    <d v="2011-09-19T00:00:00"/>
    <s v="Standard Class"/>
    <s v="TA-21385"/>
    <s v="Tom Ashbrook"/>
    <x v="2"/>
    <s v="United States"/>
    <s v="Olathe"/>
    <x v="41"/>
    <n v="66062"/>
    <x v="2"/>
    <s v="OFF-SU-10000157"/>
    <x v="1"/>
    <x v="14"/>
    <s v="Compact Automatic Electric Letter Opener"/>
    <x v="3956"/>
    <n v="3"/>
    <n v="0"/>
    <n v="7.158600000000007"/>
  </r>
  <r>
    <n v="5450"/>
    <x v="2715"/>
    <x v="2"/>
    <x v="171"/>
    <d v="2011-09-19T00:00:00"/>
    <s v="Standard Class"/>
    <s v="TA-21385"/>
    <s v="Tom Ashbrook"/>
    <x v="2"/>
    <s v="United States"/>
    <s v="Olathe"/>
    <x v="41"/>
    <n v="66062"/>
    <x v="2"/>
    <s v="TEC-AC-10001542"/>
    <x v="2"/>
    <x v="11"/>
    <s v="SanDisk Cruzer 16 GB USB Flash Drive"/>
    <x v="3957"/>
    <n v="5"/>
    <n v="0"/>
    <n v="10.905999999999993"/>
  </r>
  <r>
    <n v="5451"/>
    <x v="2715"/>
    <x v="2"/>
    <x v="171"/>
    <d v="2011-09-19T00:00:00"/>
    <s v="Standard Class"/>
    <s v="TA-21385"/>
    <s v="Tom Ashbrook"/>
    <x v="2"/>
    <s v="United States"/>
    <s v="Olathe"/>
    <x v="41"/>
    <n v="66062"/>
    <x v="2"/>
    <s v="OFF-BI-10004519"/>
    <x v="1"/>
    <x v="8"/>
    <s v="GBC DocuBind P100 Manual Binding Machine"/>
    <x v="3958"/>
    <n v="2"/>
    <n v="0"/>
    <n v="149.38199999999998"/>
  </r>
  <r>
    <n v="5452"/>
    <x v="2715"/>
    <x v="2"/>
    <x v="171"/>
    <d v="2011-09-19T00:00:00"/>
    <s v="Standard Class"/>
    <s v="TA-21385"/>
    <s v="Tom Ashbrook"/>
    <x v="2"/>
    <s v="United States"/>
    <s v="Olathe"/>
    <x v="41"/>
    <n v="66062"/>
    <x v="2"/>
    <s v="FUR-FU-10003464"/>
    <x v="0"/>
    <x v="5"/>
    <s v="Seth Thomas 8 1/2&quot; Cubicle Clock"/>
    <x v="1100"/>
    <n v="2"/>
    <n v="0"/>
    <n v="12.979199999999999"/>
  </r>
  <r>
    <n v="5453"/>
    <x v="2716"/>
    <x v="0"/>
    <x v="405"/>
    <d v="2013-07-30T00:00:00"/>
    <s v="Standard Class"/>
    <s v="KN-16705"/>
    <s v="Kristina Nunn"/>
    <x v="2"/>
    <s v="United States"/>
    <s v="Sparks"/>
    <x v="33"/>
    <n v="89431"/>
    <x v="1"/>
    <s v="OFF-SU-10004261"/>
    <x v="1"/>
    <x v="14"/>
    <s v="Fiskars 8&quot; Scissors, 2/Pack"/>
    <x v="3959"/>
    <n v="5"/>
    <n v="0"/>
    <n v="24.997999999999987"/>
  </r>
  <r>
    <n v="5454"/>
    <x v="2717"/>
    <x v="3"/>
    <x v="240"/>
    <d v="2014-05-24T00:00:00"/>
    <s v="Standard Class"/>
    <s v="PJ-18835"/>
    <s v="Patrick Jones"/>
    <x v="1"/>
    <s v="United States"/>
    <s v="Rockford"/>
    <x v="10"/>
    <n v="61107"/>
    <x v="2"/>
    <s v="OFF-PA-10004733"/>
    <x v="1"/>
    <x v="10"/>
    <s v="Things To Do Today Spiral Book"/>
    <x v="3960"/>
    <n v="6"/>
    <n v="0.2"/>
    <n v="13.780799999999996"/>
  </r>
  <r>
    <n v="5455"/>
    <x v="2718"/>
    <x v="3"/>
    <x v="1045"/>
    <d v="2014-05-03T00:00:00"/>
    <s v="Standard Class"/>
    <s v="MC-17605"/>
    <s v="Matt Connell"/>
    <x v="1"/>
    <s v="United States"/>
    <s v="Philadelphia"/>
    <x v="9"/>
    <n v="19143"/>
    <x v="3"/>
    <s v="OFF-ST-10001325"/>
    <x v="1"/>
    <x v="4"/>
    <s v="Sterilite Officeware Hinged File Box"/>
    <x v="3961"/>
    <n v="1"/>
    <n v="0.2"/>
    <n v="0.73360000000000003"/>
  </r>
  <r>
    <n v="5456"/>
    <x v="2718"/>
    <x v="3"/>
    <x v="1045"/>
    <d v="2014-05-03T00:00:00"/>
    <s v="Standard Class"/>
    <s v="MC-17605"/>
    <s v="Matt Connell"/>
    <x v="1"/>
    <s v="United States"/>
    <s v="Philadelphia"/>
    <x v="9"/>
    <n v="19143"/>
    <x v="3"/>
    <s v="OFF-AR-10003056"/>
    <x v="1"/>
    <x v="6"/>
    <s v="Newell 341"/>
    <x v="1312"/>
    <n v="2"/>
    <n v="0.2"/>
    <n v="0.77039999999999909"/>
  </r>
  <r>
    <n v="5457"/>
    <x v="2719"/>
    <x v="3"/>
    <x v="614"/>
    <d v="2015-01-03T00:00:00"/>
    <s v="Standard Class"/>
    <s v="BS-11755"/>
    <s v="Bruce Stewart"/>
    <x v="0"/>
    <s v="United States"/>
    <s v="Edmonds"/>
    <x v="4"/>
    <n v="98026"/>
    <x v="1"/>
    <s v="OFF-FA-10000089"/>
    <x v="1"/>
    <x v="13"/>
    <s v="Acco Glide Clips"/>
    <x v="3962"/>
    <n v="5"/>
    <n v="0"/>
    <n v="9.6039999999999992"/>
  </r>
  <r>
    <n v="5458"/>
    <x v="2719"/>
    <x v="3"/>
    <x v="614"/>
    <d v="2015-01-03T00:00:00"/>
    <s v="Standard Class"/>
    <s v="BS-11755"/>
    <s v="Bruce Stewart"/>
    <x v="0"/>
    <s v="United States"/>
    <s v="Edmonds"/>
    <x v="4"/>
    <n v="98026"/>
    <x v="1"/>
    <s v="FUR-FU-10004093"/>
    <x v="0"/>
    <x v="5"/>
    <s v="Hand-Finished Solid Wood Document Frame"/>
    <x v="3776"/>
    <n v="2"/>
    <n v="0"/>
    <n v="20.537999999999997"/>
  </r>
  <r>
    <n v="5459"/>
    <x v="2720"/>
    <x v="3"/>
    <x v="507"/>
    <d v="2014-09-07T00:00:00"/>
    <s v="Second Class"/>
    <s v="PK-19075"/>
    <s v="Pete Kriz"/>
    <x v="0"/>
    <s v="United States"/>
    <s v="San Francisco"/>
    <x v="1"/>
    <n v="94122"/>
    <x v="1"/>
    <s v="OFF-BI-10004022"/>
    <x v="1"/>
    <x v="8"/>
    <s v="Acco Suede Grain Vinyl Round Ring Binder"/>
    <x v="3963"/>
    <n v="6"/>
    <n v="0.2"/>
    <n v="4.3367999999999993"/>
  </r>
  <r>
    <n v="5460"/>
    <x v="2720"/>
    <x v="3"/>
    <x v="507"/>
    <d v="2014-09-07T00:00:00"/>
    <s v="Second Class"/>
    <s v="PK-19075"/>
    <s v="Pete Kriz"/>
    <x v="0"/>
    <s v="United States"/>
    <s v="San Francisco"/>
    <x v="1"/>
    <n v="94122"/>
    <x v="1"/>
    <s v="FUR-TA-10001771"/>
    <x v="0"/>
    <x v="3"/>
    <s v="Bush Cubix Conference Tables, Fully Assembled"/>
    <x v="3964"/>
    <n v="8"/>
    <n v="0.2"/>
    <n v="92.392000000000053"/>
  </r>
  <r>
    <n v="5461"/>
    <x v="2721"/>
    <x v="2"/>
    <x v="90"/>
    <d v="2011-03-25T00:00:00"/>
    <s v="Standard Class"/>
    <s v="TS-21205"/>
    <s v="Thomas Seio"/>
    <x v="1"/>
    <s v="United States"/>
    <s v="Asheville"/>
    <x v="3"/>
    <n v="28806"/>
    <x v="0"/>
    <s v="OFF-ST-10002301"/>
    <x v="1"/>
    <x v="4"/>
    <s v="Tennsco Commercial Shelving"/>
    <x v="3965"/>
    <n v="1"/>
    <n v="0.2"/>
    <n v="-3.864600000000002"/>
  </r>
  <r>
    <n v="5462"/>
    <x v="2722"/>
    <x v="3"/>
    <x v="394"/>
    <d v="2014-10-05T00:00:00"/>
    <s v="Standard Class"/>
    <s v="BD-11725"/>
    <s v="Bruce Degenhardt"/>
    <x v="0"/>
    <s v="United States"/>
    <s v="Los Angeles"/>
    <x v="1"/>
    <n v="90032"/>
    <x v="1"/>
    <s v="FUR-FU-10001706"/>
    <x v="0"/>
    <x v="5"/>
    <s v="Longer-Life Soft White Bulbs"/>
    <x v="357"/>
    <n v="3"/>
    <n v="0"/>
    <n v="4.4352"/>
  </r>
  <r>
    <n v="5463"/>
    <x v="2723"/>
    <x v="2"/>
    <x v="1046"/>
    <d v="2011-01-21T00:00:00"/>
    <s v="First Class"/>
    <s v="TS-21340"/>
    <s v="Toby Swindell"/>
    <x v="0"/>
    <s v="United States"/>
    <s v="Scottsdale"/>
    <x v="16"/>
    <n v="85254"/>
    <x v="1"/>
    <s v="OFF-BI-10003676"/>
    <x v="1"/>
    <x v="8"/>
    <s v="GBC Standard Recycled Report Covers, Clear Plastic Sheets"/>
    <x v="3966"/>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x v="2723"/>
    <x v="2"/>
    <x v="1046"/>
    <d v="2011-01-21T00:00:00"/>
    <s v="First Class"/>
    <s v="TS-21340"/>
    <s v="Toby Swindell"/>
    <x v="0"/>
    <s v="United States"/>
    <s v="Scottsdale"/>
    <x v="16"/>
    <n v="85254"/>
    <x v="1"/>
    <s v="OFF-EN-10002504"/>
    <x v="1"/>
    <x v="12"/>
    <s v="Tyvek  Top-Opening Peel &amp; Seel Envelopes, Plain White"/>
    <x v="3968"/>
    <n v="5"/>
    <n v="0.2"/>
    <n v="36.692999999999998"/>
  </r>
  <r>
    <n v="5466"/>
    <x v="2723"/>
    <x v="2"/>
    <x v="1046"/>
    <d v="2011-01-21T00:00:00"/>
    <s v="First Class"/>
    <s v="TS-21340"/>
    <s v="Toby Swindell"/>
    <x v="0"/>
    <s v="United States"/>
    <s v="Scottsdale"/>
    <x v="16"/>
    <n v="85254"/>
    <x v="1"/>
    <s v="FUR-BO-10001972"/>
    <x v="0"/>
    <x v="0"/>
    <s v="O'Sullivan 4-Shelf Bookcase in Odessa Pine"/>
    <x v="3969"/>
    <n v="5"/>
    <n v="0.7"/>
    <n v="-320.59699999999998"/>
  </r>
  <r>
    <n v="5467"/>
    <x v="2724"/>
    <x v="2"/>
    <x v="1047"/>
    <d v="2011-02-20T00:00:00"/>
    <s v="Second Class"/>
    <s v="ST-20530"/>
    <s v="Shui Tom"/>
    <x v="0"/>
    <s v="United States"/>
    <s v="Houston"/>
    <x v="5"/>
    <n v="77095"/>
    <x v="2"/>
    <s v="OFF-PA-10000466"/>
    <x v="1"/>
    <x v="10"/>
    <s v="Memo Book, 100 Message Capacity, 5 3/8” x 11”"/>
    <x v="3970"/>
    <n v="3"/>
    <n v="0.2"/>
    <n v="6.0659999999999989"/>
  </r>
  <r>
    <n v="5468"/>
    <x v="2725"/>
    <x v="0"/>
    <x v="632"/>
    <d v="2013-06-15T00:00:00"/>
    <s v="Standard Class"/>
    <s v="DB-13210"/>
    <s v="Dean Braden"/>
    <x v="0"/>
    <s v="United States"/>
    <s v="San Francisco"/>
    <x v="1"/>
    <n v="94109"/>
    <x v="1"/>
    <s v="FUR-CH-10002774"/>
    <x v="0"/>
    <x v="1"/>
    <s v="Global Deluxe Stacking Chair, Gray"/>
    <x v="1919"/>
    <n v="3"/>
    <n v="0.2"/>
    <n v="13.764599999999994"/>
  </r>
  <r>
    <n v="5469"/>
    <x v="2726"/>
    <x v="2"/>
    <x v="467"/>
    <d v="2011-09-27T00:00:00"/>
    <s v="First Class"/>
    <s v="KF-16285"/>
    <s v="Karen Ferguson"/>
    <x v="2"/>
    <s v="United States"/>
    <s v="San Diego"/>
    <x v="1"/>
    <n v="92105"/>
    <x v="1"/>
    <s v="FUR-CH-10000454"/>
    <x v="0"/>
    <x v="1"/>
    <s v="Hon Deluxe Fabric Upholstered Stacking Chairs, Rounded Back"/>
    <x v="2282"/>
    <n v="3"/>
    <n v="0.2"/>
    <n v="73.19399999999996"/>
  </r>
  <r>
    <n v="5470"/>
    <x v="2726"/>
    <x v="2"/>
    <x v="467"/>
    <d v="2011-09-27T00:00:00"/>
    <s v="First Class"/>
    <s v="KF-16285"/>
    <s v="Karen Ferguson"/>
    <x v="2"/>
    <s v="United States"/>
    <s v="San Diego"/>
    <x v="1"/>
    <n v="92105"/>
    <x v="1"/>
    <s v="OFF-PA-10004888"/>
    <x v="1"/>
    <x v="10"/>
    <s v="Xerox 217"/>
    <x v="541"/>
    <n v="3"/>
    <n v="0"/>
    <n v="9.3312000000000008"/>
  </r>
  <r>
    <n v="5471"/>
    <x v="2727"/>
    <x v="0"/>
    <x v="198"/>
    <d v="2013-06-05T00:00:00"/>
    <s v="Standard Class"/>
    <s v="JM-16195"/>
    <s v="Justin MacKendrick"/>
    <x v="0"/>
    <s v="United States"/>
    <s v="Hamilton"/>
    <x v="24"/>
    <n v="45011"/>
    <x v="3"/>
    <s v="OFF-AP-10003842"/>
    <x v="1"/>
    <x v="9"/>
    <s v="Euro-Pro Shark Turbo Vacuum"/>
    <x v="3971"/>
    <n v="5"/>
    <n v="0.2"/>
    <n v="9.2939999999999969"/>
  </r>
  <r>
    <n v="5472"/>
    <x v="2728"/>
    <x v="3"/>
    <x v="484"/>
    <d v="2014-12-24T00:00:00"/>
    <s v="Standard Class"/>
    <s v="TS-21505"/>
    <s v="Tony Sayre"/>
    <x v="0"/>
    <s v="United States"/>
    <s v="Parker"/>
    <x v="22"/>
    <n v="80134"/>
    <x v="1"/>
    <s v="FUR-FU-10000320"/>
    <x v="0"/>
    <x v="5"/>
    <s v="OIC Stacking Trays"/>
    <x v="3972"/>
    <n v="5"/>
    <n v="0.2"/>
    <n v="4.0080000000000009"/>
  </r>
  <r>
    <n v="5473"/>
    <x v="2728"/>
    <x v="3"/>
    <x v="484"/>
    <d v="2014-12-24T00:00:00"/>
    <s v="Standard Class"/>
    <s v="TS-21505"/>
    <s v="Tony Sayre"/>
    <x v="0"/>
    <s v="United States"/>
    <s v="Parker"/>
    <x v="22"/>
    <n v="80134"/>
    <x v="1"/>
    <s v="OFF-ST-10002554"/>
    <x v="1"/>
    <x v="4"/>
    <s v="Tennsco Industrial Shelving"/>
    <x v="1617"/>
    <n v="2"/>
    <n v="0.2"/>
    <n v="-17.607599999999998"/>
  </r>
  <r>
    <n v="5474"/>
    <x v="2728"/>
    <x v="3"/>
    <x v="484"/>
    <d v="2014-12-24T00:00:00"/>
    <s v="Standard Class"/>
    <s v="TS-21505"/>
    <s v="Tony Sayre"/>
    <x v="0"/>
    <s v="United States"/>
    <s v="Parker"/>
    <x v="22"/>
    <n v="80134"/>
    <x v="1"/>
    <s v="FUR-BO-10000468"/>
    <x v="0"/>
    <x v="0"/>
    <s v="O'Sullivan 2-Shelf Heavy-Duty Bookcases"/>
    <x v="3973"/>
    <n v="7"/>
    <n v="0.7"/>
    <n v="-183.6323999999999"/>
  </r>
  <r>
    <n v="5475"/>
    <x v="2729"/>
    <x v="3"/>
    <x v="377"/>
    <d v="2014-12-27T00:00:00"/>
    <s v="Same Day"/>
    <s v="YC-21895"/>
    <s v="Yoseph Carroll"/>
    <x v="1"/>
    <s v="United States"/>
    <s v="Fremont"/>
    <x v="8"/>
    <n v="68025"/>
    <x v="2"/>
    <s v="OFF-ST-10004459"/>
    <x v="1"/>
    <x v="4"/>
    <s v="Tennsco Single-Tier Lockers"/>
    <x v="3974"/>
    <n v="2"/>
    <n v="0"/>
    <n v="37.533999999999992"/>
  </r>
  <r>
    <n v="5476"/>
    <x v="2730"/>
    <x v="3"/>
    <x v="140"/>
    <d v="2014-06-19T00:00:00"/>
    <s v="First Class"/>
    <s v="Dp-13240"/>
    <s v="Dean percer"/>
    <x v="2"/>
    <s v="United States"/>
    <s v="Maple Grove"/>
    <x v="11"/>
    <n v="55369"/>
    <x v="2"/>
    <s v="OFF-LA-10002312"/>
    <x v="1"/>
    <x v="2"/>
    <s v="Avery 490"/>
    <x v="1851"/>
    <n v="3"/>
    <n v="0"/>
    <n v="22.200000000000003"/>
  </r>
  <r>
    <n v="5477"/>
    <x v="2730"/>
    <x v="3"/>
    <x v="140"/>
    <d v="2014-06-19T00:00:00"/>
    <s v="First Class"/>
    <s v="Dp-13240"/>
    <s v="Dean percer"/>
    <x v="2"/>
    <s v="United States"/>
    <s v="Maple Grove"/>
    <x v="11"/>
    <n v="55369"/>
    <x v="2"/>
    <s v="OFF-ST-10001291"/>
    <x v="1"/>
    <x v="4"/>
    <s v="Tenex Personal Self-Stacking Standard File Box, Black/Gray"/>
    <x v="3975"/>
    <n v="5"/>
    <n v="0"/>
    <n v="22.828499999999998"/>
  </r>
  <r>
    <n v="5478"/>
    <x v="2730"/>
    <x v="3"/>
    <x v="140"/>
    <d v="2014-06-19T00:00:00"/>
    <s v="First Class"/>
    <s v="Dp-13240"/>
    <s v="Dean percer"/>
    <x v="2"/>
    <s v="United States"/>
    <s v="Maple Grove"/>
    <x v="11"/>
    <n v="55369"/>
    <x v="2"/>
    <s v="OFF-PA-10003022"/>
    <x v="1"/>
    <x v="10"/>
    <s v="Xerox 1992"/>
    <x v="1465"/>
    <n v="3"/>
    <n v="0"/>
    <n v="8.7906000000000013"/>
  </r>
  <r>
    <n v="5479"/>
    <x v="2731"/>
    <x v="0"/>
    <x v="73"/>
    <d v="2013-11-25T00:00:00"/>
    <s v="Standard Class"/>
    <s v="SJ-20500"/>
    <s v="Shirley Jackson"/>
    <x v="0"/>
    <s v="United States"/>
    <s v="Newark"/>
    <x v="13"/>
    <n v="19711"/>
    <x v="3"/>
    <s v="OFF-BI-10002133"/>
    <x v="1"/>
    <x v="8"/>
    <s v="Wilson Jones Elliptical Ring 3 1/2&quot; Capacity Binders, 800 sheets"/>
    <x v="3233"/>
    <n v="3"/>
    <n v="0"/>
    <n v="62.915999999999997"/>
  </r>
  <r>
    <n v="5480"/>
    <x v="2732"/>
    <x v="2"/>
    <x v="691"/>
    <d v="2011-04-04T00:00:00"/>
    <s v="Standard Class"/>
    <s v="KB-16240"/>
    <s v="Karen Bern"/>
    <x v="1"/>
    <s v="United States"/>
    <s v="Miami"/>
    <x v="2"/>
    <n v="33180"/>
    <x v="0"/>
    <s v="OFF-BI-10001097"/>
    <x v="1"/>
    <x v="8"/>
    <s v="Avery Hole Reinforcements"/>
    <x v="3976"/>
    <n v="1"/>
    <n v="0.7"/>
    <n v="-1.3082999999999996"/>
  </r>
  <r>
    <n v="5481"/>
    <x v="2733"/>
    <x v="3"/>
    <x v="1048"/>
    <d v="2014-10-15T00:00:00"/>
    <s v="Standard Class"/>
    <s v="CS-12250"/>
    <s v="Chris Selesnick"/>
    <x v="1"/>
    <s v="United States"/>
    <s v="San Diego"/>
    <x v="1"/>
    <n v="92105"/>
    <x v="1"/>
    <s v="TEC-PH-10001336"/>
    <x v="2"/>
    <x v="7"/>
    <s v="Digium D40 VoIP phone"/>
    <x v="3977"/>
    <n v="1"/>
    <n v="0.2"/>
    <n v="11.609099999999998"/>
  </r>
  <r>
    <n v="5482"/>
    <x v="2733"/>
    <x v="3"/>
    <x v="1048"/>
    <d v="2014-10-15T00:00:00"/>
    <s v="Standard Class"/>
    <s v="CS-12250"/>
    <s v="Chris Selesnick"/>
    <x v="1"/>
    <s v="United States"/>
    <s v="San Diego"/>
    <x v="1"/>
    <n v="92105"/>
    <x v="1"/>
    <s v="TEC-AC-10002305"/>
    <x v="2"/>
    <x v="11"/>
    <s v="KeyTronic E03601U1 - Keyboard - Beige"/>
    <x v="3978"/>
    <n v="2"/>
    <n v="0"/>
    <n v="6.4799999999999969"/>
  </r>
  <r>
    <n v="5483"/>
    <x v="2733"/>
    <x v="3"/>
    <x v="1048"/>
    <d v="2014-10-15T00:00:00"/>
    <s v="Standard Class"/>
    <s v="CS-12250"/>
    <s v="Chris Selesnick"/>
    <x v="1"/>
    <s v="United States"/>
    <s v="San Diego"/>
    <x v="1"/>
    <n v="92105"/>
    <x v="1"/>
    <s v="TEC-AC-10003610"/>
    <x v="2"/>
    <x v="11"/>
    <s v="Logitech Illuminated - Keyboard"/>
    <x v="3979"/>
    <n v="4"/>
    <n v="0"/>
    <n v="115.1808"/>
  </r>
  <r>
    <n v="5484"/>
    <x v="2733"/>
    <x v="3"/>
    <x v="1048"/>
    <d v="2014-10-15T00:00:00"/>
    <s v="Standard Class"/>
    <s v="CS-12250"/>
    <s v="Chris Selesnick"/>
    <x v="1"/>
    <s v="United States"/>
    <s v="San Diego"/>
    <x v="1"/>
    <n v="92105"/>
    <x v="1"/>
    <s v="OFF-ST-10002301"/>
    <x v="1"/>
    <x v="4"/>
    <s v="Tennsco Commercial Shelving"/>
    <x v="1390"/>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x v="3442"/>
    <n v="4"/>
    <n v="0.2"/>
    <n v="-68.1096"/>
  </r>
  <r>
    <n v="5486"/>
    <x v="2735"/>
    <x v="2"/>
    <x v="432"/>
    <d v="2011-12-17T00:00:00"/>
    <s v="Standard Class"/>
    <s v="PB-19150"/>
    <s v="Philip Brown"/>
    <x v="0"/>
    <s v="United States"/>
    <s v="Miami"/>
    <x v="2"/>
    <n v="33178"/>
    <x v="0"/>
    <s v="OFF-EN-10001099"/>
    <x v="1"/>
    <x v="12"/>
    <s v="Staples"/>
    <x v="3032"/>
    <n v="3"/>
    <n v="0.2"/>
    <n v="7.6283999999999974"/>
  </r>
  <r>
    <n v="5487"/>
    <x v="2736"/>
    <x v="1"/>
    <x v="1040"/>
    <d v="2012-10-29T00:00:00"/>
    <s v="Standard Class"/>
    <s v="MT-18070"/>
    <s v="Michelle Tran"/>
    <x v="2"/>
    <s v="United States"/>
    <s v="San Antonio"/>
    <x v="5"/>
    <n v="78207"/>
    <x v="2"/>
    <s v="OFF-BI-10004140"/>
    <x v="1"/>
    <x v="8"/>
    <s v="Avery Non-Stick Binders"/>
    <x v="3980"/>
    <n v="4"/>
    <n v="0.8"/>
    <n v="-6.2860000000000031"/>
  </r>
  <r>
    <n v="5488"/>
    <x v="2737"/>
    <x v="3"/>
    <x v="719"/>
    <d v="2014-04-05T00:00:00"/>
    <s v="Second Class"/>
    <s v="BF-11020"/>
    <s v="Barry Französisch"/>
    <x v="1"/>
    <s v="United States"/>
    <s v="Jacksonville"/>
    <x v="2"/>
    <n v="32216"/>
    <x v="0"/>
    <s v="TEC-PH-10004897"/>
    <x v="2"/>
    <x v="7"/>
    <s v="Mediabridge Sport Armband iPhone 5s"/>
    <x v="112"/>
    <n v="3"/>
    <n v="0.2"/>
    <n v="-5.694300000000001"/>
  </r>
  <r>
    <n v="5489"/>
    <x v="2737"/>
    <x v="3"/>
    <x v="719"/>
    <d v="2014-04-05T00:00:00"/>
    <s v="Second Class"/>
    <s v="BF-11020"/>
    <s v="Barry Französisch"/>
    <x v="1"/>
    <s v="United States"/>
    <s v="Jacksonville"/>
    <x v="2"/>
    <n v="32216"/>
    <x v="0"/>
    <s v="OFF-LA-10000262"/>
    <x v="1"/>
    <x v="2"/>
    <s v="Avery 494"/>
    <x v="303"/>
    <n v="3"/>
    <n v="0.2"/>
    <n v="2.0358000000000001"/>
  </r>
  <r>
    <n v="5490"/>
    <x v="2737"/>
    <x v="3"/>
    <x v="719"/>
    <d v="2014-04-05T00:00:00"/>
    <s v="Second Class"/>
    <s v="BF-11020"/>
    <s v="Barry Französisch"/>
    <x v="1"/>
    <s v="United States"/>
    <s v="Jacksonville"/>
    <x v="2"/>
    <n v="32216"/>
    <x v="0"/>
    <s v="OFF-AP-10002222"/>
    <x v="1"/>
    <x v="9"/>
    <s v="Staples"/>
    <x v="3981"/>
    <n v="3"/>
    <n v="0.2"/>
    <n v="1.8207000000000013"/>
  </r>
  <r>
    <n v="5491"/>
    <x v="2737"/>
    <x v="3"/>
    <x v="719"/>
    <d v="2014-04-05T00:00:00"/>
    <s v="Second Class"/>
    <s v="BF-11020"/>
    <s v="Barry Französisch"/>
    <x v="1"/>
    <s v="United States"/>
    <s v="Jacksonville"/>
    <x v="2"/>
    <n v="32216"/>
    <x v="0"/>
    <s v="FUR-CH-10003774"/>
    <x v="0"/>
    <x v="1"/>
    <s v="Global Wood Trimmed Manager's Task Chair, Khaki"/>
    <x v="287"/>
    <n v="3"/>
    <n v="0.2"/>
    <n v="-19.105800000000016"/>
  </r>
  <r>
    <n v="5492"/>
    <x v="2738"/>
    <x v="3"/>
    <x v="795"/>
    <d v="2014-01-28T00:00:00"/>
    <s v="First Class"/>
    <s v="CG-12520"/>
    <s v="Claire Gute"/>
    <x v="0"/>
    <s v="United States"/>
    <s v="Houston"/>
    <x v="5"/>
    <n v="77070"/>
    <x v="2"/>
    <s v="OFF-ST-10000615"/>
    <x v="1"/>
    <x v="4"/>
    <s v="SimpliFile Personal File, Black Granite, 15w x 6-15/16d x 11-1/4h"/>
    <x v="1333"/>
    <n v="2"/>
    <n v="0.2"/>
    <n v="1.8160000000000016"/>
  </r>
  <r>
    <n v="5493"/>
    <x v="2739"/>
    <x v="2"/>
    <x v="683"/>
    <d v="2011-11-28T00:00:00"/>
    <s v="Same Day"/>
    <s v="DH-13675"/>
    <s v="Duane Huffman"/>
    <x v="2"/>
    <s v="United States"/>
    <s v="San Francisco"/>
    <x v="1"/>
    <n v="94122"/>
    <x v="1"/>
    <s v="OFF-SU-10001225"/>
    <x v="1"/>
    <x v="14"/>
    <s v="Staples"/>
    <x v="351"/>
    <n v="2"/>
    <n v="0"/>
    <n v="0.14719999999999978"/>
  </r>
  <r>
    <n v="5494"/>
    <x v="2739"/>
    <x v="2"/>
    <x v="683"/>
    <d v="2011-11-28T00:00:00"/>
    <s v="Same Day"/>
    <s v="DH-13675"/>
    <s v="Duane Huffman"/>
    <x v="2"/>
    <s v="United States"/>
    <s v="San Francisco"/>
    <x v="1"/>
    <n v="94122"/>
    <x v="1"/>
    <s v="OFF-LA-10002043"/>
    <x v="1"/>
    <x v="2"/>
    <s v="Avery 489"/>
    <x v="1417"/>
    <n v="4"/>
    <n v="0"/>
    <n v="19.872"/>
  </r>
  <r>
    <n v="5495"/>
    <x v="2739"/>
    <x v="2"/>
    <x v="683"/>
    <d v="2011-11-28T00:00:00"/>
    <s v="Same Day"/>
    <s v="DH-13675"/>
    <s v="Duane Huffman"/>
    <x v="2"/>
    <s v="United States"/>
    <s v="San Francisco"/>
    <x v="1"/>
    <n v="94122"/>
    <x v="1"/>
    <s v="FUR-BO-10000330"/>
    <x v="0"/>
    <x v="0"/>
    <s v="Sauder Camden County Barrister Bookcase, Planked Cherry Finish"/>
    <x v="1527"/>
    <n v="4"/>
    <n v="0.15"/>
    <n v="-4.8391999999999769"/>
  </r>
  <r>
    <n v="5496"/>
    <x v="2740"/>
    <x v="1"/>
    <x v="406"/>
    <d v="2012-09-08T00:00:00"/>
    <s v="Standard Class"/>
    <s v="SC-20440"/>
    <s v="Shaun Chance"/>
    <x v="1"/>
    <s v="United States"/>
    <s v="Philadelphia"/>
    <x v="9"/>
    <n v="19140"/>
    <x v="3"/>
    <s v="OFF-BI-10001249"/>
    <x v="1"/>
    <x v="8"/>
    <s v="Avery Heavy-Duty EZD View Binder with Locking Rings"/>
    <x v="3056"/>
    <n v="4"/>
    <n v="0.7"/>
    <n v="-6.1247999999999987"/>
  </r>
  <r>
    <n v="5497"/>
    <x v="2741"/>
    <x v="3"/>
    <x v="492"/>
    <d v="2014-06-17T00:00:00"/>
    <s v="Standard Class"/>
    <s v="HG-15025"/>
    <s v="Hunter Glantz"/>
    <x v="0"/>
    <s v="United States"/>
    <s v="Marion"/>
    <x v="24"/>
    <n v="43302"/>
    <x v="3"/>
    <s v="TEC-AC-10004469"/>
    <x v="2"/>
    <x v="11"/>
    <s v="Microsoft Sculpt Comfort Mouse"/>
    <x v="3982"/>
    <n v="2"/>
    <n v="0.2"/>
    <n v="19.176000000000002"/>
  </r>
  <r>
    <n v="5498"/>
    <x v="2742"/>
    <x v="3"/>
    <x v="663"/>
    <d v="2014-07-19T00:00:00"/>
    <s v="Second Class"/>
    <s v="MM-18055"/>
    <s v="Michelle Moray"/>
    <x v="0"/>
    <s v="United States"/>
    <s v="New York City"/>
    <x v="15"/>
    <n v="10024"/>
    <x v="3"/>
    <s v="OFF-AR-10001177"/>
    <x v="1"/>
    <x v="6"/>
    <s v="Newell 349"/>
    <x v="2637"/>
    <n v="2"/>
    <n v="0"/>
    <n v="1.9023999999999992"/>
  </r>
  <r>
    <n v="5499"/>
    <x v="2742"/>
    <x v="3"/>
    <x v="663"/>
    <d v="2014-07-19T00:00:00"/>
    <s v="Second Class"/>
    <s v="MM-18055"/>
    <s v="Michelle Moray"/>
    <x v="0"/>
    <s v="United States"/>
    <s v="New York City"/>
    <x v="15"/>
    <n v="10024"/>
    <x v="3"/>
    <s v="OFF-LA-10000634"/>
    <x v="1"/>
    <x v="2"/>
    <s v="Avery 509"/>
    <x v="1507"/>
    <n v="3"/>
    <n v="0"/>
    <n v="3.6017999999999999"/>
  </r>
  <r>
    <n v="5500"/>
    <x v="2742"/>
    <x v="3"/>
    <x v="663"/>
    <d v="2014-07-19T00:00:00"/>
    <s v="Second Class"/>
    <s v="MM-18055"/>
    <s v="Michelle Moray"/>
    <x v="0"/>
    <s v="United States"/>
    <s v="New York City"/>
    <x v="15"/>
    <n v="10024"/>
    <x v="3"/>
    <s v="TEC-AC-10004708"/>
    <x v="2"/>
    <x v="11"/>
    <s v="Sony 32GB Class 10 Micro SDHC R40 Memory Card"/>
    <x v="365"/>
    <n v="2"/>
    <n v="0"/>
    <n v="8.7989999999999995"/>
  </r>
  <r>
    <n v="5501"/>
    <x v="2742"/>
    <x v="3"/>
    <x v="663"/>
    <d v="2014-07-19T00:00:00"/>
    <s v="Second Class"/>
    <s v="MM-18055"/>
    <s v="Michelle Moray"/>
    <x v="0"/>
    <s v="United States"/>
    <s v="New York City"/>
    <x v="15"/>
    <n v="10024"/>
    <x v="3"/>
    <s v="FUR-CH-10002084"/>
    <x v="0"/>
    <x v="1"/>
    <s v="Hon Mobius Operator's Chair"/>
    <x v="3983"/>
    <n v="6"/>
    <n v="0.1"/>
    <n v="88.552800000000005"/>
  </r>
  <r>
    <n v="5502"/>
    <x v="2742"/>
    <x v="3"/>
    <x v="663"/>
    <d v="2014-07-19T00:00:00"/>
    <s v="Second Class"/>
    <s v="MM-18055"/>
    <s v="Michelle Moray"/>
    <x v="0"/>
    <s v="United States"/>
    <s v="New York City"/>
    <x v="15"/>
    <n v="10024"/>
    <x v="3"/>
    <s v="OFF-PA-10004519"/>
    <x v="1"/>
    <x v="10"/>
    <s v="Spiral Phone Message Books with Labels by Adams"/>
    <x v="2482"/>
    <n v="2"/>
    <n v="0"/>
    <n v="4.3904000000000005"/>
  </r>
  <r>
    <n v="5503"/>
    <x v="2743"/>
    <x v="3"/>
    <x v="808"/>
    <d v="2014-11-07T00:00:00"/>
    <s v="Standard Class"/>
    <s v="TH-21115"/>
    <s v="Thea Hudgings"/>
    <x v="1"/>
    <s v="United States"/>
    <s v="Philadelphia"/>
    <x v="9"/>
    <n v="19140"/>
    <x v="3"/>
    <s v="FUR-FU-10001847"/>
    <x v="0"/>
    <x v="5"/>
    <s v="Eldon Image Series Black Desk Accessories"/>
    <x v="3984"/>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x v="2743"/>
    <x v="3"/>
    <x v="808"/>
    <d v="2014-11-07T00:00:00"/>
    <s v="Standard Class"/>
    <s v="TH-21115"/>
    <s v="Thea Hudgings"/>
    <x v="1"/>
    <s v="United States"/>
    <s v="Philadelphia"/>
    <x v="9"/>
    <n v="19140"/>
    <x v="3"/>
    <s v="OFF-EN-10003845"/>
    <x v="1"/>
    <x v="12"/>
    <s v="Colored Envelopes"/>
    <x v="3179"/>
    <n v="3"/>
    <n v="0.2"/>
    <n v="2.8781999999999992"/>
  </r>
  <r>
    <n v="5506"/>
    <x v="2743"/>
    <x v="3"/>
    <x v="808"/>
    <d v="2014-11-07T00:00:00"/>
    <s v="Standard Class"/>
    <s v="TH-21115"/>
    <s v="Thea Hudgings"/>
    <x v="1"/>
    <s v="United States"/>
    <s v="Philadelphia"/>
    <x v="9"/>
    <n v="19140"/>
    <x v="3"/>
    <s v="TEC-PH-10001817"/>
    <x v="2"/>
    <x v="7"/>
    <s v="Wilson Electronics DB Pro Signal Booster"/>
    <x v="3986"/>
    <n v="4"/>
    <n v="0.4"/>
    <n v="-186.15999999999997"/>
  </r>
  <r>
    <n v="5507"/>
    <x v="2744"/>
    <x v="0"/>
    <x v="750"/>
    <d v="2013-10-09T00:00:00"/>
    <s v="Same Day"/>
    <s v="JE-15745"/>
    <s v="Joel Eaton"/>
    <x v="0"/>
    <s v="United States"/>
    <s v="Los Angeles"/>
    <x v="1"/>
    <n v="90036"/>
    <x v="1"/>
    <s v="OFF-PA-10000167"/>
    <x v="1"/>
    <x v="10"/>
    <s v="Xerox 1925"/>
    <x v="1168"/>
    <n v="2"/>
    <n v="0"/>
    <n v="27.881999999999998"/>
  </r>
  <r>
    <n v="5508"/>
    <x v="2745"/>
    <x v="0"/>
    <x v="143"/>
    <d v="2013-04-15T00:00:00"/>
    <s v="Standard Class"/>
    <s v="PG-18820"/>
    <s v="Patrick Gardner"/>
    <x v="0"/>
    <s v="United States"/>
    <s v="Smyrna"/>
    <x v="32"/>
    <n v="30080"/>
    <x v="0"/>
    <s v="OFF-EN-10002973"/>
    <x v="1"/>
    <x v="12"/>
    <s v="Ampad #10 Peel &amp; Seel Holiday Envelopes"/>
    <x v="1429"/>
    <n v="4"/>
    <n v="0"/>
    <n v="8.6016000000000012"/>
  </r>
  <r>
    <n v="5509"/>
    <x v="2746"/>
    <x v="1"/>
    <x v="1049"/>
    <d v="2012-10-12T00:00:00"/>
    <s v="Standard Class"/>
    <s v="MB-17305"/>
    <s v="Maria Bertelson"/>
    <x v="0"/>
    <s v="United States"/>
    <s v="San Francisco"/>
    <x v="1"/>
    <n v="94122"/>
    <x v="1"/>
    <s v="FUR-FU-10001588"/>
    <x v="0"/>
    <x v="5"/>
    <s v="Deflect-o SuperTray Unbreakable Stackable Tray, Letter, Black"/>
    <x v="1228"/>
    <n v="5"/>
    <n v="0"/>
    <n v="62.736999999999995"/>
  </r>
  <r>
    <n v="5510"/>
    <x v="2747"/>
    <x v="3"/>
    <x v="356"/>
    <d v="2014-05-21T00:00:00"/>
    <s v="Standard Class"/>
    <s v="JD-16015"/>
    <s v="Joy Daniels"/>
    <x v="0"/>
    <s v="United States"/>
    <s v="Chicago"/>
    <x v="10"/>
    <n v="60653"/>
    <x v="2"/>
    <s v="OFF-PA-10001736"/>
    <x v="1"/>
    <x v="10"/>
    <s v="Xerox 1880"/>
    <x v="3987"/>
    <n v="2"/>
    <n v="0.2"/>
    <n v="19.137599999999992"/>
  </r>
  <r>
    <n v="5511"/>
    <x v="2747"/>
    <x v="3"/>
    <x v="356"/>
    <d v="2014-05-21T00:00:00"/>
    <s v="Standard Class"/>
    <s v="JD-16015"/>
    <s v="Joy Daniels"/>
    <x v="0"/>
    <s v="United States"/>
    <s v="Chicago"/>
    <x v="10"/>
    <n v="60653"/>
    <x v="2"/>
    <s v="TEC-PH-10002185"/>
    <x v="2"/>
    <x v="7"/>
    <s v="QVS USB Car Charger 2-Port 2.1Amp for iPod/iPhone/iPad/iPad 2/iPad 3"/>
    <x v="3988"/>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x v="2749"/>
    <x v="1"/>
    <x v="1051"/>
    <d v="2012-06-01T00:00:00"/>
    <s v="First Class"/>
    <s v="EN-13780"/>
    <s v="Edward Nazzal"/>
    <x v="0"/>
    <s v="United States"/>
    <s v="New York City"/>
    <x v="15"/>
    <n v="10009"/>
    <x v="3"/>
    <s v="OFF-AP-10004540"/>
    <x v="1"/>
    <x v="9"/>
    <s v="Eureka The Boss Lite 10-Amp Upright Vacuum, Blue"/>
    <x v="1985"/>
    <n v="2"/>
    <n v="0"/>
    <n v="44.889600000000002"/>
  </r>
  <r>
    <n v="5516"/>
    <x v="2749"/>
    <x v="1"/>
    <x v="1051"/>
    <d v="2012-06-01T00:00:00"/>
    <s v="First Class"/>
    <s v="EN-13780"/>
    <s v="Edward Nazzal"/>
    <x v="0"/>
    <s v="United States"/>
    <s v="New York City"/>
    <x v="15"/>
    <n v="10009"/>
    <x v="3"/>
    <s v="TEC-PH-10001527"/>
    <x v="2"/>
    <x v="7"/>
    <s v="Plantronics MX500i Earset"/>
    <x v="3680"/>
    <n v="3"/>
    <n v="0"/>
    <n v="3.8654999999999973"/>
  </r>
  <r>
    <n v="5517"/>
    <x v="2750"/>
    <x v="0"/>
    <x v="741"/>
    <d v="2013-11-22T00:00:00"/>
    <s v="Second Class"/>
    <s v="KC-16255"/>
    <s v="Karen Carlisle"/>
    <x v="1"/>
    <s v="United States"/>
    <s v="Huntsville"/>
    <x v="19"/>
    <n v="35810"/>
    <x v="0"/>
    <s v="TEC-AC-10003870"/>
    <x v="2"/>
    <x v="11"/>
    <s v="Logitech Z-906 Speaker sys - home theater - 5.1-CH"/>
    <x v="3990"/>
    <n v="4"/>
    <n v="0"/>
    <n v="527.98400000000004"/>
  </r>
  <r>
    <n v="5518"/>
    <x v="2751"/>
    <x v="3"/>
    <x v="769"/>
    <d v="2014-12-10T00:00:00"/>
    <s v="Standard Class"/>
    <s v="MS-17980"/>
    <s v="Michael Stewart"/>
    <x v="1"/>
    <s v="United States"/>
    <s v="Philadelphia"/>
    <x v="9"/>
    <n v="19134"/>
    <x v="3"/>
    <s v="FUR-CH-10004540"/>
    <x v="0"/>
    <x v="1"/>
    <s v="Global Chrome Stack Chair"/>
    <x v="3991"/>
    <n v="10"/>
    <n v="0.3"/>
    <n v="-10.283999999999992"/>
  </r>
  <r>
    <n v="5519"/>
    <x v="2751"/>
    <x v="3"/>
    <x v="769"/>
    <d v="2014-12-10T00:00:00"/>
    <s v="Standard Class"/>
    <s v="MS-17980"/>
    <s v="Michael Stewart"/>
    <x v="1"/>
    <s v="United States"/>
    <s v="Philadelphia"/>
    <x v="9"/>
    <n v="19134"/>
    <x v="3"/>
    <s v="FUR-FU-10004093"/>
    <x v="0"/>
    <x v="5"/>
    <s v="Hand-Finished Solid Wood Document Frame"/>
    <x v="3992"/>
    <n v="2"/>
    <n v="0.2"/>
    <n v="6.8459999999999965"/>
  </r>
  <r>
    <n v="5520"/>
    <x v="2751"/>
    <x v="3"/>
    <x v="769"/>
    <d v="2014-12-10T00:00:00"/>
    <s v="Standard Class"/>
    <s v="MS-17980"/>
    <s v="Michael Stewart"/>
    <x v="1"/>
    <s v="United States"/>
    <s v="Philadelphia"/>
    <x v="9"/>
    <n v="19134"/>
    <x v="3"/>
    <s v="OFF-AR-10000716"/>
    <x v="1"/>
    <x v="6"/>
    <s v="DIXON Ticonderoga Erasable Checking Pencils"/>
    <x v="2569"/>
    <n v="3"/>
    <n v="0.2"/>
    <n v="3.1806000000000005"/>
  </r>
  <r>
    <n v="5521"/>
    <x v="2751"/>
    <x v="3"/>
    <x v="769"/>
    <d v="2014-12-10T00:00:00"/>
    <s v="Standard Class"/>
    <s v="MS-17980"/>
    <s v="Michael Stewart"/>
    <x v="1"/>
    <s v="United States"/>
    <s v="Philadelphia"/>
    <x v="9"/>
    <n v="19134"/>
    <x v="3"/>
    <s v="OFF-PA-10002709"/>
    <x v="1"/>
    <x v="10"/>
    <s v="Xerox 1956"/>
    <x v="100"/>
    <n v="5"/>
    <n v="0.2"/>
    <n v="8.6709999999999994"/>
  </r>
  <r>
    <n v="5522"/>
    <x v="2751"/>
    <x v="3"/>
    <x v="769"/>
    <d v="2014-12-10T00:00:00"/>
    <s v="Standard Class"/>
    <s v="MS-17980"/>
    <s v="Michael Stewart"/>
    <x v="1"/>
    <s v="United States"/>
    <s v="Philadelphia"/>
    <x v="9"/>
    <n v="19134"/>
    <x v="3"/>
    <s v="TEC-AC-10000580"/>
    <x v="2"/>
    <x v="11"/>
    <s v="Logitech G13 Programmable Gameboard with LCD Display"/>
    <x v="1309"/>
    <n v="4"/>
    <n v="0.2"/>
    <n v="-28.796399999999984"/>
  </r>
  <r>
    <n v="5523"/>
    <x v="2752"/>
    <x v="0"/>
    <x v="410"/>
    <d v="2013-06-08T00:00:00"/>
    <s v="First Class"/>
    <s v="CK-12205"/>
    <s v="Chloris Kastensmidt"/>
    <x v="0"/>
    <s v="United States"/>
    <s v="Santa Clara"/>
    <x v="1"/>
    <n v="95051"/>
    <x v="1"/>
    <s v="OFF-BI-10000829"/>
    <x v="1"/>
    <x v="8"/>
    <s v="Avery Non-Stick Binders"/>
    <x v="3993"/>
    <n v="6"/>
    <n v="0.2"/>
    <n v="7.0043999999999977"/>
  </r>
  <r>
    <n v="5524"/>
    <x v="2752"/>
    <x v="0"/>
    <x v="410"/>
    <d v="2013-06-08T00:00:00"/>
    <s v="First Class"/>
    <s v="CK-12205"/>
    <s v="Chloris Kastensmidt"/>
    <x v="0"/>
    <s v="United States"/>
    <s v="Santa Clara"/>
    <x v="1"/>
    <n v="95051"/>
    <x v="1"/>
    <s v="OFF-AP-10004859"/>
    <x v="1"/>
    <x v="9"/>
    <s v="Acco 6 Outlet Guardian Premium Surge Suppressor"/>
    <x v="3994"/>
    <n v="4"/>
    <n v="0"/>
    <n v="15.724800000000002"/>
  </r>
  <r>
    <n v="5525"/>
    <x v="2753"/>
    <x v="0"/>
    <x v="107"/>
    <d v="2013-12-13T00:00:00"/>
    <s v="First Class"/>
    <s v="SJ-20125"/>
    <s v="Sanjit Jacobs"/>
    <x v="2"/>
    <s v="United States"/>
    <s v="Long Beach"/>
    <x v="1"/>
    <n v="90805"/>
    <x v="1"/>
    <s v="OFF-PA-10000575"/>
    <x v="1"/>
    <x v="10"/>
    <s v="Wirebound Message Books, Four 2 3/4 x 5 White Forms per Page"/>
    <x v="3995"/>
    <n v="12"/>
    <n v="0"/>
    <n v="36.928799999999995"/>
  </r>
  <r>
    <n v="5526"/>
    <x v="2754"/>
    <x v="3"/>
    <x v="504"/>
    <d v="2014-05-06T00:00:00"/>
    <s v="Standard Class"/>
    <s v="EA-14035"/>
    <s v="Erin Ashbrook"/>
    <x v="1"/>
    <s v="United States"/>
    <s v="Los Angeles"/>
    <x v="1"/>
    <n v="90008"/>
    <x v="1"/>
    <s v="OFF-AR-10002804"/>
    <x v="1"/>
    <x v="6"/>
    <s v="Faber Castell Col-Erase Pencils"/>
    <x v="3996"/>
    <n v="2"/>
    <n v="0"/>
    <n v="4.0098000000000003"/>
  </r>
  <r>
    <n v="5527"/>
    <x v="2755"/>
    <x v="3"/>
    <x v="558"/>
    <d v="2014-04-29T00:00:00"/>
    <s v="Standard Class"/>
    <s v="MG-17890"/>
    <s v="Michael Granlund"/>
    <x v="2"/>
    <s v="United States"/>
    <s v="Santa Barbara"/>
    <x v="1"/>
    <n v="93101"/>
    <x v="1"/>
    <s v="OFF-FA-10002676"/>
    <x v="1"/>
    <x v="13"/>
    <s v="Colored Push Pins"/>
    <x v="2725"/>
    <n v="1"/>
    <n v="0"/>
    <n v="0.65159999999999996"/>
  </r>
  <r>
    <n v="5528"/>
    <x v="2756"/>
    <x v="1"/>
    <x v="412"/>
    <d v="2012-05-10T00:00:00"/>
    <s v="First Class"/>
    <s v="AB-10255"/>
    <s v="Alejandro Ballentine"/>
    <x v="2"/>
    <s v="United States"/>
    <s v="New York City"/>
    <x v="15"/>
    <n v="10009"/>
    <x v="3"/>
    <s v="OFF-PA-10003465"/>
    <x v="1"/>
    <x v="10"/>
    <s v="Xerox 1912"/>
    <x v="2479"/>
    <n v="2"/>
    <n v="0"/>
    <n v="18.211199999999998"/>
  </r>
  <r>
    <n v="5529"/>
    <x v="2757"/>
    <x v="1"/>
    <x v="1052"/>
    <d v="2012-04-04T00:00:00"/>
    <s v="Standard Class"/>
    <s v="SC-20260"/>
    <s v="Scott Cohen"/>
    <x v="1"/>
    <s v="United States"/>
    <s v="Jacksonville"/>
    <x v="2"/>
    <n v="32216"/>
    <x v="0"/>
    <s v="TEC-PH-10000011"/>
    <x v="2"/>
    <x v="7"/>
    <s v="PureGear Roll-On Screen Protector"/>
    <x v="1105"/>
    <n v="5"/>
    <n v="0.2"/>
    <n v="27.985999999999994"/>
  </r>
  <r>
    <n v="5530"/>
    <x v="2758"/>
    <x v="3"/>
    <x v="634"/>
    <d v="2014-08-12T00:00:00"/>
    <s v="Standard Class"/>
    <s v="TB-21355"/>
    <s v="Todd Boyes"/>
    <x v="1"/>
    <s v="United States"/>
    <s v="Cedar Hill"/>
    <x v="5"/>
    <n v="75104"/>
    <x v="2"/>
    <s v="OFF-PA-10004381"/>
    <x v="1"/>
    <x v="10"/>
    <s v="14-7/8 x 11 Blue Bar Computer Printout Paper"/>
    <x v="912"/>
    <n v="3"/>
    <n v="0.2"/>
    <n v="40.353599999999986"/>
  </r>
  <r>
    <n v="5531"/>
    <x v="2759"/>
    <x v="3"/>
    <x v="574"/>
    <d v="2014-12-07T00:00:00"/>
    <s v="Standard Class"/>
    <s v="JK-16090"/>
    <s v="Juliana Krohn"/>
    <x v="0"/>
    <s v="United States"/>
    <s v="Omaha"/>
    <x v="8"/>
    <n v="68104"/>
    <x v="2"/>
    <s v="TEC-PH-10001795"/>
    <x v="2"/>
    <x v="7"/>
    <s v="ClearOne CHATAttach 160 - speaker phone"/>
    <x v="3997"/>
    <n v="4"/>
    <n v="0"/>
    <n v="743.98799999999983"/>
  </r>
  <r>
    <n v="5532"/>
    <x v="2760"/>
    <x v="0"/>
    <x v="112"/>
    <d v="2013-06-08T00:00:00"/>
    <s v="First Class"/>
    <s v="CK-12595"/>
    <s v="Clytie Kelty"/>
    <x v="0"/>
    <s v="United States"/>
    <s v="Little Rock"/>
    <x v="36"/>
    <n v="72209"/>
    <x v="0"/>
    <s v="TEC-AC-10001109"/>
    <x v="2"/>
    <x v="11"/>
    <s v="Logitech Trackman Marble Mouse"/>
    <x v="3998"/>
    <n v="6"/>
    <n v="0"/>
    <n v="75.57480000000001"/>
  </r>
  <r>
    <n v="5533"/>
    <x v="2760"/>
    <x v="0"/>
    <x v="112"/>
    <d v="2013-06-08T00:00:00"/>
    <s v="First Class"/>
    <s v="CK-12595"/>
    <s v="Clytie Kelty"/>
    <x v="0"/>
    <s v="United States"/>
    <s v="Little Rock"/>
    <x v="36"/>
    <n v="72209"/>
    <x v="0"/>
    <s v="TEC-AC-10003038"/>
    <x v="2"/>
    <x v="11"/>
    <s v="Kingston Digital DataTraveler 16GB USB 2.0"/>
    <x v="3999"/>
    <n v="3"/>
    <n v="0"/>
    <n v="5.101499999999997"/>
  </r>
  <r>
    <n v="5534"/>
    <x v="2760"/>
    <x v="0"/>
    <x v="112"/>
    <d v="2013-06-08T00:00:00"/>
    <s v="First Class"/>
    <s v="CK-12595"/>
    <s v="Clytie Kelty"/>
    <x v="0"/>
    <s v="United States"/>
    <s v="Little Rock"/>
    <x v="36"/>
    <n v="72209"/>
    <x v="0"/>
    <s v="TEC-AC-10003174"/>
    <x v="2"/>
    <x v="11"/>
    <s v="Plantronics S12 Corded Telephone Headset System"/>
    <x v="2285"/>
    <n v="3"/>
    <n v="0"/>
    <n v="129.34800000000001"/>
  </r>
  <r>
    <n v="5535"/>
    <x v="2760"/>
    <x v="0"/>
    <x v="112"/>
    <d v="2013-06-08T00:00:00"/>
    <s v="First Class"/>
    <s v="CK-12595"/>
    <s v="Clytie Kelty"/>
    <x v="0"/>
    <s v="United States"/>
    <s v="Little Rock"/>
    <x v="36"/>
    <n v="72209"/>
    <x v="0"/>
    <s v="OFF-PA-10000157"/>
    <x v="1"/>
    <x v="10"/>
    <s v="Xerox 191"/>
    <x v="731"/>
    <n v="3"/>
    <n v="0"/>
    <n v="28.171799999999998"/>
  </r>
  <r>
    <n v="5536"/>
    <x v="2760"/>
    <x v="0"/>
    <x v="112"/>
    <d v="2013-06-08T00:00:00"/>
    <s v="First Class"/>
    <s v="CK-12595"/>
    <s v="Clytie Kelty"/>
    <x v="0"/>
    <s v="United States"/>
    <s v="Little Rock"/>
    <x v="36"/>
    <n v="72209"/>
    <x v="0"/>
    <s v="OFF-BI-10001721"/>
    <x v="1"/>
    <x v="8"/>
    <s v="Trimflex Flexible Post Binders"/>
    <x v="2202"/>
    <n v="3"/>
    <n v="0"/>
    <n v="30.787199999999999"/>
  </r>
  <r>
    <n v="5537"/>
    <x v="2760"/>
    <x v="0"/>
    <x v="112"/>
    <d v="2013-06-08T00:00:00"/>
    <s v="First Class"/>
    <s v="CK-12595"/>
    <s v="Clytie Kelty"/>
    <x v="0"/>
    <s v="United States"/>
    <s v="Little Rock"/>
    <x v="36"/>
    <n v="72209"/>
    <x v="0"/>
    <s v="OFF-BI-10000591"/>
    <x v="1"/>
    <x v="8"/>
    <s v="Avery Binder Labels"/>
    <x v="1361"/>
    <n v="3"/>
    <n v="0"/>
    <n v="5.6015999999999995"/>
  </r>
  <r>
    <n v="5538"/>
    <x v="2760"/>
    <x v="0"/>
    <x v="112"/>
    <d v="2013-06-08T00:00:00"/>
    <s v="First Class"/>
    <s v="CK-12595"/>
    <s v="Clytie Kelty"/>
    <x v="0"/>
    <s v="United States"/>
    <s v="Little Rock"/>
    <x v="36"/>
    <n v="72209"/>
    <x v="0"/>
    <s v="OFF-PA-10001534"/>
    <x v="1"/>
    <x v="10"/>
    <s v="Xerox 230"/>
    <x v="91"/>
    <n v="2"/>
    <n v="0"/>
    <n v="6.2208000000000006"/>
  </r>
  <r>
    <n v="5539"/>
    <x v="2761"/>
    <x v="1"/>
    <x v="657"/>
    <d v="2012-04-20T00:00:00"/>
    <s v="Standard Class"/>
    <s v="SS-20590"/>
    <s v="Sonia Sunley"/>
    <x v="0"/>
    <s v="United States"/>
    <s v="Norfolk"/>
    <x v="8"/>
    <n v="68701"/>
    <x v="2"/>
    <s v="OFF-BI-10002071"/>
    <x v="1"/>
    <x v="8"/>
    <s v="Fellowes Black Plastic Comb Bindings"/>
    <x v="4000"/>
    <n v="3"/>
    <n v="0"/>
    <n v="8.0177999999999994"/>
  </r>
  <r>
    <n v="5540"/>
    <x v="2762"/>
    <x v="3"/>
    <x v="1053"/>
    <d v="2014-05-27T00:00:00"/>
    <s v="Standard Class"/>
    <s v="LE-16810"/>
    <s v="Laurel Elliston"/>
    <x v="0"/>
    <s v="United States"/>
    <s v="Chicago"/>
    <x v="10"/>
    <n v="60653"/>
    <x v="2"/>
    <s v="FUR-CH-10000513"/>
    <x v="0"/>
    <x v="1"/>
    <s v="High-Back Leather Manager's Chair"/>
    <x v="2124"/>
    <n v="2"/>
    <n v="0.3"/>
    <n v="-54.595799999999997"/>
  </r>
  <r>
    <n v="5541"/>
    <x v="2762"/>
    <x v="3"/>
    <x v="1053"/>
    <d v="2014-05-27T00:00:00"/>
    <s v="Standard Class"/>
    <s v="LE-16810"/>
    <s v="Laurel Elliston"/>
    <x v="0"/>
    <s v="United States"/>
    <s v="Chicago"/>
    <x v="10"/>
    <n v="60653"/>
    <x v="2"/>
    <s v="OFF-BI-10003274"/>
    <x v="1"/>
    <x v="8"/>
    <s v="Avery Durable Slant Ring Binders, No Labels"/>
    <x v="4001"/>
    <n v="2"/>
    <n v="0.8"/>
    <n v="-2.6268000000000002"/>
  </r>
  <r>
    <n v="5542"/>
    <x v="2762"/>
    <x v="3"/>
    <x v="1053"/>
    <d v="2014-05-27T00:00:00"/>
    <s v="Standard Class"/>
    <s v="LE-16810"/>
    <s v="Laurel Elliston"/>
    <x v="0"/>
    <s v="United States"/>
    <s v="Chicago"/>
    <x v="10"/>
    <n v="60653"/>
    <x v="2"/>
    <s v="OFF-SU-10000381"/>
    <x v="1"/>
    <x v="14"/>
    <s v="Acme Forged Steel Scissors with Black Enamel Handles"/>
    <x v="4002"/>
    <n v="3"/>
    <n v="0.2"/>
    <n v="2.5136999999999983"/>
  </r>
  <r>
    <n v="5543"/>
    <x v="2763"/>
    <x v="0"/>
    <x v="1054"/>
    <d v="2013-12-26T00:00:00"/>
    <s v="Standard Class"/>
    <s v="ES-14080"/>
    <s v="Erin Smith"/>
    <x v="1"/>
    <s v="United States"/>
    <s v="Tucson"/>
    <x v="16"/>
    <n v="85705"/>
    <x v="1"/>
    <s v="FUR-TA-10001086"/>
    <x v="0"/>
    <x v="3"/>
    <s v="SAFCO PlanMaster Boards, 60w x 37-1/2d, White Melamine"/>
    <x v="4003"/>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x v="828"/>
    <n v="6"/>
    <n v="0.7"/>
    <n v="-7.6559999999999988"/>
  </r>
  <r>
    <n v="5545"/>
    <x v="2763"/>
    <x v="0"/>
    <x v="1054"/>
    <d v="2013-12-26T00:00:00"/>
    <s v="Standard Class"/>
    <s v="ES-14080"/>
    <s v="Erin Smith"/>
    <x v="1"/>
    <s v="United States"/>
    <s v="Tucson"/>
    <x v="16"/>
    <n v="85705"/>
    <x v="1"/>
    <s v="OFF-BI-10002103"/>
    <x v="1"/>
    <x v="8"/>
    <s v="Cardinal Slant-D Ring Binder, Heavy Gauge Vinyl"/>
    <x v="4004"/>
    <n v="2"/>
    <n v="0.7"/>
    <n v="-4.1711999999999989"/>
  </r>
  <r>
    <n v="5546"/>
    <x v="2764"/>
    <x v="3"/>
    <x v="585"/>
    <d v="2014-09-27T00:00:00"/>
    <s v="Standard Class"/>
    <s v="MG-17890"/>
    <s v="Michael Granlund"/>
    <x v="2"/>
    <s v="United States"/>
    <s v="Concord"/>
    <x v="38"/>
    <n v="3301"/>
    <x v="3"/>
    <s v="OFF-ST-10001590"/>
    <x v="1"/>
    <x v="4"/>
    <s v="Tenex Personal Project File with Scoop Front Design, Black"/>
    <x v="4005"/>
    <n v="5"/>
    <n v="0"/>
    <n v="17.523999999999997"/>
  </r>
  <r>
    <n v="5547"/>
    <x v="2765"/>
    <x v="3"/>
    <x v="210"/>
    <d v="2014-09-09T00:00:00"/>
    <s v="First Class"/>
    <s v="JM-16195"/>
    <s v="Justin MacKendrick"/>
    <x v="0"/>
    <s v="United States"/>
    <s v="Draper"/>
    <x v="7"/>
    <n v="84020"/>
    <x v="1"/>
    <s v="FUR-FU-10002396"/>
    <x v="0"/>
    <x v="5"/>
    <s v="DAX Copper Panel Document Frame, 5 x 7 Size"/>
    <x v="2855"/>
    <n v="2"/>
    <n v="0"/>
    <n v="10.567200000000001"/>
  </r>
  <r>
    <n v="5548"/>
    <x v="2765"/>
    <x v="3"/>
    <x v="210"/>
    <d v="2014-09-09T00:00:00"/>
    <s v="First Class"/>
    <s v="JM-16195"/>
    <s v="Justin MacKendrick"/>
    <x v="0"/>
    <s v="United States"/>
    <s v="Draper"/>
    <x v="7"/>
    <n v="84020"/>
    <x v="1"/>
    <s v="TEC-PH-10002807"/>
    <x v="2"/>
    <x v="7"/>
    <s v="Motorla HX550 Universal Bluetooth Headset"/>
    <x v="4006"/>
    <n v="4"/>
    <n v="0.2"/>
    <n v="47.459999999999994"/>
  </r>
  <r>
    <n v="5549"/>
    <x v="2766"/>
    <x v="2"/>
    <x v="683"/>
    <d v="2011-12-01T00:00:00"/>
    <s v="First Class"/>
    <s v="SG-20470"/>
    <s v="Sheri Gordon"/>
    <x v="0"/>
    <s v="United States"/>
    <s v="San Francisco"/>
    <x v="1"/>
    <n v="94109"/>
    <x v="1"/>
    <s v="OFF-AP-10004859"/>
    <x v="1"/>
    <x v="9"/>
    <s v="Acco 6 Outlet Guardian Premium Surge Suppressor"/>
    <x v="2908"/>
    <n v="3"/>
    <n v="0"/>
    <n v="11.793600000000001"/>
  </r>
  <r>
    <n v="5550"/>
    <x v="2766"/>
    <x v="2"/>
    <x v="683"/>
    <d v="2011-12-01T00:00:00"/>
    <s v="First Class"/>
    <s v="SG-20470"/>
    <s v="Sheri Gordon"/>
    <x v="0"/>
    <s v="United States"/>
    <s v="San Francisco"/>
    <x v="1"/>
    <n v="94109"/>
    <x v="1"/>
    <s v="TEC-AC-10003447"/>
    <x v="2"/>
    <x v="11"/>
    <s v="Micropad Numeric Keypads"/>
    <x v="4007"/>
    <n v="7"/>
    <n v="0"/>
    <n v="34.982499999999987"/>
  </r>
  <r>
    <n v="5551"/>
    <x v="2767"/>
    <x v="2"/>
    <x v="607"/>
    <d v="2011-11-16T00:00:00"/>
    <s v="Standard Class"/>
    <s v="DB-12970"/>
    <s v="Darren Budd"/>
    <x v="1"/>
    <s v="United States"/>
    <s v="Houston"/>
    <x v="5"/>
    <n v="77036"/>
    <x v="2"/>
    <s v="OFF-AR-10003183"/>
    <x v="1"/>
    <x v="6"/>
    <s v="Avery Fluorescent Highlighter Four-Color Set"/>
    <x v="2812"/>
    <n v="1"/>
    <n v="0.2"/>
    <n v="0.33399999999999974"/>
  </r>
  <r>
    <n v="5552"/>
    <x v="2767"/>
    <x v="2"/>
    <x v="607"/>
    <d v="2011-11-16T00:00:00"/>
    <s v="Standard Class"/>
    <s v="DB-12970"/>
    <s v="Darren Budd"/>
    <x v="1"/>
    <s v="United States"/>
    <s v="Houston"/>
    <x v="5"/>
    <n v="77036"/>
    <x v="2"/>
    <s v="OFF-SU-10000432"/>
    <x v="1"/>
    <x v="14"/>
    <s v="Acco Side-Punched Conventional Columnar Pads"/>
    <x v="4008"/>
    <n v="6"/>
    <n v="0.2"/>
    <n v="-3.123000000000002"/>
  </r>
  <r>
    <n v="5553"/>
    <x v="2767"/>
    <x v="2"/>
    <x v="607"/>
    <d v="2011-11-16T00:00:00"/>
    <s v="Standard Class"/>
    <s v="DB-12970"/>
    <s v="Darren Budd"/>
    <x v="1"/>
    <s v="United States"/>
    <s v="Houston"/>
    <x v="5"/>
    <n v="77036"/>
    <x v="2"/>
    <s v="TEC-AC-10003832"/>
    <x v="2"/>
    <x v="11"/>
    <s v="Imation 16GB Mini TravelDrive USB 2.0 Flash Drive"/>
    <x v="2220"/>
    <n v="3"/>
    <n v="0.2"/>
    <n v="20.8719"/>
  </r>
  <r>
    <n v="5554"/>
    <x v="2767"/>
    <x v="2"/>
    <x v="607"/>
    <d v="2011-11-16T00:00:00"/>
    <s v="Standard Class"/>
    <s v="DB-12970"/>
    <s v="Darren Budd"/>
    <x v="1"/>
    <s v="United States"/>
    <s v="Houston"/>
    <x v="5"/>
    <n v="77036"/>
    <x v="2"/>
    <s v="OFF-PA-10004100"/>
    <x v="1"/>
    <x v="10"/>
    <s v="Xerox 216"/>
    <x v="1590"/>
    <n v="7"/>
    <n v="0.2"/>
    <n v="12.700800000000001"/>
  </r>
  <r>
    <n v="5555"/>
    <x v="2767"/>
    <x v="2"/>
    <x v="607"/>
    <d v="2011-11-16T00:00:00"/>
    <s v="Standard Class"/>
    <s v="DB-12970"/>
    <s v="Darren Budd"/>
    <x v="1"/>
    <s v="United States"/>
    <s v="Houston"/>
    <x v="5"/>
    <n v="77036"/>
    <x v="2"/>
    <s v="FUR-BO-10004467"/>
    <x v="0"/>
    <x v="0"/>
    <s v="Bestar Classic Bookcase"/>
    <x v="4009"/>
    <n v="1"/>
    <n v="0.32"/>
    <n v="-12.998700000000007"/>
  </r>
  <r>
    <n v="5556"/>
    <x v="2768"/>
    <x v="3"/>
    <x v="280"/>
    <d v="2014-10-07T00:00:00"/>
    <s v="Second Class"/>
    <s v="JW-15220"/>
    <s v="Jane Waco"/>
    <x v="1"/>
    <s v="United States"/>
    <s v="Montgomery"/>
    <x v="19"/>
    <n v="36116"/>
    <x v="0"/>
    <s v="FUR-FU-10002963"/>
    <x v="0"/>
    <x v="5"/>
    <s v="Master Caster Door Stop, Gray"/>
    <x v="1015"/>
    <n v="2"/>
    <n v="0"/>
    <n v="3.4543999999999997"/>
  </r>
  <r>
    <n v="5557"/>
    <x v="2769"/>
    <x v="1"/>
    <x v="639"/>
    <d v="2012-12-18T00:00:00"/>
    <s v="Standard Class"/>
    <s v="KD-16495"/>
    <s v="Keith Dawkins"/>
    <x v="1"/>
    <s v="United States"/>
    <s v="Jackson"/>
    <x v="35"/>
    <n v="39212"/>
    <x v="0"/>
    <s v="FUR-FU-10003829"/>
    <x v="0"/>
    <x v="5"/>
    <s v="Stackable Trays"/>
    <x v="51"/>
    <n v="2"/>
    <n v="0"/>
    <n v="1.9711999999999996"/>
  </r>
  <r>
    <n v="5558"/>
    <x v="2769"/>
    <x v="1"/>
    <x v="639"/>
    <d v="2012-12-18T00:00:00"/>
    <s v="Standard Class"/>
    <s v="KD-16495"/>
    <s v="Keith Dawkins"/>
    <x v="1"/>
    <s v="United States"/>
    <s v="Jackson"/>
    <x v="35"/>
    <n v="39212"/>
    <x v="0"/>
    <s v="OFF-AR-10003582"/>
    <x v="1"/>
    <x v="6"/>
    <s v="Boston Electric Pencil Sharpener, Model 1818, Charcoal Black"/>
    <x v="2471"/>
    <n v="2"/>
    <n v="0"/>
    <n v="15.764000000000003"/>
  </r>
  <r>
    <n v="5559"/>
    <x v="2770"/>
    <x v="1"/>
    <x v="401"/>
    <d v="2012-12-10T00:00:00"/>
    <s v="Standard Class"/>
    <s v="IL-15100"/>
    <s v="Ivan Liston"/>
    <x v="0"/>
    <s v="United States"/>
    <s v="North Las Vegas"/>
    <x v="33"/>
    <n v="89031"/>
    <x v="1"/>
    <s v="OFF-PA-10000048"/>
    <x v="1"/>
    <x v="10"/>
    <s v="Xerox 20"/>
    <x v="90"/>
    <n v="1"/>
    <n v="0"/>
    <n v="3.1104000000000003"/>
  </r>
  <r>
    <n v="5560"/>
    <x v="2770"/>
    <x v="1"/>
    <x v="401"/>
    <d v="2012-12-10T00:00:00"/>
    <s v="Standard Class"/>
    <s v="IL-15100"/>
    <s v="Ivan Liston"/>
    <x v="0"/>
    <s v="United States"/>
    <s v="North Las Vegas"/>
    <x v="33"/>
    <n v="89031"/>
    <x v="1"/>
    <s v="OFF-ST-10000078"/>
    <x v="1"/>
    <x v="4"/>
    <s v="Tennsco 6- and 18-Compartment Lockers"/>
    <x v="2225"/>
    <n v="5"/>
    <n v="0"/>
    <n v="238.65299999999991"/>
  </r>
  <r>
    <n v="5561"/>
    <x v="2770"/>
    <x v="1"/>
    <x v="401"/>
    <d v="2012-12-10T00:00:00"/>
    <s v="Standard Class"/>
    <s v="IL-15100"/>
    <s v="Ivan Liston"/>
    <x v="0"/>
    <s v="United States"/>
    <s v="North Las Vegas"/>
    <x v="33"/>
    <n v="89031"/>
    <x v="1"/>
    <s v="OFF-LA-10004853"/>
    <x v="1"/>
    <x v="2"/>
    <s v="Avery 483"/>
    <x v="1830"/>
    <n v="3"/>
    <n v="0"/>
    <n v="6.8723999999999998"/>
  </r>
  <r>
    <n v="5562"/>
    <x v="2771"/>
    <x v="3"/>
    <x v="185"/>
    <d v="2014-04-03T00:00:00"/>
    <s v="Second Class"/>
    <s v="JE-15610"/>
    <s v="Jim Epp"/>
    <x v="1"/>
    <s v="United States"/>
    <s v="Atlanta"/>
    <x v="32"/>
    <n v="30318"/>
    <x v="0"/>
    <s v="OFF-BI-10001153"/>
    <x v="1"/>
    <x v="8"/>
    <s v="Ibico Recycled Grain-Textured Covers"/>
    <x v="4010"/>
    <n v="1"/>
    <n v="0"/>
    <n v="17.27"/>
  </r>
  <r>
    <n v="5563"/>
    <x v="2771"/>
    <x v="3"/>
    <x v="185"/>
    <d v="2014-04-03T00:00:00"/>
    <s v="Second Class"/>
    <s v="JE-15610"/>
    <s v="Jim Epp"/>
    <x v="1"/>
    <s v="United States"/>
    <s v="Atlanta"/>
    <x v="32"/>
    <n v="30318"/>
    <x v="0"/>
    <s v="TEC-CO-10001449"/>
    <x v="2"/>
    <x v="16"/>
    <s v="Hewlett Packard LaserJet 3310 Copier"/>
    <x v="491"/>
    <n v="5"/>
    <n v="0"/>
    <n v="1439.9760000000001"/>
  </r>
  <r>
    <n v="5564"/>
    <x v="2771"/>
    <x v="3"/>
    <x v="185"/>
    <d v="2014-04-03T00:00:00"/>
    <s v="Second Class"/>
    <s v="JE-15610"/>
    <s v="Jim Epp"/>
    <x v="1"/>
    <s v="United States"/>
    <s v="Atlanta"/>
    <x v="32"/>
    <n v="30318"/>
    <x v="0"/>
    <s v="OFF-BI-10000474"/>
    <x v="1"/>
    <x v="8"/>
    <s v="Avery Recycled Flexi-View Covers for Binding Systems"/>
    <x v="4011"/>
    <n v="4"/>
    <n v="0"/>
    <n v="30.7776"/>
  </r>
  <r>
    <n v="5565"/>
    <x v="2772"/>
    <x v="3"/>
    <x v="677"/>
    <d v="2014-03-14T00:00:00"/>
    <s v="Same Day"/>
    <s v="SU-20665"/>
    <s v="Stephanie Ulpright"/>
    <x v="2"/>
    <s v="United States"/>
    <s v="Chicago"/>
    <x v="10"/>
    <n v="60610"/>
    <x v="2"/>
    <s v="OFF-AR-10000799"/>
    <x v="1"/>
    <x v="6"/>
    <s v="Col-Erase Pencils with Erasers"/>
    <x v="530"/>
    <n v="4"/>
    <n v="0.2"/>
    <n v="2.188799999999997"/>
  </r>
  <r>
    <n v="5566"/>
    <x v="2772"/>
    <x v="3"/>
    <x v="677"/>
    <d v="2014-03-14T00:00:00"/>
    <s v="Same Day"/>
    <s v="SU-20665"/>
    <s v="Stephanie Ulpright"/>
    <x v="2"/>
    <s v="United States"/>
    <s v="Chicago"/>
    <x v="10"/>
    <n v="60610"/>
    <x v="2"/>
    <s v="TEC-MA-10002109"/>
    <x v="2"/>
    <x v="15"/>
    <s v="HP Officejet Pro 8600 e-All-In-One Printer, Copier, Scanner, Fax"/>
    <x v="4012"/>
    <n v="2"/>
    <n v="0.3"/>
    <n v="8.9993999999999801"/>
  </r>
  <r>
    <n v="5567"/>
    <x v="2772"/>
    <x v="3"/>
    <x v="677"/>
    <d v="2014-03-14T00:00:00"/>
    <s v="Same Day"/>
    <s v="SU-20665"/>
    <s v="Stephanie Ulpright"/>
    <x v="2"/>
    <s v="United States"/>
    <s v="Chicago"/>
    <x v="10"/>
    <n v="60610"/>
    <x v="2"/>
    <s v="OFF-AR-10003338"/>
    <x v="1"/>
    <x v="6"/>
    <s v="Eberhard Faber 3 1/2&quot; Golf Pencils"/>
    <x v="4013"/>
    <n v="5"/>
    <n v="0.2"/>
    <n v="1.8599999999999994"/>
  </r>
  <r>
    <n v="5568"/>
    <x v="2772"/>
    <x v="3"/>
    <x v="677"/>
    <d v="2014-03-14T00:00:00"/>
    <s v="Same Day"/>
    <s v="SU-20665"/>
    <s v="Stephanie Ulpright"/>
    <x v="2"/>
    <s v="United States"/>
    <s v="Chicago"/>
    <x v="10"/>
    <n v="60610"/>
    <x v="2"/>
    <s v="FUR-CH-10003606"/>
    <x v="0"/>
    <x v="1"/>
    <s v="SAFCO Folding Chair Trolley"/>
    <x v="4014"/>
    <n v="1"/>
    <n v="0.3"/>
    <n v="-2.5647999999999982"/>
  </r>
  <r>
    <n v="5569"/>
    <x v="2772"/>
    <x v="3"/>
    <x v="677"/>
    <d v="2014-03-14T00:00:00"/>
    <s v="Same Day"/>
    <s v="SU-20665"/>
    <s v="Stephanie Ulpright"/>
    <x v="2"/>
    <s v="United States"/>
    <s v="Chicago"/>
    <x v="10"/>
    <n v="60610"/>
    <x v="2"/>
    <s v="TEC-CO-10001449"/>
    <x v="2"/>
    <x v="16"/>
    <s v="Hewlett Packard LaserJet 3310 Copier"/>
    <x v="324"/>
    <n v="2"/>
    <n v="0.2"/>
    <n v="335.99440000000004"/>
  </r>
  <r>
    <n v="5570"/>
    <x v="2772"/>
    <x v="3"/>
    <x v="677"/>
    <d v="2014-03-14T00:00:00"/>
    <s v="Same Day"/>
    <s v="SU-20665"/>
    <s v="Stephanie Ulpright"/>
    <x v="2"/>
    <s v="United States"/>
    <s v="Chicago"/>
    <x v="10"/>
    <n v="60610"/>
    <x v="2"/>
    <s v="OFF-PA-10001934"/>
    <x v="1"/>
    <x v="10"/>
    <s v="Xerox 1993"/>
    <x v="12"/>
    <n v="3"/>
    <n v="0.2"/>
    <n v="5.6375999999999999"/>
  </r>
  <r>
    <n v="5571"/>
    <x v="2772"/>
    <x v="3"/>
    <x v="677"/>
    <d v="2014-03-14T00:00:00"/>
    <s v="Same Day"/>
    <s v="SU-20665"/>
    <s v="Stephanie Ulpright"/>
    <x v="2"/>
    <s v="United States"/>
    <s v="Chicago"/>
    <x v="10"/>
    <n v="60610"/>
    <x v="2"/>
    <s v="TEC-PH-10001527"/>
    <x v="2"/>
    <x v="7"/>
    <s v="Plantronics MX500i Earset"/>
    <x v="4015"/>
    <n v="1"/>
    <n v="0.2"/>
    <n v="-7.3015000000000025"/>
  </r>
  <r>
    <n v="5572"/>
    <x v="2773"/>
    <x v="2"/>
    <x v="29"/>
    <d v="2011-12-09T00:00:00"/>
    <s v="Standard Class"/>
    <s v="EA-14035"/>
    <s v="Erin Ashbrook"/>
    <x v="1"/>
    <s v="United States"/>
    <s v="Columbus"/>
    <x v="24"/>
    <n v="43229"/>
    <x v="3"/>
    <s v="OFF-PA-10001033"/>
    <x v="1"/>
    <x v="10"/>
    <s v="Xerox 1893"/>
    <x v="4016"/>
    <n v="3"/>
    <n v="0.2"/>
    <n v="35.661300000000004"/>
  </r>
  <r>
    <n v="5573"/>
    <x v="2773"/>
    <x v="2"/>
    <x v="29"/>
    <d v="2011-12-09T00:00:00"/>
    <s v="Standard Class"/>
    <s v="EA-14035"/>
    <s v="Erin Ashbrook"/>
    <x v="1"/>
    <s v="United States"/>
    <s v="Columbus"/>
    <x v="24"/>
    <n v="43229"/>
    <x v="3"/>
    <s v="OFF-BI-10003719"/>
    <x v="1"/>
    <x v="8"/>
    <s v="Large Capacity Hanging Post Binders"/>
    <x v="4017"/>
    <n v="4"/>
    <n v="0.7"/>
    <n v="-23.952000000000005"/>
  </r>
  <r>
    <n v="5574"/>
    <x v="2773"/>
    <x v="2"/>
    <x v="29"/>
    <d v="2011-12-09T00:00:00"/>
    <s v="Standard Class"/>
    <s v="EA-14035"/>
    <s v="Erin Ashbrook"/>
    <x v="1"/>
    <s v="United States"/>
    <s v="Columbus"/>
    <x v="24"/>
    <n v="43229"/>
    <x v="3"/>
    <s v="OFF-PA-10003036"/>
    <x v="1"/>
    <x v="10"/>
    <s v="Black Print Carbonless 8 1/2&quot; x 8 1/4&quot; Rapid Memo Book"/>
    <x v="1133"/>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x v="2773"/>
    <x v="2"/>
    <x v="29"/>
    <d v="2011-12-09T00:00:00"/>
    <s v="Standard Class"/>
    <s v="EA-14035"/>
    <s v="Erin Ashbrook"/>
    <x v="1"/>
    <s v="United States"/>
    <s v="Columbus"/>
    <x v="24"/>
    <n v="43229"/>
    <x v="3"/>
    <s v="TEC-PH-10001809"/>
    <x v="2"/>
    <x v="7"/>
    <s v="Panasonic KX T7736-B Digital phone"/>
    <x v="4019"/>
    <n v="2"/>
    <n v="0.4"/>
    <n v="-44.984999999999999"/>
  </r>
  <r>
    <n v="5577"/>
    <x v="2774"/>
    <x v="0"/>
    <x v="939"/>
    <d v="2013-12-17T00:00:00"/>
    <s v="Standard Class"/>
    <s v="RF-19840"/>
    <s v="Roy Französisch"/>
    <x v="0"/>
    <s v="United States"/>
    <s v="Pasadena"/>
    <x v="1"/>
    <n v="91104"/>
    <x v="1"/>
    <s v="FUR-FU-10004864"/>
    <x v="0"/>
    <x v="5"/>
    <s v="Howard Miller 14-1/2&quot; Diameter Chrome Round Wall Clock"/>
    <x v="4020"/>
    <n v="6"/>
    <n v="0"/>
    <n v="122.76479999999999"/>
  </r>
  <r>
    <n v="5578"/>
    <x v="2774"/>
    <x v="0"/>
    <x v="939"/>
    <d v="2013-12-17T00:00:00"/>
    <s v="Standard Class"/>
    <s v="RF-19840"/>
    <s v="Roy Französisch"/>
    <x v="0"/>
    <s v="United States"/>
    <s v="Pasadena"/>
    <x v="1"/>
    <n v="91104"/>
    <x v="1"/>
    <s v="OFF-AP-10002350"/>
    <x v="1"/>
    <x v="9"/>
    <s v="Belkin F9H710-06 7 Outlet SurgeMaster Surge Protector"/>
    <x v="3092"/>
    <n v="3"/>
    <n v="0"/>
    <n v="15.8256"/>
  </r>
  <r>
    <n v="5579"/>
    <x v="2775"/>
    <x v="3"/>
    <x v="428"/>
    <d v="2014-09-15T00:00:00"/>
    <s v="Second Class"/>
    <s v="LC-17050"/>
    <s v="Liz Carlisle"/>
    <x v="0"/>
    <s v="United States"/>
    <s v="Los Angeles"/>
    <x v="1"/>
    <n v="90004"/>
    <x v="1"/>
    <s v="OFF-AR-10003829"/>
    <x v="1"/>
    <x v="6"/>
    <s v="Newell 35"/>
    <x v="2637"/>
    <n v="2"/>
    <n v="0"/>
    <n v="1.9023999999999992"/>
  </r>
  <r>
    <n v="5580"/>
    <x v="2775"/>
    <x v="3"/>
    <x v="428"/>
    <d v="2014-09-15T00:00:00"/>
    <s v="Second Class"/>
    <s v="LC-17050"/>
    <s v="Liz Carlisle"/>
    <x v="0"/>
    <s v="United States"/>
    <s v="Los Angeles"/>
    <x v="1"/>
    <n v="90004"/>
    <x v="1"/>
    <s v="FUR-CH-10003833"/>
    <x v="0"/>
    <x v="1"/>
    <s v="Novimex Fabric Task Chair"/>
    <x v="3611"/>
    <n v="5"/>
    <n v="0.2"/>
    <n v="-15.245000000000005"/>
  </r>
  <r>
    <n v="5581"/>
    <x v="2775"/>
    <x v="3"/>
    <x v="428"/>
    <d v="2014-09-15T00:00:00"/>
    <s v="Second Class"/>
    <s v="LC-17050"/>
    <s v="Liz Carlisle"/>
    <x v="0"/>
    <s v="United States"/>
    <s v="Los Angeles"/>
    <x v="1"/>
    <n v="90004"/>
    <x v="1"/>
    <s v="OFF-PA-10000143"/>
    <x v="1"/>
    <x v="10"/>
    <s v="Astroparche Fine Business Paper"/>
    <x v="4021"/>
    <n v="9"/>
    <n v="0"/>
    <n v="22.809600000000003"/>
  </r>
  <r>
    <n v="5582"/>
    <x v="2776"/>
    <x v="3"/>
    <x v="1055"/>
    <d v="2014-10-09T00:00:00"/>
    <s v="Standard Class"/>
    <s v="PS-18970"/>
    <s v="Paul Stevenson"/>
    <x v="2"/>
    <s v="United States"/>
    <s v="Clinton"/>
    <x v="39"/>
    <n v="20735"/>
    <x v="3"/>
    <s v="FUR-FU-10000076"/>
    <x v="0"/>
    <x v="5"/>
    <s v="24-Hour Round Wall Clock"/>
    <x v="1024"/>
    <n v="1"/>
    <n v="0"/>
    <n v="8.5914000000000019"/>
  </r>
  <r>
    <n v="5583"/>
    <x v="2777"/>
    <x v="0"/>
    <x v="195"/>
    <d v="2013-05-14T00:00:00"/>
    <s v="Standard Class"/>
    <s v="PS-18970"/>
    <s v="Paul Stevenson"/>
    <x v="2"/>
    <s v="United States"/>
    <s v="New York City"/>
    <x v="15"/>
    <n v="10024"/>
    <x v="3"/>
    <s v="OFF-AR-10000462"/>
    <x v="1"/>
    <x v="6"/>
    <s v="Sanford Pocket Accent Highlighters"/>
    <x v="3905"/>
    <n v="5"/>
    <n v="0"/>
    <n v="3.4400000000000008"/>
  </r>
  <r>
    <n v="5584"/>
    <x v="2778"/>
    <x v="2"/>
    <x v="534"/>
    <d v="2011-12-19T00:00:00"/>
    <s v="Second Class"/>
    <s v="JO-15280"/>
    <s v="Jas O'Carroll"/>
    <x v="0"/>
    <s v="United States"/>
    <s v="San Diego"/>
    <x v="1"/>
    <n v="92037"/>
    <x v="1"/>
    <s v="FUR-FU-10003829"/>
    <x v="0"/>
    <x v="5"/>
    <s v="Stackable Trays"/>
    <x v="51"/>
    <n v="2"/>
    <n v="0"/>
    <n v="1.9711999999999996"/>
  </r>
  <r>
    <n v="5585"/>
    <x v="2779"/>
    <x v="3"/>
    <x v="329"/>
    <d v="2014-12-05T00:00:00"/>
    <s v="Standard Class"/>
    <s v="VP-21730"/>
    <s v="Victor Preis"/>
    <x v="2"/>
    <s v="United States"/>
    <s v="New York City"/>
    <x v="15"/>
    <n v="10011"/>
    <x v="3"/>
    <s v="OFF-ST-10002182"/>
    <x v="1"/>
    <x v="4"/>
    <s v="Iris 3-Drawer Stacking Bin, Black"/>
    <x v="4022"/>
    <n v="4"/>
    <n v="0"/>
    <n v="1.6711999999999989"/>
  </r>
  <r>
    <n v="5586"/>
    <x v="2779"/>
    <x v="3"/>
    <x v="329"/>
    <d v="2014-12-05T00:00:00"/>
    <s v="Standard Class"/>
    <s v="VP-21730"/>
    <s v="Victor Preis"/>
    <x v="2"/>
    <s v="United States"/>
    <s v="New York City"/>
    <x v="15"/>
    <n v="10011"/>
    <x v="3"/>
    <s v="TEC-PH-10001468"/>
    <x v="2"/>
    <x v="7"/>
    <s v="Panasonic Business Telephones KX-T7736"/>
    <x v="4023"/>
    <n v="3"/>
    <n v="0"/>
    <n v="163.81799999999998"/>
  </r>
  <r>
    <n v="5587"/>
    <x v="2779"/>
    <x v="3"/>
    <x v="329"/>
    <d v="2014-12-05T00:00:00"/>
    <s v="Standard Class"/>
    <s v="VP-21730"/>
    <s v="Victor Preis"/>
    <x v="2"/>
    <s v="United States"/>
    <s v="New York City"/>
    <x v="15"/>
    <n v="10011"/>
    <x v="3"/>
    <s v="OFF-ST-10001809"/>
    <x v="1"/>
    <x v="4"/>
    <s v="Fellowes Officeware Wire Shelving"/>
    <x v="2055"/>
    <n v="3"/>
    <n v="0"/>
    <n v="5.3897999999999939"/>
  </r>
  <r>
    <n v="5588"/>
    <x v="2780"/>
    <x v="1"/>
    <x v="531"/>
    <d v="2012-03-20T00:00:00"/>
    <s v="First Class"/>
    <s v="GA-14725"/>
    <s v="Guy Armstrong"/>
    <x v="0"/>
    <s v="United States"/>
    <s v="Lancaster"/>
    <x v="1"/>
    <n v="93534"/>
    <x v="1"/>
    <s v="OFF-FA-10001561"/>
    <x v="1"/>
    <x v="13"/>
    <s v="Stockwell Push Pins"/>
    <x v="2943"/>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x v="861"/>
    <n v="2"/>
    <n v="0.2"/>
    <n v="2.2098"/>
  </r>
  <r>
    <n v="5590"/>
    <x v="2782"/>
    <x v="0"/>
    <x v="16"/>
    <d v="2013-12-12T00:00:00"/>
    <s v="Second Class"/>
    <s v="DB-13615"/>
    <s v="Doug Bickford"/>
    <x v="0"/>
    <s v="United States"/>
    <s v="San Francisco"/>
    <x v="1"/>
    <n v="94110"/>
    <x v="1"/>
    <s v="OFF-ST-10000615"/>
    <x v="1"/>
    <x v="4"/>
    <s v="SimpliFile Personal File, Black Granite, 15w x 6-15/16d x 11-1/4h"/>
    <x v="4024"/>
    <n v="3"/>
    <n v="0"/>
    <n v="9.5340000000000025"/>
  </r>
  <r>
    <n v="5591"/>
    <x v="2782"/>
    <x v="0"/>
    <x v="16"/>
    <d v="2013-12-12T00:00:00"/>
    <s v="Second Class"/>
    <s v="DB-13615"/>
    <s v="Doug Bickford"/>
    <x v="0"/>
    <s v="United States"/>
    <s v="San Francisco"/>
    <x v="1"/>
    <n v="94110"/>
    <x v="1"/>
    <s v="OFF-ST-10003816"/>
    <x v="1"/>
    <x v="4"/>
    <s v="Fellowes High-Stak Drawer Files"/>
    <x v="836"/>
    <n v="2"/>
    <n v="0"/>
    <n v="81.047399999999982"/>
  </r>
  <r>
    <n v="5592"/>
    <x v="2783"/>
    <x v="2"/>
    <x v="303"/>
    <d v="2011-10-18T00:00:00"/>
    <s v="Second Class"/>
    <s v="ML-17395"/>
    <s v="Marina Lichtenstein"/>
    <x v="1"/>
    <s v="United States"/>
    <s v="Lakewood"/>
    <x v="30"/>
    <n v="8701"/>
    <x v="3"/>
    <s v="FUR-CH-10002880"/>
    <x v="0"/>
    <x v="1"/>
    <s v="Global High-Back Leather Tilter, Burgundy"/>
    <x v="4025"/>
    <n v="2"/>
    <n v="0"/>
    <n v="27.057799999999986"/>
  </r>
  <r>
    <n v="5593"/>
    <x v="2783"/>
    <x v="2"/>
    <x v="303"/>
    <d v="2011-10-18T00:00:00"/>
    <s v="Second Class"/>
    <s v="ML-17395"/>
    <s v="Marina Lichtenstein"/>
    <x v="1"/>
    <s v="United States"/>
    <s v="Lakewood"/>
    <x v="30"/>
    <n v="8701"/>
    <x v="3"/>
    <s v="OFF-BI-10004738"/>
    <x v="1"/>
    <x v="8"/>
    <s v="Flexible Leather- Look Classic Collection Ring Binder"/>
    <x v="4026"/>
    <n v="1"/>
    <n v="0"/>
    <n v="9.4700000000000006"/>
  </r>
  <r>
    <n v="5594"/>
    <x v="2784"/>
    <x v="3"/>
    <x v="123"/>
    <d v="2014-11-26T00:00:00"/>
    <s v="Standard Class"/>
    <s v="JH-15430"/>
    <s v="Jennifer Halladay"/>
    <x v="0"/>
    <s v="United States"/>
    <s v="Cleveland"/>
    <x v="24"/>
    <n v="44105"/>
    <x v="3"/>
    <s v="OFF-BI-10003984"/>
    <x v="1"/>
    <x v="8"/>
    <s v="Lock-Up Easel 'Spel-Binder'"/>
    <x v="4027"/>
    <n v="7"/>
    <n v="0.7"/>
    <n v="-45.933299999999988"/>
  </r>
  <r>
    <n v="5595"/>
    <x v="2785"/>
    <x v="3"/>
    <x v="241"/>
    <d v="2014-09-25T00:00:00"/>
    <s v="Same Day"/>
    <s v="BP-11095"/>
    <s v="Bart Pistole"/>
    <x v="1"/>
    <s v="United States"/>
    <s v="Lawrence"/>
    <x v="31"/>
    <n v="1841"/>
    <x v="3"/>
    <s v="TEC-PH-10000984"/>
    <x v="2"/>
    <x v="7"/>
    <s v="Panasonic KX-TG9471B"/>
    <x v="3743"/>
    <n v="2"/>
    <n v="0"/>
    <n v="109.75440000000003"/>
  </r>
  <r>
    <n v="5596"/>
    <x v="2785"/>
    <x v="3"/>
    <x v="241"/>
    <d v="2014-09-25T00:00:00"/>
    <s v="Same Day"/>
    <s v="BP-11095"/>
    <s v="Bart Pistole"/>
    <x v="1"/>
    <s v="United States"/>
    <s v="Lawrence"/>
    <x v="31"/>
    <n v="1841"/>
    <x v="3"/>
    <s v="TEC-PH-10001944"/>
    <x v="2"/>
    <x v="7"/>
    <s v="Wi-Ex zBoost YX540 Cellular Phone Signal Booster"/>
    <x v="1907"/>
    <n v="3"/>
    <n v="0"/>
    <n v="131.35499999999996"/>
  </r>
  <r>
    <n v="5597"/>
    <x v="2786"/>
    <x v="1"/>
    <x v="12"/>
    <d v="2012-09-29T00:00:00"/>
    <s v="Standard Class"/>
    <s v="SB-20185"/>
    <s v="Sarah Brown"/>
    <x v="0"/>
    <s v="United States"/>
    <s v="Concord"/>
    <x v="38"/>
    <n v="3301"/>
    <x v="3"/>
    <s v="OFF-BI-10002735"/>
    <x v="1"/>
    <x v="8"/>
    <s v="GBC Prestige Therm-A-Bind Covers"/>
    <x v="4028"/>
    <n v="2"/>
    <n v="0"/>
    <n v="32.251400000000004"/>
  </r>
  <r>
    <n v="5598"/>
    <x v="2787"/>
    <x v="3"/>
    <x v="778"/>
    <d v="2014-02-21T00:00:00"/>
    <s v="Standard Class"/>
    <s v="SV-20785"/>
    <s v="Stewart Visinsky"/>
    <x v="0"/>
    <s v="United States"/>
    <s v="Baltimore"/>
    <x v="39"/>
    <n v="21215"/>
    <x v="3"/>
    <s v="OFF-SU-10001165"/>
    <x v="1"/>
    <x v="14"/>
    <s v="Acme Elite Stainless Steel Scissors"/>
    <x v="3456"/>
    <n v="3"/>
    <n v="0"/>
    <n v="6.5052000000000003"/>
  </r>
  <r>
    <n v="5599"/>
    <x v="2787"/>
    <x v="3"/>
    <x v="778"/>
    <d v="2014-02-21T00:00:00"/>
    <s v="Standard Class"/>
    <s v="SV-20785"/>
    <s v="Stewart Visinsky"/>
    <x v="0"/>
    <s v="United States"/>
    <s v="Baltimore"/>
    <x v="39"/>
    <n v="21215"/>
    <x v="3"/>
    <s v="OFF-AR-10000614"/>
    <x v="1"/>
    <x v="6"/>
    <s v="Barrel Sharpener"/>
    <x v="3953"/>
    <n v="3"/>
    <n v="0"/>
    <n v="2.7845999999999997"/>
  </r>
  <r>
    <n v="5600"/>
    <x v="2788"/>
    <x v="2"/>
    <x v="462"/>
    <d v="2011-10-03T00:00:00"/>
    <s v="Same Day"/>
    <s v="DO-13435"/>
    <s v="Denny Ordway"/>
    <x v="0"/>
    <s v="United States"/>
    <s v="Columbus"/>
    <x v="24"/>
    <n v="43229"/>
    <x v="3"/>
    <s v="OFF-AR-10004010"/>
    <x v="1"/>
    <x v="6"/>
    <s v="Hunt Boston Vacuum Mount KS Pencil Sharpener"/>
    <x v="4029"/>
    <n v="2"/>
    <n v="0.2"/>
    <n v="4.1987999999999985"/>
  </r>
  <r>
    <n v="5601"/>
    <x v="2788"/>
    <x v="2"/>
    <x v="462"/>
    <d v="2011-10-03T00:00:00"/>
    <s v="Same Day"/>
    <s v="DO-13435"/>
    <s v="Denny Ordway"/>
    <x v="0"/>
    <s v="United States"/>
    <s v="Columbus"/>
    <x v="24"/>
    <n v="43229"/>
    <x v="3"/>
    <s v="OFF-EN-10004030"/>
    <x v="1"/>
    <x v="12"/>
    <s v="Convenience Packs of Business Envelopes"/>
    <x v="4030"/>
    <n v="5"/>
    <n v="0.2"/>
    <n v="4.8869999999999987"/>
  </r>
  <r>
    <n v="5602"/>
    <x v="2788"/>
    <x v="2"/>
    <x v="462"/>
    <d v="2011-10-03T00:00:00"/>
    <s v="Same Day"/>
    <s v="DO-13435"/>
    <s v="Denny Ordway"/>
    <x v="0"/>
    <s v="United States"/>
    <s v="Columbus"/>
    <x v="24"/>
    <n v="43229"/>
    <x v="3"/>
    <s v="TEC-AC-10003023"/>
    <x v="2"/>
    <x v="11"/>
    <s v="Logitech G105 Gaming Keyboard"/>
    <x v="4031"/>
    <n v="3"/>
    <n v="0.2"/>
    <n v="-3.5622000000000043"/>
  </r>
  <r>
    <n v="5603"/>
    <x v="2789"/>
    <x v="0"/>
    <x v="278"/>
    <d v="2013-08-30T00:00:00"/>
    <s v="Second Class"/>
    <s v="TB-21355"/>
    <s v="Todd Boyes"/>
    <x v="1"/>
    <s v="United States"/>
    <s v="Houston"/>
    <x v="5"/>
    <n v="77041"/>
    <x v="2"/>
    <s v="OFF-ST-10003572"/>
    <x v="1"/>
    <x v="4"/>
    <s v="Portfile Personal File Boxes"/>
    <x v="1831"/>
    <n v="1"/>
    <n v="0.2"/>
    <n v="1.0620000000000003"/>
  </r>
  <r>
    <n v="5604"/>
    <x v="2789"/>
    <x v="0"/>
    <x v="278"/>
    <d v="2013-08-30T00:00:00"/>
    <s v="Second Class"/>
    <s v="TB-21355"/>
    <s v="Todd Boyes"/>
    <x v="1"/>
    <s v="United States"/>
    <s v="Houston"/>
    <x v="5"/>
    <n v="77041"/>
    <x v="2"/>
    <s v="OFF-PA-10004353"/>
    <x v="1"/>
    <x v="10"/>
    <s v="Southworth 25% Cotton Premium Laser Paper and Envelopes"/>
    <x v="2020"/>
    <n v="5"/>
    <n v="0.2"/>
    <n v="27.972000000000001"/>
  </r>
  <r>
    <n v="5605"/>
    <x v="2790"/>
    <x v="1"/>
    <x v="155"/>
    <d v="2012-12-07T00:00:00"/>
    <s v="Standard Class"/>
    <s v="BS-11380"/>
    <s v="Bill Stewart"/>
    <x v="1"/>
    <s v="United States"/>
    <s v="New York City"/>
    <x v="15"/>
    <n v="10011"/>
    <x v="3"/>
    <s v="OFF-BI-10003718"/>
    <x v="1"/>
    <x v="8"/>
    <s v="GBC Therma-A-Bind 250T Electric Binding System"/>
    <x v="3455"/>
    <n v="6"/>
    <n v="0.2"/>
    <n v="206.62319999999997"/>
  </r>
  <r>
    <n v="5606"/>
    <x v="2791"/>
    <x v="0"/>
    <x v="873"/>
    <d v="2013-09-26T00:00:00"/>
    <s v="Standard Class"/>
    <s v="FM-14215"/>
    <s v="Filia McAdams"/>
    <x v="1"/>
    <s v="United States"/>
    <s v="Greensboro"/>
    <x v="3"/>
    <n v="27405"/>
    <x v="0"/>
    <s v="FUR-FU-10001546"/>
    <x v="0"/>
    <x v="5"/>
    <s v="Dana Swing-Arm Lamps"/>
    <x v="1232"/>
    <n v="2"/>
    <n v="0.2"/>
    <n v="1.0679999999999996"/>
  </r>
  <r>
    <n v="5607"/>
    <x v="2791"/>
    <x v="0"/>
    <x v="873"/>
    <d v="2013-09-26T00:00:00"/>
    <s v="Standard Class"/>
    <s v="FM-14215"/>
    <s v="Filia McAdams"/>
    <x v="1"/>
    <s v="United States"/>
    <s v="Greensboro"/>
    <x v="3"/>
    <n v="27405"/>
    <x v="0"/>
    <s v="FUR-CH-10002880"/>
    <x v="0"/>
    <x v="1"/>
    <s v="Global High-Back Leather Tilter, Burgundy"/>
    <x v="4032"/>
    <n v="1"/>
    <n v="0.2"/>
    <n v="-11.069100000000006"/>
  </r>
  <r>
    <n v="5608"/>
    <x v="2792"/>
    <x v="3"/>
    <x v="613"/>
    <d v="2014-04-01T00:00:00"/>
    <s v="Standard Class"/>
    <s v="JL-15835"/>
    <s v="John Lee"/>
    <x v="0"/>
    <s v="United States"/>
    <s v="New York City"/>
    <x v="15"/>
    <n v="10024"/>
    <x v="3"/>
    <s v="OFF-AR-10001547"/>
    <x v="1"/>
    <x v="6"/>
    <s v="Newell 311"/>
    <x v="4033"/>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x v="2794"/>
    <x v="3"/>
    <x v="515"/>
    <d v="2014-09-06T00:00:00"/>
    <s v="Standard Class"/>
    <s v="BG-11035"/>
    <s v="Barry Gonzalez"/>
    <x v="0"/>
    <s v="United States"/>
    <s v="Monroe"/>
    <x v="28"/>
    <n v="71203"/>
    <x v="0"/>
    <s v="TEC-AC-10003033"/>
    <x v="2"/>
    <x v="11"/>
    <s v="Plantronics CS510 - Over-the-Head monaural Wireless Headset System"/>
    <x v="3042"/>
    <n v="2"/>
    <n v="0"/>
    <n v="217.76699999999994"/>
  </r>
  <r>
    <n v="5611"/>
    <x v="2795"/>
    <x v="1"/>
    <x v="348"/>
    <d v="2012-10-07T00:00:00"/>
    <s v="First Class"/>
    <s v="MB-17305"/>
    <s v="Maria Bertelson"/>
    <x v="0"/>
    <s v="United States"/>
    <s v="Cincinnati"/>
    <x v="24"/>
    <n v="45231"/>
    <x v="3"/>
    <s v="TEC-AC-10002323"/>
    <x v="2"/>
    <x v="11"/>
    <s v="SanDisk Ultra 32 GB MicroSDHC Class 10 Memory Card"/>
    <x v="4035"/>
    <n v="3"/>
    <n v="0.2"/>
    <n v="-4.6409999999999982"/>
  </r>
  <r>
    <n v="5612"/>
    <x v="2796"/>
    <x v="3"/>
    <x v="238"/>
    <d v="2014-08-23T00:00:00"/>
    <s v="Standard Class"/>
    <s v="HW-14935"/>
    <s v="Helen Wasserman"/>
    <x v="1"/>
    <s v="United States"/>
    <s v="Seattle"/>
    <x v="4"/>
    <n v="98105"/>
    <x v="1"/>
    <s v="TEC-AC-10002049"/>
    <x v="2"/>
    <x v="11"/>
    <s v="Plantronics Savi W720 Multi-Device Wireless Headset System"/>
    <x v="4036"/>
    <n v="2"/>
    <n v="0"/>
    <n v="371.31600000000003"/>
  </r>
  <r>
    <n v="5613"/>
    <x v="2796"/>
    <x v="3"/>
    <x v="238"/>
    <d v="2014-08-23T00:00:00"/>
    <s v="Standard Class"/>
    <s v="HW-14935"/>
    <s v="Helen Wasserman"/>
    <x v="1"/>
    <s v="United States"/>
    <s v="Seattle"/>
    <x v="4"/>
    <n v="98105"/>
    <x v="1"/>
    <s v="TEC-AC-10002253"/>
    <x v="2"/>
    <x v="11"/>
    <s v="Imation Bio 8GB USB Flash Drive Imation Corp"/>
    <x v="4037"/>
    <n v="9"/>
    <n v="0"/>
    <n v="224.42400000000006"/>
  </r>
  <r>
    <n v="5614"/>
    <x v="2797"/>
    <x v="0"/>
    <x v="1056"/>
    <d v="2013-02-07T00:00:00"/>
    <s v="Standard Class"/>
    <s v="AB-10105"/>
    <s v="Adrian Barton"/>
    <x v="0"/>
    <s v="United States"/>
    <s v="New York City"/>
    <x v="15"/>
    <n v="10011"/>
    <x v="3"/>
    <s v="OFF-ST-10003994"/>
    <x v="1"/>
    <x v="4"/>
    <s v="Belkin 19&quot; Center-Weighted Shelf, Gray"/>
    <x v="4038"/>
    <n v="2"/>
    <n v="0"/>
    <n v="5.8979999999999961"/>
  </r>
  <r>
    <n v="5615"/>
    <x v="2798"/>
    <x v="0"/>
    <x v="828"/>
    <d v="2013-08-28T00:00:00"/>
    <s v="Standard Class"/>
    <s v="JP-15460"/>
    <s v="Jennifer Patt"/>
    <x v="1"/>
    <s v="United States"/>
    <s v="New York City"/>
    <x v="15"/>
    <n v="10035"/>
    <x v="3"/>
    <s v="OFF-AR-10002399"/>
    <x v="1"/>
    <x v="6"/>
    <s v="Dixon Prang Watercolor Pencils, 10-Color Set with Brush"/>
    <x v="4039"/>
    <n v="5"/>
    <n v="0"/>
    <n v="8.7330000000000005"/>
  </r>
  <r>
    <n v="5616"/>
    <x v="2798"/>
    <x v="0"/>
    <x v="828"/>
    <d v="2013-08-28T00:00:00"/>
    <s v="Standard Class"/>
    <s v="JP-15460"/>
    <s v="Jennifer Patt"/>
    <x v="1"/>
    <s v="United States"/>
    <s v="New York City"/>
    <x v="15"/>
    <n v="10035"/>
    <x v="3"/>
    <s v="OFF-AP-10002118"/>
    <x v="1"/>
    <x v="9"/>
    <s v="1.7 Cubic Foot Compact &quot;Cube&quot; Office Refrigerators"/>
    <x v="4040"/>
    <n v="5"/>
    <n v="0"/>
    <n v="281.01600000000008"/>
  </r>
  <r>
    <n v="5617"/>
    <x v="2798"/>
    <x v="0"/>
    <x v="828"/>
    <d v="2013-08-28T00:00:00"/>
    <s v="Standard Class"/>
    <s v="JP-15460"/>
    <s v="Jennifer Patt"/>
    <x v="1"/>
    <s v="United States"/>
    <s v="New York City"/>
    <x v="15"/>
    <n v="10035"/>
    <x v="3"/>
    <s v="OFF-AR-10001954"/>
    <x v="1"/>
    <x v="6"/>
    <s v="Newell 331"/>
    <x v="1624"/>
    <n v="6"/>
    <n v="0"/>
    <n v="7.9218000000000002"/>
  </r>
  <r>
    <n v="5618"/>
    <x v="2799"/>
    <x v="3"/>
    <x v="160"/>
    <d v="2014-07-05T00:00:00"/>
    <s v="Standard Class"/>
    <s v="DV-13045"/>
    <s v="Darrin Van Huff"/>
    <x v="1"/>
    <s v="United States"/>
    <s v="Memphis"/>
    <x v="18"/>
    <n v="38109"/>
    <x v="0"/>
    <s v="FUR-FU-10001591"/>
    <x v="0"/>
    <x v="5"/>
    <s v="Advantus Panel Wall Certificate Holder - 8.5x11"/>
    <x v="3947"/>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x v="2337"/>
    <n v="4"/>
    <n v="0"/>
    <n v="8.8783999999999992"/>
  </r>
  <r>
    <n v="5620"/>
    <x v="2801"/>
    <x v="0"/>
    <x v="477"/>
    <d v="2013-10-01T00:00:00"/>
    <s v="Standard Class"/>
    <s v="SC-20695"/>
    <s v="Steve Chapman"/>
    <x v="1"/>
    <s v="United States"/>
    <s v="La Crosse"/>
    <x v="6"/>
    <n v="54601"/>
    <x v="2"/>
    <s v="TEC-AC-10001908"/>
    <x v="2"/>
    <x v="11"/>
    <s v="Logitech Wireless Headset h800"/>
    <x v="4041"/>
    <n v="5"/>
    <n v="0"/>
    <n v="174.98249999999999"/>
  </r>
  <r>
    <n v="5621"/>
    <x v="2801"/>
    <x v="0"/>
    <x v="477"/>
    <d v="2013-10-01T00:00:00"/>
    <s v="Standard Class"/>
    <s v="SC-20695"/>
    <s v="Steve Chapman"/>
    <x v="1"/>
    <s v="United States"/>
    <s v="La Crosse"/>
    <x v="6"/>
    <n v="54601"/>
    <x v="2"/>
    <s v="OFF-AR-10000817"/>
    <x v="1"/>
    <x v="6"/>
    <s v="Manco Dry-Lighter Erasable Highlighter"/>
    <x v="4042"/>
    <n v="1"/>
    <n v="0"/>
    <n v="1.0335999999999999"/>
  </r>
  <r>
    <n v="5622"/>
    <x v="2801"/>
    <x v="0"/>
    <x v="477"/>
    <d v="2013-10-01T00:00:00"/>
    <s v="Standard Class"/>
    <s v="SC-20695"/>
    <s v="Steve Chapman"/>
    <x v="1"/>
    <s v="United States"/>
    <s v="La Crosse"/>
    <x v="6"/>
    <n v="54601"/>
    <x v="2"/>
    <s v="FUR-CH-10004218"/>
    <x v="0"/>
    <x v="1"/>
    <s v="Global Fabric Manager's Chair, Dark Gray"/>
    <x v="4043"/>
    <n v="2"/>
    <n v="0"/>
    <n v="50.490000000000009"/>
  </r>
  <r>
    <n v="5623"/>
    <x v="2801"/>
    <x v="0"/>
    <x v="477"/>
    <d v="2013-10-01T00:00:00"/>
    <s v="Standard Class"/>
    <s v="SC-20695"/>
    <s v="Steve Chapman"/>
    <x v="1"/>
    <s v="United States"/>
    <s v="La Crosse"/>
    <x v="6"/>
    <n v="54601"/>
    <x v="2"/>
    <s v="FUR-FU-10000755"/>
    <x v="0"/>
    <x v="5"/>
    <s v="Eldon Expressions Mahogany Wood Desk Collection"/>
    <x v="4044"/>
    <n v="11"/>
    <n v="0"/>
    <n v="17.160000000000004"/>
  </r>
  <r>
    <n v="5624"/>
    <x v="2802"/>
    <x v="0"/>
    <x v="1057"/>
    <d v="2013-10-29T00:00:00"/>
    <s v="Second Class"/>
    <s v="VW-21775"/>
    <s v="Victoria Wilson"/>
    <x v="1"/>
    <s v="United States"/>
    <s v="Los Angeles"/>
    <x v="1"/>
    <n v="90032"/>
    <x v="1"/>
    <s v="TEC-AC-10003063"/>
    <x v="2"/>
    <x v="11"/>
    <s v="Micro Innovations USB RF Wireless Keyboard with Mouse"/>
    <x v="1506"/>
    <n v="4"/>
    <n v="0"/>
    <n v="21"/>
  </r>
  <r>
    <n v="5625"/>
    <x v="2802"/>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x v="2803"/>
    <x v="2"/>
    <x v="411"/>
    <d v="2011-10-01T00:00:00"/>
    <s v="Second Class"/>
    <s v="PP-18955"/>
    <s v="Paul Prost"/>
    <x v="2"/>
    <s v="United States"/>
    <s v="Seattle"/>
    <x v="4"/>
    <n v="98115"/>
    <x v="1"/>
    <s v="FUR-FU-10001706"/>
    <x v="0"/>
    <x v="5"/>
    <s v="Longer-Life Soft White Bulbs"/>
    <x v="51"/>
    <n v="2"/>
    <n v="0"/>
    <n v="2.9567999999999999"/>
  </r>
  <r>
    <n v="5627"/>
    <x v="2803"/>
    <x v="2"/>
    <x v="411"/>
    <d v="2011-10-01T00:00:00"/>
    <s v="Second Class"/>
    <s v="PP-18955"/>
    <s v="Paul Prost"/>
    <x v="2"/>
    <s v="United States"/>
    <s v="Seattle"/>
    <x v="4"/>
    <n v="98115"/>
    <x v="1"/>
    <s v="FUR-TA-10002958"/>
    <x v="0"/>
    <x v="3"/>
    <s v="Bevis Oval Conference Table, Walnut"/>
    <x v="4045"/>
    <n v="9"/>
    <n v="0"/>
    <n v="399.29939999999976"/>
  </r>
  <r>
    <n v="5628"/>
    <x v="2804"/>
    <x v="3"/>
    <x v="335"/>
    <d v="2014-07-02T00:00:00"/>
    <s v="Standard Class"/>
    <s v="DR-12880"/>
    <s v="Dan Reichenbach"/>
    <x v="1"/>
    <s v="United States"/>
    <s v="Miami"/>
    <x v="2"/>
    <n v="33180"/>
    <x v="0"/>
    <s v="OFF-LA-10004689"/>
    <x v="1"/>
    <x v="2"/>
    <s v="Avery 512"/>
    <x v="853"/>
    <n v="6"/>
    <n v="0.2"/>
    <n v="4.6818000000000008"/>
  </r>
  <r>
    <n v="5629"/>
    <x v="2804"/>
    <x v="3"/>
    <x v="335"/>
    <d v="2014-07-02T00:00:00"/>
    <s v="Standard Class"/>
    <s v="DR-12880"/>
    <s v="Dan Reichenbach"/>
    <x v="1"/>
    <s v="United States"/>
    <s v="Miami"/>
    <x v="2"/>
    <n v="33180"/>
    <x v="0"/>
    <s v="FUR-CH-10001545"/>
    <x v="0"/>
    <x v="1"/>
    <s v="Hon Comfortask Task/Swivel Chairs"/>
    <x v="4046"/>
    <n v="3"/>
    <n v="0.2"/>
    <n v="-13.677599999999998"/>
  </r>
  <r>
    <n v="5630"/>
    <x v="2805"/>
    <x v="0"/>
    <x v="1036"/>
    <d v="2013-08-24T00:00:00"/>
    <s v="Second Class"/>
    <s v="RB-19465"/>
    <s v="Rick Bensley"/>
    <x v="2"/>
    <s v="United States"/>
    <s v="Philadelphia"/>
    <x v="9"/>
    <n v="19143"/>
    <x v="3"/>
    <s v="FUR-TA-10002530"/>
    <x v="0"/>
    <x v="3"/>
    <s v="Iceberg OfficeWorks 42&quot; Round Tables"/>
    <x v="4047"/>
    <n v="9"/>
    <n v="0.4"/>
    <n v="-339.7050000000001"/>
  </r>
  <r>
    <n v="5631"/>
    <x v="2806"/>
    <x v="2"/>
    <x v="1058"/>
    <d v="2011-02-16T00:00:00"/>
    <s v="Standard Class"/>
    <s v="NF-18385"/>
    <s v="Natalie Fritzler"/>
    <x v="0"/>
    <s v="United States"/>
    <s v="Chesapeake"/>
    <x v="17"/>
    <n v="23320"/>
    <x v="0"/>
    <s v="TEC-AC-10001432"/>
    <x v="2"/>
    <x v="11"/>
    <s v="Enermax Aurora Lite Keyboard"/>
    <x v="4048"/>
    <n v="3"/>
    <n v="0"/>
    <n v="103.15800000000003"/>
  </r>
  <r>
    <n v="5632"/>
    <x v="2806"/>
    <x v="2"/>
    <x v="1058"/>
    <d v="2011-02-16T00:00:00"/>
    <s v="Standard Class"/>
    <s v="NF-18385"/>
    <s v="Natalie Fritzler"/>
    <x v="0"/>
    <s v="United States"/>
    <s v="Chesapeake"/>
    <x v="17"/>
    <n v="23320"/>
    <x v="0"/>
    <s v="FUR-TA-10003715"/>
    <x v="0"/>
    <x v="3"/>
    <s v="Hon 2111 Invitation Series Corner Table"/>
    <x v="4049"/>
    <n v="6"/>
    <n v="0"/>
    <n v="75.37319999999994"/>
  </r>
  <r>
    <n v="5633"/>
    <x v="2806"/>
    <x v="2"/>
    <x v="1058"/>
    <d v="2011-02-16T00:00:00"/>
    <s v="Standard Class"/>
    <s v="NF-18385"/>
    <s v="Natalie Fritzler"/>
    <x v="0"/>
    <s v="United States"/>
    <s v="Chesapeake"/>
    <x v="17"/>
    <n v="23320"/>
    <x v="0"/>
    <s v="OFF-BI-10003291"/>
    <x v="1"/>
    <x v="8"/>
    <s v="Wilson Jones Leather-Like Binders with DublLock Round Rings"/>
    <x v="45"/>
    <n v="2"/>
    <n v="0"/>
    <n v="8.2061999999999991"/>
  </r>
  <r>
    <n v="5634"/>
    <x v="2807"/>
    <x v="0"/>
    <x v="713"/>
    <d v="2013-09-29T00:00:00"/>
    <s v="Second Class"/>
    <s v="CR-12580"/>
    <s v="Clay Rozendal"/>
    <x v="2"/>
    <s v="United States"/>
    <s v="New York City"/>
    <x v="15"/>
    <n v="10009"/>
    <x v="3"/>
    <s v="OFF-BI-10004187"/>
    <x v="1"/>
    <x v="8"/>
    <s v="Staples"/>
    <x v="3330"/>
    <n v="7"/>
    <n v="0.2"/>
    <n v="3.6847999999999987"/>
  </r>
  <r>
    <n v="5635"/>
    <x v="2808"/>
    <x v="1"/>
    <x v="901"/>
    <d v="2012-12-06T00:00:00"/>
    <s v="First Class"/>
    <s v="SU-20665"/>
    <s v="Stephanie Ulpright"/>
    <x v="2"/>
    <s v="United States"/>
    <s v="Ann Arbor"/>
    <x v="12"/>
    <n v="48104"/>
    <x v="2"/>
    <s v="OFF-BI-10000666"/>
    <x v="1"/>
    <x v="8"/>
    <s v="Surelock Post Binders"/>
    <x v="4050"/>
    <n v="5"/>
    <n v="0"/>
    <n v="76.399999999999991"/>
  </r>
  <r>
    <n v="5636"/>
    <x v="2809"/>
    <x v="3"/>
    <x v="213"/>
    <d v="2014-09-09T00:00:00"/>
    <s v="Standard Class"/>
    <s v="SC-20050"/>
    <s v="Sample Company A"/>
    <x v="2"/>
    <s v="United States"/>
    <s v="La Mesa"/>
    <x v="1"/>
    <n v="91941"/>
    <x v="1"/>
    <s v="OFF-BI-10002225"/>
    <x v="1"/>
    <x v="8"/>
    <s v="Square Ring Data Binders, Rigid 75 Pt. Covers, 11&quot; x 14-7/8&quot;"/>
    <x v="4051"/>
    <n v="5"/>
    <n v="0.2"/>
    <n v="28.896000000000001"/>
  </r>
  <r>
    <n v="5637"/>
    <x v="2809"/>
    <x v="3"/>
    <x v="213"/>
    <d v="2014-09-09T00:00:00"/>
    <s v="Standard Class"/>
    <s v="SC-20050"/>
    <s v="Sample Company A"/>
    <x v="2"/>
    <s v="United States"/>
    <s v="La Mesa"/>
    <x v="1"/>
    <n v="91941"/>
    <x v="1"/>
    <s v="TEC-AC-10000474"/>
    <x v="2"/>
    <x v="11"/>
    <s v="Kensington Expert Mouse Optical USB Trackball for PC or Mac"/>
    <x v="4052"/>
    <n v="3"/>
    <n v="0"/>
    <n v="85.490999999999957"/>
  </r>
  <r>
    <n v="5638"/>
    <x v="2810"/>
    <x v="3"/>
    <x v="606"/>
    <d v="2014-04-03T00:00:00"/>
    <s v="Standard Class"/>
    <s v="ML-18040"/>
    <s v="Michelle Lonsdale"/>
    <x v="1"/>
    <s v="United States"/>
    <s v="Dearborn"/>
    <x v="12"/>
    <n v="48126"/>
    <x v="2"/>
    <s v="FUR-FU-10004245"/>
    <x v="0"/>
    <x v="5"/>
    <s v="Career Cubicle Clock, 8 1/4&quot;, Black"/>
    <x v="4053"/>
    <n v="3"/>
    <n v="0"/>
    <n v="23.119199999999999"/>
  </r>
  <r>
    <n v="5639"/>
    <x v="2811"/>
    <x v="2"/>
    <x v="1059"/>
    <d v="2011-12-27T00:00:00"/>
    <s v="Standard Class"/>
    <s v="GM-14440"/>
    <s v="Gary McGarr"/>
    <x v="0"/>
    <s v="United States"/>
    <s v="San Diego"/>
    <x v="1"/>
    <n v="92024"/>
    <x v="1"/>
    <s v="FUR-CH-10004287"/>
    <x v="0"/>
    <x v="1"/>
    <s v="SAFCO Arco Folding Chair"/>
    <x v="3694"/>
    <n v="6"/>
    <n v="0.2"/>
    <n v="149.14799999999991"/>
  </r>
  <r>
    <n v="5640"/>
    <x v="2811"/>
    <x v="2"/>
    <x v="1059"/>
    <d v="2011-12-27T00:00:00"/>
    <s v="Standard Class"/>
    <s v="GM-14440"/>
    <s v="Gary McGarr"/>
    <x v="0"/>
    <s v="United States"/>
    <s v="San Diego"/>
    <x v="1"/>
    <n v="92024"/>
    <x v="1"/>
    <s v="FUR-CH-10000595"/>
    <x v="0"/>
    <x v="1"/>
    <s v="Safco Contoured Stacking Chairs"/>
    <x v="3146"/>
    <n v="3"/>
    <n v="0.2"/>
    <n v="35.759999999999962"/>
  </r>
  <r>
    <n v="5641"/>
    <x v="2812"/>
    <x v="2"/>
    <x v="865"/>
    <d v="2011-09-28T00:00:00"/>
    <s v="Standard Class"/>
    <s v="JK-15640"/>
    <s v="Jim Kriz"/>
    <x v="2"/>
    <s v="United States"/>
    <s v="Lakewood"/>
    <x v="24"/>
    <n v="44107"/>
    <x v="3"/>
    <s v="OFF-PA-10003063"/>
    <x v="1"/>
    <x v="10"/>
    <s v="EcoTones Memo Sheets"/>
    <x v="4054"/>
    <n v="9"/>
    <n v="0.2"/>
    <n v="10.080000000000002"/>
  </r>
  <r>
    <n v="5642"/>
    <x v="2813"/>
    <x v="3"/>
    <x v="459"/>
    <d v="2014-04-06T00:00:00"/>
    <s v="First Class"/>
    <s v="AT-10435"/>
    <s v="Alyssa Tate"/>
    <x v="2"/>
    <s v="United States"/>
    <s v="Meriden"/>
    <x v="29"/>
    <n v="6450"/>
    <x v="3"/>
    <s v="OFF-AR-10000246"/>
    <x v="1"/>
    <x v="6"/>
    <s v="Newell 318"/>
    <x v="1760"/>
    <n v="4"/>
    <n v="0"/>
    <n v="2.8911999999999995"/>
  </r>
  <r>
    <n v="5643"/>
    <x v="2814"/>
    <x v="0"/>
    <x v="178"/>
    <d v="2013-04-06T00:00:00"/>
    <s v="Second Class"/>
    <s v="DB-12910"/>
    <s v="Daniel Byrd"/>
    <x v="2"/>
    <s v="United States"/>
    <s v="Columbus"/>
    <x v="32"/>
    <n v="31907"/>
    <x v="0"/>
    <s v="FUR-FU-10003274"/>
    <x v="0"/>
    <x v="5"/>
    <s v="Regeneration Desk Collection"/>
    <x v="991"/>
    <n v="4"/>
    <n v="0"/>
    <n v="3.0976000000000004"/>
  </r>
  <r>
    <n v="5644"/>
    <x v="2815"/>
    <x v="1"/>
    <x v="1060"/>
    <d v="2012-05-20T00:00:00"/>
    <s v="Second Class"/>
    <s v="AH-10690"/>
    <s v="Anna Häberlin"/>
    <x v="1"/>
    <s v="United States"/>
    <s v="Roswell"/>
    <x v="32"/>
    <n v="30076"/>
    <x v="0"/>
    <s v="OFF-EN-10004147"/>
    <x v="1"/>
    <x v="12"/>
    <s v="Wausau Papers Astrobrights Colored Envelopes"/>
    <x v="1465"/>
    <n v="3"/>
    <n v="0"/>
    <n v="8.7906000000000013"/>
  </r>
  <r>
    <n v="5645"/>
    <x v="2816"/>
    <x v="3"/>
    <x v="721"/>
    <d v="2014-03-27T00:00:00"/>
    <s v="First Class"/>
    <s v="SJ-20125"/>
    <s v="Sanjit Jacobs"/>
    <x v="2"/>
    <s v="United States"/>
    <s v="Seattle"/>
    <x v="4"/>
    <n v="98105"/>
    <x v="1"/>
    <s v="OFF-BI-10002103"/>
    <x v="1"/>
    <x v="8"/>
    <s v="Cardinal Slant-D Ring Binder, Heavy Gauge Vinyl"/>
    <x v="1601"/>
    <n v="5"/>
    <n v="0.2"/>
    <n v="11.296999999999999"/>
  </r>
  <r>
    <n v="5646"/>
    <x v="2817"/>
    <x v="3"/>
    <x v="349"/>
    <d v="2014-04-20T00:00:00"/>
    <s v="Standard Class"/>
    <s v="HM-14860"/>
    <s v="Harry Marie"/>
    <x v="1"/>
    <s v="United States"/>
    <s v="Morristown"/>
    <x v="30"/>
    <n v="7960"/>
    <x v="3"/>
    <s v="FUR-FU-10004018"/>
    <x v="0"/>
    <x v="5"/>
    <s v="Tensor Computer Mounted Lamp"/>
    <x v="4055"/>
    <n v="5"/>
    <n v="0"/>
    <n v="20.101500000000001"/>
  </r>
  <r>
    <n v="5647"/>
    <x v="2818"/>
    <x v="1"/>
    <x v="1038"/>
    <d v="2012-01-09T00:00:00"/>
    <s v="Standard Class"/>
    <s v="AG-10495"/>
    <s v="Andrew Gjertsen"/>
    <x v="1"/>
    <s v="United States"/>
    <s v="Alexandria"/>
    <x v="17"/>
    <n v="22304"/>
    <x v="0"/>
    <s v="FUR-FU-10001473"/>
    <x v="0"/>
    <x v="5"/>
    <s v="DAX Wood Document Frame"/>
    <x v="4056"/>
    <n v="14"/>
    <n v="0"/>
    <n v="69.199200000000005"/>
  </r>
  <r>
    <n v="5648"/>
    <x v="2819"/>
    <x v="3"/>
    <x v="808"/>
    <d v="2014-11-08T00:00:00"/>
    <s v="Standard Class"/>
    <s v="JB-16000"/>
    <s v="Joy Bell-"/>
    <x v="0"/>
    <s v="United States"/>
    <s v="Salt Lake City"/>
    <x v="7"/>
    <n v="84106"/>
    <x v="1"/>
    <s v="OFF-PA-10001800"/>
    <x v="1"/>
    <x v="10"/>
    <s v="Xerox 220"/>
    <x v="541"/>
    <n v="3"/>
    <n v="0"/>
    <n v="9.3312000000000008"/>
  </r>
  <r>
    <n v="5649"/>
    <x v="2820"/>
    <x v="3"/>
    <x v="729"/>
    <d v="2014-07-20T00:00:00"/>
    <s v="Second Class"/>
    <s v="AJ-10795"/>
    <s v="Anthony Johnson"/>
    <x v="1"/>
    <s v="United States"/>
    <s v="Apple Valley"/>
    <x v="1"/>
    <n v="92307"/>
    <x v="1"/>
    <s v="OFF-PA-10004609"/>
    <x v="1"/>
    <x v="10"/>
    <s v="Xerox 221"/>
    <x v="56"/>
    <n v="5"/>
    <n v="0"/>
    <n v="15.552000000000001"/>
  </r>
  <r>
    <n v="5650"/>
    <x v="2820"/>
    <x v="3"/>
    <x v="729"/>
    <d v="2014-07-20T00:00:00"/>
    <s v="Second Class"/>
    <s v="AJ-10795"/>
    <s v="Anthony Johnson"/>
    <x v="1"/>
    <s v="United States"/>
    <s v="Apple Valley"/>
    <x v="1"/>
    <n v="92307"/>
    <x v="1"/>
    <s v="OFF-EN-10002592"/>
    <x v="1"/>
    <x v="12"/>
    <s v="Peel &amp; Seel Recycled Catalog Envelopes, Brown"/>
    <x v="4057"/>
    <n v="5"/>
    <n v="0"/>
    <n v="28.95"/>
  </r>
  <r>
    <n v="5651"/>
    <x v="2820"/>
    <x v="3"/>
    <x v="729"/>
    <d v="2014-07-20T00:00:00"/>
    <s v="Second Class"/>
    <s v="AJ-10795"/>
    <s v="Anthony Johnson"/>
    <x v="1"/>
    <s v="United States"/>
    <s v="Apple Valley"/>
    <x v="1"/>
    <n v="92307"/>
    <x v="1"/>
    <s v="OFF-ST-10002957"/>
    <x v="1"/>
    <x v="4"/>
    <s v="Sterilite Show Offs Storage Containers"/>
    <x v="232"/>
    <n v="2"/>
    <n v="0"/>
    <n v="0"/>
  </r>
  <r>
    <n v="5652"/>
    <x v="2820"/>
    <x v="3"/>
    <x v="729"/>
    <d v="2014-07-20T00:00:00"/>
    <s v="Second Class"/>
    <s v="AJ-10795"/>
    <s v="Anthony Johnson"/>
    <x v="1"/>
    <s v="United States"/>
    <s v="Apple Valley"/>
    <x v="1"/>
    <n v="92307"/>
    <x v="1"/>
    <s v="FUR-BO-10002613"/>
    <x v="0"/>
    <x v="0"/>
    <s v="Atlantic Metals Mobile 4-Shelf Bookcases, Custom Colors"/>
    <x v="4058"/>
    <n v="5"/>
    <n v="0.15"/>
    <n v="210.73499999999993"/>
  </r>
  <r>
    <n v="5653"/>
    <x v="2821"/>
    <x v="3"/>
    <x v="833"/>
    <d v="2014-10-12T00:00:00"/>
    <s v="Standard Class"/>
    <s v="MM-18280"/>
    <s v="Muhammed MacIntyre"/>
    <x v="1"/>
    <s v="United States"/>
    <s v="New York City"/>
    <x v="15"/>
    <n v="10009"/>
    <x v="3"/>
    <s v="OFF-PA-10001033"/>
    <x v="1"/>
    <x v="10"/>
    <s v="Xerox 1893"/>
    <x v="1018"/>
    <n v="1"/>
    <n v="0"/>
    <n v="20.085100000000001"/>
  </r>
  <r>
    <n v="5654"/>
    <x v="2822"/>
    <x v="2"/>
    <x v="130"/>
    <d v="2011-11-11T00:00:00"/>
    <s v="Standard Class"/>
    <s v="TH-21235"/>
    <s v="Tiffany House"/>
    <x v="1"/>
    <s v="United States"/>
    <s v="Long Beach"/>
    <x v="1"/>
    <n v="90805"/>
    <x v="1"/>
    <s v="OFF-AR-10000940"/>
    <x v="1"/>
    <x v="6"/>
    <s v="Newell 343"/>
    <x v="4059"/>
    <n v="1"/>
    <n v="0"/>
    <n v="0.79380000000000006"/>
  </r>
  <r>
    <n v="5655"/>
    <x v="2823"/>
    <x v="0"/>
    <x v="122"/>
    <d v="2013-12-22T00:00:00"/>
    <s v="First Class"/>
    <s v="AH-10120"/>
    <s v="Adrian Hane"/>
    <x v="2"/>
    <s v="United States"/>
    <s v="Salem"/>
    <x v="21"/>
    <n v="97301"/>
    <x v="1"/>
    <s v="OFF-BI-10001670"/>
    <x v="1"/>
    <x v="8"/>
    <s v="Vinyl Sectional Post Binders"/>
    <x v="4060"/>
    <n v="4"/>
    <n v="0.7"/>
    <n v="-30.159999999999997"/>
  </r>
  <r>
    <n v="5656"/>
    <x v="2823"/>
    <x v="0"/>
    <x v="122"/>
    <d v="2013-12-22T00:00:00"/>
    <s v="First Class"/>
    <s v="AH-10120"/>
    <s v="Adrian Hane"/>
    <x v="2"/>
    <s v="United States"/>
    <s v="Salem"/>
    <x v="21"/>
    <n v="97301"/>
    <x v="1"/>
    <s v="OFF-AR-10004078"/>
    <x v="1"/>
    <x v="6"/>
    <s v="Newell 312"/>
    <x v="4061"/>
    <n v="4"/>
    <n v="0.2"/>
    <n v="2.3359999999999994"/>
  </r>
  <r>
    <n v="5657"/>
    <x v="2823"/>
    <x v="0"/>
    <x v="122"/>
    <d v="2013-12-22T00:00:00"/>
    <s v="First Class"/>
    <s v="AH-10120"/>
    <s v="Adrian Hane"/>
    <x v="2"/>
    <s v="United States"/>
    <s v="Salem"/>
    <x v="21"/>
    <n v="97301"/>
    <x v="1"/>
    <s v="OFF-PA-10003036"/>
    <x v="1"/>
    <x v="10"/>
    <s v="Black Print Carbonless 8 1/2&quot; x 8 1/4&quot; Rapid Memo Book"/>
    <x v="25"/>
    <n v="2"/>
    <n v="0.2"/>
    <n v="3.7855999999999992"/>
  </r>
  <r>
    <n v="5658"/>
    <x v="2823"/>
    <x v="0"/>
    <x v="122"/>
    <d v="2013-12-22T00:00:00"/>
    <s v="First Class"/>
    <s v="AH-10120"/>
    <s v="Adrian Hane"/>
    <x v="2"/>
    <s v="United States"/>
    <s v="Salem"/>
    <x v="21"/>
    <n v="97301"/>
    <x v="1"/>
    <s v="TEC-AC-10000991"/>
    <x v="2"/>
    <x v="11"/>
    <s v="Sony Micro Vault Click 8 GB USB 2.0 Flash Drive"/>
    <x v="4062"/>
    <n v="3"/>
    <n v="0.2"/>
    <n v="-8.4581999999999979"/>
  </r>
  <r>
    <n v="5659"/>
    <x v="2823"/>
    <x v="0"/>
    <x v="122"/>
    <d v="2013-12-22T00:00:00"/>
    <s v="First Class"/>
    <s v="AH-10120"/>
    <s v="Adrian Hane"/>
    <x v="2"/>
    <s v="United States"/>
    <s v="Salem"/>
    <x v="21"/>
    <n v="97301"/>
    <x v="1"/>
    <s v="FUR-TA-10002530"/>
    <x v="0"/>
    <x v="3"/>
    <s v="Iceberg OfficeWorks 42&quot; Round Tables"/>
    <x v="4063"/>
    <n v="5"/>
    <n v="0.5"/>
    <n v="-264.21500000000003"/>
  </r>
  <r>
    <n v="5660"/>
    <x v="2823"/>
    <x v="0"/>
    <x v="122"/>
    <d v="2013-12-22T00:00:00"/>
    <s v="First Class"/>
    <s v="AH-10120"/>
    <s v="Adrian Hane"/>
    <x v="2"/>
    <s v="United States"/>
    <s v="Salem"/>
    <x v="21"/>
    <n v="97301"/>
    <x v="1"/>
    <s v="OFF-LA-10000407"/>
    <x v="1"/>
    <x v="2"/>
    <s v="Avery White Multi-Purpose Labels"/>
    <x v="801"/>
    <n v="4"/>
    <n v="0.2"/>
    <n v="5.1791999999999998"/>
  </r>
  <r>
    <n v="5661"/>
    <x v="2823"/>
    <x v="0"/>
    <x v="122"/>
    <d v="2013-12-22T00:00:00"/>
    <s v="First Class"/>
    <s v="AH-10120"/>
    <s v="Adrian Hane"/>
    <x v="2"/>
    <s v="United States"/>
    <s v="Salem"/>
    <x v="21"/>
    <n v="97301"/>
    <x v="1"/>
    <s v="TEC-PH-10004833"/>
    <x v="2"/>
    <x v="7"/>
    <s v="Macally Suction Cup Mount"/>
    <x v="4064"/>
    <n v="3"/>
    <n v="0.2"/>
    <n v="-7.17"/>
  </r>
  <r>
    <n v="5662"/>
    <x v="2824"/>
    <x v="0"/>
    <x v="446"/>
    <d v="2013-10-02T00:00:00"/>
    <s v="Standard Class"/>
    <s v="CL-12700"/>
    <s v="Craig Leslie"/>
    <x v="2"/>
    <s v="United States"/>
    <s v="Aurora"/>
    <x v="22"/>
    <n v="80013"/>
    <x v="1"/>
    <s v="FUR-FU-10002671"/>
    <x v="0"/>
    <x v="5"/>
    <s v="Electrix 20W Halogen Replacement Bulb for Zoom-In Desk Lamp"/>
    <x v="4065"/>
    <n v="2"/>
    <n v="0.2"/>
    <n v="7.5039999999999987"/>
  </r>
  <r>
    <n v="5663"/>
    <x v="2824"/>
    <x v="0"/>
    <x v="446"/>
    <d v="2013-10-02T00:00:00"/>
    <s v="Standard Class"/>
    <s v="CL-12700"/>
    <s v="Craig Leslie"/>
    <x v="2"/>
    <s v="United States"/>
    <s v="Aurora"/>
    <x v="22"/>
    <n v="80013"/>
    <x v="1"/>
    <s v="OFF-ST-10001370"/>
    <x v="1"/>
    <x v="4"/>
    <s v="Sensible Storage WireTech Storage Systems"/>
    <x v="4066"/>
    <n v="9"/>
    <n v="0.2"/>
    <n v="-95.823000000000079"/>
  </r>
  <r>
    <n v="5664"/>
    <x v="2825"/>
    <x v="0"/>
    <x v="658"/>
    <d v="2013-07-22T00:00:00"/>
    <s v="Same Day"/>
    <s v="JG-15310"/>
    <s v="Jason Gross"/>
    <x v="1"/>
    <s v="United States"/>
    <s v="Newark"/>
    <x v="24"/>
    <n v="43055"/>
    <x v="3"/>
    <s v="OFF-AR-10000914"/>
    <x v="1"/>
    <x v="6"/>
    <s v="Boston 16765 Mini Stand Up Battery Pencil Sharpener"/>
    <x v="4067"/>
    <n v="2"/>
    <n v="0.2"/>
    <n v="1.3992000000000013"/>
  </r>
  <r>
    <n v="5665"/>
    <x v="2825"/>
    <x v="0"/>
    <x v="658"/>
    <d v="2013-07-22T00:00:00"/>
    <s v="Same Day"/>
    <s v="JG-15310"/>
    <s v="Jason Gross"/>
    <x v="1"/>
    <s v="United States"/>
    <s v="Newark"/>
    <x v="24"/>
    <n v="43055"/>
    <x v="3"/>
    <s v="OFF-BI-10001116"/>
    <x v="1"/>
    <x v="8"/>
    <s v="Wilson Jones 1&quot; Hanging DublLock Ring Binders"/>
    <x v="2227"/>
    <n v="7"/>
    <n v="0.7"/>
    <n v="-8.1311999999999998"/>
  </r>
  <r>
    <n v="5666"/>
    <x v="2825"/>
    <x v="0"/>
    <x v="658"/>
    <d v="2013-07-22T00:00:00"/>
    <s v="Same Day"/>
    <s v="JG-15310"/>
    <s v="Jason Gross"/>
    <x v="1"/>
    <s v="United States"/>
    <s v="Newark"/>
    <x v="24"/>
    <n v="43055"/>
    <x v="3"/>
    <s v="OFF-ST-10002276"/>
    <x v="1"/>
    <x v="4"/>
    <s v="Safco Steel Mobile File Cart"/>
    <x v="4068"/>
    <n v="1"/>
    <n v="0.2"/>
    <n v="4.1680000000000028"/>
  </r>
  <r>
    <n v="5667"/>
    <x v="2825"/>
    <x v="0"/>
    <x v="658"/>
    <d v="2013-07-22T00:00:00"/>
    <s v="Same Day"/>
    <s v="JG-15310"/>
    <s v="Jason Gross"/>
    <x v="1"/>
    <s v="United States"/>
    <s v="Newark"/>
    <x v="24"/>
    <n v="43055"/>
    <x v="3"/>
    <s v="OFF-ST-10004340"/>
    <x v="1"/>
    <x v="4"/>
    <s v="Fellowes Mobile File Cart, Black"/>
    <x v="4069"/>
    <n v="2"/>
    <n v="0.2"/>
    <n v="8.7052000000000049"/>
  </r>
  <r>
    <n v="5668"/>
    <x v="2826"/>
    <x v="0"/>
    <x v="725"/>
    <d v="2013-06-16T00:00:00"/>
    <s v="Standard Class"/>
    <s v="SE-20110"/>
    <s v="Sanjit Engle"/>
    <x v="0"/>
    <s v="United States"/>
    <s v="Seattle"/>
    <x v="4"/>
    <n v="98103"/>
    <x v="1"/>
    <s v="OFF-LA-10004093"/>
    <x v="1"/>
    <x v="2"/>
    <s v="Avery 486"/>
    <x v="2"/>
    <n v="2"/>
    <n v="0"/>
    <n v="6.8713999999999995"/>
  </r>
  <r>
    <n v="5669"/>
    <x v="2826"/>
    <x v="0"/>
    <x v="725"/>
    <d v="2013-06-16T00:00:00"/>
    <s v="Standard Class"/>
    <s v="SE-20110"/>
    <s v="Sanjit Engle"/>
    <x v="0"/>
    <s v="United States"/>
    <s v="Seattle"/>
    <x v="4"/>
    <n v="98103"/>
    <x v="1"/>
    <s v="OFF-BI-10004728"/>
    <x v="1"/>
    <x v="8"/>
    <s v="Wilson Jones Turn Tabs Binder Tool for Ring Binders"/>
    <x v="4070"/>
    <n v="14"/>
    <n v="0.2"/>
    <n v="17.544800000000002"/>
  </r>
  <r>
    <n v="5670"/>
    <x v="2826"/>
    <x v="0"/>
    <x v="725"/>
    <d v="2013-06-16T00:00:00"/>
    <s v="Standard Class"/>
    <s v="SE-20110"/>
    <s v="Sanjit Engle"/>
    <x v="0"/>
    <s v="United States"/>
    <s v="Seattle"/>
    <x v="4"/>
    <n v="98103"/>
    <x v="1"/>
    <s v="TEC-AC-10003095"/>
    <x v="2"/>
    <x v="11"/>
    <s v="Logitech G35 7.1-Channel Surround Sound Headset"/>
    <x v="1948"/>
    <n v="3"/>
    <n v="0"/>
    <n v="132.58980000000003"/>
  </r>
  <r>
    <n v="5671"/>
    <x v="2827"/>
    <x v="1"/>
    <x v="988"/>
    <d v="2012-06-11T00:00:00"/>
    <s v="Second Class"/>
    <s v="TG-21640"/>
    <s v="Trudy Glocke"/>
    <x v="0"/>
    <s v="United States"/>
    <s v="Pocatello"/>
    <x v="45"/>
    <n v="83201"/>
    <x v="1"/>
    <s v="FUR-FU-10003192"/>
    <x v="0"/>
    <x v="5"/>
    <s v="Luxo Adjustable Task Clamp Lamp"/>
    <x v="4071"/>
    <n v="4"/>
    <n v="0"/>
    <n v="92.393599999999992"/>
  </r>
  <r>
    <n v="5672"/>
    <x v="2827"/>
    <x v="1"/>
    <x v="988"/>
    <d v="2012-06-11T00:00:00"/>
    <s v="Second Class"/>
    <s v="TG-21640"/>
    <s v="Trudy Glocke"/>
    <x v="0"/>
    <s v="United States"/>
    <s v="Pocatello"/>
    <x v="45"/>
    <n v="83201"/>
    <x v="1"/>
    <s v="TEC-PH-10004522"/>
    <x v="2"/>
    <x v="7"/>
    <s v="Dexim XPower Skin Super-Thin Power Case for iPhone 5 - Black"/>
    <x v="4072"/>
    <n v="3"/>
    <n v="0.2"/>
    <n v="8.7735000000000056"/>
  </r>
  <r>
    <n v="5673"/>
    <x v="2828"/>
    <x v="3"/>
    <x v="855"/>
    <d v="2014-11-04T00:00:00"/>
    <s v="Standard Class"/>
    <s v="SH-19975"/>
    <s v="Sally Hughsby"/>
    <x v="1"/>
    <s v="United States"/>
    <s v="Dallas"/>
    <x v="5"/>
    <n v="75081"/>
    <x v="2"/>
    <s v="OFF-EN-10003068"/>
    <x v="1"/>
    <x v="12"/>
    <s v="#6 3/4 Gummed Flap White Envelopes"/>
    <x v="4073"/>
    <n v="2"/>
    <n v="0.2"/>
    <n v="5.5439999999999987"/>
  </r>
  <r>
    <n v="5674"/>
    <x v="2828"/>
    <x v="3"/>
    <x v="855"/>
    <d v="2014-11-04T00:00:00"/>
    <s v="Standard Class"/>
    <s v="SH-19975"/>
    <s v="Sally Hughsby"/>
    <x v="1"/>
    <s v="United States"/>
    <s v="Dallas"/>
    <x v="5"/>
    <n v="75081"/>
    <x v="2"/>
    <s v="OFF-PA-10001204"/>
    <x v="1"/>
    <x v="10"/>
    <s v="Xerox 1972"/>
    <x v="582"/>
    <n v="2"/>
    <n v="0.2"/>
    <n v="2.6399999999999997"/>
  </r>
  <r>
    <n v="5675"/>
    <x v="2829"/>
    <x v="0"/>
    <x v="115"/>
    <d v="2013-01-27T00:00:00"/>
    <s v="Standard Class"/>
    <s v="MC-17275"/>
    <s v="Marc Crier"/>
    <x v="0"/>
    <s v="United States"/>
    <s v="Seattle"/>
    <x v="4"/>
    <n v="98105"/>
    <x v="1"/>
    <s v="OFF-PA-10003953"/>
    <x v="1"/>
    <x v="10"/>
    <s v="Xerox 218"/>
    <x v="91"/>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x v="2830"/>
    <x v="2"/>
    <x v="1061"/>
    <d v="2011-06-02T00:00:00"/>
    <s v="Standard Class"/>
    <s v="PJ-18835"/>
    <s v="Patrick Jones"/>
    <x v="1"/>
    <s v="United States"/>
    <s v="Seattle"/>
    <x v="4"/>
    <n v="98115"/>
    <x v="1"/>
    <s v="TEC-AC-10004877"/>
    <x v="2"/>
    <x v="11"/>
    <s v="Imation 30456 USB Flash Drive 8GB"/>
    <x v="4075"/>
    <n v="4"/>
    <n v="0"/>
    <n v="2.2079999999999984"/>
  </r>
  <r>
    <n v="5678"/>
    <x v="2831"/>
    <x v="2"/>
    <x v="282"/>
    <d v="2012-01-05T00:00:00"/>
    <s v="Standard Class"/>
    <s v="ZC-21910"/>
    <s v="Zuschuss Carroll"/>
    <x v="0"/>
    <s v="United States"/>
    <s v="Chicago"/>
    <x v="10"/>
    <n v="60610"/>
    <x v="2"/>
    <s v="FUR-FU-10000193"/>
    <x v="0"/>
    <x v="5"/>
    <s v="Tenex Chairmats For Use with Hard Floors"/>
    <x v="2360"/>
    <n v="3"/>
    <n v="0.6"/>
    <n v="-50.66879999999999"/>
  </r>
  <r>
    <n v="5679"/>
    <x v="2832"/>
    <x v="0"/>
    <x v="1062"/>
    <d v="2013-08-04T00:00:00"/>
    <s v="Standard Class"/>
    <s v="SC-20680"/>
    <s v="Steve Carroll"/>
    <x v="2"/>
    <s v="United States"/>
    <s v="Holland"/>
    <x v="12"/>
    <n v="49423"/>
    <x v="2"/>
    <s v="OFF-FA-10000735"/>
    <x v="1"/>
    <x v="13"/>
    <s v="Staples"/>
    <x v="4076"/>
    <n v="7"/>
    <n v="0"/>
    <n v="9.1979999999999986"/>
  </r>
  <r>
    <n v="5680"/>
    <x v="2832"/>
    <x v="0"/>
    <x v="1062"/>
    <d v="2013-08-04T00:00:00"/>
    <s v="Standard Class"/>
    <s v="SC-20680"/>
    <s v="Steve Carroll"/>
    <x v="2"/>
    <s v="United States"/>
    <s v="Holland"/>
    <x v="12"/>
    <n v="49423"/>
    <x v="2"/>
    <s v="OFF-PA-10002120"/>
    <x v="1"/>
    <x v="10"/>
    <s v="Xerox 1889"/>
    <x v="1446"/>
    <n v="2"/>
    <n v="0"/>
    <n v="53.860799999999998"/>
  </r>
  <r>
    <n v="5681"/>
    <x v="2833"/>
    <x v="0"/>
    <x v="446"/>
    <d v="2013-10-01T00:00:00"/>
    <s v="Standard Class"/>
    <s v="BP-11230"/>
    <s v="Benjamin Patterson"/>
    <x v="0"/>
    <s v="United States"/>
    <s v="Broken Arrow"/>
    <x v="26"/>
    <n v="74012"/>
    <x v="2"/>
    <s v="OFF-BI-10001249"/>
    <x v="1"/>
    <x v="8"/>
    <s v="Avery Heavy-Duty EZD View Binder with Locking Rings"/>
    <x v="4077"/>
    <n v="1"/>
    <n v="0"/>
    <n v="2.9347999999999996"/>
  </r>
  <r>
    <n v="5682"/>
    <x v="2833"/>
    <x v="0"/>
    <x v="446"/>
    <d v="2013-10-01T00:00:00"/>
    <s v="Standard Class"/>
    <s v="BP-11230"/>
    <s v="Benjamin Patterson"/>
    <x v="0"/>
    <s v="United States"/>
    <s v="Broken Arrow"/>
    <x v="26"/>
    <n v="74012"/>
    <x v="2"/>
    <s v="OFF-PA-10001569"/>
    <x v="1"/>
    <x v="10"/>
    <s v="Xerox 232"/>
    <x v="90"/>
    <n v="1"/>
    <n v="0"/>
    <n v="3.1104000000000003"/>
  </r>
  <r>
    <n v="5683"/>
    <x v="2834"/>
    <x v="2"/>
    <x v="1063"/>
    <d v="2011-04-08T00:00:00"/>
    <s v="Standard Class"/>
    <s v="RD-19585"/>
    <s v="Rob Dowd"/>
    <x v="0"/>
    <s v="United States"/>
    <s v="Athens"/>
    <x v="32"/>
    <n v="30605"/>
    <x v="0"/>
    <s v="OFF-PA-10004248"/>
    <x v="1"/>
    <x v="10"/>
    <s v="Xerox 1990"/>
    <x v="3426"/>
    <n v="3"/>
    <n v="0"/>
    <n v="7.1280000000000001"/>
  </r>
  <r>
    <n v="5684"/>
    <x v="2834"/>
    <x v="2"/>
    <x v="1063"/>
    <d v="2011-04-08T00:00:00"/>
    <s v="Standard Class"/>
    <s v="RD-19585"/>
    <s v="Rob Dowd"/>
    <x v="0"/>
    <s v="United States"/>
    <s v="Athens"/>
    <x v="32"/>
    <n v="30605"/>
    <x v="0"/>
    <s v="TEC-PH-10001128"/>
    <x v="2"/>
    <x v="7"/>
    <s v="Motorola Droid Maxx"/>
    <x v="4078"/>
    <n v="7"/>
    <n v="0"/>
    <n v="293.98040000000003"/>
  </r>
  <r>
    <n v="5685"/>
    <x v="2834"/>
    <x v="2"/>
    <x v="1063"/>
    <d v="2011-04-08T00:00:00"/>
    <s v="Standard Class"/>
    <s v="RD-19585"/>
    <s v="Rob Dowd"/>
    <x v="0"/>
    <s v="United States"/>
    <s v="Athens"/>
    <x v="32"/>
    <n v="30605"/>
    <x v="0"/>
    <s v="OFF-AP-10003842"/>
    <x v="1"/>
    <x v="9"/>
    <s v="Euro-Pro Shark Turbo Vacuum"/>
    <x v="901"/>
    <n v="5"/>
    <n v="0"/>
    <n v="40.274000000000001"/>
  </r>
  <r>
    <n v="5686"/>
    <x v="2835"/>
    <x v="1"/>
    <x v="599"/>
    <d v="2012-11-05T00:00:00"/>
    <s v="Same Day"/>
    <s v="KL-16645"/>
    <s v="Ken Lonsdale"/>
    <x v="0"/>
    <s v="United States"/>
    <s v="Seattle"/>
    <x v="4"/>
    <n v="98105"/>
    <x v="1"/>
    <s v="OFF-BI-10002794"/>
    <x v="1"/>
    <x v="8"/>
    <s v="Avery Trapezoid Ring Binder, 3&quot; Capacity, Black, 1040 sheets"/>
    <x v="2066"/>
    <n v="3"/>
    <n v="0.2"/>
    <n v="35.652599999999993"/>
  </r>
  <r>
    <n v="5687"/>
    <x v="2836"/>
    <x v="2"/>
    <x v="1064"/>
    <d v="2011-07-28T00:00:00"/>
    <s v="Same Day"/>
    <s v="CK-12205"/>
    <s v="Chloris Kastensmidt"/>
    <x v="0"/>
    <s v="United States"/>
    <s v="Apopka"/>
    <x v="2"/>
    <n v="32712"/>
    <x v="0"/>
    <s v="OFF-FA-10000621"/>
    <x v="1"/>
    <x v="13"/>
    <s v="OIC Colored Binder Clips, Assorted Sizes"/>
    <x v="4079"/>
    <n v="5"/>
    <n v="0.2"/>
    <n v="5.1910000000000007"/>
  </r>
  <r>
    <n v="5688"/>
    <x v="2836"/>
    <x v="2"/>
    <x v="1064"/>
    <d v="2011-07-28T00:00:00"/>
    <s v="Same Day"/>
    <s v="CK-12205"/>
    <s v="Chloris Kastensmidt"/>
    <x v="0"/>
    <s v="United States"/>
    <s v="Apopka"/>
    <x v="2"/>
    <n v="32712"/>
    <x v="0"/>
    <s v="FUR-FU-10003623"/>
    <x v="0"/>
    <x v="5"/>
    <s v="DataProducts Ampli Magnifier Task Lamp, Black,"/>
    <x v="4080"/>
    <n v="6"/>
    <n v="0.2"/>
    <n v="12.988799999999991"/>
  </r>
  <r>
    <n v="5689"/>
    <x v="2836"/>
    <x v="2"/>
    <x v="1064"/>
    <d v="2011-07-28T00:00:00"/>
    <s v="Same Day"/>
    <s v="CK-12205"/>
    <s v="Chloris Kastensmidt"/>
    <x v="0"/>
    <s v="United States"/>
    <s v="Apopka"/>
    <x v="2"/>
    <n v="32712"/>
    <x v="0"/>
    <s v="OFF-EN-10000781"/>
    <x v="1"/>
    <x v="12"/>
    <s v="#10- 4 1/8&quot; x 9 1/2&quot; Recycled Envelopes"/>
    <x v="4081"/>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x v="2838"/>
    <x v="1"/>
    <x v="895"/>
    <d v="2012-12-16T00:00:00"/>
    <s v="Standard Class"/>
    <s v="KM-16225"/>
    <s v="Kalyca Meade"/>
    <x v="1"/>
    <s v="United States"/>
    <s v="Baltimore"/>
    <x v="39"/>
    <n v="21215"/>
    <x v="3"/>
    <s v="OFF-AR-10000817"/>
    <x v="1"/>
    <x v="6"/>
    <s v="Manco Dry-Lighter Erasable Highlighter"/>
    <x v="4083"/>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x v="2838"/>
    <x v="1"/>
    <x v="895"/>
    <d v="2012-12-16T00:00:00"/>
    <s v="Standard Class"/>
    <s v="KM-16225"/>
    <s v="Kalyca Meade"/>
    <x v="1"/>
    <s v="United States"/>
    <s v="Baltimore"/>
    <x v="39"/>
    <n v="21215"/>
    <x v="3"/>
    <s v="TEC-PH-10004667"/>
    <x v="2"/>
    <x v="7"/>
    <s v="Cisco 8x8 Inc. 6753i IP Business Phone System"/>
    <x v="4084"/>
    <n v="1"/>
    <n v="0"/>
    <n v="36.447299999999998"/>
  </r>
  <r>
    <n v="5694"/>
    <x v="2838"/>
    <x v="1"/>
    <x v="895"/>
    <d v="2012-12-16T00:00:00"/>
    <s v="Standard Class"/>
    <s v="KM-16225"/>
    <s v="Kalyca Meade"/>
    <x v="1"/>
    <s v="United States"/>
    <s v="Baltimore"/>
    <x v="39"/>
    <n v="21215"/>
    <x v="3"/>
    <s v="OFF-PA-10000143"/>
    <x v="1"/>
    <x v="10"/>
    <s v="Astroparche Fine Business Paper"/>
    <x v="1603"/>
    <n v="5"/>
    <n v="0"/>
    <n v="12.672000000000001"/>
  </r>
  <r>
    <n v="5695"/>
    <x v="2838"/>
    <x v="1"/>
    <x v="895"/>
    <d v="2012-12-16T00:00:00"/>
    <s v="Standard Class"/>
    <s v="KM-16225"/>
    <s v="Kalyca Meade"/>
    <x v="1"/>
    <s v="United States"/>
    <s v="Baltimore"/>
    <x v="39"/>
    <n v="21215"/>
    <x v="3"/>
    <s v="FUR-CH-10000785"/>
    <x v="0"/>
    <x v="1"/>
    <s v="Global Ergonomic Managers Chair"/>
    <x v="3116"/>
    <n v="3"/>
    <n v="0"/>
    <n v="141.1644"/>
  </r>
  <r>
    <n v="5696"/>
    <x v="2839"/>
    <x v="0"/>
    <x v="465"/>
    <d v="2013-05-08T00:00:00"/>
    <s v="Second Class"/>
    <s v="AH-10465"/>
    <s v="Amy Hunt"/>
    <x v="0"/>
    <s v="United States"/>
    <s v="San Francisco"/>
    <x v="1"/>
    <n v="94109"/>
    <x v="1"/>
    <s v="FUR-TA-10001676"/>
    <x v="0"/>
    <x v="3"/>
    <s v="Hon 61000 Series Interactive Training Tables"/>
    <x v="4085"/>
    <n v="2"/>
    <n v="0.2"/>
    <n v="-1.7772000000000041"/>
  </r>
  <r>
    <n v="5697"/>
    <x v="2840"/>
    <x v="3"/>
    <x v="336"/>
    <d v="2014-10-19T00:00:00"/>
    <s v="Standard Class"/>
    <s v="AG-10765"/>
    <s v="Anthony Garverick"/>
    <x v="2"/>
    <s v="United States"/>
    <s v="Chicago"/>
    <x v="10"/>
    <n v="60623"/>
    <x v="2"/>
    <s v="OFF-BI-10000309"/>
    <x v="1"/>
    <x v="8"/>
    <s v="GBC Twin Loop Wire Binding Elements, 9/16&quot; Spine, Black"/>
    <x v="4086"/>
    <n v="9"/>
    <n v="0.8"/>
    <n v="-42.46380000000002"/>
  </r>
  <r>
    <n v="5698"/>
    <x v="2840"/>
    <x v="3"/>
    <x v="336"/>
    <d v="2014-10-19T00:00:00"/>
    <s v="Standard Class"/>
    <s v="AG-10765"/>
    <s v="Anthony Garverick"/>
    <x v="2"/>
    <s v="United States"/>
    <s v="Chicago"/>
    <x v="10"/>
    <n v="60623"/>
    <x v="2"/>
    <s v="OFF-BI-10004224"/>
    <x v="1"/>
    <x v="8"/>
    <s v="Catalog Binders with Expanding Posts"/>
    <x v="4087"/>
    <n v="1"/>
    <n v="0.8"/>
    <n v="-23.548000000000009"/>
  </r>
  <r>
    <n v="5699"/>
    <x v="2841"/>
    <x v="0"/>
    <x v="732"/>
    <d v="2013-11-06T00:00:00"/>
    <s v="Same Day"/>
    <s v="EB-14170"/>
    <s v="Evan Bailliet"/>
    <x v="0"/>
    <s v="United States"/>
    <s v="Laredo"/>
    <x v="5"/>
    <n v="78041"/>
    <x v="2"/>
    <s v="OFF-LA-10002312"/>
    <x v="1"/>
    <x v="2"/>
    <s v="Avery 490"/>
    <x v="1583"/>
    <n v="1"/>
    <n v="0.2"/>
    <n v="4.4399999999999995"/>
  </r>
  <r>
    <n v="5700"/>
    <x v="2842"/>
    <x v="3"/>
    <x v="132"/>
    <d v="2014-11-09T00:00:00"/>
    <s v="Standard Class"/>
    <s v="PG-18895"/>
    <s v="Paul Gonzalez"/>
    <x v="0"/>
    <s v="United States"/>
    <s v="San Francisco"/>
    <x v="1"/>
    <n v="94109"/>
    <x v="1"/>
    <s v="OFF-PA-10003022"/>
    <x v="1"/>
    <x v="10"/>
    <s v="Xerox 1992"/>
    <x v="1211"/>
    <n v="6"/>
    <n v="0"/>
    <n v="17.581200000000003"/>
  </r>
  <r>
    <n v="5701"/>
    <x v="2843"/>
    <x v="0"/>
    <x v="390"/>
    <d v="2013-11-27T00:00:00"/>
    <s v="First Class"/>
    <s v="CA-12055"/>
    <s v="Cathy Armstrong"/>
    <x v="2"/>
    <s v="United States"/>
    <s v="Cleveland"/>
    <x v="24"/>
    <n v="44105"/>
    <x v="3"/>
    <s v="OFF-EN-10001532"/>
    <x v="1"/>
    <x v="12"/>
    <s v="Brown Kraft Recycled Envelopes"/>
    <x v="4088"/>
    <n v="3"/>
    <n v="0.2"/>
    <n v="15.281999999999998"/>
  </r>
  <r>
    <n v="5702"/>
    <x v="2843"/>
    <x v="0"/>
    <x v="390"/>
    <d v="2013-11-27T00:00:00"/>
    <s v="First Class"/>
    <s v="CA-12055"/>
    <s v="Cathy Armstrong"/>
    <x v="2"/>
    <s v="United States"/>
    <s v="Cleveland"/>
    <x v="24"/>
    <n v="44105"/>
    <x v="3"/>
    <s v="TEC-AC-10004855"/>
    <x v="2"/>
    <x v="11"/>
    <s v="V7 USB Numeric Keypad"/>
    <x v="4089"/>
    <n v="5"/>
    <n v="0.2"/>
    <n v="-22.743500000000004"/>
  </r>
  <r>
    <n v="5703"/>
    <x v="2844"/>
    <x v="2"/>
    <x v="637"/>
    <d v="2011-12-21T00:00:00"/>
    <s v="Standard Class"/>
    <s v="SS-20875"/>
    <s v="Sung Shariari"/>
    <x v="0"/>
    <s v="United States"/>
    <s v="Marion"/>
    <x v="24"/>
    <n v="43302"/>
    <x v="3"/>
    <s v="OFF-AR-10003829"/>
    <x v="1"/>
    <x v="6"/>
    <s v="Newell 35"/>
    <x v="370"/>
    <n v="1"/>
    <n v="0.2"/>
    <n v="0.29519999999999957"/>
  </r>
  <r>
    <n v="5704"/>
    <x v="2844"/>
    <x v="2"/>
    <x v="637"/>
    <d v="2011-12-21T00:00:00"/>
    <s v="Standard Class"/>
    <s v="SS-20875"/>
    <s v="Sung Shariari"/>
    <x v="0"/>
    <s v="United States"/>
    <s v="Marion"/>
    <x v="24"/>
    <n v="43302"/>
    <x v="3"/>
    <s v="FUR-TA-10002645"/>
    <x v="0"/>
    <x v="3"/>
    <s v="Hon Rectangular Conference Tables"/>
    <x v="4090"/>
    <n v="1"/>
    <n v="0.4"/>
    <n v="-52.336500000000029"/>
  </r>
  <r>
    <n v="5705"/>
    <x v="2844"/>
    <x v="2"/>
    <x v="637"/>
    <d v="2011-12-21T00:00:00"/>
    <s v="Standard Class"/>
    <s v="SS-20875"/>
    <s v="Sung Shariari"/>
    <x v="0"/>
    <s v="United States"/>
    <s v="Marion"/>
    <x v="24"/>
    <n v="43302"/>
    <x v="3"/>
    <s v="TEC-AC-10003033"/>
    <x v="2"/>
    <x v="11"/>
    <s v="Plantronics CS510 - Over-the-Head monaural Wireless Headset System"/>
    <x v="2392"/>
    <n v="1"/>
    <n v="0.2"/>
    <n v="42.893499999999975"/>
  </r>
  <r>
    <n v="5706"/>
    <x v="2845"/>
    <x v="2"/>
    <x v="935"/>
    <d v="2011-11-08T00:00:00"/>
    <s v="Standard Class"/>
    <s v="RP-19390"/>
    <s v="Resi Pölking"/>
    <x v="0"/>
    <s v="United States"/>
    <s v="Fairfield"/>
    <x v="29"/>
    <n v="6824"/>
    <x v="3"/>
    <s v="OFF-SU-10002522"/>
    <x v="1"/>
    <x v="14"/>
    <s v="Acme Kleen Earth Office Shears"/>
    <x v="4091"/>
    <n v="3"/>
    <n v="0"/>
    <n v="3.3755999999999986"/>
  </r>
  <r>
    <n v="5707"/>
    <x v="2846"/>
    <x v="3"/>
    <x v="585"/>
    <d v="2014-09-26T00:00:00"/>
    <s v="Second Class"/>
    <s v="SC-20440"/>
    <s v="Shaun Chance"/>
    <x v="1"/>
    <s v="United States"/>
    <s v="New York City"/>
    <x v="15"/>
    <n v="10009"/>
    <x v="3"/>
    <s v="OFF-BI-10004828"/>
    <x v="1"/>
    <x v="8"/>
    <s v="GBC Poly Designer Binding Covers"/>
    <x v="3022"/>
    <n v="3"/>
    <n v="0.2"/>
    <n v="14.563799999999997"/>
  </r>
  <r>
    <n v="5708"/>
    <x v="2847"/>
    <x v="1"/>
    <x v="412"/>
    <d v="2012-05-15T00:00:00"/>
    <s v="Standard Class"/>
    <s v="NW-18400"/>
    <s v="Natalie Webber"/>
    <x v="0"/>
    <s v="United States"/>
    <s v="New York City"/>
    <x v="15"/>
    <n v="10024"/>
    <x v="3"/>
    <s v="FUR-FU-10001095"/>
    <x v="0"/>
    <x v="5"/>
    <s v="DAX Black Cherry Wood-Tone Poster Frame"/>
    <x v="4092"/>
    <n v="3"/>
    <n v="0"/>
    <n v="30.187200000000001"/>
  </r>
  <r>
    <n v="5709"/>
    <x v="2847"/>
    <x v="1"/>
    <x v="412"/>
    <d v="2012-05-15T00:00:00"/>
    <s v="Standard Class"/>
    <s v="NW-18400"/>
    <s v="Natalie Webber"/>
    <x v="0"/>
    <s v="United States"/>
    <s v="New York City"/>
    <x v="15"/>
    <n v="10024"/>
    <x v="3"/>
    <s v="OFF-SU-10000157"/>
    <x v="1"/>
    <x v="14"/>
    <s v="Compact Automatic Electric Letter Opener"/>
    <x v="3956"/>
    <n v="3"/>
    <n v="0"/>
    <n v="7.158600000000007"/>
  </r>
  <r>
    <n v="5710"/>
    <x v="2847"/>
    <x v="1"/>
    <x v="412"/>
    <d v="2012-05-15T00:00:00"/>
    <s v="Standard Class"/>
    <s v="NW-18400"/>
    <s v="Natalie Webber"/>
    <x v="0"/>
    <s v="United States"/>
    <s v="New York City"/>
    <x v="15"/>
    <n v="10024"/>
    <x v="3"/>
    <s v="FUR-CH-10002647"/>
    <x v="0"/>
    <x v="1"/>
    <s v="Situations Contoured Folding Chairs, 4/Set"/>
    <x v="4093"/>
    <n v="2"/>
    <n v="0.1"/>
    <n v="21.294000000000008"/>
  </r>
  <r>
    <n v="5711"/>
    <x v="2847"/>
    <x v="1"/>
    <x v="412"/>
    <d v="2012-05-15T00:00:00"/>
    <s v="Standard Class"/>
    <s v="NW-18400"/>
    <s v="Natalie Webber"/>
    <x v="0"/>
    <s v="United States"/>
    <s v="New York City"/>
    <x v="15"/>
    <n v="10024"/>
    <x v="3"/>
    <s v="TEC-CO-10004115"/>
    <x v="2"/>
    <x v="16"/>
    <s v="Sharp AL-1530CS Digital Copier"/>
    <x v="4094"/>
    <n v="7"/>
    <n v="0.2"/>
    <n v="1014.9797"/>
  </r>
  <r>
    <n v="5712"/>
    <x v="2847"/>
    <x v="1"/>
    <x v="412"/>
    <d v="2012-05-15T00:00:00"/>
    <s v="Standard Class"/>
    <s v="NW-18400"/>
    <s v="Natalie Webber"/>
    <x v="0"/>
    <s v="United States"/>
    <s v="New York City"/>
    <x v="15"/>
    <n v="10024"/>
    <x v="3"/>
    <s v="OFF-PA-10003363"/>
    <x v="1"/>
    <x v="10"/>
    <s v="Xerox 204"/>
    <x v="541"/>
    <n v="3"/>
    <n v="0"/>
    <n v="9.3312000000000008"/>
  </r>
  <r>
    <n v="5713"/>
    <x v="2848"/>
    <x v="3"/>
    <x v="689"/>
    <d v="2014-08-01T00:00:00"/>
    <s v="Same Day"/>
    <s v="KW-16435"/>
    <s v="Katrina Willman"/>
    <x v="0"/>
    <s v="United States"/>
    <s v="Chicago"/>
    <x v="10"/>
    <n v="60653"/>
    <x v="2"/>
    <s v="TEC-PH-10003092"/>
    <x v="2"/>
    <x v="7"/>
    <s v="Motorola L804"/>
    <x v="2204"/>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x v="2850"/>
    <x v="3"/>
    <x v="145"/>
    <d v="2014-09-30T00:00:00"/>
    <s v="Standard Class"/>
    <s v="AG-10900"/>
    <s v="Arthur Gainer"/>
    <x v="0"/>
    <s v="United States"/>
    <s v="Richmond"/>
    <x v="17"/>
    <n v="23223"/>
    <x v="0"/>
    <s v="OFF-ST-10001476"/>
    <x v="1"/>
    <x v="4"/>
    <s v="Steel Personal Filing/Posting Tote"/>
    <x v="4096"/>
    <n v="5"/>
    <n v="0"/>
    <n v="47.938500000000005"/>
  </r>
  <r>
    <n v="5716"/>
    <x v="2851"/>
    <x v="1"/>
    <x v="330"/>
    <d v="2012-10-12T00:00:00"/>
    <s v="Second Class"/>
    <s v="BM-11650"/>
    <s v="Brian Moss"/>
    <x v="1"/>
    <s v="United States"/>
    <s v="Ann Arbor"/>
    <x v="12"/>
    <n v="48104"/>
    <x v="2"/>
    <s v="TEC-AC-10002049"/>
    <x v="2"/>
    <x v="11"/>
    <s v="Logitech G19 Programmable Gaming Keyboard"/>
    <x v="1008"/>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x v="2851"/>
    <x v="1"/>
    <x v="330"/>
    <d v="2012-10-12T00:00:00"/>
    <s v="Second Class"/>
    <s v="BM-11650"/>
    <s v="Brian Moss"/>
    <x v="1"/>
    <s v="United States"/>
    <s v="Ann Arbor"/>
    <x v="12"/>
    <n v="48104"/>
    <x v="2"/>
    <s v="OFF-EN-10003286"/>
    <x v="1"/>
    <x v="12"/>
    <s v="Staples"/>
    <x v="4097"/>
    <n v="7"/>
    <n v="0"/>
    <n v="27.241199999999996"/>
  </r>
  <r>
    <n v="5719"/>
    <x v="2851"/>
    <x v="1"/>
    <x v="330"/>
    <d v="2012-10-12T00:00:00"/>
    <s v="Second Class"/>
    <s v="BM-11650"/>
    <s v="Brian Moss"/>
    <x v="1"/>
    <s v="United States"/>
    <s v="Ann Arbor"/>
    <x v="12"/>
    <n v="48104"/>
    <x v="2"/>
    <s v="OFF-AP-10003971"/>
    <x v="1"/>
    <x v="9"/>
    <s v="Belkin 6 Outlet Metallic Surge Strip"/>
    <x v="4098"/>
    <n v="3"/>
    <n v="0.1"/>
    <n v="5.2272000000000007"/>
  </r>
  <r>
    <n v="5720"/>
    <x v="2852"/>
    <x v="3"/>
    <x v="1065"/>
    <d v="2014-04-03T00:00:00"/>
    <s v="Second Class"/>
    <s v="RD-19720"/>
    <s v="Roger Demir"/>
    <x v="0"/>
    <s v="United States"/>
    <s v="Lafayette"/>
    <x v="14"/>
    <n v="47905"/>
    <x v="2"/>
    <s v="OFF-ST-10001031"/>
    <x v="1"/>
    <x v="4"/>
    <s v="Adjustable Personal File Tote"/>
    <x v="4099"/>
    <n v="5"/>
    <n v="0"/>
    <n v="21.164000000000005"/>
  </r>
  <r>
    <n v="5721"/>
    <x v="2853"/>
    <x v="1"/>
    <x v="717"/>
    <d v="2012-11-17T00:00:00"/>
    <s v="First Class"/>
    <s v="KB-16585"/>
    <s v="Ken Black"/>
    <x v="1"/>
    <s v="United States"/>
    <s v="Springfield"/>
    <x v="21"/>
    <n v="97477"/>
    <x v="1"/>
    <s v="OFF-FA-10000304"/>
    <x v="1"/>
    <x v="13"/>
    <s v="Advantus Push Pins"/>
    <x v="525"/>
    <n v="5"/>
    <n v="0.2"/>
    <n v="2.289000000000001"/>
  </r>
  <r>
    <n v="5722"/>
    <x v="2853"/>
    <x v="1"/>
    <x v="717"/>
    <d v="2012-11-17T00:00:00"/>
    <s v="First Class"/>
    <s v="KB-16585"/>
    <s v="Ken Black"/>
    <x v="1"/>
    <s v="United States"/>
    <s v="Springfield"/>
    <x v="21"/>
    <n v="97477"/>
    <x v="1"/>
    <s v="TEC-AC-10000358"/>
    <x v="2"/>
    <x v="11"/>
    <s v="Imation Secure Drive + Hardware Encrypted USB flash drive - 16 GB"/>
    <x v="4100"/>
    <n v="3"/>
    <n v="0.2"/>
    <n v="4.5587999999999944"/>
  </r>
  <r>
    <n v="5723"/>
    <x v="2853"/>
    <x v="1"/>
    <x v="717"/>
    <d v="2012-11-17T00:00:00"/>
    <s v="First Class"/>
    <s v="KB-16585"/>
    <s v="Ken Black"/>
    <x v="1"/>
    <s v="United States"/>
    <s v="Springfield"/>
    <x v="21"/>
    <n v="97477"/>
    <x v="1"/>
    <s v="TEC-AC-10002800"/>
    <x v="2"/>
    <x v="11"/>
    <s v="Plantronics Audio 478 Stereo USB Headset"/>
    <x v="4101"/>
    <n v="4"/>
    <n v="0.2"/>
    <n v="29.993999999999986"/>
  </r>
  <r>
    <n v="5724"/>
    <x v="2854"/>
    <x v="0"/>
    <x v="182"/>
    <d v="2013-10-01T00:00:00"/>
    <s v="Standard Class"/>
    <s v="DW-13585"/>
    <s v="Dorothy Wardle"/>
    <x v="1"/>
    <s v="United States"/>
    <s v="San Francisco"/>
    <x v="1"/>
    <n v="94109"/>
    <x v="1"/>
    <s v="OFF-PA-10004735"/>
    <x v="1"/>
    <x v="10"/>
    <s v="Xerox 1905"/>
    <x v="91"/>
    <n v="2"/>
    <n v="0"/>
    <n v="6.2208000000000006"/>
  </r>
  <r>
    <n v="5725"/>
    <x v="2855"/>
    <x v="2"/>
    <x v="358"/>
    <d v="2011-09-27T00:00:00"/>
    <s v="Standard Class"/>
    <s v="VG-21805"/>
    <s v="Vivek Grady"/>
    <x v="1"/>
    <s v="United States"/>
    <s v="Chicago"/>
    <x v="10"/>
    <n v="60653"/>
    <x v="2"/>
    <s v="OFF-ST-10002574"/>
    <x v="1"/>
    <x v="4"/>
    <s v="SAFCO Commercial Wire Shelving, Black"/>
    <x v="4102"/>
    <n v="3"/>
    <n v="0.2"/>
    <n v="-82.884"/>
  </r>
  <r>
    <n v="5726"/>
    <x v="2856"/>
    <x v="1"/>
    <x v="12"/>
    <d v="2012-09-27T00:00:00"/>
    <s v="First Class"/>
    <s v="DR-12880"/>
    <s v="Dan Reichenbach"/>
    <x v="1"/>
    <s v="United States"/>
    <s v="New York City"/>
    <x v="15"/>
    <n v="10011"/>
    <x v="3"/>
    <s v="TEC-AC-10004171"/>
    <x v="2"/>
    <x v="11"/>
    <s v="Razer Kraken 7.1 Surround Sound Over Ear USB Gaming Headset"/>
    <x v="438"/>
    <n v="9"/>
    <n v="0"/>
    <n v="395.96040000000005"/>
  </r>
  <r>
    <n v="5727"/>
    <x v="2857"/>
    <x v="1"/>
    <x v="124"/>
    <d v="2012-05-08T00:00:00"/>
    <s v="Standard Class"/>
    <s v="AH-10690"/>
    <s v="Anna Häberlin"/>
    <x v="1"/>
    <s v="United States"/>
    <s v="Houston"/>
    <x v="5"/>
    <n v="77095"/>
    <x v="2"/>
    <s v="TEC-PH-10002922"/>
    <x v="2"/>
    <x v="7"/>
    <s v="ShoreTel ShorePhone IP 230 VoIP phone"/>
    <x v="1266"/>
    <n v="7"/>
    <n v="0.2"/>
    <n v="118.29299999999989"/>
  </r>
  <r>
    <n v="5728"/>
    <x v="2858"/>
    <x v="3"/>
    <x v="166"/>
    <d v="2014-12-14T00:00:00"/>
    <s v="Standard Class"/>
    <s v="JP-15520"/>
    <s v="Jeremy Pistek"/>
    <x v="0"/>
    <s v="United States"/>
    <s v="Madison"/>
    <x v="6"/>
    <n v="53711"/>
    <x v="2"/>
    <s v="TEC-AC-10003023"/>
    <x v="2"/>
    <x v="11"/>
    <s v="Logitech G105 Gaming Keyboard"/>
    <x v="4103"/>
    <n v="3"/>
    <n v="0"/>
    <n v="32.059799999999996"/>
  </r>
  <r>
    <n v="5729"/>
    <x v="2858"/>
    <x v="3"/>
    <x v="166"/>
    <d v="2014-12-14T00:00:00"/>
    <s v="Standard Class"/>
    <s v="JP-15520"/>
    <s v="Jeremy Pistek"/>
    <x v="0"/>
    <s v="United States"/>
    <s v="Madison"/>
    <x v="6"/>
    <n v="53711"/>
    <x v="2"/>
    <s v="OFF-AP-10003590"/>
    <x v="1"/>
    <x v="9"/>
    <s v="Hoover WindTunnel Plus Canister Vacuum"/>
    <x v="1234"/>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x v="2858"/>
    <x v="3"/>
    <x v="166"/>
    <d v="2014-12-14T00:00:00"/>
    <s v="Standard Class"/>
    <s v="JP-15520"/>
    <s v="Jeremy Pistek"/>
    <x v="0"/>
    <s v="United States"/>
    <s v="Madison"/>
    <x v="6"/>
    <n v="53711"/>
    <x v="2"/>
    <s v="FUR-BO-10003159"/>
    <x v="0"/>
    <x v="0"/>
    <s v="Sauder Camden County Collection Libraries, Planked Cherry Finish"/>
    <x v="4104"/>
    <n v="4"/>
    <n v="0"/>
    <n v="41.392799999999966"/>
  </r>
  <r>
    <n v="5732"/>
    <x v="2858"/>
    <x v="3"/>
    <x v="166"/>
    <d v="2014-12-14T00:00:00"/>
    <s v="Standard Class"/>
    <s v="JP-15520"/>
    <s v="Jeremy Pistek"/>
    <x v="0"/>
    <s v="United States"/>
    <s v="Madison"/>
    <x v="6"/>
    <n v="53711"/>
    <x v="2"/>
    <s v="OFF-PA-10002713"/>
    <x v="1"/>
    <x v="10"/>
    <s v="Adams Phone Message Book, 200 Message Capacity, 8 1/16” x 11”"/>
    <x v="4105"/>
    <n v="4"/>
    <n v="0"/>
    <n v="12.659199999999998"/>
  </r>
  <r>
    <n v="5733"/>
    <x v="2859"/>
    <x v="3"/>
    <x v="222"/>
    <d v="2014-07-03T00:00:00"/>
    <s v="First Class"/>
    <s v="DR-12880"/>
    <s v="Dan Reichenbach"/>
    <x v="1"/>
    <s v="United States"/>
    <s v="Milford"/>
    <x v="29"/>
    <n v="6460"/>
    <x v="3"/>
    <s v="FUR-BO-10002598"/>
    <x v="0"/>
    <x v="0"/>
    <s v="Hon Metal Bookcases, Putty"/>
    <x v="3166"/>
    <n v="9"/>
    <n v="0"/>
    <n v="185.25779999999997"/>
  </r>
  <r>
    <n v="5734"/>
    <x v="2859"/>
    <x v="3"/>
    <x v="222"/>
    <d v="2014-07-03T00:00:00"/>
    <s v="First Class"/>
    <s v="DR-12880"/>
    <s v="Dan Reichenbach"/>
    <x v="1"/>
    <s v="United States"/>
    <s v="Milford"/>
    <x v="29"/>
    <n v="6460"/>
    <x v="3"/>
    <s v="OFF-SU-10002537"/>
    <x v="1"/>
    <x v="14"/>
    <s v="Acme Box Cutter Scissors"/>
    <x v="4106"/>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x v="2861"/>
    <x v="2"/>
    <x v="407"/>
    <d v="2011-01-26T00:00:00"/>
    <s v="Standard Class"/>
    <s v="MV-17485"/>
    <s v="Mark Van Huff"/>
    <x v="0"/>
    <s v="United States"/>
    <s v="Los Angeles"/>
    <x v="1"/>
    <n v="90049"/>
    <x v="1"/>
    <s v="OFF-PA-10002893"/>
    <x v="1"/>
    <x v="10"/>
    <s v="Wirebound Service Call Books, 5 1/2&quot; x 4&quot;"/>
    <x v="2439"/>
    <n v="2"/>
    <n v="0"/>
    <n v="9.2927999999999997"/>
  </r>
  <r>
    <n v="5738"/>
    <x v="2861"/>
    <x v="2"/>
    <x v="407"/>
    <d v="2011-01-26T00:00:00"/>
    <s v="Standard Class"/>
    <s v="MV-17485"/>
    <s v="Mark Van Huff"/>
    <x v="0"/>
    <s v="United States"/>
    <s v="Los Angeles"/>
    <x v="1"/>
    <n v="90049"/>
    <x v="1"/>
    <s v="FUR-FU-10003194"/>
    <x v="0"/>
    <x v="5"/>
    <s v="Eldon Expressions Desk Accessory, Wood Pencil Holder, Oak"/>
    <x v="78"/>
    <n v="2"/>
    <n v="0"/>
    <n v="5.7899999999999991"/>
  </r>
  <r>
    <n v="5739"/>
    <x v="2862"/>
    <x v="3"/>
    <x v="413"/>
    <d v="2014-01-07T00:00:00"/>
    <s v="Standard Class"/>
    <s v="BP-11155"/>
    <s v="Becky Pak"/>
    <x v="0"/>
    <s v="United States"/>
    <s v="San Francisco"/>
    <x v="1"/>
    <n v="94109"/>
    <x v="1"/>
    <s v="OFF-BI-10004233"/>
    <x v="1"/>
    <x v="8"/>
    <s v="GBC Pre-Punched Binding Paper, Plastic, White, 8-1/2&quot; x 11&quot;"/>
    <x v="4108"/>
    <n v="3"/>
    <n v="0.2"/>
    <n v="13.4316"/>
  </r>
  <r>
    <n v="5740"/>
    <x v="2863"/>
    <x v="3"/>
    <x v="615"/>
    <d v="2014-04-01T00:00:00"/>
    <s v="First Class"/>
    <s v="DH-13075"/>
    <s v="Dave Hallsten"/>
    <x v="1"/>
    <s v="United States"/>
    <s v="Fairfield"/>
    <x v="1"/>
    <n v="94533"/>
    <x v="1"/>
    <s v="OFF-PA-10000232"/>
    <x v="1"/>
    <x v="10"/>
    <s v="Xerox 1975"/>
    <x v="91"/>
    <n v="2"/>
    <n v="0"/>
    <n v="6.3504000000000005"/>
  </r>
  <r>
    <n v="5741"/>
    <x v="2863"/>
    <x v="3"/>
    <x v="615"/>
    <d v="2014-04-01T00:00:00"/>
    <s v="First Class"/>
    <s v="DH-13075"/>
    <s v="Dave Hallsten"/>
    <x v="1"/>
    <s v="United States"/>
    <s v="Fairfield"/>
    <x v="1"/>
    <n v="94533"/>
    <x v="1"/>
    <s v="FUR-FU-10001095"/>
    <x v="0"/>
    <x v="5"/>
    <s v="DAX Black Cherry Wood-Tone Poster Frame"/>
    <x v="4109"/>
    <n v="1"/>
    <n v="0"/>
    <n v="10.0624"/>
  </r>
  <r>
    <n v="5742"/>
    <x v="2863"/>
    <x v="3"/>
    <x v="615"/>
    <d v="2014-04-01T00:00:00"/>
    <s v="First Class"/>
    <s v="DH-13075"/>
    <s v="Dave Hallsten"/>
    <x v="1"/>
    <s v="United States"/>
    <s v="Fairfield"/>
    <x v="1"/>
    <n v="94533"/>
    <x v="1"/>
    <s v="TEC-MA-10004679"/>
    <x v="2"/>
    <x v="15"/>
    <s v="StarTech.com 10/100 VDSL2 Ethernet Extender Kit"/>
    <x v="4110"/>
    <n v="2"/>
    <n v="0.2"/>
    <n v="53.271999999999991"/>
  </r>
  <r>
    <n v="5743"/>
    <x v="2863"/>
    <x v="3"/>
    <x v="615"/>
    <d v="2014-04-01T00:00:00"/>
    <s v="First Class"/>
    <s v="DH-13075"/>
    <s v="Dave Hallsten"/>
    <x v="1"/>
    <s v="United States"/>
    <s v="Fairfield"/>
    <x v="1"/>
    <n v="94533"/>
    <x v="1"/>
    <s v="OFF-PA-10003651"/>
    <x v="1"/>
    <x v="10"/>
    <s v="Xerox 1968"/>
    <x v="4111"/>
    <n v="4"/>
    <n v="0"/>
    <n v="12.8256"/>
  </r>
  <r>
    <n v="5744"/>
    <x v="2863"/>
    <x v="3"/>
    <x v="615"/>
    <d v="2014-04-01T00:00:00"/>
    <s v="First Class"/>
    <s v="DH-13075"/>
    <s v="Dave Hallsten"/>
    <x v="1"/>
    <s v="United States"/>
    <s v="Fairfield"/>
    <x v="1"/>
    <n v="94533"/>
    <x v="1"/>
    <s v="OFF-PA-10000743"/>
    <x v="1"/>
    <x v="10"/>
    <s v="Xerox 1977"/>
    <x v="130"/>
    <n v="3"/>
    <n v="0"/>
    <n v="9.6191999999999993"/>
  </r>
  <r>
    <n v="5745"/>
    <x v="2863"/>
    <x v="3"/>
    <x v="615"/>
    <d v="2014-04-01T00:00:00"/>
    <s v="First Class"/>
    <s v="DH-13075"/>
    <s v="Dave Hallsten"/>
    <x v="1"/>
    <s v="United States"/>
    <s v="Fairfield"/>
    <x v="1"/>
    <n v="94533"/>
    <x v="1"/>
    <s v="OFF-ST-10002743"/>
    <x v="1"/>
    <x v="4"/>
    <s v="SAFCO Boltless Steel Shelving"/>
    <x v="4112"/>
    <n v="7"/>
    <n v="0"/>
    <n v="7.9547999999999632"/>
  </r>
  <r>
    <n v="5746"/>
    <x v="2863"/>
    <x v="3"/>
    <x v="615"/>
    <d v="2014-04-01T00:00:00"/>
    <s v="First Class"/>
    <s v="DH-13075"/>
    <s v="Dave Hallsten"/>
    <x v="1"/>
    <s v="United States"/>
    <s v="Fairfield"/>
    <x v="1"/>
    <n v="94533"/>
    <x v="1"/>
    <s v="FUR-FU-10003829"/>
    <x v="0"/>
    <x v="5"/>
    <s v="Stackable Trays"/>
    <x v="748"/>
    <n v="7"/>
    <n v="0"/>
    <n v="6.8991999999999987"/>
  </r>
  <r>
    <n v="5747"/>
    <x v="2864"/>
    <x v="0"/>
    <x v="16"/>
    <d v="2013-12-13T00:00:00"/>
    <s v="Standard Class"/>
    <s v="LH-16900"/>
    <s v="Lena Hernandez"/>
    <x v="0"/>
    <s v="United States"/>
    <s v="Greenville"/>
    <x v="3"/>
    <n v="27834"/>
    <x v="0"/>
    <s v="TEC-PH-10002496"/>
    <x v="2"/>
    <x v="7"/>
    <s v="Cisco SPA301"/>
    <x v="2528"/>
    <n v="2"/>
    <n v="0.2"/>
    <n v="31.197999999999986"/>
  </r>
  <r>
    <n v="5748"/>
    <x v="2864"/>
    <x v="0"/>
    <x v="16"/>
    <d v="2013-12-13T00:00:00"/>
    <s v="Standard Class"/>
    <s v="LH-16900"/>
    <s v="Lena Hernandez"/>
    <x v="0"/>
    <s v="United States"/>
    <s v="Greenville"/>
    <x v="3"/>
    <n v="27834"/>
    <x v="0"/>
    <s v="TEC-AC-10002473"/>
    <x v="2"/>
    <x v="11"/>
    <s v="Maxell 4.7GB DVD-R"/>
    <x v="3147"/>
    <n v="3"/>
    <n v="0.2"/>
    <n v="17.879399999999997"/>
  </r>
  <r>
    <n v="5749"/>
    <x v="2864"/>
    <x v="0"/>
    <x v="16"/>
    <d v="2013-12-13T00:00:00"/>
    <s v="Standard Class"/>
    <s v="LH-16900"/>
    <s v="Lena Hernandez"/>
    <x v="0"/>
    <s v="United States"/>
    <s v="Greenville"/>
    <x v="3"/>
    <n v="27834"/>
    <x v="0"/>
    <s v="TEC-AC-10004877"/>
    <x v="2"/>
    <x v="11"/>
    <s v="Imation 30456 USB Flash Drive 8GB"/>
    <x v="4113"/>
    <n v="3"/>
    <n v="0.2"/>
    <n v="-2.4840000000000018"/>
  </r>
  <r>
    <n v="5750"/>
    <x v="2865"/>
    <x v="3"/>
    <x v="551"/>
    <d v="2014-11-23T00:00:00"/>
    <s v="Standard Class"/>
    <s v="DK-13090"/>
    <s v="Dave Kipp"/>
    <x v="0"/>
    <s v="United States"/>
    <s v="Long Beach"/>
    <x v="15"/>
    <n v="11561"/>
    <x v="3"/>
    <s v="TEC-PH-10000923"/>
    <x v="2"/>
    <x v="7"/>
    <s v="Belkin SportFit Armband For iPhone 5s/5c, Fuchsia"/>
    <x v="4114"/>
    <n v="5"/>
    <n v="0"/>
    <n v="36.725500000000004"/>
  </r>
  <r>
    <n v="5751"/>
    <x v="2866"/>
    <x v="2"/>
    <x v="992"/>
    <d v="2011-06-05T00:00:00"/>
    <s v="Standard Class"/>
    <s v="SS-20410"/>
    <s v="Shahid Shariari"/>
    <x v="0"/>
    <s v="United States"/>
    <s v="Buffalo Grove"/>
    <x v="10"/>
    <n v="60089"/>
    <x v="2"/>
    <s v="FUR-TA-10001539"/>
    <x v="0"/>
    <x v="3"/>
    <s v="Chromcraft Rectangular Conference Tables"/>
    <x v="4115"/>
    <n v="3"/>
    <n v="0.5"/>
    <n v="-184.83660000000003"/>
  </r>
  <r>
    <n v="5752"/>
    <x v="2867"/>
    <x v="0"/>
    <x v="115"/>
    <d v="2013-01-28T00:00:00"/>
    <s v="Standard Class"/>
    <s v="FP-14320"/>
    <s v="Frank Preis"/>
    <x v="0"/>
    <s v="United States"/>
    <s v="San Diego"/>
    <x v="1"/>
    <n v="92037"/>
    <x v="1"/>
    <s v="OFF-LA-10003498"/>
    <x v="1"/>
    <x v="2"/>
    <s v="Avery 475"/>
    <x v="1851"/>
    <n v="3"/>
    <n v="0"/>
    <n v="22.200000000000003"/>
  </r>
  <r>
    <n v="5753"/>
    <x v="2867"/>
    <x v="0"/>
    <x v="115"/>
    <d v="2013-01-28T00:00:00"/>
    <s v="Standard Class"/>
    <s v="FP-14320"/>
    <s v="Frank Preis"/>
    <x v="0"/>
    <s v="United States"/>
    <s v="San Diego"/>
    <x v="1"/>
    <n v="92037"/>
    <x v="1"/>
    <s v="OFF-LA-10004484"/>
    <x v="1"/>
    <x v="2"/>
    <s v="Avery 476"/>
    <x v="2809"/>
    <n v="5"/>
    <n v="0"/>
    <n v="9.4989999999999988"/>
  </r>
  <r>
    <n v="5754"/>
    <x v="2868"/>
    <x v="0"/>
    <x v="1066"/>
    <d v="2013-02-10T00:00:00"/>
    <s v="Standard Class"/>
    <s v="LC-17050"/>
    <s v="Liz Carlisle"/>
    <x v="0"/>
    <s v="United States"/>
    <s v="Richmond"/>
    <x v="0"/>
    <n v="40475"/>
    <x v="0"/>
    <s v="FUR-CH-10000015"/>
    <x v="0"/>
    <x v="1"/>
    <s v="Hon Multipurpose Stacking Arm Chairs"/>
    <x v="405"/>
    <n v="4"/>
    <n v="0"/>
    <n v="225.26400000000001"/>
  </r>
  <r>
    <n v="5755"/>
    <x v="2869"/>
    <x v="1"/>
    <x v="368"/>
    <d v="2012-04-03T00:00:00"/>
    <s v="Second Class"/>
    <s v="AS-10240"/>
    <s v="Alan Shonely"/>
    <x v="0"/>
    <s v="United States"/>
    <s v="Springfield"/>
    <x v="17"/>
    <n v="22153"/>
    <x v="0"/>
    <s v="OFF-AR-10003732"/>
    <x v="1"/>
    <x v="6"/>
    <s v="Newell 333"/>
    <x v="348"/>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x v="2870"/>
    <x v="2"/>
    <x v="1005"/>
    <d v="2011-10-18T00:00:00"/>
    <s v="Standard Class"/>
    <s v="HG-15025"/>
    <s v="Hunter Glantz"/>
    <x v="0"/>
    <s v="United States"/>
    <s v="Fort Worth"/>
    <x v="5"/>
    <n v="76106"/>
    <x v="2"/>
    <s v="TEC-CO-10002095"/>
    <x v="2"/>
    <x v="16"/>
    <s v="Hewlett Packard 610 Color Digital Copier / Printer"/>
    <x v="4117"/>
    <n v="5"/>
    <n v="0.2"/>
    <n v="624.98749999999995"/>
  </r>
  <r>
    <n v="5758"/>
    <x v="2871"/>
    <x v="1"/>
    <x v="1067"/>
    <d v="2012-08-16T00:00:00"/>
    <s v="Standard Class"/>
    <s v="BW-11065"/>
    <s v="Barry Weirich"/>
    <x v="0"/>
    <s v="United States"/>
    <s v="Raleigh"/>
    <x v="3"/>
    <n v="27604"/>
    <x v="0"/>
    <s v="FUR-FU-10004270"/>
    <x v="0"/>
    <x v="5"/>
    <s v="Executive Impressions 13&quot; Clairmont Wall Clock"/>
    <x v="4118"/>
    <n v="3"/>
    <n v="0.2"/>
    <n v="12.114900000000002"/>
  </r>
  <r>
    <n v="5759"/>
    <x v="2872"/>
    <x v="1"/>
    <x v="6"/>
    <d v="2012-11-23T00:00:00"/>
    <s v="First Class"/>
    <s v="BH-11710"/>
    <s v="Brosina Hoffman"/>
    <x v="0"/>
    <s v="United States"/>
    <s v="Hialeah"/>
    <x v="2"/>
    <n v="33012"/>
    <x v="0"/>
    <s v="TEC-MA-10000423"/>
    <x v="2"/>
    <x v="15"/>
    <s v="Texas Instruments TI-34 Scientific Calculator"/>
    <x v="4119"/>
    <n v="3"/>
    <n v="0.5"/>
    <n v="-1.9791000000000025"/>
  </r>
  <r>
    <n v="5760"/>
    <x v="2873"/>
    <x v="0"/>
    <x v="945"/>
    <d v="2013-12-31T00:00:00"/>
    <s v="Same Day"/>
    <s v="JP-16135"/>
    <s v="Julie Prescott"/>
    <x v="2"/>
    <s v="United States"/>
    <s v="Los Angeles"/>
    <x v="1"/>
    <n v="90032"/>
    <x v="1"/>
    <s v="OFF-ST-10001526"/>
    <x v="1"/>
    <x v="4"/>
    <s v="Iceberg Mobile Mega Data/Printer Cart "/>
    <x v="2289"/>
    <n v="4"/>
    <n v="0"/>
    <n v="125.14319999999998"/>
  </r>
  <r>
    <n v="5761"/>
    <x v="2873"/>
    <x v="0"/>
    <x v="945"/>
    <d v="2013-12-31T00:00:00"/>
    <s v="Same Day"/>
    <s v="JP-16135"/>
    <s v="Julie Prescott"/>
    <x v="2"/>
    <s v="United States"/>
    <s v="Los Angeles"/>
    <x v="1"/>
    <n v="90032"/>
    <x v="1"/>
    <s v="OFF-BI-10002194"/>
    <x v="1"/>
    <x v="8"/>
    <s v="Cardinal Hold-It CD Pocket"/>
    <x v="4120"/>
    <n v="1"/>
    <n v="0.2"/>
    <n v="2.1546000000000003"/>
  </r>
  <r>
    <n v="5762"/>
    <x v="2874"/>
    <x v="3"/>
    <x v="801"/>
    <d v="2014-08-16T00:00:00"/>
    <s v="First Class"/>
    <s v="JM-16195"/>
    <s v="Justin MacKendrick"/>
    <x v="0"/>
    <s v="United States"/>
    <s v="Lake Forest"/>
    <x v="1"/>
    <n v="92630"/>
    <x v="1"/>
    <s v="OFF-AP-10000828"/>
    <x v="1"/>
    <x v="9"/>
    <s v="Avanti 4.4 Cu. Ft. Refrigerator"/>
    <x v="3116"/>
    <n v="3"/>
    <n v="0"/>
    <n v="152.02319999999997"/>
  </r>
  <r>
    <n v="5763"/>
    <x v="2874"/>
    <x v="3"/>
    <x v="801"/>
    <d v="2014-08-16T00:00:00"/>
    <s v="First Class"/>
    <s v="JM-16195"/>
    <s v="Justin MacKendrick"/>
    <x v="0"/>
    <s v="United States"/>
    <s v="Lake Forest"/>
    <x v="1"/>
    <n v="92630"/>
    <x v="1"/>
    <s v="FUR-FU-10001473"/>
    <x v="0"/>
    <x v="5"/>
    <s v="DAX Wood Document Frame"/>
    <x v="4121"/>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x v="2876"/>
    <x v="1"/>
    <x v="229"/>
    <d v="2012-09-12T00:00:00"/>
    <s v="Second Class"/>
    <s v="MC-17575"/>
    <s v="Matt Collins"/>
    <x v="0"/>
    <s v="United States"/>
    <s v="Seattle"/>
    <x v="4"/>
    <n v="98103"/>
    <x v="1"/>
    <s v="OFF-ST-10003994"/>
    <x v="1"/>
    <x v="4"/>
    <s v="Belkin 19&quot; Center-Weighted Shelf, Gray"/>
    <x v="4123"/>
    <n v="6"/>
    <n v="0"/>
    <n v="17.693999999999988"/>
  </r>
  <r>
    <n v="5766"/>
    <x v="2877"/>
    <x v="2"/>
    <x v="1068"/>
    <d v="2011-11-14T00:00:00"/>
    <s v="Standard Class"/>
    <s v="EB-13870"/>
    <s v="Emily Burns"/>
    <x v="0"/>
    <s v="United States"/>
    <s v="Redding"/>
    <x v="1"/>
    <n v="96003"/>
    <x v="1"/>
    <s v="TEC-PH-10004447"/>
    <x v="2"/>
    <x v="7"/>
    <s v="Toshiba IPT2010-SD IP Telephone"/>
    <x v="3844"/>
    <n v="3"/>
    <n v="0.2"/>
    <n v="25.018199999999993"/>
  </r>
  <r>
    <n v="5767"/>
    <x v="2878"/>
    <x v="0"/>
    <x v="750"/>
    <d v="2013-10-16T00:00:00"/>
    <s v="Standard Class"/>
    <s v="PM-19135"/>
    <s v="Peter McVee"/>
    <x v="2"/>
    <s v="United States"/>
    <s v="San Antonio"/>
    <x v="5"/>
    <n v="78207"/>
    <x v="2"/>
    <s v="OFF-LA-10004545"/>
    <x v="1"/>
    <x v="2"/>
    <s v="Avery 50"/>
    <x v="4124"/>
    <n v="6"/>
    <n v="0.2"/>
    <n v="20.298599999999993"/>
  </r>
  <r>
    <n v="5768"/>
    <x v="2879"/>
    <x v="3"/>
    <x v="565"/>
    <d v="2014-09-13T00:00:00"/>
    <s v="Second Class"/>
    <s v="AR-10345"/>
    <s v="Alex Russell"/>
    <x v="1"/>
    <s v="United States"/>
    <s v="Houston"/>
    <x v="5"/>
    <n v="77070"/>
    <x v="2"/>
    <s v="TEC-AC-10003116"/>
    <x v="2"/>
    <x v="11"/>
    <s v="Memorex Froggy Flash Drive 8 GB"/>
    <x v="4125"/>
    <n v="6"/>
    <n v="0.2"/>
    <n v="20.234999999999996"/>
  </r>
  <r>
    <n v="5769"/>
    <x v="2880"/>
    <x v="1"/>
    <x v="1069"/>
    <d v="2012-03-01T00:00:00"/>
    <s v="Standard Class"/>
    <s v="SS-20875"/>
    <s v="Sung Shariari"/>
    <x v="0"/>
    <s v="United States"/>
    <s v="Leominster"/>
    <x v="31"/>
    <n v="1453"/>
    <x v="3"/>
    <s v="OFF-LA-10001641"/>
    <x v="1"/>
    <x v="2"/>
    <s v="Avery 518"/>
    <x v="982"/>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x v="2881"/>
    <x v="1"/>
    <x v="496"/>
    <d v="2012-09-28T00:00:00"/>
    <s v="Standard Class"/>
    <s v="SC-20440"/>
    <s v="Shaun Chance"/>
    <x v="1"/>
    <s v="United States"/>
    <s v="Los Angeles"/>
    <x v="1"/>
    <n v="90032"/>
    <x v="1"/>
    <s v="FUR-FU-10000010"/>
    <x v="0"/>
    <x v="5"/>
    <s v="DAX Value U-Channel Document Frames, Easel Back"/>
    <x v="4126"/>
    <n v="3"/>
    <n v="0"/>
    <n v="4.6220999999999997"/>
  </r>
  <r>
    <n v="5772"/>
    <x v="2881"/>
    <x v="1"/>
    <x v="496"/>
    <d v="2012-09-28T00:00:00"/>
    <s v="Standard Class"/>
    <s v="SC-20440"/>
    <s v="Shaun Chance"/>
    <x v="1"/>
    <s v="United States"/>
    <s v="Los Angeles"/>
    <x v="1"/>
    <n v="90032"/>
    <x v="1"/>
    <s v="OFF-AP-10002651"/>
    <x v="1"/>
    <x v="9"/>
    <s v="Hoover Upright Vacuum With Dirt Cup"/>
    <x v="4127"/>
    <n v="4"/>
    <n v="0"/>
    <n v="335.85479999999984"/>
  </r>
  <r>
    <n v="5773"/>
    <x v="2882"/>
    <x v="1"/>
    <x v="650"/>
    <d v="2012-12-01T00:00:00"/>
    <s v="Standard Class"/>
    <s v="EA-14035"/>
    <s v="Erin Ashbrook"/>
    <x v="1"/>
    <s v="United States"/>
    <s v="Springfield"/>
    <x v="25"/>
    <n v="65807"/>
    <x v="2"/>
    <s v="TEC-CO-10002313"/>
    <x v="2"/>
    <x v="16"/>
    <s v="Canon PC1080F Personal Copier"/>
    <x v="4128"/>
    <n v="1"/>
    <n v="0"/>
    <n v="233.99610000000001"/>
  </r>
  <r>
    <n v="5774"/>
    <x v="2883"/>
    <x v="0"/>
    <x v="1070"/>
    <d v="2013-09-07T00:00:00"/>
    <s v="Standard Class"/>
    <s v="TP-21130"/>
    <s v="Theone Pippenger"/>
    <x v="0"/>
    <s v="United States"/>
    <s v="Waco"/>
    <x v="5"/>
    <n v="76706"/>
    <x v="2"/>
    <s v="OFF-ST-10001580"/>
    <x v="1"/>
    <x v="4"/>
    <s v="Super Decoflex Portable Personal File"/>
    <x v="942"/>
    <n v="2"/>
    <n v="0.2"/>
    <n v="2.3967999999999989"/>
  </r>
  <r>
    <n v="5775"/>
    <x v="2884"/>
    <x v="0"/>
    <x v="408"/>
    <d v="2013-04-17T00:00:00"/>
    <s v="Standard Class"/>
    <s v="BP-11290"/>
    <s v="Beth Paige"/>
    <x v="0"/>
    <s v="United States"/>
    <s v="Los Angeles"/>
    <x v="1"/>
    <n v="90036"/>
    <x v="1"/>
    <s v="FUR-CH-10001545"/>
    <x v="0"/>
    <x v="1"/>
    <s v="Hon Comfortask Task/Swivel Chairs"/>
    <x v="4129"/>
    <n v="7"/>
    <n v="0.2"/>
    <n v="-31.914400000000015"/>
  </r>
  <r>
    <n v="5776"/>
    <x v="2884"/>
    <x v="0"/>
    <x v="408"/>
    <d v="2013-04-17T00:00:00"/>
    <s v="Standard Class"/>
    <s v="BP-11290"/>
    <s v="Beth Paige"/>
    <x v="0"/>
    <s v="United States"/>
    <s v="Los Angeles"/>
    <x v="1"/>
    <n v="90036"/>
    <x v="1"/>
    <s v="OFF-BI-10004826"/>
    <x v="1"/>
    <x v="8"/>
    <s v="JM Magazine Binder"/>
    <x v="4130"/>
    <n v="1"/>
    <n v="0.2"/>
    <n v="4.6228000000000007"/>
  </r>
  <r>
    <n v="5777"/>
    <x v="2885"/>
    <x v="0"/>
    <x v="429"/>
    <d v="2013-12-09T00:00:00"/>
    <s v="Standard Class"/>
    <s v="LM-17065"/>
    <s v="Liz MacKendrick"/>
    <x v="0"/>
    <s v="United States"/>
    <s v="Auburn"/>
    <x v="15"/>
    <n v="13021"/>
    <x v="3"/>
    <s v="OFF-BI-10000301"/>
    <x v="1"/>
    <x v="8"/>
    <s v="GBC Instant Report Kit"/>
    <x v="1654"/>
    <n v="3"/>
    <n v="0.2"/>
    <n v="5.8230000000000004"/>
  </r>
  <r>
    <n v="5778"/>
    <x v="2886"/>
    <x v="0"/>
    <x v="429"/>
    <d v="2013-12-10T00:00:00"/>
    <s v="Standard Class"/>
    <s v="KT-16465"/>
    <s v="Kean Takahito"/>
    <x v="0"/>
    <s v="United States"/>
    <s v="San Francisco"/>
    <x v="1"/>
    <n v="94109"/>
    <x v="1"/>
    <s v="OFF-PA-10000994"/>
    <x v="1"/>
    <x v="10"/>
    <s v="Xerox 1915"/>
    <x v="2840"/>
    <n v="1"/>
    <n v="0"/>
    <n v="50.327999999999996"/>
  </r>
  <r>
    <n v="5779"/>
    <x v="2887"/>
    <x v="2"/>
    <x v="7"/>
    <d v="2011-11-18T00:00:00"/>
    <s v="Standard Class"/>
    <s v="AP-10915"/>
    <s v="Arthur Prichep"/>
    <x v="0"/>
    <s v="United States"/>
    <s v="Los Angeles"/>
    <x v="1"/>
    <n v="90008"/>
    <x v="1"/>
    <s v="OFF-AR-10003156"/>
    <x v="1"/>
    <x v="6"/>
    <s v="50 Colored Long Pencils"/>
    <x v="429"/>
    <n v="3"/>
    <n v="0"/>
    <n v="7.9248000000000012"/>
  </r>
  <r>
    <n v="5780"/>
    <x v="2887"/>
    <x v="2"/>
    <x v="7"/>
    <d v="2011-11-18T00:00:00"/>
    <s v="Standard Class"/>
    <s v="AP-10915"/>
    <s v="Arthur Prichep"/>
    <x v="0"/>
    <s v="United States"/>
    <s v="Los Angeles"/>
    <x v="1"/>
    <n v="90008"/>
    <x v="1"/>
    <s v="FUR-CH-10000988"/>
    <x v="0"/>
    <x v="1"/>
    <s v="Hon Olson Stacker Stools"/>
    <x v="4131"/>
    <n v="1"/>
    <n v="0.2"/>
    <n v="11.264799999999997"/>
  </r>
  <r>
    <n v="5781"/>
    <x v="2888"/>
    <x v="1"/>
    <x v="788"/>
    <d v="2012-04-09T00:00:00"/>
    <s v="Standard Class"/>
    <s v="JD-15790"/>
    <s v="John Dryer"/>
    <x v="0"/>
    <s v="United States"/>
    <s v="Los Angeles"/>
    <x v="1"/>
    <n v="90049"/>
    <x v="1"/>
    <s v="TEC-MA-10003329"/>
    <x v="2"/>
    <x v="15"/>
    <s v="Vtech AT&amp;T CL2940 Corded Speakerphone, Black"/>
    <x v="981"/>
    <n v="3"/>
    <n v="0.2"/>
    <n v="24.291899999999998"/>
  </r>
  <r>
    <n v="5782"/>
    <x v="2889"/>
    <x v="1"/>
    <x v="295"/>
    <d v="2012-12-16T00:00:00"/>
    <s v="Second Class"/>
    <s v="XP-21865"/>
    <s v="Xylona Preis"/>
    <x v="0"/>
    <s v="United States"/>
    <s v="Chico"/>
    <x v="1"/>
    <n v="95928"/>
    <x v="1"/>
    <s v="OFF-AR-10001547"/>
    <x v="1"/>
    <x v="6"/>
    <s v="Newell 311"/>
    <x v="4132"/>
    <n v="1"/>
    <n v="0"/>
    <n v="0.59670000000000001"/>
  </r>
  <r>
    <n v="5783"/>
    <x v="2889"/>
    <x v="1"/>
    <x v="295"/>
    <d v="2012-12-16T00:00:00"/>
    <s v="Second Class"/>
    <s v="XP-21865"/>
    <s v="Xylona Preis"/>
    <x v="0"/>
    <s v="United States"/>
    <s v="Chico"/>
    <x v="1"/>
    <n v="95928"/>
    <x v="1"/>
    <s v="OFF-EN-10003072"/>
    <x v="1"/>
    <x v="12"/>
    <s v="Peel &amp; Seel Envelopes"/>
    <x v="2887"/>
    <n v="4"/>
    <n v="0"/>
    <n v="7.4496000000000002"/>
  </r>
  <r>
    <n v="5784"/>
    <x v="2889"/>
    <x v="1"/>
    <x v="295"/>
    <d v="2012-12-16T00:00:00"/>
    <s v="Second Class"/>
    <s v="XP-21865"/>
    <s v="Xylona Preis"/>
    <x v="0"/>
    <s v="United States"/>
    <s v="Chico"/>
    <x v="1"/>
    <n v="95928"/>
    <x v="1"/>
    <s v="OFF-PA-10000726"/>
    <x v="1"/>
    <x v="10"/>
    <s v="Black Print Carbonless Snap-Off Rapid Letter, 8 1/2&quot; x 7&quot;"/>
    <x v="2978"/>
    <n v="4"/>
    <n v="0"/>
    <n v="16.397999999999996"/>
  </r>
  <r>
    <n v="5785"/>
    <x v="2890"/>
    <x v="3"/>
    <x v="280"/>
    <d v="2014-10-09T00:00:00"/>
    <s v="Standard Class"/>
    <s v="JK-16090"/>
    <s v="Juliana Krohn"/>
    <x v="0"/>
    <s v="United States"/>
    <s v="Springfield"/>
    <x v="21"/>
    <n v="97477"/>
    <x v="1"/>
    <s v="FUR-BO-10001972"/>
    <x v="0"/>
    <x v="0"/>
    <s v="O'Sullivan 4-Shelf Bookcase in Odessa Pine"/>
    <x v="4133"/>
    <n v="6"/>
    <n v="0.7"/>
    <n v="-384.71640000000002"/>
  </r>
  <r>
    <n v="5786"/>
    <x v="2890"/>
    <x v="3"/>
    <x v="280"/>
    <d v="2014-10-09T00:00:00"/>
    <s v="Standard Class"/>
    <s v="JK-16090"/>
    <s v="Juliana Krohn"/>
    <x v="0"/>
    <s v="United States"/>
    <s v="Springfield"/>
    <x v="21"/>
    <n v="97477"/>
    <x v="1"/>
    <s v="OFF-SU-10004664"/>
    <x v="1"/>
    <x v="14"/>
    <s v="Acme Softgrip Scissors"/>
    <x v="384"/>
    <n v="6"/>
    <n v="0.2"/>
    <n v="4.3955999999999982"/>
  </r>
  <r>
    <n v="5787"/>
    <x v="2890"/>
    <x v="3"/>
    <x v="280"/>
    <d v="2014-10-09T00:00:00"/>
    <s v="Standard Class"/>
    <s v="JK-16090"/>
    <s v="Juliana Krohn"/>
    <x v="0"/>
    <s v="United States"/>
    <s v="Springfield"/>
    <x v="21"/>
    <n v="97477"/>
    <x v="1"/>
    <s v="OFF-BI-10003676"/>
    <x v="1"/>
    <x v="8"/>
    <s v="GBC Standard Recycled Report Covers, Clear Plastic Sheets"/>
    <x v="4134"/>
    <n v="7"/>
    <n v="0.7"/>
    <n v="-16.601199999999999"/>
  </r>
  <r>
    <n v="5788"/>
    <x v="2890"/>
    <x v="3"/>
    <x v="280"/>
    <d v="2014-10-09T00:00:00"/>
    <s v="Standard Class"/>
    <s v="JK-16090"/>
    <s v="Juliana Krohn"/>
    <x v="0"/>
    <s v="United States"/>
    <s v="Springfield"/>
    <x v="21"/>
    <n v="97477"/>
    <x v="1"/>
    <s v="OFF-AR-10003727"/>
    <x v="1"/>
    <x v="6"/>
    <s v="Berol Giant Pencil Sharpener"/>
    <x v="4135"/>
    <n v="7"/>
    <n v="0.2"/>
    <n v="10.703699999999987"/>
  </r>
  <r>
    <n v="5789"/>
    <x v="2891"/>
    <x v="3"/>
    <x v="318"/>
    <d v="2014-04-15T00:00:00"/>
    <s v="Second Class"/>
    <s v="MG-18205"/>
    <s v="Mitch Gastineau"/>
    <x v="1"/>
    <s v="United States"/>
    <s v="Jacksonville"/>
    <x v="2"/>
    <n v="32216"/>
    <x v="0"/>
    <s v="FUR-FU-10003829"/>
    <x v="0"/>
    <x v="5"/>
    <s v="Stackable Trays"/>
    <x v="4136"/>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x v="2892"/>
    <x v="3"/>
    <x v="365"/>
    <d v="2014-10-03T00:00:00"/>
    <s v="First Class"/>
    <s v="PG-18820"/>
    <s v="Patrick Gardner"/>
    <x v="0"/>
    <s v="United States"/>
    <s v="Bakersfield"/>
    <x v="1"/>
    <n v="93309"/>
    <x v="1"/>
    <s v="OFF-FA-10002280"/>
    <x v="1"/>
    <x v="13"/>
    <s v="Advantus Plastic Paper Clips"/>
    <x v="768"/>
    <n v="7"/>
    <n v="0"/>
    <n v="16.8"/>
  </r>
  <r>
    <n v="5792"/>
    <x v="2892"/>
    <x v="3"/>
    <x v="365"/>
    <d v="2014-10-03T00:00:00"/>
    <s v="First Class"/>
    <s v="PG-18820"/>
    <s v="Patrick Gardner"/>
    <x v="0"/>
    <s v="United States"/>
    <s v="Bakersfield"/>
    <x v="1"/>
    <n v="93309"/>
    <x v="1"/>
    <s v="FUR-CH-10002961"/>
    <x v="0"/>
    <x v="1"/>
    <s v="Leather Task Chair, Black"/>
    <x v="74"/>
    <n v="1"/>
    <n v="0.2"/>
    <n v="0"/>
  </r>
  <r>
    <n v="5793"/>
    <x v="2892"/>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x v="2892"/>
    <x v="3"/>
    <x v="365"/>
    <d v="2014-10-03T00:00:00"/>
    <s v="First Class"/>
    <s v="PG-18820"/>
    <s v="Patrick Gardner"/>
    <x v="0"/>
    <s v="United States"/>
    <s v="Bakersfield"/>
    <x v="1"/>
    <n v="93309"/>
    <x v="1"/>
    <s v="FUR-FU-10004848"/>
    <x v="0"/>
    <x v="5"/>
    <s v="Howard Miller 13-3/4&quot; Diameter Brushed Chrome Round Wall Clock"/>
    <x v="2678"/>
    <n v="1"/>
    <n v="0"/>
    <n v="15.524999999999999"/>
  </r>
  <r>
    <n v="5795"/>
    <x v="2892"/>
    <x v="3"/>
    <x v="365"/>
    <d v="2014-10-03T00:00:00"/>
    <s v="First Class"/>
    <s v="PG-18820"/>
    <s v="Patrick Gardner"/>
    <x v="0"/>
    <s v="United States"/>
    <s v="Bakersfield"/>
    <x v="1"/>
    <n v="93309"/>
    <x v="1"/>
    <s v="OFF-BI-10003364"/>
    <x v="1"/>
    <x v="8"/>
    <s v="Binding Machine Supplies"/>
    <x v="1004"/>
    <n v="2"/>
    <n v="0.2"/>
    <n v="16.3352"/>
  </r>
  <r>
    <n v="5796"/>
    <x v="2893"/>
    <x v="2"/>
    <x v="411"/>
    <d v="2011-10-03T00:00:00"/>
    <s v="Second Class"/>
    <s v="LD-17005"/>
    <s v="Lisa DeCherney"/>
    <x v="0"/>
    <s v="United States"/>
    <s v="New York City"/>
    <x v="15"/>
    <n v="10011"/>
    <x v="3"/>
    <s v="OFF-ST-10002615"/>
    <x v="1"/>
    <x v="4"/>
    <s v="Dual Level, Single-Width Filing Carts"/>
    <x v="4137"/>
    <n v="9"/>
    <n v="0"/>
    <n v="362.84040000000005"/>
  </r>
  <r>
    <n v="5797"/>
    <x v="2893"/>
    <x v="2"/>
    <x v="411"/>
    <d v="2011-10-03T00:00:00"/>
    <s v="Second Class"/>
    <s v="LD-17005"/>
    <s v="Lisa DeCherney"/>
    <x v="0"/>
    <s v="United States"/>
    <s v="New York City"/>
    <x v="15"/>
    <n v="10011"/>
    <x v="3"/>
    <s v="FUR-FU-10000521"/>
    <x v="0"/>
    <x v="5"/>
    <s v="Seth Thomas 14&quot; Putty-Colored Wall Clock"/>
    <x v="4138"/>
    <n v="4"/>
    <n v="0"/>
    <n v="36.381599999999992"/>
  </r>
  <r>
    <n v="5798"/>
    <x v="2893"/>
    <x v="2"/>
    <x v="411"/>
    <d v="2011-10-03T00:00:00"/>
    <s v="Second Class"/>
    <s v="LD-17005"/>
    <s v="Lisa DeCherney"/>
    <x v="0"/>
    <s v="United States"/>
    <s v="New York City"/>
    <x v="15"/>
    <n v="10011"/>
    <x v="3"/>
    <s v="OFF-LA-10000121"/>
    <x v="1"/>
    <x v="2"/>
    <s v="Avery 48"/>
    <x v="1381"/>
    <n v="3"/>
    <n v="0"/>
    <n v="8.6939999999999991"/>
  </r>
  <r>
    <n v="5799"/>
    <x v="2893"/>
    <x v="2"/>
    <x v="411"/>
    <d v="2011-10-03T00:00:00"/>
    <s v="Second Class"/>
    <s v="LD-17005"/>
    <s v="Lisa DeCherney"/>
    <x v="0"/>
    <s v="United States"/>
    <s v="New York City"/>
    <x v="15"/>
    <n v="10011"/>
    <x v="3"/>
    <s v="OFF-PA-10001289"/>
    <x v="1"/>
    <x v="10"/>
    <s v="White Computer Printout Paper by Universal"/>
    <x v="2723"/>
    <n v="2"/>
    <n v="0"/>
    <n v="37.9848"/>
  </r>
  <r>
    <n v="5800"/>
    <x v="2894"/>
    <x v="2"/>
    <x v="1071"/>
    <d v="2011-08-25T00:00:00"/>
    <s v="Second Class"/>
    <s v="CR-12730"/>
    <s v="Craig Reiter"/>
    <x v="0"/>
    <s v="United States"/>
    <s v="Chicago"/>
    <x v="10"/>
    <n v="60610"/>
    <x v="2"/>
    <s v="FUR-CH-10004495"/>
    <x v="0"/>
    <x v="1"/>
    <s v="Global Leather and Oak Executive Chair, Black"/>
    <x v="4139"/>
    <n v="2"/>
    <n v="0.3"/>
    <n v="-6.0196000000000538"/>
  </r>
  <r>
    <n v="5801"/>
    <x v="2895"/>
    <x v="2"/>
    <x v="384"/>
    <d v="2011-07-14T00:00:00"/>
    <s v="First Class"/>
    <s v="MN-17935"/>
    <s v="Michael Nguyen"/>
    <x v="0"/>
    <s v="United States"/>
    <s v="El Paso"/>
    <x v="5"/>
    <n v="79907"/>
    <x v="2"/>
    <s v="TEC-PH-10000895"/>
    <x v="2"/>
    <x v="7"/>
    <s v="Polycom VVX 310 VoIP phone"/>
    <x v="4140"/>
    <n v="4"/>
    <n v="0.2"/>
    <n v="43.197600000000023"/>
  </r>
  <r>
    <n v="5802"/>
    <x v="2895"/>
    <x v="2"/>
    <x v="384"/>
    <d v="2011-07-14T00:00:00"/>
    <s v="First Class"/>
    <s v="MN-17935"/>
    <s v="Michael Nguyen"/>
    <x v="0"/>
    <s v="United States"/>
    <s v="El Paso"/>
    <x v="5"/>
    <n v="79907"/>
    <x v="2"/>
    <s v="OFF-PA-10000552"/>
    <x v="1"/>
    <x v="10"/>
    <s v="Xerox 200"/>
    <x v="563"/>
    <n v="2"/>
    <n v="0.2"/>
    <n v="3.6288"/>
  </r>
  <r>
    <n v="5803"/>
    <x v="2896"/>
    <x v="1"/>
    <x v="204"/>
    <d v="2012-03-24T00:00:00"/>
    <s v="First Class"/>
    <s v="RD-19900"/>
    <s v="Ruben Dartt"/>
    <x v="0"/>
    <s v="United States"/>
    <s v="Thousand Oaks"/>
    <x v="1"/>
    <n v="91360"/>
    <x v="1"/>
    <s v="TEC-PH-10000376"/>
    <x v="2"/>
    <x v="7"/>
    <s v="Square Credit Card Reader"/>
    <x v="2992"/>
    <n v="2"/>
    <n v="0.2"/>
    <n v="1.1988000000000003"/>
  </r>
  <r>
    <n v="5804"/>
    <x v="2897"/>
    <x v="3"/>
    <x v="605"/>
    <d v="2014-05-20T00:00:00"/>
    <s v="Standard Class"/>
    <s v="JP-16135"/>
    <s v="Julie Prescott"/>
    <x v="2"/>
    <s v="United States"/>
    <s v="Springfield"/>
    <x v="24"/>
    <n v="45503"/>
    <x v="3"/>
    <s v="OFF-AR-10003504"/>
    <x v="1"/>
    <x v="6"/>
    <s v="Newell 347"/>
    <x v="1518"/>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x v="2898"/>
    <x v="3"/>
    <x v="38"/>
    <d v="2014-11-20T00:00:00"/>
    <s v="Standard Class"/>
    <s v="KE-16420"/>
    <s v="Katrina Edelman"/>
    <x v="1"/>
    <s v="United States"/>
    <s v="Dallas"/>
    <x v="5"/>
    <n v="75220"/>
    <x v="2"/>
    <s v="FUR-BO-10003441"/>
    <x v="0"/>
    <x v="0"/>
    <s v="Bush Westfield Collection Bookcases, Fully Assembled"/>
    <x v="4141"/>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x v="2899"/>
    <x v="0"/>
    <x v="913"/>
    <d v="2013-09-08T00:00:00"/>
    <s v="Second Class"/>
    <s v="DL-13315"/>
    <s v="Delfina Latchford"/>
    <x v="0"/>
    <s v="United States"/>
    <s v="Knoxville"/>
    <x v="18"/>
    <n v="37918"/>
    <x v="0"/>
    <s v="OFF-AP-10001205"/>
    <x v="1"/>
    <x v="9"/>
    <s v="Belkin 5 Outlet SurgeMaster Power Centers"/>
    <x v="2802"/>
    <n v="2"/>
    <n v="0.2"/>
    <n v="8.7168000000000063"/>
  </r>
  <r>
    <n v="5809"/>
    <x v="2899"/>
    <x v="0"/>
    <x v="913"/>
    <d v="2013-09-08T00:00:00"/>
    <s v="Second Class"/>
    <s v="DL-13315"/>
    <s v="Delfina Latchford"/>
    <x v="0"/>
    <s v="United States"/>
    <s v="Knoxville"/>
    <x v="18"/>
    <n v="37918"/>
    <x v="0"/>
    <s v="OFF-AR-10002987"/>
    <x v="1"/>
    <x v="6"/>
    <s v="Prismacolor Color Pencil Set"/>
    <x v="4142"/>
    <n v="2"/>
    <n v="0.2"/>
    <n v="8.3328000000000024"/>
  </r>
  <r>
    <n v="5810"/>
    <x v="2900"/>
    <x v="0"/>
    <x v="1072"/>
    <d v="2013-02-11T00:00:00"/>
    <s v="Standard Class"/>
    <s v="KB-16240"/>
    <s v="Karen Bern"/>
    <x v="1"/>
    <s v="United States"/>
    <s v="Chattanooga"/>
    <x v="18"/>
    <n v="37421"/>
    <x v="0"/>
    <s v="FUR-FU-10000723"/>
    <x v="0"/>
    <x v="5"/>
    <s v="Deflect-o EconoMat Studded, No Bevel Mat for Low Pile Carpeting"/>
    <x v="4143"/>
    <n v="4"/>
    <n v="0.2"/>
    <n v="-18.180799999999998"/>
  </r>
  <r>
    <n v="5811"/>
    <x v="2901"/>
    <x v="1"/>
    <x v="204"/>
    <d v="2012-03-26T00:00:00"/>
    <s v="Standard Class"/>
    <s v="JD-16150"/>
    <s v="Justin Deggeller"/>
    <x v="1"/>
    <s v="United States"/>
    <s v="San Diego"/>
    <x v="1"/>
    <n v="92037"/>
    <x v="1"/>
    <s v="OFF-PA-10003127"/>
    <x v="1"/>
    <x v="10"/>
    <s v="Staples"/>
    <x v="151"/>
    <n v="4"/>
    <n v="0"/>
    <n v="48.539199999999994"/>
  </r>
  <r>
    <n v="5812"/>
    <x v="2901"/>
    <x v="1"/>
    <x v="204"/>
    <d v="2012-03-26T00:00:00"/>
    <s v="Standard Class"/>
    <s v="JD-16150"/>
    <s v="Justin Deggeller"/>
    <x v="1"/>
    <s v="United States"/>
    <s v="San Diego"/>
    <x v="1"/>
    <n v="92037"/>
    <x v="1"/>
    <s v="FUR-FU-10000747"/>
    <x v="0"/>
    <x v="5"/>
    <s v="Tenex B1-RE Series Chair Mats for Low Pile Carpets"/>
    <x v="1377"/>
    <n v="2"/>
    <n v="0"/>
    <n v="15.633199999999988"/>
  </r>
  <r>
    <n v="5813"/>
    <x v="2901"/>
    <x v="1"/>
    <x v="204"/>
    <d v="2012-03-26T00:00:00"/>
    <s v="Standard Class"/>
    <s v="JD-16150"/>
    <s v="Justin Deggeller"/>
    <x v="1"/>
    <s v="United States"/>
    <s v="San Diego"/>
    <x v="1"/>
    <n v="92037"/>
    <x v="1"/>
    <s v="TEC-PH-10001795"/>
    <x v="2"/>
    <x v="7"/>
    <s v="ClearOne CHATAttach 160 - speaker phone"/>
    <x v="4144"/>
    <n v="3"/>
    <n v="0.2"/>
    <n v="185.99699999999984"/>
  </r>
  <r>
    <n v="5814"/>
    <x v="2902"/>
    <x v="1"/>
    <x v="740"/>
    <d v="2012-07-03T00:00:00"/>
    <s v="First Class"/>
    <s v="SR-20740"/>
    <s v="Steven Roelle"/>
    <x v="2"/>
    <s v="United States"/>
    <s v="New York City"/>
    <x v="15"/>
    <n v="10024"/>
    <x v="3"/>
    <s v="OFF-PA-10003797"/>
    <x v="1"/>
    <x v="10"/>
    <s v="Xerox 209"/>
    <x v="541"/>
    <n v="3"/>
    <n v="0"/>
    <n v="9.3312000000000008"/>
  </r>
  <r>
    <n v="5815"/>
    <x v="2903"/>
    <x v="1"/>
    <x v="925"/>
    <d v="2012-06-17T00:00:00"/>
    <s v="First Class"/>
    <s v="AC-10450"/>
    <s v="Amy Cox"/>
    <x v="0"/>
    <s v="United States"/>
    <s v="Tampa"/>
    <x v="2"/>
    <n v="33614"/>
    <x v="0"/>
    <s v="TEC-AC-10002718"/>
    <x v="2"/>
    <x v="11"/>
    <s v="Belkin Standard 104 key USB Keyboard"/>
    <x v="4145"/>
    <n v="1"/>
    <n v="0.2"/>
    <n v="-0.7295000000000007"/>
  </r>
  <r>
    <n v="5816"/>
    <x v="2904"/>
    <x v="2"/>
    <x v="35"/>
    <d v="2011-11-26T00:00:00"/>
    <s v="Same Day"/>
    <s v="LS-17245"/>
    <s v="Lynn Smith"/>
    <x v="0"/>
    <s v="United States"/>
    <s v="Utica"/>
    <x v="15"/>
    <n v="13501"/>
    <x v="3"/>
    <s v="TEC-PH-10002170"/>
    <x v="2"/>
    <x v="7"/>
    <s v="ClearSounds CSC500 Amplified Spirit Phone Corded phone"/>
    <x v="463"/>
    <n v="4"/>
    <n v="0"/>
    <n v="78.388800000000003"/>
  </r>
  <r>
    <n v="5817"/>
    <x v="2904"/>
    <x v="2"/>
    <x v="35"/>
    <d v="2011-11-26T00:00:00"/>
    <s v="Same Day"/>
    <s v="LS-17245"/>
    <s v="Lynn Smith"/>
    <x v="0"/>
    <s v="United States"/>
    <s v="Utica"/>
    <x v="15"/>
    <n v="13501"/>
    <x v="3"/>
    <s v="OFF-BI-10001078"/>
    <x v="1"/>
    <x v="8"/>
    <s v="Acco PRESSTEX Data Binder with Storage Hooks, Dark Blue, 14 7/8&quot; X 11&quot;"/>
    <x v="4146"/>
    <n v="3"/>
    <n v="0.2"/>
    <n v="4.6806000000000001"/>
  </r>
  <r>
    <n v="5818"/>
    <x v="2904"/>
    <x v="2"/>
    <x v="35"/>
    <d v="2011-11-26T00:00:00"/>
    <s v="Same Day"/>
    <s v="LS-17245"/>
    <s v="Lynn Smith"/>
    <x v="0"/>
    <s v="United States"/>
    <s v="Utica"/>
    <x v="15"/>
    <n v="13501"/>
    <x v="3"/>
    <s v="OFF-BI-10001031"/>
    <x v="1"/>
    <x v="8"/>
    <s v="Pressboard Data Binders by Wilson Jones"/>
    <x v="1232"/>
    <n v="4"/>
    <n v="0.2"/>
    <n v="5.767199999999999"/>
  </r>
  <r>
    <n v="5819"/>
    <x v="2904"/>
    <x v="2"/>
    <x v="35"/>
    <d v="2011-11-26T00:00:00"/>
    <s v="Same Day"/>
    <s v="LS-17245"/>
    <s v="Lynn Smith"/>
    <x v="0"/>
    <s v="United States"/>
    <s v="Utica"/>
    <x v="15"/>
    <n v="13501"/>
    <x v="3"/>
    <s v="OFF-LA-10001158"/>
    <x v="1"/>
    <x v="2"/>
    <s v="Avery Address/Shipping Labels for Typewriters, 4&quot; x 2&quot;"/>
    <x v="4147"/>
    <n v="9"/>
    <n v="0"/>
    <n v="44.712000000000003"/>
  </r>
  <r>
    <n v="5820"/>
    <x v="2904"/>
    <x v="2"/>
    <x v="35"/>
    <d v="2011-11-26T00:00:00"/>
    <s v="Same Day"/>
    <s v="LS-17245"/>
    <s v="Lynn Smith"/>
    <x v="0"/>
    <s v="United States"/>
    <s v="Utica"/>
    <x v="15"/>
    <n v="13501"/>
    <x v="3"/>
    <s v="OFF-LA-10001613"/>
    <x v="1"/>
    <x v="2"/>
    <s v="Avery File Folder Labels"/>
    <x v="132"/>
    <n v="4"/>
    <n v="0"/>
    <n v="5.6448"/>
  </r>
  <r>
    <n v="5821"/>
    <x v="2905"/>
    <x v="3"/>
    <x v="605"/>
    <d v="2014-05-19T00:00:00"/>
    <s v="Standard Class"/>
    <s v="CS-12175"/>
    <s v="Charles Sheldon"/>
    <x v="1"/>
    <s v="United States"/>
    <s v="San Francisco"/>
    <x v="1"/>
    <n v="94122"/>
    <x v="1"/>
    <s v="OFF-SU-10000157"/>
    <x v="1"/>
    <x v="14"/>
    <s v="Compact Automatic Electric Letter Opener"/>
    <x v="4148"/>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x v="2905"/>
    <x v="3"/>
    <x v="605"/>
    <d v="2014-05-19T00:00:00"/>
    <s v="Standard Class"/>
    <s v="CS-12175"/>
    <s v="Charles Sheldon"/>
    <x v="1"/>
    <s v="United States"/>
    <s v="San Francisco"/>
    <x v="1"/>
    <n v="94122"/>
    <x v="1"/>
    <s v="OFF-BI-10001900"/>
    <x v="1"/>
    <x v="8"/>
    <s v="DXL Angle-View Binders with Locking Rings, Black"/>
    <x v="4151"/>
    <n v="4"/>
    <n v="0.2"/>
    <n v="6.4691999999999998"/>
  </r>
  <r>
    <n v="5825"/>
    <x v="2906"/>
    <x v="2"/>
    <x v="1073"/>
    <d v="2011-05-02T00:00:00"/>
    <s v="Same Day"/>
    <s v="AR-10510"/>
    <s v="Andrew Roberts"/>
    <x v="0"/>
    <s v="United States"/>
    <s v="Columbus"/>
    <x v="24"/>
    <n v="43229"/>
    <x v="3"/>
    <s v="OFF-AP-10003971"/>
    <x v="1"/>
    <x v="9"/>
    <s v="Belkin 6 Outlet Metallic Surge Strip"/>
    <x v="4152"/>
    <n v="3"/>
    <n v="0.2"/>
    <n v="1.9602000000000004"/>
  </r>
  <r>
    <n v="5826"/>
    <x v="2907"/>
    <x v="3"/>
    <x v="213"/>
    <d v="2014-09-07T00:00:00"/>
    <s v="Second Class"/>
    <s v="KB-16405"/>
    <s v="Katrina Bavinger"/>
    <x v="2"/>
    <s v="United States"/>
    <s v="New York City"/>
    <x v="15"/>
    <n v="10035"/>
    <x v="3"/>
    <s v="OFF-PA-10000418"/>
    <x v="1"/>
    <x v="10"/>
    <s v="Xerox 189"/>
    <x v="1257"/>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x v="2907"/>
    <x v="3"/>
    <x v="213"/>
    <d v="2014-09-07T00:00:00"/>
    <s v="Second Class"/>
    <s v="KB-16405"/>
    <s v="Katrina Bavinger"/>
    <x v="2"/>
    <s v="United States"/>
    <s v="New York City"/>
    <x v="15"/>
    <n v="10035"/>
    <x v="3"/>
    <s v="FUR-CH-10004860"/>
    <x v="0"/>
    <x v="1"/>
    <s v="Global Low Back Tilter Chair"/>
    <x v="4154"/>
    <n v="2"/>
    <n v="0.1"/>
    <n v="-8.0784000000000198"/>
  </r>
  <r>
    <n v="5829"/>
    <x v="2907"/>
    <x v="3"/>
    <x v="213"/>
    <d v="2014-09-07T00:00:00"/>
    <s v="Second Class"/>
    <s v="KB-16405"/>
    <s v="Katrina Bavinger"/>
    <x v="2"/>
    <s v="United States"/>
    <s v="New York City"/>
    <x v="15"/>
    <n v="10035"/>
    <x v="3"/>
    <s v="OFF-AR-10003251"/>
    <x v="1"/>
    <x v="6"/>
    <s v="Prang Drawing Pencil Set"/>
    <x v="348"/>
    <n v="2"/>
    <n v="0"/>
    <n v="2.2239999999999998"/>
  </r>
  <r>
    <n v="5830"/>
    <x v="2908"/>
    <x v="0"/>
    <x v="275"/>
    <d v="2013-12-08T00:00:00"/>
    <s v="Standard Class"/>
    <s v="MM-17920"/>
    <s v="Michael Moore"/>
    <x v="0"/>
    <s v="United States"/>
    <s v="Richmond"/>
    <x v="14"/>
    <n v="47374"/>
    <x v="2"/>
    <s v="FUR-TA-10004575"/>
    <x v="0"/>
    <x v="3"/>
    <s v="Hon 5100 Series Wood Tables"/>
    <x v="4155"/>
    <n v="2"/>
    <n v="0"/>
    <n v="104.75279999999998"/>
  </r>
  <r>
    <n v="5831"/>
    <x v="2908"/>
    <x v="0"/>
    <x v="275"/>
    <d v="2013-12-08T00:00:00"/>
    <s v="Standard Class"/>
    <s v="MM-17920"/>
    <s v="Michael Moore"/>
    <x v="0"/>
    <s v="United States"/>
    <s v="Richmond"/>
    <x v="14"/>
    <n v="47374"/>
    <x v="2"/>
    <s v="FUR-CH-10004754"/>
    <x v="0"/>
    <x v="1"/>
    <s v="Global Stack Chair with Arms, Black"/>
    <x v="4156"/>
    <n v="1"/>
    <n v="0"/>
    <n v="8.0945999999999998"/>
  </r>
  <r>
    <n v="5832"/>
    <x v="2909"/>
    <x v="1"/>
    <x v="1074"/>
    <d v="2012-07-22T00:00:00"/>
    <s v="Standard Class"/>
    <s v="RF-19735"/>
    <s v="Roland Fjeld"/>
    <x v="0"/>
    <s v="United States"/>
    <s v="San Diego"/>
    <x v="1"/>
    <n v="92105"/>
    <x v="1"/>
    <s v="TEC-AC-10003095"/>
    <x v="2"/>
    <x v="11"/>
    <s v="Logitech G35 7.1-Channel Surround Sound Headset"/>
    <x v="4157"/>
    <n v="4"/>
    <n v="0"/>
    <n v="176.78640000000001"/>
  </r>
  <r>
    <n v="5833"/>
    <x v="2910"/>
    <x v="0"/>
    <x v="658"/>
    <d v="2013-07-27T00:00:00"/>
    <s v="Standard Class"/>
    <s v="BP-11290"/>
    <s v="Beth Paige"/>
    <x v="0"/>
    <s v="United States"/>
    <s v="Concord"/>
    <x v="3"/>
    <n v="28027"/>
    <x v="0"/>
    <s v="OFF-LA-10000262"/>
    <x v="1"/>
    <x v="2"/>
    <s v="Avery 494"/>
    <x v="303"/>
    <n v="3"/>
    <n v="0.2"/>
    <n v="2.0358000000000001"/>
  </r>
  <r>
    <n v="5834"/>
    <x v="2910"/>
    <x v="0"/>
    <x v="658"/>
    <d v="2013-07-27T00:00:00"/>
    <s v="Standard Class"/>
    <s v="BP-11290"/>
    <s v="Beth Paige"/>
    <x v="0"/>
    <s v="United States"/>
    <s v="Concord"/>
    <x v="3"/>
    <n v="28027"/>
    <x v="0"/>
    <s v="FUR-CH-10002961"/>
    <x v="0"/>
    <x v="1"/>
    <s v="Leather Task Chair, Black"/>
    <x v="4158"/>
    <n v="5"/>
    <n v="0.2"/>
    <n v="0"/>
  </r>
  <r>
    <n v="5835"/>
    <x v="2911"/>
    <x v="1"/>
    <x v="988"/>
    <d v="2012-06-16T00:00:00"/>
    <s v="Standard Class"/>
    <s v="MJ-17740"/>
    <s v="Max Jones"/>
    <x v="0"/>
    <s v="United States"/>
    <s v="Miami"/>
    <x v="2"/>
    <n v="33178"/>
    <x v="0"/>
    <s v="OFF-BI-10003876"/>
    <x v="1"/>
    <x v="8"/>
    <s v="Green Canvas Binder for 8-1/2&quot; x 14&quot; Sheets"/>
    <x v="4159"/>
    <n v="5"/>
    <n v="0.7"/>
    <n v="-42.799999999999983"/>
  </r>
  <r>
    <n v="5836"/>
    <x v="2911"/>
    <x v="1"/>
    <x v="988"/>
    <d v="2012-06-16T00:00:00"/>
    <s v="Standard Class"/>
    <s v="MJ-17740"/>
    <s v="Max Jones"/>
    <x v="0"/>
    <s v="United States"/>
    <s v="Miami"/>
    <x v="2"/>
    <n v="33178"/>
    <x v="0"/>
    <s v="OFF-BI-10002133"/>
    <x v="1"/>
    <x v="8"/>
    <s v="Wilson Jones Elliptical Ring 3 1/2&quot; Capacity Binders, 800 sheets"/>
    <x v="1811"/>
    <n v="3"/>
    <n v="0.7"/>
    <n v="-26.963999999999999"/>
  </r>
  <r>
    <n v="5837"/>
    <x v="2911"/>
    <x v="1"/>
    <x v="988"/>
    <d v="2012-06-16T00:00:00"/>
    <s v="Standard Class"/>
    <s v="MJ-17740"/>
    <s v="Max Jones"/>
    <x v="0"/>
    <s v="United States"/>
    <s v="Miami"/>
    <x v="2"/>
    <n v="33178"/>
    <x v="0"/>
    <s v="TEC-AC-10004396"/>
    <x v="2"/>
    <x v="11"/>
    <s v="Logitech Keyboard K120"/>
    <x v="4160"/>
    <n v="5"/>
    <n v="0.2"/>
    <n v="-8.1674999999999933"/>
  </r>
  <r>
    <n v="5838"/>
    <x v="2912"/>
    <x v="3"/>
    <x v="344"/>
    <d v="2014-12-04T00:00:00"/>
    <s v="Standard Class"/>
    <s v="DO-13645"/>
    <s v="Doug O'Connell"/>
    <x v="0"/>
    <s v="United States"/>
    <s v="Los Angeles"/>
    <x v="1"/>
    <n v="90036"/>
    <x v="1"/>
    <s v="TEC-PH-10004100"/>
    <x v="2"/>
    <x v="7"/>
    <s v="Griffin GC17055 Auxiliary Audio Cable"/>
    <x v="4161"/>
    <n v="4"/>
    <n v="0.2"/>
    <n v="5.7568000000000019"/>
  </r>
  <r>
    <n v="5839"/>
    <x v="2913"/>
    <x v="1"/>
    <x v="1075"/>
    <d v="2012-04-03T00:00:00"/>
    <s v="Standard Class"/>
    <s v="MV-17485"/>
    <s v="Mark Van Huff"/>
    <x v="0"/>
    <s v="United States"/>
    <s v="Seattle"/>
    <x v="4"/>
    <n v="98115"/>
    <x v="1"/>
    <s v="OFF-ST-10000636"/>
    <x v="1"/>
    <x v="4"/>
    <s v="Rogers Profile Extra Capacity Storage Tub"/>
    <x v="4162"/>
    <n v="5"/>
    <n v="0"/>
    <n v="3.3479999999999954"/>
  </r>
  <r>
    <n v="5840"/>
    <x v="2914"/>
    <x v="1"/>
    <x v="357"/>
    <d v="2012-09-26T00:00:00"/>
    <s v="Second Class"/>
    <s v="MG-17875"/>
    <s v="Michael Grace"/>
    <x v="2"/>
    <s v="United States"/>
    <s v="Arlington"/>
    <x v="17"/>
    <n v="22204"/>
    <x v="0"/>
    <s v="OFF-PA-10001972"/>
    <x v="1"/>
    <x v="10"/>
    <s v="Xerox 214"/>
    <x v="56"/>
    <n v="5"/>
    <n v="0"/>
    <n v="15.552000000000001"/>
  </r>
  <r>
    <n v="5841"/>
    <x v="2914"/>
    <x v="1"/>
    <x v="357"/>
    <d v="2012-09-26T00:00:00"/>
    <s v="Second Class"/>
    <s v="MG-17875"/>
    <s v="Michael Grace"/>
    <x v="2"/>
    <s v="United States"/>
    <s v="Arlington"/>
    <x v="17"/>
    <n v="22204"/>
    <x v="0"/>
    <s v="FUR-FU-10002554"/>
    <x v="0"/>
    <x v="5"/>
    <s v="Westinghouse Floor Lamp with Metal Mesh Shade, Black"/>
    <x v="3264"/>
    <n v="2"/>
    <n v="0"/>
    <n v="11.035399999999996"/>
  </r>
  <r>
    <n v="5842"/>
    <x v="2915"/>
    <x v="1"/>
    <x v="972"/>
    <d v="2012-11-21T00:00:00"/>
    <s v="Standard Class"/>
    <s v="BS-11665"/>
    <s v="Brian Stugart"/>
    <x v="0"/>
    <s v="United States"/>
    <s v="San Diego"/>
    <x v="1"/>
    <n v="92105"/>
    <x v="1"/>
    <s v="TEC-PH-10003174"/>
    <x v="2"/>
    <x v="7"/>
    <s v="RCA ViSYS 25825 Wireless digital phone"/>
    <x v="4163"/>
    <n v="4"/>
    <n v="0.2"/>
    <n v="51.995999999999981"/>
  </r>
  <r>
    <n v="5843"/>
    <x v="2915"/>
    <x v="1"/>
    <x v="972"/>
    <d v="2012-11-21T00:00:00"/>
    <s v="Standard Class"/>
    <s v="BS-11665"/>
    <s v="Brian Stugart"/>
    <x v="0"/>
    <s v="United States"/>
    <s v="San Diego"/>
    <x v="1"/>
    <n v="92105"/>
    <x v="1"/>
    <s v="OFF-ST-10001418"/>
    <x v="1"/>
    <x v="4"/>
    <s v="Carina Media Storage Towers in Natural &amp; Black"/>
    <x v="4164"/>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x v="2915"/>
    <x v="1"/>
    <x v="972"/>
    <d v="2012-11-21T00:00:00"/>
    <s v="Standard Class"/>
    <s v="BS-11665"/>
    <s v="Brian Stugart"/>
    <x v="0"/>
    <s v="United States"/>
    <s v="San Diego"/>
    <x v="1"/>
    <n v="92105"/>
    <x v="1"/>
    <s v="OFF-ST-10000129"/>
    <x v="1"/>
    <x v="4"/>
    <s v="Fellowes Recycled Storage Drawers"/>
    <x v="4166"/>
    <n v="7"/>
    <n v="0"/>
    <n v="54.404699999999963"/>
  </r>
  <r>
    <n v="5846"/>
    <x v="2915"/>
    <x v="1"/>
    <x v="972"/>
    <d v="2012-11-21T00:00:00"/>
    <s v="Standard Class"/>
    <s v="BS-11665"/>
    <s v="Brian Stugart"/>
    <x v="0"/>
    <s v="United States"/>
    <s v="San Diego"/>
    <x v="1"/>
    <n v="92105"/>
    <x v="1"/>
    <s v="OFF-PA-10001639"/>
    <x v="1"/>
    <x v="10"/>
    <s v="Xerox 203"/>
    <x v="5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x v="2915"/>
    <x v="1"/>
    <x v="972"/>
    <d v="2012-11-21T00:00:00"/>
    <s v="Standard Class"/>
    <s v="BS-11665"/>
    <s v="Brian Stugart"/>
    <x v="0"/>
    <s v="United States"/>
    <s v="San Diego"/>
    <x v="1"/>
    <n v="92105"/>
    <x v="1"/>
    <s v="FUR-FU-10001591"/>
    <x v="0"/>
    <x v="5"/>
    <s v="Advantus Panel Wall Certificate Holder - 8.5x11"/>
    <x v="4168"/>
    <n v="3"/>
    <n v="0"/>
    <n v="15.372000000000002"/>
  </r>
  <r>
    <n v="5849"/>
    <x v="2916"/>
    <x v="1"/>
    <x v="113"/>
    <d v="2012-11-14T00:00:00"/>
    <s v="Standard Class"/>
    <s v="PO-19180"/>
    <s v="Philisse Overcash"/>
    <x v="2"/>
    <s v="United States"/>
    <s v="Roseville"/>
    <x v="11"/>
    <n v="55113"/>
    <x v="2"/>
    <s v="OFF-AP-10003849"/>
    <x v="1"/>
    <x v="9"/>
    <s v="Hoover Shoulder Vac Commercial Portable Vacuum"/>
    <x v="4169"/>
    <n v="2"/>
    <n v="0"/>
    <n v="178.90999999999997"/>
  </r>
  <r>
    <n v="5850"/>
    <x v="2916"/>
    <x v="1"/>
    <x v="113"/>
    <d v="2012-11-14T00:00:00"/>
    <s v="Standard Class"/>
    <s v="PO-19180"/>
    <s v="Philisse Overcash"/>
    <x v="2"/>
    <s v="United States"/>
    <s v="Roseville"/>
    <x v="11"/>
    <n v="55113"/>
    <x v="2"/>
    <s v="OFF-ST-10000078"/>
    <x v="1"/>
    <x v="4"/>
    <s v="Tennsco 6- and 18-Compartment Lockers"/>
    <x v="4170"/>
    <n v="3"/>
    <n v="0"/>
    <n v="143.19179999999994"/>
  </r>
  <r>
    <n v="5851"/>
    <x v="2916"/>
    <x v="1"/>
    <x v="113"/>
    <d v="2012-11-14T00:00:00"/>
    <s v="Standard Class"/>
    <s v="PO-19180"/>
    <s v="Philisse Overcash"/>
    <x v="2"/>
    <s v="United States"/>
    <s v="Roseville"/>
    <x v="11"/>
    <n v="55113"/>
    <x v="2"/>
    <s v="TEC-CO-10001571"/>
    <x v="2"/>
    <x v="16"/>
    <s v="Sharp 1540cs Digital Laser Copier"/>
    <x v="3745"/>
    <n v="1"/>
    <n v="0"/>
    <n v="274.995"/>
  </r>
  <r>
    <n v="5852"/>
    <x v="2916"/>
    <x v="1"/>
    <x v="113"/>
    <d v="2012-11-14T00:00:00"/>
    <s v="Standard Class"/>
    <s v="PO-19180"/>
    <s v="Philisse Overcash"/>
    <x v="2"/>
    <s v="United States"/>
    <s v="Roseville"/>
    <x v="11"/>
    <n v="55113"/>
    <x v="2"/>
    <s v="OFF-BI-10001658"/>
    <x v="1"/>
    <x v="8"/>
    <s v="GBC Standard Therm-A-Bind Covers"/>
    <x v="4171"/>
    <n v="3"/>
    <n v="0"/>
    <n v="34.389600000000002"/>
  </r>
  <r>
    <n v="5853"/>
    <x v="2916"/>
    <x v="1"/>
    <x v="113"/>
    <d v="2012-11-14T00:00:00"/>
    <s v="Standard Class"/>
    <s v="PO-19180"/>
    <s v="Philisse Overcash"/>
    <x v="2"/>
    <s v="United States"/>
    <s v="Roseville"/>
    <x v="11"/>
    <n v="55113"/>
    <x v="2"/>
    <s v="FUR-FU-10004351"/>
    <x v="0"/>
    <x v="5"/>
    <s v="Staples"/>
    <x v="4172"/>
    <n v="3"/>
    <n v="0"/>
    <n v="12.856800000000002"/>
  </r>
  <r>
    <n v="5854"/>
    <x v="2917"/>
    <x v="2"/>
    <x v="1076"/>
    <d v="2011-09-14T00:00:00"/>
    <s v="Standard Class"/>
    <s v="DA-13450"/>
    <s v="Dianna Arnett"/>
    <x v="2"/>
    <s v="United States"/>
    <s v="Virginia Beach"/>
    <x v="17"/>
    <n v="23464"/>
    <x v="0"/>
    <s v="OFF-BI-10003314"/>
    <x v="1"/>
    <x v="8"/>
    <s v="Tuff Stuff Recycled Round Ring Binders"/>
    <x v="1328"/>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x v="2918"/>
    <x v="1"/>
    <x v="1077"/>
    <d v="2012-08-11T00:00:00"/>
    <s v="Standard Class"/>
    <s v="AH-10690"/>
    <s v="Anna Häberlin"/>
    <x v="1"/>
    <s v="United States"/>
    <s v="Dallas"/>
    <x v="5"/>
    <n v="75220"/>
    <x v="2"/>
    <s v="OFF-SU-10003567"/>
    <x v="1"/>
    <x v="14"/>
    <s v="Stiletto Hand Letter Openers"/>
    <x v="4173"/>
    <n v="3"/>
    <n v="0.2"/>
    <n v="-4.895999999999999"/>
  </r>
  <r>
    <n v="5857"/>
    <x v="2918"/>
    <x v="1"/>
    <x v="1077"/>
    <d v="2012-08-11T00:00:00"/>
    <s v="Standard Class"/>
    <s v="AH-10690"/>
    <s v="Anna Häberlin"/>
    <x v="1"/>
    <s v="United States"/>
    <s v="Dallas"/>
    <x v="5"/>
    <n v="75220"/>
    <x v="2"/>
    <s v="OFF-BI-10002982"/>
    <x v="1"/>
    <x v="8"/>
    <s v="Avery Self-Adhesive Photo Pockets for Polaroid Photos"/>
    <x v="4174"/>
    <n v="1"/>
    <n v="0.8"/>
    <n v="-2.1792000000000007"/>
  </r>
  <r>
    <n v="5858"/>
    <x v="2918"/>
    <x v="1"/>
    <x v="1077"/>
    <d v="2012-08-11T00:00:00"/>
    <s v="Standard Class"/>
    <s v="AH-10690"/>
    <s v="Anna Häberlin"/>
    <x v="1"/>
    <s v="United States"/>
    <s v="Dallas"/>
    <x v="5"/>
    <n v="75220"/>
    <x v="2"/>
    <s v="FUR-FU-10002364"/>
    <x v="0"/>
    <x v="5"/>
    <s v="Eldon Expressions Wood Desk Accessories, Oak"/>
    <x v="181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x v="2920"/>
    <x v="1"/>
    <x v="549"/>
    <d v="2012-11-08T00:00:00"/>
    <s v="Standard Class"/>
    <s v="MS-17530"/>
    <s v="MaryBeth Skach"/>
    <x v="0"/>
    <s v="United States"/>
    <s v="Conway"/>
    <x v="36"/>
    <n v="72032"/>
    <x v="0"/>
    <s v="FUR-TA-10002530"/>
    <x v="0"/>
    <x v="3"/>
    <s v="Iceberg OfficeWorks 42&quot; Round Tables"/>
    <x v="85"/>
    <n v="2"/>
    <n v="0"/>
    <n v="45.293999999999983"/>
  </r>
  <r>
    <n v="5861"/>
    <x v="2921"/>
    <x v="1"/>
    <x v="1078"/>
    <d v="2012-05-04T00:00:00"/>
    <s v="Second Class"/>
    <s v="JK-15640"/>
    <s v="Jim Kriz"/>
    <x v="2"/>
    <s v="United States"/>
    <s v="Philadelphia"/>
    <x v="9"/>
    <n v="19120"/>
    <x v="3"/>
    <s v="OFF-PA-10001526"/>
    <x v="1"/>
    <x v="10"/>
    <s v="Xerox 1949"/>
    <x v="892"/>
    <n v="2"/>
    <n v="0.2"/>
    <n v="2.8884000000000007"/>
  </r>
  <r>
    <n v="5862"/>
    <x v="2922"/>
    <x v="0"/>
    <x v="766"/>
    <d v="2013-05-05T00:00:00"/>
    <s v="Second Class"/>
    <s v="CM-12235"/>
    <s v="Chris McAfee"/>
    <x v="0"/>
    <s v="United States"/>
    <s v="Little Rock"/>
    <x v="36"/>
    <n v="72209"/>
    <x v="0"/>
    <s v="OFF-PA-10001497"/>
    <x v="1"/>
    <x v="10"/>
    <s v="Xerox 1914"/>
    <x v="1446"/>
    <n v="2"/>
    <n v="0"/>
    <n v="53.860799999999998"/>
  </r>
  <r>
    <n v="5863"/>
    <x v="2922"/>
    <x v="0"/>
    <x v="766"/>
    <d v="2013-05-05T00:00:00"/>
    <s v="Second Class"/>
    <s v="CM-12235"/>
    <s v="Chris McAfee"/>
    <x v="0"/>
    <s v="United States"/>
    <s v="Little Rock"/>
    <x v="36"/>
    <n v="72209"/>
    <x v="0"/>
    <s v="OFF-PA-10003936"/>
    <x v="1"/>
    <x v="10"/>
    <s v="Xerox 1994"/>
    <x v="541"/>
    <n v="3"/>
    <n v="0"/>
    <n v="9.3312000000000008"/>
  </r>
  <r>
    <n v="5864"/>
    <x v="2922"/>
    <x v="0"/>
    <x v="766"/>
    <d v="2013-05-05T00:00:00"/>
    <s v="Second Class"/>
    <s v="CM-12235"/>
    <s v="Chris McAfee"/>
    <x v="0"/>
    <s v="United States"/>
    <s v="Little Rock"/>
    <x v="36"/>
    <n v="72209"/>
    <x v="0"/>
    <s v="OFF-AR-10000716"/>
    <x v="1"/>
    <x v="6"/>
    <s v="DIXON Ticonderoga Erasable Checking Pencils"/>
    <x v="954"/>
    <n v="2"/>
    <n v="0"/>
    <n v="4.3524000000000003"/>
  </r>
  <r>
    <n v="5865"/>
    <x v="2923"/>
    <x v="2"/>
    <x v="79"/>
    <d v="2011-08-07T00:00:00"/>
    <s v="Second Class"/>
    <s v="RS-19420"/>
    <s v="Ricardo Sperren"/>
    <x v="1"/>
    <s v="United States"/>
    <s v="Meriden"/>
    <x v="29"/>
    <n v="6450"/>
    <x v="3"/>
    <s v="OFF-AP-10002765"/>
    <x v="1"/>
    <x v="9"/>
    <s v="Fellowes Advanced Computer Series Surge Protectors"/>
    <x v="1972"/>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x v="2923"/>
    <x v="2"/>
    <x v="79"/>
    <d v="2011-08-07T00:00:00"/>
    <s v="Second Class"/>
    <s v="RS-19420"/>
    <s v="Ricardo Sperren"/>
    <x v="1"/>
    <s v="United States"/>
    <s v="Meriden"/>
    <x v="29"/>
    <n v="6450"/>
    <x v="3"/>
    <s v="FUR-CH-10002335"/>
    <x v="0"/>
    <x v="1"/>
    <s v="Hon GuestStacker Chair"/>
    <x v="4177"/>
    <n v="5"/>
    <n v="0"/>
    <n v="294.67100000000005"/>
  </r>
  <r>
    <n v="5868"/>
    <x v="2924"/>
    <x v="0"/>
    <x v="810"/>
    <d v="2013-01-08T00:00:00"/>
    <s v="Standard Class"/>
    <s v="BP-11185"/>
    <s v="Ben Peterman"/>
    <x v="1"/>
    <s v="United States"/>
    <s v="Philadelphia"/>
    <x v="9"/>
    <n v="19143"/>
    <x v="3"/>
    <s v="OFF-AR-10004078"/>
    <x v="1"/>
    <x v="6"/>
    <s v="Newell 312"/>
    <x v="1091"/>
    <n v="1"/>
    <n v="0.2"/>
    <n v="0.58399999999999985"/>
  </r>
  <r>
    <n v="5869"/>
    <x v="2924"/>
    <x v="0"/>
    <x v="810"/>
    <d v="2013-01-08T00:00:00"/>
    <s v="Standard Class"/>
    <s v="BP-11185"/>
    <s v="Ben Peterman"/>
    <x v="1"/>
    <s v="United States"/>
    <s v="Philadelphia"/>
    <x v="9"/>
    <n v="19143"/>
    <x v="3"/>
    <s v="OFF-BI-10002026"/>
    <x v="1"/>
    <x v="8"/>
    <s v="Avery Arch Ring Binders"/>
    <x v="4178"/>
    <n v="6"/>
    <n v="0.7"/>
    <n v="-80.178000000000026"/>
  </r>
  <r>
    <n v="5870"/>
    <x v="2925"/>
    <x v="0"/>
    <x v="77"/>
    <d v="2013-11-13T00:00:00"/>
    <s v="Standard Class"/>
    <s v="MA-17995"/>
    <s v="Michelle Arnett"/>
    <x v="2"/>
    <s v="United States"/>
    <s v="Cheyenne"/>
    <x v="47"/>
    <n v="82001"/>
    <x v="1"/>
    <s v="FUR-CH-10001215"/>
    <x v="0"/>
    <x v="1"/>
    <s v="Global Troy Executive Leather Low-Back Tilter"/>
    <x v="2355"/>
    <n v="4"/>
    <n v="0.2"/>
    <n v="100.19599999999997"/>
  </r>
  <r>
    <n v="5871"/>
    <x v="2926"/>
    <x v="0"/>
    <x v="403"/>
    <d v="2013-06-15T00:00:00"/>
    <s v="Same Day"/>
    <s v="EB-13705"/>
    <s v="Ed Braxton"/>
    <x v="1"/>
    <s v="United States"/>
    <s v="Anaheim"/>
    <x v="1"/>
    <n v="92804"/>
    <x v="1"/>
    <s v="FUR-TA-10001771"/>
    <x v="0"/>
    <x v="3"/>
    <s v="Bush Cubix Conference Tables, Fully Assembled"/>
    <x v="4179"/>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x v="2929"/>
    <x v="3"/>
    <x v="400"/>
    <d v="2014-06-05T00:00:00"/>
    <s v="Same Day"/>
    <s v="EH-14005"/>
    <s v="Erica Hernandez"/>
    <x v="2"/>
    <s v="United States"/>
    <s v="Jonesboro"/>
    <x v="36"/>
    <n v="72401"/>
    <x v="0"/>
    <s v="OFF-BI-10002353"/>
    <x v="1"/>
    <x v="8"/>
    <s v="GBC VeloBind Cover Sets"/>
    <x v="4182"/>
    <n v="7"/>
    <n v="0"/>
    <n v="54.04"/>
  </r>
  <r>
    <n v="5875"/>
    <x v="2929"/>
    <x v="3"/>
    <x v="400"/>
    <d v="2014-06-05T00:00:00"/>
    <s v="Same Day"/>
    <s v="EH-14005"/>
    <s v="Erica Hernandez"/>
    <x v="2"/>
    <s v="United States"/>
    <s v="Jonesboro"/>
    <x v="36"/>
    <n v="72401"/>
    <x v="0"/>
    <s v="OFF-BI-10004141"/>
    <x v="1"/>
    <x v="8"/>
    <s v="Insertable Tab Indexes For Data Binders"/>
    <x v="4183"/>
    <n v="3"/>
    <n v="0"/>
    <n v="4.3883999999999999"/>
  </r>
  <r>
    <n v="5876"/>
    <x v="2930"/>
    <x v="1"/>
    <x v="1003"/>
    <d v="2012-04-09T00:00:00"/>
    <s v="First Class"/>
    <s v="FM-14290"/>
    <s v="Frank Merwin"/>
    <x v="2"/>
    <s v="United States"/>
    <s v="Philadelphia"/>
    <x v="9"/>
    <n v="19140"/>
    <x v="3"/>
    <s v="OFF-AR-10001954"/>
    <x v="1"/>
    <x v="6"/>
    <s v="Newell 331"/>
    <x v="4184"/>
    <n v="3"/>
    <n v="0.2"/>
    <n v="1.0268999999999999"/>
  </r>
  <r>
    <n v="5877"/>
    <x v="2931"/>
    <x v="2"/>
    <x v="371"/>
    <d v="2011-05-26T00:00:00"/>
    <s v="Standard Class"/>
    <s v="FG-14260"/>
    <s v="Frank Gastineau"/>
    <x v="2"/>
    <s v="United States"/>
    <s v="Lawrence"/>
    <x v="31"/>
    <n v="1841"/>
    <x v="3"/>
    <s v="OFF-BI-10001071"/>
    <x v="1"/>
    <x v="8"/>
    <s v="GBC ProClick Punch Binding System"/>
    <x v="2509"/>
    <n v="7"/>
    <n v="0"/>
    <n v="219.45140000000001"/>
  </r>
  <r>
    <n v="5878"/>
    <x v="2931"/>
    <x v="2"/>
    <x v="371"/>
    <d v="2011-05-26T00:00:00"/>
    <s v="Standard Class"/>
    <s v="FG-14260"/>
    <s v="Frank Gastineau"/>
    <x v="2"/>
    <s v="United States"/>
    <s v="Lawrence"/>
    <x v="31"/>
    <n v="1841"/>
    <x v="3"/>
    <s v="OFF-PA-10003022"/>
    <x v="1"/>
    <x v="10"/>
    <s v="Xerox 1992"/>
    <x v="1465"/>
    <n v="3"/>
    <n v="0"/>
    <n v="8.7906000000000013"/>
  </r>
  <r>
    <n v="5879"/>
    <x v="2931"/>
    <x v="2"/>
    <x v="371"/>
    <d v="2011-05-26T00:00:00"/>
    <s v="Standard Class"/>
    <s v="FG-14260"/>
    <s v="Frank Gastineau"/>
    <x v="2"/>
    <s v="United States"/>
    <s v="Lawrence"/>
    <x v="31"/>
    <n v="1841"/>
    <x v="3"/>
    <s v="OFF-AP-10001293"/>
    <x v="1"/>
    <x v="9"/>
    <s v="Belkin 8 Outlet Surge Protector"/>
    <x v="3605"/>
    <n v="6"/>
    <n v="0"/>
    <n v="68.846399999999988"/>
  </r>
  <r>
    <n v="5880"/>
    <x v="2932"/>
    <x v="0"/>
    <x v="64"/>
    <d v="2013-09-12T00:00:00"/>
    <s v="Standard Class"/>
    <s v="MV-17485"/>
    <s v="Mark Van Huff"/>
    <x v="0"/>
    <s v="United States"/>
    <s v="New York City"/>
    <x v="15"/>
    <n v="10011"/>
    <x v="3"/>
    <s v="OFF-PA-10001815"/>
    <x v="1"/>
    <x v="10"/>
    <s v="Xerox 1885"/>
    <x v="2250"/>
    <n v="4"/>
    <n v="0"/>
    <n v="92.236799999999988"/>
  </r>
  <r>
    <n v="5881"/>
    <x v="2933"/>
    <x v="0"/>
    <x v="31"/>
    <d v="2013-09-23T00:00:00"/>
    <s v="Standard Class"/>
    <s v="JW-15220"/>
    <s v="Jane Waco"/>
    <x v="1"/>
    <s v="United States"/>
    <s v="San Diego"/>
    <x v="1"/>
    <n v="92105"/>
    <x v="1"/>
    <s v="FUR-CH-10001215"/>
    <x v="0"/>
    <x v="1"/>
    <s v="Global Troy Executive Leather Low-Back Tilter"/>
    <x v="479"/>
    <n v="2"/>
    <n v="0.2"/>
    <n v="50.097999999999985"/>
  </r>
  <r>
    <n v="5882"/>
    <x v="2933"/>
    <x v="0"/>
    <x v="31"/>
    <d v="2013-09-23T00:00:00"/>
    <s v="Standard Class"/>
    <s v="JW-15220"/>
    <s v="Jane Waco"/>
    <x v="1"/>
    <s v="United States"/>
    <s v="San Diego"/>
    <x v="1"/>
    <n v="92105"/>
    <x v="1"/>
    <s v="OFF-PA-10000100"/>
    <x v="1"/>
    <x v="10"/>
    <s v="Xerox 1945"/>
    <x v="1542"/>
    <n v="9"/>
    <n v="0"/>
    <n v="180.76590000000002"/>
  </r>
  <r>
    <n v="5883"/>
    <x v="2933"/>
    <x v="0"/>
    <x v="31"/>
    <d v="2013-09-23T00:00:00"/>
    <s v="Standard Class"/>
    <s v="JW-15220"/>
    <s v="Jane Waco"/>
    <x v="1"/>
    <s v="United States"/>
    <s v="San Diego"/>
    <x v="1"/>
    <n v="92105"/>
    <x v="1"/>
    <s v="FUR-CH-10002880"/>
    <x v="0"/>
    <x v="1"/>
    <s v="Global High-Back Leather Tilter, Burgundy"/>
    <x v="4185"/>
    <n v="9"/>
    <n v="0.2"/>
    <n v="-99.621900000000068"/>
  </r>
  <r>
    <n v="5884"/>
    <x v="2934"/>
    <x v="0"/>
    <x v="69"/>
    <d v="2013-03-16T00:00:00"/>
    <s v="Second Class"/>
    <s v="EH-13765"/>
    <s v="Edward Hooks"/>
    <x v="1"/>
    <s v="United States"/>
    <s v="San Francisco"/>
    <x v="1"/>
    <n v="94109"/>
    <x v="1"/>
    <s v="FUR-FU-10004712"/>
    <x v="0"/>
    <x v="5"/>
    <s v="Westinghouse Mesh Shade Clip-On Gooseneck Lamp, Black"/>
    <x v="4186"/>
    <n v="2"/>
    <n v="0"/>
    <n v="7.352800000000002"/>
  </r>
  <r>
    <n v="5885"/>
    <x v="2934"/>
    <x v="0"/>
    <x v="69"/>
    <d v="2013-03-16T00:00:00"/>
    <s v="Second Class"/>
    <s v="EH-13765"/>
    <s v="Edward Hooks"/>
    <x v="1"/>
    <s v="United States"/>
    <s v="San Francisco"/>
    <x v="1"/>
    <n v="94109"/>
    <x v="1"/>
    <s v="OFF-SU-10000151"/>
    <x v="1"/>
    <x v="14"/>
    <s v="High Speed Automatic Electric Letter Opener"/>
    <x v="4187"/>
    <n v="3"/>
    <n v="0"/>
    <n v="196.50359999999978"/>
  </r>
  <r>
    <n v="5886"/>
    <x v="2935"/>
    <x v="2"/>
    <x v="1079"/>
    <d v="2011-10-17T00:00:00"/>
    <s v="Same Day"/>
    <s v="LS-17245"/>
    <s v="Lynn Smith"/>
    <x v="0"/>
    <s v="United States"/>
    <s v="San Francisco"/>
    <x v="1"/>
    <n v="94110"/>
    <x v="1"/>
    <s v="OFF-BI-10000136"/>
    <x v="1"/>
    <x v="8"/>
    <s v="Avery Non-Stick Heavy Duty View Round Locking Ring Binders"/>
    <x v="646"/>
    <n v="3"/>
    <n v="0.2"/>
    <n v="5.0231999999999992"/>
  </r>
  <r>
    <n v="5887"/>
    <x v="2935"/>
    <x v="2"/>
    <x v="1079"/>
    <d v="2011-10-17T00:00:00"/>
    <s v="Same Day"/>
    <s v="LS-17245"/>
    <s v="Lynn Smith"/>
    <x v="0"/>
    <s v="United States"/>
    <s v="San Francisco"/>
    <x v="1"/>
    <n v="94110"/>
    <x v="1"/>
    <s v="TEC-AC-10003610"/>
    <x v="2"/>
    <x v="11"/>
    <s v="Logitech Illuminated - Keyboard"/>
    <x v="690"/>
    <n v="3"/>
    <n v="0"/>
    <n v="86.385600000000011"/>
  </r>
  <r>
    <n v="5888"/>
    <x v="2936"/>
    <x v="3"/>
    <x v="1048"/>
    <d v="2014-10-12T00:00:00"/>
    <s v="First Class"/>
    <s v="BP-11050"/>
    <s v="Barry Pond"/>
    <x v="1"/>
    <s v="United States"/>
    <s v="Cranston"/>
    <x v="34"/>
    <n v="2920"/>
    <x v="3"/>
    <s v="OFF-ST-10001837"/>
    <x v="1"/>
    <x v="4"/>
    <s v="SAFCO Mobile Desk Side File, Wire Frame"/>
    <x v="3931"/>
    <n v="1"/>
    <n v="0"/>
    <n v="11.117599999999999"/>
  </r>
  <r>
    <n v="5889"/>
    <x v="2937"/>
    <x v="1"/>
    <x v="820"/>
    <d v="2012-05-12T00:00:00"/>
    <s v="Standard Class"/>
    <s v="CC-12220"/>
    <s v="Chris Cortes"/>
    <x v="0"/>
    <s v="United States"/>
    <s v="Owensboro"/>
    <x v="0"/>
    <n v="42301"/>
    <x v="0"/>
    <s v="OFF-PA-10001952"/>
    <x v="1"/>
    <x v="10"/>
    <s v="Xerox 1902"/>
    <x v="1846"/>
    <n v="2"/>
    <n v="0"/>
    <n v="21.012799999999999"/>
  </r>
  <r>
    <n v="5890"/>
    <x v="2938"/>
    <x v="0"/>
    <x v="167"/>
    <d v="2013-04-18T00:00:00"/>
    <s v="First Class"/>
    <s v="JM-15580"/>
    <s v="Jill Matthias"/>
    <x v="0"/>
    <s v="United States"/>
    <s v="Baltimore"/>
    <x v="39"/>
    <n v="21215"/>
    <x v="3"/>
    <s v="OFF-BI-10002414"/>
    <x v="1"/>
    <x v="8"/>
    <s v="GBC ProClick Spines for 32-Hole Punch"/>
    <x v="2989"/>
    <n v="2"/>
    <n v="0"/>
    <n v="11.778199999999998"/>
  </r>
  <r>
    <n v="5891"/>
    <x v="2939"/>
    <x v="0"/>
    <x v="831"/>
    <d v="2013-11-27T00:00:00"/>
    <s v="Standard Class"/>
    <s v="RD-19720"/>
    <s v="Roger Demir"/>
    <x v="0"/>
    <s v="United States"/>
    <s v="Chicago"/>
    <x v="10"/>
    <n v="60610"/>
    <x v="2"/>
    <s v="OFF-PA-10001790"/>
    <x v="1"/>
    <x v="10"/>
    <s v="Xerox 1910"/>
    <x v="4188"/>
    <n v="1"/>
    <n v="0.2"/>
    <n v="13.451199999999996"/>
  </r>
  <r>
    <n v="5892"/>
    <x v="2939"/>
    <x v="0"/>
    <x v="831"/>
    <d v="2013-11-27T00:00:00"/>
    <s v="Standard Class"/>
    <s v="RD-19720"/>
    <s v="Roger Demir"/>
    <x v="0"/>
    <s v="United States"/>
    <s v="Chicago"/>
    <x v="10"/>
    <n v="60610"/>
    <x v="2"/>
    <s v="OFF-ST-10001590"/>
    <x v="1"/>
    <x v="4"/>
    <s v="Tenex Personal Project File with Scoop Front Design, Black"/>
    <x v="4189"/>
    <n v="2"/>
    <n v="0.2"/>
    <n v="1.6175999999999986"/>
  </r>
  <r>
    <n v="5893"/>
    <x v="2939"/>
    <x v="0"/>
    <x v="831"/>
    <d v="2013-11-27T00:00:00"/>
    <s v="Standard Class"/>
    <s v="RD-19720"/>
    <s v="Roger Demir"/>
    <x v="0"/>
    <s v="United States"/>
    <s v="Chicago"/>
    <x v="10"/>
    <n v="60610"/>
    <x v="2"/>
    <s v="TEC-AC-10003657"/>
    <x v="2"/>
    <x v="11"/>
    <s v="Lenovo 17-Key USB Numeric Keypad"/>
    <x v="4190"/>
    <n v="3"/>
    <n v="0.2"/>
    <n v="2.0393999999999934"/>
  </r>
  <r>
    <n v="5894"/>
    <x v="2940"/>
    <x v="3"/>
    <x v="18"/>
    <d v="2014-09-15T00:00:00"/>
    <s v="Standard Class"/>
    <s v="SS-20410"/>
    <s v="Shahid Shariari"/>
    <x v="0"/>
    <s v="United States"/>
    <s v="Atlanta"/>
    <x v="32"/>
    <n v="30318"/>
    <x v="0"/>
    <s v="OFF-BI-10004876"/>
    <x v="1"/>
    <x v="8"/>
    <s v="Wilson Jones Suede Grain Vinyl Binders"/>
    <x v="1104"/>
    <n v="1"/>
    <n v="0"/>
    <n v="1.3621999999999999"/>
  </r>
  <r>
    <n v="5895"/>
    <x v="2941"/>
    <x v="3"/>
    <x v="428"/>
    <d v="2014-09-15T00:00:00"/>
    <s v="Standard Class"/>
    <s v="KD-16495"/>
    <s v="Keith Dawkins"/>
    <x v="1"/>
    <s v="United States"/>
    <s v="Los Angeles"/>
    <x v="1"/>
    <n v="90036"/>
    <x v="1"/>
    <s v="OFF-ST-10003123"/>
    <x v="1"/>
    <x v="4"/>
    <s v="Fellowes Bases and Tops For Staxonsteel/High-Stak Systems"/>
    <x v="4191"/>
    <n v="3"/>
    <n v="0"/>
    <n v="23.968799999999998"/>
  </r>
  <r>
    <n v="5896"/>
    <x v="2942"/>
    <x v="2"/>
    <x v="301"/>
    <d v="2011-11-08T00:00:00"/>
    <s v="Standard Class"/>
    <s v="PL-18925"/>
    <s v="Paul Lucas"/>
    <x v="2"/>
    <s v="United States"/>
    <s v="Los Angeles"/>
    <x v="1"/>
    <n v="90049"/>
    <x v="1"/>
    <s v="OFF-LA-10003498"/>
    <x v="1"/>
    <x v="2"/>
    <s v="Avery 475"/>
    <x v="1851"/>
    <n v="3"/>
    <n v="0"/>
    <n v="22.200000000000003"/>
  </r>
  <r>
    <n v="5897"/>
    <x v="2942"/>
    <x v="2"/>
    <x v="301"/>
    <d v="2011-11-08T00:00:00"/>
    <s v="Standard Class"/>
    <s v="PL-18925"/>
    <s v="Paul Lucas"/>
    <x v="2"/>
    <s v="United States"/>
    <s v="Los Angeles"/>
    <x v="1"/>
    <n v="90049"/>
    <x v="1"/>
    <s v="OFF-PA-10004947"/>
    <x v="1"/>
    <x v="10"/>
    <s v="Staples"/>
    <x v="1591"/>
    <n v="5"/>
    <n v="0"/>
    <n v="9.629999999999999"/>
  </r>
  <r>
    <n v="5898"/>
    <x v="2943"/>
    <x v="0"/>
    <x v="1015"/>
    <d v="2013-04-10T00:00:00"/>
    <s v="Standard Class"/>
    <s v="ZD-21925"/>
    <s v="Zuschuss Donatelli"/>
    <x v="0"/>
    <s v="United States"/>
    <s v="Richmond"/>
    <x v="14"/>
    <n v="47374"/>
    <x v="2"/>
    <s v="FUR-FU-10003799"/>
    <x v="0"/>
    <x v="5"/>
    <s v="Seth Thomas 13 1/2&quot; Wall Clock"/>
    <x v="4192"/>
    <n v="4"/>
    <n v="0"/>
    <n v="22.047199999999997"/>
  </r>
  <r>
    <n v="5899"/>
    <x v="2943"/>
    <x v="0"/>
    <x v="1015"/>
    <d v="2013-04-10T00:00:00"/>
    <s v="Standard Class"/>
    <s v="ZD-21925"/>
    <s v="Zuschuss Donatelli"/>
    <x v="0"/>
    <s v="United States"/>
    <s v="Richmond"/>
    <x v="14"/>
    <n v="47374"/>
    <x v="2"/>
    <s v="TEC-PH-10000673"/>
    <x v="2"/>
    <x v="7"/>
    <s v="Plantronics Voyager Pro HD - Bluetooth Headset"/>
    <x v="4193"/>
    <n v="4"/>
    <n v="0"/>
    <n v="124.7808"/>
  </r>
  <r>
    <n v="5900"/>
    <x v="2944"/>
    <x v="3"/>
    <x v="602"/>
    <d v="2014-01-17T00:00:00"/>
    <s v="Standard Class"/>
    <s v="LS-16945"/>
    <s v="Linda Southworth"/>
    <x v="1"/>
    <s v="United States"/>
    <s v="San Francisco"/>
    <x v="1"/>
    <n v="94110"/>
    <x v="1"/>
    <s v="OFF-EN-10002621"/>
    <x v="1"/>
    <x v="12"/>
    <s v="Staples"/>
    <x v="3996"/>
    <n v="1"/>
    <n v="0"/>
    <n v="4.8899999999999997"/>
  </r>
  <r>
    <n v="5901"/>
    <x v="2945"/>
    <x v="1"/>
    <x v="312"/>
    <d v="2012-11-24T00:00:00"/>
    <s v="Standard Class"/>
    <s v="PB-18805"/>
    <s v="Patrick Bzostek"/>
    <x v="2"/>
    <s v="United States"/>
    <s v="San Francisco"/>
    <x v="1"/>
    <n v="94122"/>
    <x v="1"/>
    <s v="OFF-BI-10004528"/>
    <x v="1"/>
    <x v="8"/>
    <s v="Cardinal Poly Pocket Divider Pockets for Ring Binders"/>
    <x v="4194"/>
    <n v="9"/>
    <n v="0.2"/>
    <n v="7.5599999999999987"/>
  </r>
  <r>
    <n v="5902"/>
    <x v="2946"/>
    <x v="0"/>
    <x v="581"/>
    <d v="2013-12-03T00:00:00"/>
    <s v="Standard Class"/>
    <s v="PC-18745"/>
    <s v="Pamela Coakley"/>
    <x v="1"/>
    <s v="United States"/>
    <s v="Westfield"/>
    <x v="30"/>
    <n v="7090"/>
    <x v="3"/>
    <s v="FUR-FU-10001889"/>
    <x v="0"/>
    <x v="5"/>
    <s v="Ultra Door Pull Handle"/>
    <x v="1629"/>
    <n v="3"/>
    <n v="0"/>
    <n v="10.4148"/>
  </r>
  <r>
    <n v="5903"/>
    <x v="2947"/>
    <x v="3"/>
    <x v="44"/>
    <d v="2014-11-07T00:00:00"/>
    <s v="Same Day"/>
    <s v="FM-14290"/>
    <s v="Frank Merwin"/>
    <x v="2"/>
    <s v="United States"/>
    <s v="San Francisco"/>
    <x v="1"/>
    <n v="94122"/>
    <x v="1"/>
    <s v="OFF-PA-10000157"/>
    <x v="1"/>
    <x v="10"/>
    <s v="Xerox 191"/>
    <x v="731"/>
    <n v="3"/>
    <n v="0"/>
    <n v="28.171799999999998"/>
  </r>
  <r>
    <n v="5904"/>
    <x v="2947"/>
    <x v="3"/>
    <x v="44"/>
    <d v="2014-11-07T00:00:00"/>
    <s v="Same Day"/>
    <s v="FM-14290"/>
    <s v="Frank Merwin"/>
    <x v="2"/>
    <s v="United States"/>
    <s v="San Francisco"/>
    <x v="1"/>
    <n v="94122"/>
    <x v="1"/>
    <s v="OFF-PA-10002764"/>
    <x v="1"/>
    <x v="10"/>
    <s v="Staples"/>
    <x v="1568"/>
    <n v="4"/>
    <n v="0"/>
    <n v="22.226399999999998"/>
  </r>
  <r>
    <n v="5905"/>
    <x v="2947"/>
    <x v="3"/>
    <x v="44"/>
    <d v="2014-11-07T00:00:00"/>
    <s v="Same Day"/>
    <s v="FM-14290"/>
    <s v="Frank Merwin"/>
    <x v="2"/>
    <s v="United States"/>
    <s v="San Francisco"/>
    <x v="1"/>
    <n v="94122"/>
    <x v="1"/>
    <s v="OFF-PA-10000143"/>
    <x v="1"/>
    <x v="10"/>
    <s v="Astroparche Fine Business Paper"/>
    <x v="1603"/>
    <n v="5"/>
    <n v="0"/>
    <n v="12.672000000000001"/>
  </r>
  <r>
    <n v="5906"/>
    <x v="2947"/>
    <x v="3"/>
    <x v="44"/>
    <d v="2014-11-07T00:00:00"/>
    <s v="Same Day"/>
    <s v="FM-14290"/>
    <s v="Frank Merwin"/>
    <x v="2"/>
    <s v="United States"/>
    <s v="San Francisco"/>
    <x v="1"/>
    <n v="94122"/>
    <x v="1"/>
    <s v="OFF-LA-10000414"/>
    <x v="1"/>
    <x v="2"/>
    <s v="Avery 503"/>
    <x v="1417"/>
    <n v="4"/>
    <n v="0"/>
    <n v="19.872"/>
  </r>
  <r>
    <n v="5907"/>
    <x v="2947"/>
    <x v="3"/>
    <x v="44"/>
    <d v="2014-11-07T00:00:00"/>
    <s v="Same Day"/>
    <s v="FM-14290"/>
    <s v="Frank Merwin"/>
    <x v="2"/>
    <s v="United States"/>
    <s v="San Francisco"/>
    <x v="1"/>
    <n v="94122"/>
    <x v="1"/>
    <s v="TEC-AC-10003441"/>
    <x v="2"/>
    <x v="11"/>
    <s v="Kingston Digital DataTraveler 32GB USB 2.0"/>
    <x v="4195"/>
    <n v="1"/>
    <n v="0"/>
    <n v="1.0169999999999995"/>
  </r>
  <r>
    <n v="5908"/>
    <x v="2948"/>
    <x v="0"/>
    <x v="499"/>
    <d v="2013-12-08T00:00:00"/>
    <s v="Standard Class"/>
    <s v="KD-16495"/>
    <s v="Keith Dawkins"/>
    <x v="1"/>
    <s v="United States"/>
    <s v="San Jose"/>
    <x v="1"/>
    <n v="95123"/>
    <x v="1"/>
    <s v="OFF-BI-10002353"/>
    <x v="1"/>
    <x v="8"/>
    <s v="GBC VeloBind Cover Sets"/>
    <x v="4196"/>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x v="2948"/>
    <x v="0"/>
    <x v="499"/>
    <d v="2013-12-08T00:00:00"/>
    <s v="Standard Class"/>
    <s v="KD-16495"/>
    <s v="Keith Dawkins"/>
    <x v="1"/>
    <s v="United States"/>
    <s v="San Jose"/>
    <x v="1"/>
    <n v="95123"/>
    <x v="1"/>
    <s v="FUR-FU-10003026"/>
    <x v="0"/>
    <x v="5"/>
    <s v="Eldon Regeneration Recycled Desk Accessories, Black"/>
    <x v="1606"/>
    <n v="3"/>
    <n v="0"/>
    <n v="5.6627999999999998"/>
  </r>
  <r>
    <n v="5911"/>
    <x v="2948"/>
    <x v="0"/>
    <x v="499"/>
    <d v="2013-12-08T00:00:00"/>
    <s v="Standard Class"/>
    <s v="KD-16495"/>
    <s v="Keith Dawkins"/>
    <x v="1"/>
    <s v="United States"/>
    <s v="San Jose"/>
    <x v="1"/>
    <n v="95123"/>
    <x v="1"/>
    <s v="OFF-BI-10000632"/>
    <x v="1"/>
    <x v="8"/>
    <s v="Satellite Sectional Post Binders"/>
    <x v="4197"/>
    <n v="3"/>
    <n v="0.2"/>
    <n v="33.8598"/>
  </r>
  <r>
    <n v="5912"/>
    <x v="2949"/>
    <x v="0"/>
    <x v="907"/>
    <d v="2013-12-23T00:00:00"/>
    <s v="Standard Class"/>
    <s v="SC-20680"/>
    <s v="Steve Carroll"/>
    <x v="2"/>
    <s v="United States"/>
    <s v="Seattle"/>
    <x v="4"/>
    <n v="98115"/>
    <x v="1"/>
    <s v="OFF-ST-10001328"/>
    <x v="1"/>
    <x v="4"/>
    <s v="Personal Filing Tote with Lid, Black/Gray"/>
    <x v="2063"/>
    <n v="3"/>
    <n v="0"/>
    <n v="13.028400000000001"/>
  </r>
  <r>
    <n v="5913"/>
    <x v="2950"/>
    <x v="2"/>
    <x v="829"/>
    <d v="2011-08-26T00:00:00"/>
    <s v="Second Class"/>
    <s v="DW-13585"/>
    <s v="Dorothy Wardle"/>
    <x v="1"/>
    <s v="United States"/>
    <s v="Owensboro"/>
    <x v="0"/>
    <n v="42301"/>
    <x v="0"/>
    <s v="OFF-SU-10004661"/>
    <x v="1"/>
    <x v="14"/>
    <s v="Acme Titanium Bonded Scissors"/>
    <x v="4198"/>
    <n v="3"/>
    <n v="0"/>
    <n v="6.63"/>
  </r>
  <r>
    <n v="5914"/>
    <x v="2951"/>
    <x v="1"/>
    <x v="14"/>
    <d v="2012-09-23T00:00:00"/>
    <s v="Standard Class"/>
    <s v="PF-19120"/>
    <s v="Peter Fuller"/>
    <x v="0"/>
    <s v="United States"/>
    <s v="New York City"/>
    <x v="15"/>
    <n v="10035"/>
    <x v="3"/>
    <s v="OFF-ST-10000617"/>
    <x v="1"/>
    <x v="4"/>
    <s v="Woodgrain Magazine Files by Perma"/>
    <x v="81"/>
    <n v="5"/>
    <n v="0"/>
    <n v="1.0429999999999984"/>
  </r>
  <r>
    <n v="5915"/>
    <x v="2951"/>
    <x v="1"/>
    <x v="14"/>
    <d v="2012-09-23T00:00:00"/>
    <s v="Standard Class"/>
    <s v="PF-19120"/>
    <s v="Peter Fuller"/>
    <x v="0"/>
    <s v="United States"/>
    <s v="New York City"/>
    <x v="15"/>
    <n v="10035"/>
    <x v="3"/>
    <s v="OFF-LA-10002762"/>
    <x v="1"/>
    <x v="2"/>
    <s v="Avery 485"/>
    <x v="2077"/>
    <n v="7"/>
    <n v="0"/>
    <n v="41.223699999999994"/>
  </r>
  <r>
    <n v="5916"/>
    <x v="2951"/>
    <x v="1"/>
    <x v="14"/>
    <d v="2012-09-23T00:00:00"/>
    <s v="Standard Class"/>
    <s v="PF-19120"/>
    <s v="Peter Fuller"/>
    <x v="0"/>
    <s v="United States"/>
    <s v="New York City"/>
    <x v="15"/>
    <n v="10035"/>
    <x v="3"/>
    <s v="FUR-CH-10001973"/>
    <x v="0"/>
    <x v="1"/>
    <s v="Office Star Flex Back Scooter Chair with White Frame"/>
    <x v="4199"/>
    <n v="2"/>
    <n v="0.1"/>
    <n v="8.8783999999999956"/>
  </r>
  <r>
    <n v="5917"/>
    <x v="2951"/>
    <x v="1"/>
    <x v="14"/>
    <d v="2012-09-23T00:00:00"/>
    <s v="Standard Class"/>
    <s v="PF-19120"/>
    <s v="Peter Fuller"/>
    <x v="0"/>
    <s v="United States"/>
    <s v="New York City"/>
    <x v="15"/>
    <n v="10035"/>
    <x v="3"/>
    <s v="OFF-ST-10003058"/>
    <x v="1"/>
    <x v="4"/>
    <s v="Eldon Mobile Mega Data Cart  Mega Stackable  Add-On Trays"/>
    <x v="4200"/>
    <n v="4"/>
    <n v="0"/>
    <n v="27.433999999999997"/>
  </r>
  <r>
    <n v="5918"/>
    <x v="2951"/>
    <x v="1"/>
    <x v="14"/>
    <d v="2012-09-23T00:00:00"/>
    <s v="Standard Class"/>
    <s v="PF-19120"/>
    <s v="Peter Fuller"/>
    <x v="0"/>
    <s v="United States"/>
    <s v="New York City"/>
    <x v="15"/>
    <n v="10035"/>
    <x v="3"/>
    <s v="FUR-BO-10004834"/>
    <x v="0"/>
    <x v="0"/>
    <s v="Riverside Palais Royal Lawyers Bookcase, Royale Cherry Finish"/>
    <x v="4201"/>
    <n v="6"/>
    <n v="0.2"/>
    <n v="158.57639999999992"/>
  </r>
  <r>
    <n v="5919"/>
    <x v="2951"/>
    <x v="1"/>
    <x v="14"/>
    <d v="2012-09-23T00:00:00"/>
    <s v="Standard Class"/>
    <s v="PF-19120"/>
    <s v="Peter Fuller"/>
    <x v="0"/>
    <s v="United States"/>
    <s v="New York City"/>
    <x v="15"/>
    <n v="10035"/>
    <x v="3"/>
    <s v="FUR-BO-10002213"/>
    <x v="0"/>
    <x v="0"/>
    <s v="DMI Eclipse Executive Suite Bookcases"/>
    <x v="4202"/>
    <n v="5"/>
    <n v="0.2"/>
    <n v="-25.049000000000149"/>
  </r>
  <r>
    <n v="5920"/>
    <x v="2951"/>
    <x v="1"/>
    <x v="14"/>
    <d v="2012-09-23T00:00:00"/>
    <s v="Standard Class"/>
    <s v="PF-19120"/>
    <s v="Peter Fuller"/>
    <x v="0"/>
    <s v="United States"/>
    <s v="New York City"/>
    <x v="15"/>
    <n v="10035"/>
    <x v="3"/>
    <s v="TEC-PH-10002170"/>
    <x v="2"/>
    <x v="7"/>
    <s v="ClearSounds CSC500 Amplified Spirit Phone Corded phone"/>
    <x v="2779"/>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x v="2951"/>
    <x v="1"/>
    <x v="14"/>
    <d v="2012-09-23T00:00:00"/>
    <s v="Standard Class"/>
    <s v="PF-19120"/>
    <s v="Peter Fuller"/>
    <x v="0"/>
    <s v="United States"/>
    <s v="New York City"/>
    <x v="15"/>
    <n v="10035"/>
    <x v="3"/>
    <s v="TEC-PH-10000169"/>
    <x v="2"/>
    <x v="7"/>
    <s v="ARKON Windshield Dashboard Air Vent Car Mount Holder"/>
    <x v="766"/>
    <n v="4"/>
    <n v="0"/>
    <n v="1.3559999999999945"/>
  </r>
  <r>
    <n v="5924"/>
    <x v="2952"/>
    <x v="0"/>
    <x v="491"/>
    <d v="2013-12-01T00:00:00"/>
    <s v="Second Class"/>
    <s v="DK-13225"/>
    <s v="Dean Katz"/>
    <x v="1"/>
    <s v="United States"/>
    <s v="New York City"/>
    <x v="15"/>
    <n v="10011"/>
    <x v="3"/>
    <s v="FUR-TA-10002958"/>
    <x v="0"/>
    <x v="3"/>
    <s v="Bevis Oval Conference Table, Walnut"/>
    <x v="4203"/>
    <n v="2"/>
    <n v="0.4"/>
    <n v="-120.05080000000007"/>
  </r>
  <r>
    <n v="5925"/>
    <x v="2953"/>
    <x v="3"/>
    <x v="123"/>
    <d v="2014-11-23T00:00:00"/>
    <s v="Second Class"/>
    <s v="RB-19435"/>
    <s v="Richard Bierner"/>
    <x v="0"/>
    <s v="United States"/>
    <s v="Springfield"/>
    <x v="17"/>
    <n v="22153"/>
    <x v="0"/>
    <s v="OFF-AR-10001177"/>
    <x v="1"/>
    <x v="6"/>
    <s v="Newell 349"/>
    <x v="1011"/>
    <n v="7"/>
    <n v="0"/>
    <n v="6.6583999999999968"/>
  </r>
  <r>
    <n v="5926"/>
    <x v="2954"/>
    <x v="3"/>
    <x v="95"/>
    <d v="2014-06-09T00:00:00"/>
    <s v="Standard Class"/>
    <s v="GD-14590"/>
    <s v="Giulietta Dortch"/>
    <x v="1"/>
    <s v="United States"/>
    <s v="Bellingham"/>
    <x v="4"/>
    <n v="98226"/>
    <x v="1"/>
    <s v="TEC-AC-10004975"/>
    <x v="2"/>
    <x v="11"/>
    <s v="Plantronics Audio 995 Wireless Stereo Headset"/>
    <x v="4204"/>
    <n v="10"/>
    <n v="0"/>
    <n v="362.83500000000004"/>
  </r>
  <r>
    <n v="5927"/>
    <x v="2955"/>
    <x v="2"/>
    <x v="918"/>
    <d v="2011-04-12T00:00:00"/>
    <s v="Standard Class"/>
    <s v="RA-19885"/>
    <s v="Ruben Ausman"/>
    <x v="1"/>
    <s v="United States"/>
    <s v="Decatur"/>
    <x v="19"/>
    <n v="35601"/>
    <x v="0"/>
    <s v="FUR-TA-10001086"/>
    <x v="0"/>
    <x v="3"/>
    <s v="SAFCO PlanMaster Boards, 60w x 37-1/2d, White Melamine"/>
    <x v="4205"/>
    <n v="8"/>
    <n v="0"/>
    <n v="316.13920000000007"/>
  </r>
  <r>
    <n v="5928"/>
    <x v="2956"/>
    <x v="2"/>
    <x v="856"/>
    <d v="2011-10-15T00:00:00"/>
    <s v="Standard Class"/>
    <s v="DB-13555"/>
    <s v="Dorothy Badders"/>
    <x v="1"/>
    <s v="United States"/>
    <s v="Fayetteville"/>
    <x v="36"/>
    <n v="72701"/>
    <x v="0"/>
    <s v="OFF-LA-10000240"/>
    <x v="1"/>
    <x v="2"/>
    <s v="Self-Adhesive Address Labels for Typewriters by Universal"/>
    <x v="2061"/>
    <n v="1"/>
    <n v="0"/>
    <n v="3.4356999999999998"/>
  </r>
  <r>
    <n v="5929"/>
    <x v="2956"/>
    <x v="2"/>
    <x v="856"/>
    <d v="2011-10-15T00:00:00"/>
    <s v="Standard Class"/>
    <s v="DB-13555"/>
    <s v="Dorothy Badders"/>
    <x v="1"/>
    <s v="United States"/>
    <s v="Fayetteville"/>
    <x v="36"/>
    <n v="72701"/>
    <x v="0"/>
    <s v="FUR-FU-10002107"/>
    <x v="0"/>
    <x v="5"/>
    <s v="Eldon Pizzaz Desk Accessories"/>
    <x v="4206"/>
    <n v="4"/>
    <n v="0"/>
    <n v="3.9248000000000003"/>
  </r>
  <r>
    <n v="5930"/>
    <x v="2957"/>
    <x v="3"/>
    <x v="437"/>
    <d v="2014-07-10T00:00:00"/>
    <s v="First Class"/>
    <s v="RL-19615"/>
    <s v="Rob Lucas"/>
    <x v="0"/>
    <s v="United States"/>
    <s v="Philadelphia"/>
    <x v="9"/>
    <n v="19120"/>
    <x v="3"/>
    <s v="FUR-BO-10001519"/>
    <x v="0"/>
    <x v="0"/>
    <s v="O'Sullivan 3-Shelf Heavy-Duty Bookcases"/>
    <x v="4207"/>
    <n v="3"/>
    <n v="0.5"/>
    <n v="-45.349200000000003"/>
  </r>
  <r>
    <n v="5931"/>
    <x v="2957"/>
    <x v="3"/>
    <x v="437"/>
    <d v="2014-07-10T00:00:00"/>
    <s v="First Class"/>
    <s v="RL-19615"/>
    <s v="Rob Lucas"/>
    <x v="0"/>
    <s v="United States"/>
    <s v="Philadelphia"/>
    <x v="9"/>
    <n v="19120"/>
    <x v="3"/>
    <s v="OFF-PA-10004100"/>
    <x v="1"/>
    <x v="10"/>
    <s v="Xerox 216"/>
    <x v="12"/>
    <n v="3"/>
    <n v="0.2"/>
    <n v="5.4432"/>
  </r>
  <r>
    <n v="5932"/>
    <x v="2957"/>
    <x v="3"/>
    <x v="437"/>
    <d v="2014-07-10T00:00:00"/>
    <s v="First Class"/>
    <s v="RL-19615"/>
    <s v="Rob Lucas"/>
    <x v="0"/>
    <s v="United States"/>
    <s v="Philadelphia"/>
    <x v="9"/>
    <n v="19120"/>
    <x v="3"/>
    <s v="TEC-PH-10001363"/>
    <x v="2"/>
    <x v="7"/>
    <s v="Apple iPhone 5S"/>
    <x v="4208"/>
    <n v="2"/>
    <n v="0.4"/>
    <n v="-113.9980000000001"/>
  </r>
  <r>
    <n v="5933"/>
    <x v="2957"/>
    <x v="3"/>
    <x v="437"/>
    <d v="2014-07-10T00:00:00"/>
    <s v="First Class"/>
    <s v="RL-19615"/>
    <s v="Rob Lucas"/>
    <x v="0"/>
    <s v="United States"/>
    <s v="Philadelphia"/>
    <x v="9"/>
    <n v="19120"/>
    <x v="3"/>
    <s v="OFF-ST-10004835"/>
    <x v="1"/>
    <x v="4"/>
    <s v="Plastic Stacking Crates &amp; Casters"/>
    <x v="2569"/>
    <n v="3"/>
    <n v="0.2"/>
    <n v="1.0044"/>
  </r>
  <r>
    <n v="5934"/>
    <x v="2957"/>
    <x v="3"/>
    <x v="437"/>
    <d v="2014-07-10T00:00:00"/>
    <s v="First Class"/>
    <s v="RL-19615"/>
    <s v="Rob Lucas"/>
    <x v="0"/>
    <s v="United States"/>
    <s v="Philadelphia"/>
    <x v="9"/>
    <n v="19120"/>
    <x v="3"/>
    <s v="TEC-AC-10002018"/>
    <x v="2"/>
    <x v="11"/>
    <s v="AmazonBasics 3-Button USB Wired Mouse"/>
    <x v="3664"/>
    <n v="3"/>
    <n v="0.2"/>
    <n v="4.8231000000000002"/>
  </r>
  <r>
    <n v="5935"/>
    <x v="2957"/>
    <x v="3"/>
    <x v="437"/>
    <d v="2014-07-10T00:00:00"/>
    <s v="First Class"/>
    <s v="RL-19615"/>
    <s v="Rob Lucas"/>
    <x v="0"/>
    <s v="United States"/>
    <s v="Philadelphia"/>
    <x v="9"/>
    <n v="19120"/>
    <x v="3"/>
    <s v="TEC-AC-10003033"/>
    <x v="2"/>
    <x v="11"/>
    <s v="Plantronics CS510 - Over-the-Head monaural Wireless Headset System"/>
    <x v="4209"/>
    <n v="2"/>
    <n v="0.2"/>
    <n v="85.786999999999949"/>
  </r>
  <r>
    <n v="5936"/>
    <x v="2958"/>
    <x v="0"/>
    <x v="975"/>
    <d v="2013-07-05T00:00:00"/>
    <s v="Same Day"/>
    <s v="RB-19465"/>
    <s v="Rick Bensley"/>
    <x v="2"/>
    <s v="United States"/>
    <s v="Seattle"/>
    <x v="4"/>
    <n v="98103"/>
    <x v="1"/>
    <s v="FUR-FU-10000221"/>
    <x v="0"/>
    <x v="5"/>
    <s v="Master Caster Door Stop, Brown"/>
    <x v="3383"/>
    <n v="5"/>
    <n v="0"/>
    <n v="8.6359999999999992"/>
  </r>
  <r>
    <n v="5937"/>
    <x v="2958"/>
    <x v="0"/>
    <x v="975"/>
    <d v="2013-07-05T00:00:00"/>
    <s v="Same Day"/>
    <s v="RB-19465"/>
    <s v="Rick Bensley"/>
    <x v="2"/>
    <s v="United States"/>
    <s v="Seattle"/>
    <x v="4"/>
    <n v="98103"/>
    <x v="1"/>
    <s v="TEC-PH-10001198"/>
    <x v="2"/>
    <x v="7"/>
    <s v="Avaya 4621SW VoIP phone"/>
    <x v="1665"/>
    <n v="3"/>
    <n v="0.2"/>
    <n v="19.966499999999982"/>
  </r>
  <r>
    <n v="5938"/>
    <x v="2958"/>
    <x v="0"/>
    <x v="975"/>
    <d v="2013-07-05T00:00:00"/>
    <s v="Same Day"/>
    <s v="RB-19465"/>
    <s v="Rick Bensley"/>
    <x v="2"/>
    <s v="United States"/>
    <s v="Seattle"/>
    <x v="4"/>
    <n v="98103"/>
    <x v="1"/>
    <s v="TEC-PH-10002564"/>
    <x v="2"/>
    <x v="7"/>
    <s v="OtterBox Defender Series Case - Samsung Galaxy S4"/>
    <x v="981"/>
    <n v="3"/>
    <n v="0.2"/>
    <n v="8.9969999999999892"/>
  </r>
  <r>
    <n v="5939"/>
    <x v="2959"/>
    <x v="3"/>
    <x v="240"/>
    <d v="2014-05-26T00:00:00"/>
    <s v="Standard Class"/>
    <s v="JF-15295"/>
    <s v="Jason Fortune-"/>
    <x v="0"/>
    <s v="United States"/>
    <s v="Plano"/>
    <x v="5"/>
    <n v="75023"/>
    <x v="2"/>
    <s v="TEC-PH-10003811"/>
    <x v="2"/>
    <x v="7"/>
    <s v="Jabra Supreme Plus Driver Edition Headset"/>
    <x v="4210"/>
    <n v="1"/>
    <n v="0.2"/>
    <n v="9.5991999999999997"/>
  </r>
  <r>
    <n v="5940"/>
    <x v="2959"/>
    <x v="3"/>
    <x v="240"/>
    <d v="2014-05-26T00:00:00"/>
    <s v="Standard Class"/>
    <s v="JF-15295"/>
    <s v="Jason Fortune-"/>
    <x v="0"/>
    <s v="United States"/>
    <s v="Plano"/>
    <x v="5"/>
    <n v="75023"/>
    <x v="2"/>
    <s v="OFF-LA-10004178"/>
    <x v="1"/>
    <x v="2"/>
    <s v="Avery 491"/>
    <x v="1157"/>
    <n v="4"/>
    <n v="0.2"/>
    <n v="4.2951999999999995"/>
  </r>
  <r>
    <n v="5941"/>
    <x v="2960"/>
    <x v="3"/>
    <x v="386"/>
    <d v="2014-10-15T00:00:00"/>
    <s v="Second Class"/>
    <s v="RW-19690"/>
    <s v="Robert Waldorf"/>
    <x v="0"/>
    <s v="United States"/>
    <s v="Los Angeles"/>
    <x v="1"/>
    <n v="90049"/>
    <x v="1"/>
    <s v="TEC-AC-10001465"/>
    <x v="2"/>
    <x v="11"/>
    <s v="SanDisk Cruzer 64 GB USB Flash Drive"/>
    <x v="4211"/>
    <n v="12"/>
    <n v="0"/>
    <n v="130.75199999999995"/>
  </r>
  <r>
    <n v="5942"/>
    <x v="2960"/>
    <x v="3"/>
    <x v="386"/>
    <d v="2014-10-15T00:00:00"/>
    <s v="Second Class"/>
    <s v="RW-19690"/>
    <s v="Robert Waldorf"/>
    <x v="0"/>
    <s v="United States"/>
    <s v="Los Angeles"/>
    <x v="1"/>
    <n v="90049"/>
    <x v="1"/>
    <s v="OFF-AR-10000940"/>
    <x v="1"/>
    <x v="6"/>
    <s v="Newell 343"/>
    <x v="490"/>
    <n v="2"/>
    <n v="0"/>
    <n v="1.5876000000000001"/>
  </r>
  <r>
    <n v="5943"/>
    <x v="2961"/>
    <x v="0"/>
    <x v="876"/>
    <d v="2013-08-14T00:00:00"/>
    <s v="Standard Class"/>
    <s v="VG-21790"/>
    <s v="Vivek Gonzalez"/>
    <x v="0"/>
    <s v="United States"/>
    <s v="Los Angeles"/>
    <x v="1"/>
    <n v="90032"/>
    <x v="1"/>
    <s v="TEC-PH-10001700"/>
    <x v="2"/>
    <x v="7"/>
    <s v="Panasonic KX-TG6844B Expandable Digital Cordless Telephone"/>
    <x v="2005"/>
    <n v="4"/>
    <n v="0.2"/>
    <n v="18.477200000000011"/>
  </r>
  <r>
    <n v="5944"/>
    <x v="2962"/>
    <x v="2"/>
    <x v="55"/>
    <d v="2011-08-29T00:00:00"/>
    <s v="Standard Class"/>
    <s v="JM-15265"/>
    <s v="Janet Molinari"/>
    <x v="1"/>
    <s v="United States"/>
    <s v="Los Angeles"/>
    <x v="1"/>
    <n v="90036"/>
    <x v="1"/>
    <s v="FUR-FU-10000771"/>
    <x v="0"/>
    <x v="5"/>
    <s v="Eldon 200 Class Desk Accessories, Smoke"/>
    <x v="3012"/>
    <n v="1"/>
    <n v="0"/>
    <n v="2.6376000000000004"/>
  </r>
  <r>
    <n v="5945"/>
    <x v="2962"/>
    <x v="2"/>
    <x v="55"/>
    <d v="2011-08-29T00:00:00"/>
    <s v="Standard Class"/>
    <s v="JM-15265"/>
    <s v="Janet Molinari"/>
    <x v="1"/>
    <s v="United States"/>
    <s v="Los Angeles"/>
    <x v="1"/>
    <n v="90036"/>
    <x v="1"/>
    <s v="TEC-AC-10002399"/>
    <x v="2"/>
    <x v="11"/>
    <s v="SanDisk Cruzer 32 GB USB Flash Drive"/>
    <x v="2050"/>
    <n v="5"/>
    <n v="0"/>
    <n v="30.431999999999995"/>
  </r>
  <r>
    <n v="5946"/>
    <x v="2962"/>
    <x v="2"/>
    <x v="55"/>
    <d v="2011-08-29T00:00:00"/>
    <s v="Standard Class"/>
    <s v="JM-15265"/>
    <s v="Janet Molinari"/>
    <x v="1"/>
    <s v="United States"/>
    <s v="Los Angeles"/>
    <x v="1"/>
    <n v="90036"/>
    <x v="1"/>
    <s v="OFF-PA-10004983"/>
    <x v="1"/>
    <x v="10"/>
    <s v="Xerox 23"/>
    <x v="243"/>
    <n v="4"/>
    <n v="0"/>
    <n v="12.441600000000001"/>
  </r>
  <r>
    <n v="5947"/>
    <x v="2962"/>
    <x v="2"/>
    <x v="55"/>
    <d v="2011-08-29T00:00:00"/>
    <s v="Standard Class"/>
    <s v="JM-15265"/>
    <s v="Janet Molinari"/>
    <x v="1"/>
    <s v="United States"/>
    <s v="Los Angeles"/>
    <x v="1"/>
    <n v="90036"/>
    <x v="1"/>
    <s v="OFF-ST-10004258"/>
    <x v="1"/>
    <x v="4"/>
    <s v="Portable Personal File Box"/>
    <x v="4212"/>
    <n v="4"/>
    <n v="0"/>
    <n v="13.186800000000005"/>
  </r>
  <r>
    <n v="5948"/>
    <x v="2963"/>
    <x v="1"/>
    <x v="471"/>
    <d v="2012-09-18T00:00:00"/>
    <s v="Second Class"/>
    <s v="BE-11455"/>
    <s v="Brad Eason"/>
    <x v="2"/>
    <s v="United States"/>
    <s v="Des Moines"/>
    <x v="23"/>
    <n v="50315"/>
    <x v="2"/>
    <s v="OFF-BI-10004040"/>
    <x v="1"/>
    <x v="8"/>
    <s v="Wilson Jones Impact Binders"/>
    <x v="4213"/>
    <n v="5"/>
    <n v="0"/>
    <n v="12.690999999999999"/>
  </r>
  <r>
    <n v="5949"/>
    <x v="2964"/>
    <x v="3"/>
    <x v="916"/>
    <d v="2014-03-06T00:00:00"/>
    <s v="Same Day"/>
    <s v="CB-12535"/>
    <s v="Claudia Bergmann"/>
    <x v="1"/>
    <s v="United States"/>
    <s v="Southaven"/>
    <x v="35"/>
    <n v="38671"/>
    <x v="0"/>
    <s v="OFF-EN-10003862"/>
    <x v="1"/>
    <x v="12"/>
    <s v="Laser &amp; Ink Jet Business Envelopes"/>
    <x v="4214"/>
    <n v="4"/>
    <n v="0"/>
    <n v="19.6328"/>
  </r>
  <r>
    <n v="5950"/>
    <x v="2964"/>
    <x v="3"/>
    <x v="916"/>
    <d v="2014-03-06T00:00:00"/>
    <s v="Same Day"/>
    <s v="CB-12535"/>
    <s v="Claudia Bergmann"/>
    <x v="1"/>
    <s v="United States"/>
    <s v="Southaven"/>
    <x v="35"/>
    <n v="38671"/>
    <x v="0"/>
    <s v="TEC-AC-10004571"/>
    <x v="2"/>
    <x v="11"/>
    <s v="Logitech G700s Rechargeable Gaming Mouse"/>
    <x v="674"/>
    <n v="3"/>
    <n v="0"/>
    <n v="125.98740000000001"/>
  </r>
  <r>
    <n v="5951"/>
    <x v="2964"/>
    <x v="3"/>
    <x v="916"/>
    <d v="2014-03-06T00:00:00"/>
    <s v="Same Day"/>
    <s v="CB-12535"/>
    <s v="Claudia Bergmann"/>
    <x v="1"/>
    <s v="United States"/>
    <s v="Southaven"/>
    <x v="35"/>
    <n v="38671"/>
    <x v="0"/>
    <s v="OFF-AP-10000891"/>
    <x v="1"/>
    <x v="9"/>
    <s v="Kensington 7 Outlet MasterPiece HOMEOFFICE Power Control Center"/>
    <x v="2727"/>
    <n v="2"/>
    <n v="0"/>
    <n v="78.671999999999997"/>
  </r>
  <r>
    <n v="5952"/>
    <x v="2964"/>
    <x v="3"/>
    <x v="916"/>
    <d v="2014-03-06T00:00:00"/>
    <s v="Same Day"/>
    <s v="CB-12535"/>
    <s v="Claudia Bergmann"/>
    <x v="1"/>
    <s v="United States"/>
    <s v="Southaven"/>
    <x v="35"/>
    <n v="38671"/>
    <x v="0"/>
    <s v="OFF-BI-10002026"/>
    <x v="1"/>
    <x v="8"/>
    <s v="Ibico Recycled Linen-Style Covers"/>
    <x v="4215"/>
    <n v="6"/>
    <n v="0"/>
    <n v="112.49279999999999"/>
  </r>
  <r>
    <n v="5953"/>
    <x v="2965"/>
    <x v="3"/>
    <x v="4"/>
    <d v="2014-04-22T00:00:00"/>
    <s v="Standard Class"/>
    <s v="SD-20485"/>
    <s v="Shirley Daniels"/>
    <x v="2"/>
    <s v="United States"/>
    <s v="Houston"/>
    <x v="5"/>
    <n v="77041"/>
    <x v="2"/>
    <s v="OFF-PA-10001826"/>
    <x v="1"/>
    <x v="10"/>
    <s v="Xerox 207"/>
    <x v="561"/>
    <n v="4"/>
    <n v="0.2"/>
    <n v="7.2576000000000001"/>
  </r>
  <r>
    <n v="5954"/>
    <x v="2966"/>
    <x v="2"/>
    <x v="809"/>
    <d v="2011-03-31T00:00:00"/>
    <s v="First Class"/>
    <s v="SG-20890"/>
    <s v="Susan Gilcrest"/>
    <x v="1"/>
    <s v="United States"/>
    <s v="New York City"/>
    <x v="15"/>
    <n v="10009"/>
    <x v="3"/>
    <s v="OFF-AR-10001231"/>
    <x v="1"/>
    <x v="6"/>
    <s v="Sanford EarthWrite Recycled Pencils, Medium Soft, #2"/>
    <x v="4216"/>
    <n v="5"/>
    <n v="0"/>
    <n v="2.9400000000000004"/>
  </r>
  <r>
    <n v="5955"/>
    <x v="2967"/>
    <x v="2"/>
    <x v="7"/>
    <d v="2011-11-15T00:00:00"/>
    <s v="Second Class"/>
    <s v="TS-21430"/>
    <s v="Tom Stivers"/>
    <x v="1"/>
    <s v="United States"/>
    <s v="Reading"/>
    <x v="9"/>
    <n v="19601"/>
    <x v="3"/>
    <s v="FUR-FU-10000409"/>
    <x v="0"/>
    <x v="5"/>
    <s v="GE 4 Foot Flourescent Tube, 40 Watt"/>
    <x v="942"/>
    <n v="2"/>
    <n v="0.2"/>
    <n v="7.7896000000000001"/>
  </r>
  <r>
    <n v="5956"/>
    <x v="2967"/>
    <x v="2"/>
    <x v="7"/>
    <d v="2011-11-15T00:00:00"/>
    <s v="Second Class"/>
    <s v="TS-21430"/>
    <s v="Tom Stivers"/>
    <x v="1"/>
    <s v="United States"/>
    <s v="Reading"/>
    <x v="9"/>
    <n v="19601"/>
    <x v="3"/>
    <s v="FUR-BO-10002545"/>
    <x v="0"/>
    <x v="0"/>
    <s v="Atlantic Metals Mobile 3-Shelf Bookcases, Custom Colors"/>
    <x v="3533"/>
    <n v="4"/>
    <n v="0.5"/>
    <n v="-250.54079999999999"/>
  </r>
  <r>
    <n v="5957"/>
    <x v="2968"/>
    <x v="0"/>
    <x v="299"/>
    <d v="2013-03-16T00:00:00"/>
    <s v="Second Class"/>
    <s v="DK-13225"/>
    <s v="Dean Katz"/>
    <x v="1"/>
    <s v="United States"/>
    <s v="San Francisco"/>
    <x v="1"/>
    <n v="94109"/>
    <x v="1"/>
    <s v="OFF-ST-10002756"/>
    <x v="1"/>
    <x v="4"/>
    <s v="Tennsco Stur-D-Stor Boltless Shelving, 5 Shelves, 24&quot; Deep, Sand"/>
    <x v="4217"/>
    <n v="5"/>
    <n v="0"/>
    <n v="6.7655000000000598"/>
  </r>
  <r>
    <n v="5958"/>
    <x v="2968"/>
    <x v="0"/>
    <x v="299"/>
    <d v="2013-03-16T00:00:00"/>
    <s v="Second Class"/>
    <s v="DK-13225"/>
    <s v="Dean Katz"/>
    <x v="1"/>
    <s v="United States"/>
    <s v="San Francisco"/>
    <x v="1"/>
    <n v="94109"/>
    <x v="1"/>
    <s v="OFF-AP-10003842"/>
    <x v="1"/>
    <x v="9"/>
    <s v="Euro-Pro Shark Turbo Vacuum"/>
    <x v="901"/>
    <n v="5"/>
    <n v="0"/>
    <n v="40.274000000000001"/>
  </r>
  <r>
    <n v="5959"/>
    <x v="2968"/>
    <x v="0"/>
    <x v="299"/>
    <d v="2013-03-16T00:00:00"/>
    <s v="Second Class"/>
    <s v="DK-13225"/>
    <s v="Dean Katz"/>
    <x v="1"/>
    <s v="United States"/>
    <s v="San Francisco"/>
    <x v="1"/>
    <n v="94109"/>
    <x v="1"/>
    <s v="OFF-EN-10004459"/>
    <x v="1"/>
    <x v="12"/>
    <s v="Security-Tint Envelopes"/>
    <x v="2484"/>
    <n v="4"/>
    <n v="0"/>
    <n v="14.974399999999999"/>
  </r>
  <r>
    <n v="5960"/>
    <x v="2968"/>
    <x v="0"/>
    <x v="299"/>
    <d v="2013-03-16T00:00:00"/>
    <s v="Second Class"/>
    <s v="DK-13225"/>
    <s v="Dean Katz"/>
    <x v="1"/>
    <s v="United States"/>
    <s v="San Francisco"/>
    <x v="1"/>
    <n v="94109"/>
    <x v="1"/>
    <s v="FUR-CH-10003746"/>
    <x v="0"/>
    <x v="1"/>
    <s v="Hon 4070 Series Pagoda Round Back Stacking Chairs"/>
    <x v="4218"/>
    <n v="3"/>
    <n v="0.2"/>
    <n v="77.035199999999975"/>
  </r>
  <r>
    <n v="5961"/>
    <x v="2969"/>
    <x v="3"/>
    <x v="839"/>
    <d v="2014-02-15T00:00:00"/>
    <s v="Second Class"/>
    <s v="ML-17395"/>
    <s v="Marina Lichtenstein"/>
    <x v="1"/>
    <s v="United States"/>
    <s v="Los Angeles"/>
    <x v="1"/>
    <n v="90045"/>
    <x v="1"/>
    <s v="FUR-FU-10003142"/>
    <x v="0"/>
    <x v="5"/>
    <s v="Master Big Foot Doorstop, Beige"/>
    <x v="3131"/>
    <n v="4"/>
    <n v="0"/>
    <n v="6.5471999999999984"/>
  </r>
  <r>
    <n v="5962"/>
    <x v="2970"/>
    <x v="2"/>
    <x v="7"/>
    <d v="2011-11-13T00:00:00"/>
    <s v="Second Class"/>
    <s v="MA-17560"/>
    <s v="Matt Abelman"/>
    <x v="2"/>
    <s v="United States"/>
    <s v="Los Angeles"/>
    <x v="1"/>
    <n v="90004"/>
    <x v="1"/>
    <s v="TEC-PH-10001425"/>
    <x v="2"/>
    <x v="7"/>
    <s v="Mophie Juice Pack Helium for iPhone"/>
    <x v="4219"/>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x v="2970"/>
    <x v="2"/>
    <x v="7"/>
    <d v="2011-11-13T00:00:00"/>
    <s v="Second Class"/>
    <s v="MA-17560"/>
    <s v="Matt Abelman"/>
    <x v="2"/>
    <s v="United States"/>
    <s v="Los Angeles"/>
    <x v="1"/>
    <n v="90004"/>
    <x v="1"/>
    <s v="OFF-PA-10003625"/>
    <x v="1"/>
    <x v="10"/>
    <s v="Xerox 1979"/>
    <x v="1862"/>
    <n v="4"/>
    <n v="0"/>
    <n v="55.763999999999996"/>
  </r>
  <r>
    <n v="5965"/>
    <x v="2971"/>
    <x v="3"/>
    <x v="648"/>
    <d v="2014-08-26T00:00:00"/>
    <s v="Standard Class"/>
    <s v="LR-17035"/>
    <s v="Lisa Ryan"/>
    <x v="1"/>
    <s v="United States"/>
    <s v="San Francisco"/>
    <x v="1"/>
    <n v="94109"/>
    <x v="1"/>
    <s v="OFF-SU-10004768"/>
    <x v="1"/>
    <x v="14"/>
    <s v="Acme Kleencut Forged Steel Scissors"/>
    <x v="1711"/>
    <n v="3"/>
    <n v="0"/>
    <n v="5.1659999999999986"/>
  </r>
  <r>
    <n v="5966"/>
    <x v="2971"/>
    <x v="3"/>
    <x v="648"/>
    <d v="2014-08-26T00:00:00"/>
    <s v="Standard Class"/>
    <s v="LR-17035"/>
    <s v="Lisa Ryan"/>
    <x v="1"/>
    <s v="United States"/>
    <s v="San Francisco"/>
    <x v="1"/>
    <n v="94109"/>
    <x v="1"/>
    <s v="OFF-ST-10000777"/>
    <x v="1"/>
    <x v="4"/>
    <s v="Companion Letter/Legal File, Black"/>
    <x v="118"/>
    <n v="6"/>
    <n v="0"/>
    <n v="63.436800000000005"/>
  </r>
  <r>
    <n v="5967"/>
    <x v="2971"/>
    <x v="3"/>
    <x v="648"/>
    <d v="2014-08-26T00:00:00"/>
    <s v="Standard Class"/>
    <s v="LR-17035"/>
    <s v="Lisa Ryan"/>
    <x v="1"/>
    <s v="United States"/>
    <s v="San Francisco"/>
    <x v="1"/>
    <n v="94109"/>
    <x v="1"/>
    <s v="TEC-PH-10003171"/>
    <x v="2"/>
    <x v="7"/>
    <s v="Plantronics Encore H101 Dual Earpieces Headset"/>
    <x v="4220"/>
    <n v="3"/>
    <n v="0.2"/>
    <n v="10.787999999999997"/>
  </r>
  <r>
    <n v="5968"/>
    <x v="2972"/>
    <x v="0"/>
    <x v="804"/>
    <d v="2013-01-17T00:00:00"/>
    <s v="First Class"/>
    <s v="BE-11335"/>
    <s v="Bill Eplett"/>
    <x v="2"/>
    <s v="United States"/>
    <s v="New York City"/>
    <x v="15"/>
    <n v="10009"/>
    <x v="3"/>
    <s v="OFF-PA-10001033"/>
    <x v="1"/>
    <x v="10"/>
    <s v="Xerox 1893"/>
    <x v="2658"/>
    <n v="2"/>
    <n v="0"/>
    <n v="40.170200000000001"/>
  </r>
  <r>
    <n v="5969"/>
    <x v="2973"/>
    <x v="2"/>
    <x v="836"/>
    <d v="2011-07-22T00:00:00"/>
    <s v="First Class"/>
    <s v="CC-12145"/>
    <s v="Charles Crestani"/>
    <x v="0"/>
    <s v="United States"/>
    <s v="San Diego"/>
    <x v="1"/>
    <n v="92105"/>
    <x v="1"/>
    <s v="OFF-PA-10000418"/>
    <x v="1"/>
    <x v="10"/>
    <s v="Xerox 189"/>
    <x v="2840"/>
    <n v="1"/>
    <n v="0"/>
    <n v="50.327999999999996"/>
  </r>
  <r>
    <n v="5970"/>
    <x v="2973"/>
    <x v="2"/>
    <x v="836"/>
    <d v="2011-07-22T00:00:00"/>
    <s v="First Class"/>
    <s v="CC-12145"/>
    <s v="Charles Crestani"/>
    <x v="0"/>
    <s v="United States"/>
    <s v="San Diego"/>
    <x v="1"/>
    <n v="92105"/>
    <x v="1"/>
    <s v="OFF-BI-10001982"/>
    <x v="1"/>
    <x v="8"/>
    <s v="Wilson Jones Custom Binder Spines &amp; Labels"/>
    <x v="4221"/>
    <n v="2"/>
    <n v="0.2"/>
    <n v="3.1551999999999998"/>
  </r>
  <r>
    <n v="5971"/>
    <x v="2973"/>
    <x v="2"/>
    <x v="836"/>
    <d v="2011-07-22T00:00:00"/>
    <s v="First Class"/>
    <s v="CC-12145"/>
    <s v="Charles Crestani"/>
    <x v="0"/>
    <s v="United States"/>
    <s v="San Diego"/>
    <x v="1"/>
    <n v="92105"/>
    <x v="1"/>
    <s v="OFF-PA-10002230"/>
    <x v="1"/>
    <x v="10"/>
    <s v="Xerox 1897"/>
    <x v="548"/>
    <n v="4"/>
    <n v="0"/>
    <n v="9.7608000000000015"/>
  </r>
  <r>
    <n v="5972"/>
    <x v="2973"/>
    <x v="2"/>
    <x v="836"/>
    <d v="2011-07-22T00:00:00"/>
    <s v="First Class"/>
    <s v="CC-12145"/>
    <s v="Charles Crestani"/>
    <x v="0"/>
    <s v="United States"/>
    <s v="San Diego"/>
    <x v="1"/>
    <n v="92105"/>
    <x v="1"/>
    <s v="FUR-FU-10003577"/>
    <x v="0"/>
    <x v="5"/>
    <s v="Nu-Dell Leatherette Frames"/>
    <x v="4222"/>
    <n v="3"/>
    <n v="0"/>
    <n v="15.4872"/>
  </r>
  <r>
    <n v="5973"/>
    <x v="2974"/>
    <x v="3"/>
    <x v="695"/>
    <d v="2014-02-12T00:00:00"/>
    <s v="Standard Class"/>
    <s v="BD-11770"/>
    <s v="Bryan Davis"/>
    <x v="0"/>
    <s v="United States"/>
    <s v="New York City"/>
    <x v="15"/>
    <n v="10024"/>
    <x v="3"/>
    <s v="FUR-BO-10001811"/>
    <x v="0"/>
    <x v="0"/>
    <s v="Atlantic Metals Mobile 5-Shelf Bookcases, Custom Colors"/>
    <x v="3028"/>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x v="2976"/>
    <x v="0"/>
    <x v="750"/>
    <d v="2013-10-14T00:00:00"/>
    <s v="Standard Class"/>
    <s v="DB-13615"/>
    <s v="Doug Bickford"/>
    <x v="0"/>
    <s v="United States"/>
    <s v="Charlotte"/>
    <x v="3"/>
    <n v="28205"/>
    <x v="0"/>
    <s v="OFF-ST-10000676"/>
    <x v="1"/>
    <x v="4"/>
    <s v="Fellowes Econo/Stor Drawers"/>
    <x v="4224"/>
    <n v="5"/>
    <n v="0.2"/>
    <n v="-67.851000000000028"/>
  </r>
  <r>
    <n v="5976"/>
    <x v="2977"/>
    <x v="3"/>
    <x v="1002"/>
    <d v="2014-07-18T00:00:00"/>
    <s v="Standard Class"/>
    <s v="RR-19525"/>
    <s v="Rick Reed"/>
    <x v="1"/>
    <s v="United States"/>
    <s v="Overland Park"/>
    <x v="41"/>
    <n v="66212"/>
    <x v="2"/>
    <s v="OFF-ST-10001496"/>
    <x v="1"/>
    <x v="4"/>
    <s v="Standard Rollaway File with Lock"/>
    <x v="2936"/>
    <n v="2"/>
    <n v="0"/>
    <n v="93.698800000000006"/>
  </r>
  <r>
    <n v="5977"/>
    <x v="2977"/>
    <x v="3"/>
    <x v="1002"/>
    <d v="2014-07-18T00:00:00"/>
    <s v="Standard Class"/>
    <s v="RR-19525"/>
    <s v="Rick Reed"/>
    <x v="1"/>
    <s v="United States"/>
    <s v="Overland Park"/>
    <x v="41"/>
    <n v="66212"/>
    <x v="2"/>
    <s v="OFF-PA-10003673"/>
    <x v="1"/>
    <x v="10"/>
    <s v="Strathmore Photo Mount Cards"/>
    <x v="4225"/>
    <n v="2"/>
    <n v="0"/>
    <n v="6.2375999999999996"/>
  </r>
  <r>
    <n v="5978"/>
    <x v="2978"/>
    <x v="3"/>
    <x v="558"/>
    <d v="2014-04-26T00:00:00"/>
    <s v="First Class"/>
    <s v="SV-20935"/>
    <s v="Susan Vittorini"/>
    <x v="0"/>
    <s v="United States"/>
    <s v="Mesa"/>
    <x v="16"/>
    <n v="85204"/>
    <x v="1"/>
    <s v="TEC-PH-10004614"/>
    <x v="2"/>
    <x v="7"/>
    <s v="AT&amp;T 841000 Phone"/>
    <x v="4226"/>
    <n v="10"/>
    <n v="0.2"/>
    <n v="34.5"/>
  </r>
  <r>
    <n v="5979"/>
    <x v="2979"/>
    <x v="2"/>
    <x v="557"/>
    <d v="2011-09-13T00:00:00"/>
    <s v="Standard Class"/>
    <s v="RB-19465"/>
    <s v="Rick Bensley"/>
    <x v="2"/>
    <s v="United States"/>
    <s v="Tulsa"/>
    <x v="26"/>
    <n v="74133"/>
    <x v="2"/>
    <s v="FUR-TA-10001039"/>
    <x v="0"/>
    <x v="3"/>
    <s v="KI Adjustable-Height Table"/>
    <x v="4227"/>
    <n v="5"/>
    <n v="0"/>
    <n v="111.77400000000003"/>
  </r>
  <r>
    <n v="5980"/>
    <x v="2979"/>
    <x v="2"/>
    <x v="557"/>
    <d v="2011-09-13T00:00:00"/>
    <s v="Standard Class"/>
    <s v="RB-19465"/>
    <s v="Rick Bensley"/>
    <x v="2"/>
    <s v="United States"/>
    <s v="Tulsa"/>
    <x v="26"/>
    <n v="74133"/>
    <x v="2"/>
    <s v="OFF-BI-10000474"/>
    <x v="1"/>
    <x v="8"/>
    <s v="Avery Recycled Flexi-View Covers for Binding Systems"/>
    <x v="4228"/>
    <n v="2"/>
    <n v="0"/>
    <n v="15.3888"/>
  </r>
  <r>
    <n v="5981"/>
    <x v="2979"/>
    <x v="2"/>
    <x v="557"/>
    <d v="2011-09-13T00:00:00"/>
    <s v="Standard Class"/>
    <s v="RB-19465"/>
    <s v="Rick Bensley"/>
    <x v="2"/>
    <s v="United States"/>
    <s v="Tulsa"/>
    <x v="26"/>
    <n v="74133"/>
    <x v="2"/>
    <s v="FUR-CH-10004698"/>
    <x v="0"/>
    <x v="1"/>
    <s v="Padded Folding Chairs, Black, 4/Carton"/>
    <x v="4229"/>
    <n v="2"/>
    <n v="0"/>
    <n v="45.348800000000011"/>
  </r>
  <r>
    <n v="5982"/>
    <x v="2979"/>
    <x v="2"/>
    <x v="557"/>
    <d v="2011-09-13T00:00:00"/>
    <s v="Standard Class"/>
    <s v="RB-19465"/>
    <s v="Rick Bensley"/>
    <x v="2"/>
    <s v="United States"/>
    <s v="Tulsa"/>
    <x v="26"/>
    <n v="74133"/>
    <x v="2"/>
    <s v="OFF-ST-10003327"/>
    <x v="1"/>
    <x v="4"/>
    <s v="Akro-Mils 12-Gallon Tote"/>
    <x v="4230"/>
    <n v="2"/>
    <n v="0"/>
    <n v="5.7593999999999976"/>
  </r>
  <r>
    <n v="5983"/>
    <x v="2980"/>
    <x v="0"/>
    <x v="831"/>
    <d v="2013-11-29T00:00:00"/>
    <s v="Standard Class"/>
    <s v="MV-18190"/>
    <s v="Mike Vittorini"/>
    <x v="0"/>
    <s v="United States"/>
    <s v="New York City"/>
    <x v="15"/>
    <n v="10035"/>
    <x v="3"/>
    <s v="OFF-PA-10000232"/>
    <x v="1"/>
    <x v="10"/>
    <s v="Xerox 1975"/>
    <x v="91"/>
    <n v="2"/>
    <n v="0"/>
    <n v="6.3504000000000005"/>
  </r>
  <r>
    <n v="5984"/>
    <x v="2981"/>
    <x v="3"/>
    <x v="118"/>
    <d v="2014-09-19T00:00:00"/>
    <s v="Second Class"/>
    <s v="EH-14185"/>
    <s v="Evan Henry"/>
    <x v="0"/>
    <s v="United States"/>
    <s v="Philadelphia"/>
    <x v="9"/>
    <n v="19143"/>
    <x v="3"/>
    <s v="OFF-PA-10003657"/>
    <x v="1"/>
    <x v="10"/>
    <s v="Xerox 1927"/>
    <x v="3331"/>
    <n v="6"/>
    <n v="0.2"/>
    <n v="6.4199999999999964"/>
  </r>
  <r>
    <n v="5985"/>
    <x v="2982"/>
    <x v="0"/>
    <x v="1080"/>
    <d v="2013-07-26T00:00:00"/>
    <s v="Standard Class"/>
    <s v="JS-16030"/>
    <s v="Joy Smith"/>
    <x v="0"/>
    <s v="United States"/>
    <s v="Hattiesburg"/>
    <x v="35"/>
    <n v="39401"/>
    <x v="0"/>
    <s v="FUR-FU-10001185"/>
    <x v="0"/>
    <x v="5"/>
    <s v="Advantus Employee of the Month Certificate Frame, 11 x 13-1/2"/>
    <x v="2324"/>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x v="2982"/>
    <x v="0"/>
    <x v="1080"/>
    <d v="2013-07-26T00:00:00"/>
    <s v="Standard Class"/>
    <s v="JS-16030"/>
    <s v="Joy Smith"/>
    <x v="0"/>
    <s v="United States"/>
    <s v="Hattiesburg"/>
    <x v="35"/>
    <n v="39401"/>
    <x v="0"/>
    <s v="OFF-ST-10002485"/>
    <x v="1"/>
    <x v="4"/>
    <s v="Rogers Deluxe File Chest"/>
    <x v="1190"/>
    <n v="4"/>
    <n v="0"/>
    <n v="0.87919999999999732"/>
  </r>
  <r>
    <n v="5988"/>
    <x v="2982"/>
    <x v="0"/>
    <x v="1080"/>
    <d v="2013-07-26T00:00:00"/>
    <s v="Standard Class"/>
    <s v="JS-16030"/>
    <s v="Joy Smith"/>
    <x v="0"/>
    <s v="United States"/>
    <s v="Hattiesburg"/>
    <x v="35"/>
    <n v="39401"/>
    <x v="0"/>
    <s v="OFF-PA-10001033"/>
    <x v="1"/>
    <x v="10"/>
    <s v="Xerox 1893"/>
    <x v="4232"/>
    <n v="6"/>
    <n v="0"/>
    <n v="120.51060000000001"/>
  </r>
  <r>
    <n v="5989"/>
    <x v="2982"/>
    <x v="0"/>
    <x v="1080"/>
    <d v="2013-07-26T00:00:00"/>
    <s v="Standard Class"/>
    <s v="JS-16030"/>
    <s v="Joy Smith"/>
    <x v="0"/>
    <s v="United States"/>
    <s v="Hattiesburg"/>
    <x v="35"/>
    <n v="39401"/>
    <x v="0"/>
    <s v="OFF-BI-10000404"/>
    <x v="1"/>
    <x v="8"/>
    <s v="Avery Printable Repositionable Plastic Tabs"/>
    <x v="4233"/>
    <n v="1"/>
    <n v="0"/>
    <n v="4.0419999999999998"/>
  </r>
  <r>
    <n v="5990"/>
    <x v="2982"/>
    <x v="0"/>
    <x v="1080"/>
    <d v="2013-07-26T00:00:00"/>
    <s v="Standard Class"/>
    <s v="JS-16030"/>
    <s v="Joy Smith"/>
    <x v="0"/>
    <s v="United States"/>
    <s v="Hattiesburg"/>
    <x v="35"/>
    <n v="39401"/>
    <x v="0"/>
    <s v="FUR-BO-10003546"/>
    <x v="0"/>
    <x v="0"/>
    <s v="Hon 4-Shelf Metal Bookcases"/>
    <x v="2465"/>
    <n v="5"/>
    <n v="0"/>
    <n v="126.22500000000002"/>
  </r>
  <r>
    <n v="5991"/>
    <x v="2983"/>
    <x v="3"/>
    <x v="175"/>
    <d v="2014-09-22T00:00:00"/>
    <s v="Standard Class"/>
    <s v="ES-14020"/>
    <s v="Erica Smith"/>
    <x v="0"/>
    <s v="United States"/>
    <s v="Los Angeles"/>
    <x v="1"/>
    <n v="90049"/>
    <x v="1"/>
    <s v="OFF-BI-10004390"/>
    <x v="1"/>
    <x v="8"/>
    <s v="GBC DocuBind 200 Manual Binding Machine"/>
    <x v="4234"/>
    <n v="7"/>
    <n v="0.2"/>
    <n v="884.05799999999999"/>
  </r>
  <r>
    <n v="5992"/>
    <x v="2983"/>
    <x v="3"/>
    <x v="175"/>
    <d v="2014-09-22T00:00:00"/>
    <s v="Standard Class"/>
    <s v="ES-14020"/>
    <s v="Erica Smith"/>
    <x v="0"/>
    <s v="United States"/>
    <s v="Los Angeles"/>
    <x v="1"/>
    <n v="90049"/>
    <x v="1"/>
    <s v="TEC-PH-10001700"/>
    <x v="2"/>
    <x v="7"/>
    <s v="Panasonic KX-TG6844B Expandable Digital Cordless Telephone"/>
    <x v="4235"/>
    <n v="7"/>
    <n v="0.2"/>
    <n v="32.335100000000025"/>
  </r>
  <r>
    <n v="5993"/>
    <x v="2983"/>
    <x v="3"/>
    <x v="175"/>
    <d v="2014-09-22T00:00:00"/>
    <s v="Standard Class"/>
    <s v="ES-14020"/>
    <s v="Erica Smith"/>
    <x v="0"/>
    <s v="United States"/>
    <s v="Los Angeles"/>
    <x v="1"/>
    <n v="90049"/>
    <x v="1"/>
    <s v="FUR-CH-10003396"/>
    <x v="0"/>
    <x v="1"/>
    <s v="Global Deluxe Steno Chair"/>
    <x v="4236"/>
    <n v="3"/>
    <n v="0.2"/>
    <n v="-20.784600000000012"/>
  </r>
  <r>
    <n v="5994"/>
    <x v="2984"/>
    <x v="0"/>
    <x v="25"/>
    <d v="2013-12-12T00:00:00"/>
    <s v="Same Day"/>
    <s v="NS-18640"/>
    <s v="Noel Staavos"/>
    <x v="1"/>
    <s v="United States"/>
    <s v="Columbus"/>
    <x v="24"/>
    <n v="43229"/>
    <x v="3"/>
    <s v="OFF-ST-10001558"/>
    <x v="1"/>
    <x v="4"/>
    <s v="Acco Perma 4000 Stacking Storage Drawers"/>
    <x v="647"/>
    <n v="5"/>
    <n v="0.2"/>
    <n v="-4.0599999999999987"/>
  </r>
  <r>
    <n v="5995"/>
    <x v="2984"/>
    <x v="0"/>
    <x v="25"/>
    <d v="2013-12-12T00:00:00"/>
    <s v="Same Day"/>
    <s v="NS-18640"/>
    <s v="Noel Staavos"/>
    <x v="1"/>
    <s v="United States"/>
    <s v="Columbus"/>
    <x v="24"/>
    <n v="43229"/>
    <x v="3"/>
    <s v="OFF-SU-10004782"/>
    <x v="1"/>
    <x v="14"/>
    <s v="Elite 5&quot; Scissors"/>
    <x v="1933"/>
    <n v="2"/>
    <n v="0.2"/>
    <n v="1.6899999999999986"/>
  </r>
  <r>
    <n v="5996"/>
    <x v="2984"/>
    <x v="0"/>
    <x v="25"/>
    <d v="2013-12-12T00:00:00"/>
    <s v="Same Day"/>
    <s v="NS-18640"/>
    <s v="Noel Staavos"/>
    <x v="1"/>
    <s v="United States"/>
    <s v="Columbus"/>
    <x v="24"/>
    <n v="43229"/>
    <x v="3"/>
    <s v="FUR-CH-10003298"/>
    <x v="0"/>
    <x v="1"/>
    <s v="Office Star - Contemporary Task Swivel chair with Loop Arms, Charcoal"/>
    <x v="4237"/>
    <n v="5"/>
    <n v="0.3"/>
    <n v="-137.52900000000002"/>
  </r>
  <r>
    <n v="5997"/>
    <x v="2984"/>
    <x v="0"/>
    <x v="25"/>
    <d v="2013-12-12T00:00:00"/>
    <s v="Same Day"/>
    <s v="NS-18640"/>
    <s v="Noel Staavos"/>
    <x v="1"/>
    <s v="United States"/>
    <s v="Columbus"/>
    <x v="24"/>
    <n v="43229"/>
    <x v="3"/>
    <s v="OFF-AP-10000576"/>
    <x v="1"/>
    <x v="9"/>
    <s v="Belkin 325VA UPS Surge Protector, 6'"/>
    <x v="2388"/>
    <n v="4"/>
    <n v="0.2"/>
    <n v="24.196000000000012"/>
  </r>
  <r>
    <n v="5998"/>
    <x v="2984"/>
    <x v="0"/>
    <x v="25"/>
    <d v="2013-12-12T00:00:00"/>
    <s v="Same Day"/>
    <s v="NS-18640"/>
    <s v="Noel Staavos"/>
    <x v="1"/>
    <s v="United States"/>
    <s v="Columbus"/>
    <x v="24"/>
    <n v="43229"/>
    <x v="3"/>
    <s v="FUR-TA-10003008"/>
    <x v="0"/>
    <x v="3"/>
    <s v="Lesro Round Back Collection Coffee Table, End Table"/>
    <x v="4238"/>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x v="2985"/>
    <x v="2"/>
    <x v="325"/>
    <d v="2011-12-14T00:00:00"/>
    <s v="Standard Class"/>
    <s v="SH-19975"/>
    <s v="Sally Hughsby"/>
    <x v="1"/>
    <s v="United States"/>
    <s v="Caldwell"/>
    <x v="45"/>
    <n v="83605"/>
    <x v="1"/>
    <s v="OFF-PA-10000019"/>
    <x v="1"/>
    <x v="10"/>
    <s v="Xerox 1931"/>
    <x v="243"/>
    <n v="4"/>
    <n v="0"/>
    <n v="12.441600000000001"/>
  </r>
  <r>
    <n v="6001"/>
    <x v="2985"/>
    <x v="2"/>
    <x v="325"/>
    <d v="2011-12-14T00:00:00"/>
    <s v="Standard Class"/>
    <s v="SH-19975"/>
    <s v="Sally Hughsby"/>
    <x v="1"/>
    <s v="United States"/>
    <s v="Caldwell"/>
    <x v="45"/>
    <n v="83605"/>
    <x v="1"/>
    <s v="OFF-PA-10002222"/>
    <x v="1"/>
    <x v="10"/>
    <s v="Xerox Color Copier Paper, 11&quot; x 17&quot;, Ream"/>
    <x v="422"/>
    <n v="4"/>
    <n v="0"/>
    <n v="42.025599999999997"/>
  </r>
  <r>
    <n v="6002"/>
    <x v="2986"/>
    <x v="2"/>
    <x v="736"/>
    <d v="2011-12-17T00:00:00"/>
    <s v="Standard Class"/>
    <s v="RF-19345"/>
    <s v="Randy Ferguson"/>
    <x v="1"/>
    <s v="United States"/>
    <s v="Phoenix"/>
    <x v="16"/>
    <n v="85023"/>
    <x v="1"/>
    <s v="FUR-FU-10002553"/>
    <x v="0"/>
    <x v="5"/>
    <s v="Electrix Incandescent Magnifying Lamp, Black"/>
    <x v="4240"/>
    <n v="3"/>
    <n v="0.2"/>
    <n v="7.6965000000000039"/>
  </r>
  <r>
    <n v="6003"/>
    <x v="2986"/>
    <x v="2"/>
    <x v="736"/>
    <d v="2011-12-17T00:00:00"/>
    <s v="Standard Class"/>
    <s v="RF-19345"/>
    <s v="Randy Ferguson"/>
    <x v="1"/>
    <s v="United States"/>
    <s v="Phoenix"/>
    <x v="16"/>
    <n v="85023"/>
    <x v="1"/>
    <s v="OFF-BI-10002103"/>
    <x v="1"/>
    <x v="8"/>
    <s v="Cardinal Slant-D Ring Binder, Heavy Gauge Vinyl"/>
    <x v="4004"/>
    <n v="2"/>
    <n v="0.7"/>
    <n v="-4.1711999999999989"/>
  </r>
  <r>
    <n v="6004"/>
    <x v="2987"/>
    <x v="3"/>
    <x v="296"/>
    <d v="2014-09-28T00:00:00"/>
    <s v="Standard Class"/>
    <s v="DL-12865"/>
    <s v="Dan Lawera"/>
    <x v="0"/>
    <s v="United States"/>
    <s v="Miami"/>
    <x v="2"/>
    <n v="33142"/>
    <x v="0"/>
    <s v="OFF-BI-10002794"/>
    <x v="1"/>
    <x v="8"/>
    <s v="Avery Trapezoid Ring Binder, 3&quot; Capacity, Black, 1040 sheets"/>
    <x v="4241"/>
    <n v="1"/>
    <n v="0.7"/>
    <n v="-8.6057999999999986"/>
  </r>
  <r>
    <n v="6005"/>
    <x v="2988"/>
    <x v="3"/>
    <x v="210"/>
    <d v="2014-09-12T00:00:00"/>
    <s v="Standard Class"/>
    <s v="AG-10390"/>
    <s v="Allen Goldenen"/>
    <x v="0"/>
    <s v="United States"/>
    <s v="Los Angeles"/>
    <x v="1"/>
    <n v="90004"/>
    <x v="1"/>
    <s v="FUR-FU-10002597"/>
    <x v="0"/>
    <x v="5"/>
    <s v="C-Line Magnetic Cubicle Keepers, Clear Polypropylene"/>
    <x v="2401"/>
    <n v="4"/>
    <n v="0"/>
    <n v="8.2992000000000008"/>
  </r>
  <r>
    <n v="6006"/>
    <x v="2989"/>
    <x v="1"/>
    <x v="121"/>
    <d v="2012-11-07T00:00:00"/>
    <s v="Standard Class"/>
    <s v="SW-20245"/>
    <s v="Scot Wooten"/>
    <x v="0"/>
    <s v="United States"/>
    <s v="Troy"/>
    <x v="15"/>
    <n v="12180"/>
    <x v="3"/>
    <s v="FUR-CH-10003535"/>
    <x v="0"/>
    <x v="1"/>
    <s v="Global Armless Task Chair, Royal Blue"/>
    <x v="4242"/>
    <n v="2"/>
    <n v="0.1"/>
    <n v="8.5371999999999968"/>
  </r>
  <r>
    <n v="6007"/>
    <x v="2990"/>
    <x v="3"/>
    <x v="157"/>
    <d v="2014-12-19T00:00:00"/>
    <s v="Standard Class"/>
    <s v="KN-16390"/>
    <s v="Katherine Nockton"/>
    <x v="1"/>
    <s v="United States"/>
    <s v="New Bedford"/>
    <x v="31"/>
    <n v="2740"/>
    <x v="3"/>
    <s v="TEC-PH-10001527"/>
    <x v="2"/>
    <x v="7"/>
    <s v="Plantronics MX500i Earset"/>
    <x v="3680"/>
    <n v="3"/>
    <n v="0"/>
    <n v="3.8654999999999973"/>
  </r>
  <r>
    <n v="6008"/>
    <x v="2991"/>
    <x v="3"/>
    <x v="719"/>
    <d v="2014-04-04T00:00:00"/>
    <s v="First Class"/>
    <s v="GB-14530"/>
    <s v="George Bell"/>
    <x v="1"/>
    <s v="United States"/>
    <s v="Florence"/>
    <x v="20"/>
    <n v="29501"/>
    <x v="0"/>
    <s v="FUR-FU-10004006"/>
    <x v="0"/>
    <x v="5"/>
    <s v="Deflect-o DuraMat Lighweight, Studded, Beveled Mat for Low Pile Carpeting"/>
    <x v="4180"/>
    <n v="3"/>
    <n v="0"/>
    <n v="21.751499999999986"/>
  </r>
  <r>
    <n v="6009"/>
    <x v="2992"/>
    <x v="1"/>
    <x v="1081"/>
    <d v="2013-01-03T00:00:00"/>
    <s v="Standard Class"/>
    <s v="CL-12565"/>
    <s v="Clay Ludtke"/>
    <x v="0"/>
    <s v="United States"/>
    <s v="Los Angeles"/>
    <x v="1"/>
    <n v="90049"/>
    <x v="1"/>
    <s v="OFF-PA-10000595"/>
    <x v="1"/>
    <x v="10"/>
    <s v="Xerox 1929"/>
    <x v="4243"/>
    <n v="3"/>
    <n v="0"/>
    <n v="31.519199999999998"/>
  </r>
  <r>
    <n v="6010"/>
    <x v="2992"/>
    <x v="1"/>
    <x v="1081"/>
    <d v="2013-01-03T00:00:00"/>
    <s v="Standard Class"/>
    <s v="CL-12565"/>
    <s v="Clay Ludtke"/>
    <x v="0"/>
    <s v="United States"/>
    <s v="Los Angeles"/>
    <x v="1"/>
    <n v="90049"/>
    <x v="1"/>
    <s v="OFF-ST-10000798"/>
    <x v="1"/>
    <x v="4"/>
    <s v="2300 Heavy-Duty Transfer File Systems by Perma"/>
    <x v="4244"/>
    <n v="3"/>
    <n v="0"/>
    <n v="14.238599999999995"/>
  </r>
  <r>
    <n v="6011"/>
    <x v="2992"/>
    <x v="1"/>
    <x v="1081"/>
    <d v="2013-01-03T00:00:00"/>
    <s v="Standard Class"/>
    <s v="CL-12565"/>
    <s v="Clay Ludtke"/>
    <x v="0"/>
    <s v="United States"/>
    <s v="Los Angeles"/>
    <x v="1"/>
    <n v="90049"/>
    <x v="1"/>
    <s v="TEC-MA-10004002"/>
    <x v="2"/>
    <x v="15"/>
    <s v="Zebra GX420t Direct Thermal/Thermal Transfer Printer"/>
    <x v="4245"/>
    <n v="6"/>
    <n v="0.2"/>
    <n v="286.71299999999962"/>
  </r>
  <r>
    <n v="6012"/>
    <x v="2992"/>
    <x v="1"/>
    <x v="1081"/>
    <d v="2013-01-03T00:00:00"/>
    <s v="Standard Class"/>
    <s v="CL-12565"/>
    <s v="Clay Ludtke"/>
    <x v="0"/>
    <s v="United States"/>
    <s v="Los Angeles"/>
    <x v="1"/>
    <n v="90049"/>
    <x v="1"/>
    <s v="OFF-EN-10003296"/>
    <x v="1"/>
    <x v="12"/>
    <s v="Tyvek Side-Opening Peel &amp; Seel Expanding Envelopes"/>
    <x v="3439"/>
    <n v="3"/>
    <n v="0"/>
    <n v="122.148"/>
  </r>
  <r>
    <n v="6013"/>
    <x v="2992"/>
    <x v="1"/>
    <x v="1081"/>
    <d v="2013-01-03T00:00:00"/>
    <s v="Standard Class"/>
    <s v="CL-12565"/>
    <s v="Clay Ludtke"/>
    <x v="0"/>
    <s v="United States"/>
    <s v="Los Angeles"/>
    <x v="1"/>
    <n v="90049"/>
    <x v="1"/>
    <s v="TEC-PH-10004345"/>
    <x v="2"/>
    <x v="7"/>
    <s v="Cisco SPA 502G IP Phone"/>
    <x v="4246"/>
    <n v="3"/>
    <n v="0.2"/>
    <n v="35.984999999999999"/>
  </r>
  <r>
    <n v="6014"/>
    <x v="2993"/>
    <x v="0"/>
    <x v="612"/>
    <d v="2013-03-12T00:00:00"/>
    <s v="First Class"/>
    <s v="KF-16285"/>
    <s v="Karen Ferguson"/>
    <x v="2"/>
    <s v="United States"/>
    <s v="Los Angeles"/>
    <x v="1"/>
    <n v="90008"/>
    <x v="1"/>
    <s v="OFF-PA-10004405"/>
    <x v="1"/>
    <x v="10"/>
    <s v="Rediform Voice Mail Log Books"/>
    <x v="81"/>
    <n v="5"/>
    <n v="0"/>
    <n v="7.1519999999999992"/>
  </r>
  <r>
    <n v="6015"/>
    <x v="2993"/>
    <x v="0"/>
    <x v="612"/>
    <d v="2013-03-12T00:00:00"/>
    <s v="First Class"/>
    <s v="KF-16285"/>
    <s v="Karen Ferguson"/>
    <x v="2"/>
    <s v="United States"/>
    <s v="Los Angeles"/>
    <x v="1"/>
    <n v="90008"/>
    <x v="1"/>
    <s v="TEC-PH-10002885"/>
    <x v="2"/>
    <x v="7"/>
    <s v="Apple iPhone 5"/>
    <x v="4247"/>
    <n v="8"/>
    <n v="0.2"/>
    <n v="363.90480000000025"/>
  </r>
  <r>
    <n v="6016"/>
    <x v="2994"/>
    <x v="2"/>
    <x v="322"/>
    <d v="2011-04-12T00:00:00"/>
    <s v="Standard Class"/>
    <s v="AY-10555"/>
    <s v="Andy Yotov"/>
    <x v="1"/>
    <s v="United States"/>
    <s v="Los Angeles"/>
    <x v="1"/>
    <n v="90049"/>
    <x v="1"/>
    <s v="FUR-FU-10000747"/>
    <x v="0"/>
    <x v="5"/>
    <s v="Tenex B1-RE Series Chair Mats for Low Pile Carpets"/>
    <x v="1377"/>
    <n v="2"/>
    <n v="0"/>
    <n v="15.633199999999988"/>
  </r>
  <r>
    <n v="6017"/>
    <x v="2994"/>
    <x v="2"/>
    <x v="322"/>
    <d v="2011-04-12T00:00:00"/>
    <s v="Standard Class"/>
    <s v="AY-10555"/>
    <s v="Andy Yotov"/>
    <x v="1"/>
    <s v="United States"/>
    <s v="Los Angeles"/>
    <x v="1"/>
    <n v="90049"/>
    <x v="1"/>
    <s v="FUR-FU-10001918"/>
    <x v="0"/>
    <x v="5"/>
    <s v="C-Line Cubicle Keepers Polyproplyene Holder With Velcro Backings"/>
    <x v="907"/>
    <n v="7"/>
    <n v="0"/>
    <n v="12.912900000000004"/>
  </r>
  <r>
    <n v="6018"/>
    <x v="2994"/>
    <x v="2"/>
    <x v="322"/>
    <d v="2011-04-12T00:00:00"/>
    <s v="Standard Class"/>
    <s v="AY-10555"/>
    <s v="Andy Yotov"/>
    <x v="1"/>
    <s v="United States"/>
    <s v="Los Angeles"/>
    <x v="1"/>
    <n v="90049"/>
    <x v="1"/>
    <s v="OFF-PA-10003309"/>
    <x v="1"/>
    <x v="10"/>
    <s v="Xerox 211"/>
    <x v="541"/>
    <n v="3"/>
    <n v="0"/>
    <n v="9.3312000000000008"/>
  </r>
  <r>
    <n v="6019"/>
    <x v="2994"/>
    <x v="2"/>
    <x v="322"/>
    <d v="2011-04-12T00:00:00"/>
    <s v="Standard Class"/>
    <s v="AY-10555"/>
    <s v="Andy Yotov"/>
    <x v="1"/>
    <s v="United States"/>
    <s v="Los Angeles"/>
    <x v="1"/>
    <n v="90049"/>
    <x v="1"/>
    <s v="OFF-PA-10001977"/>
    <x v="1"/>
    <x v="10"/>
    <s v="Xerox 194"/>
    <x v="447"/>
    <n v="1"/>
    <n v="0"/>
    <n v="26.630399999999998"/>
  </r>
  <r>
    <n v="6020"/>
    <x v="2995"/>
    <x v="2"/>
    <x v="1082"/>
    <d v="2011-10-10T00:00:00"/>
    <s v="Second Class"/>
    <s v="BD-11635"/>
    <s v="Brian Derr"/>
    <x v="0"/>
    <s v="United States"/>
    <s v="Columbus"/>
    <x v="24"/>
    <n v="43229"/>
    <x v="3"/>
    <s v="OFF-AP-10002892"/>
    <x v="1"/>
    <x v="9"/>
    <s v="Belkin F5C206VTEL 6 Outlet Surge"/>
    <x v="2856"/>
    <n v="5"/>
    <n v="0.2"/>
    <n v="11.489999999999991"/>
  </r>
  <r>
    <n v="6021"/>
    <x v="2996"/>
    <x v="0"/>
    <x v="572"/>
    <d v="2013-08-14T00:00:00"/>
    <s v="Same Day"/>
    <s v="HG-15025"/>
    <s v="Hunter Glantz"/>
    <x v="0"/>
    <s v="United States"/>
    <s v="Kenner"/>
    <x v="28"/>
    <n v="70065"/>
    <x v="0"/>
    <s v="OFF-AP-10002222"/>
    <x v="1"/>
    <x v="9"/>
    <s v="Staples"/>
    <x v="1714"/>
    <n v="2"/>
    <n v="0"/>
    <n v="4.6818000000000008"/>
  </r>
  <r>
    <n v="6022"/>
    <x v="2996"/>
    <x v="0"/>
    <x v="572"/>
    <d v="2013-08-14T00:00:00"/>
    <s v="Same Day"/>
    <s v="HG-15025"/>
    <s v="Hunter Glantz"/>
    <x v="0"/>
    <s v="United States"/>
    <s v="Kenner"/>
    <x v="28"/>
    <n v="70065"/>
    <x v="0"/>
    <s v="TEC-AC-10000158"/>
    <x v="2"/>
    <x v="11"/>
    <s v="Sony 64GB Class 10 Micro SDHC R40 Memory Card"/>
    <x v="2257"/>
    <n v="2"/>
    <n v="0"/>
    <n v="15.1158"/>
  </r>
  <r>
    <n v="6023"/>
    <x v="2997"/>
    <x v="2"/>
    <x v="664"/>
    <d v="2011-11-21T00:00:00"/>
    <s v="Standard Class"/>
    <s v="CB-12025"/>
    <s v="Cassandra Brandow"/>
    <x v="0"/>
    <s v="United States"/>
    <s v="Cedar Hill"/>
    <x v="5"/>
    <n v="75104"/>
    <x v="2"/>
    <s v="OFF-EN-10002600"/>
    <x v="1"/>
    <x v="12"/>
    <s v="Redi-Strip #10 Envelopes, 4 1/8 x 9 1/2"/>
    <x v="913"/>
    <n v="3"/>
    <n v="0.2"/>
    <n v="2.4779999999999989"/>
  </r>
  <r>
    <n v="6024"/>
    <x v="2998"/>
    <x v="3"/>
    <x v="558"/>
    <d v="2014-04-28T00:00:00"/>
    <s v="First Class"/>
    <s v="LS-16945"/>
    <s v="Linda Southworth"/>
    <x v="1"/>
    <s v="United States"/>
    <s v="Providence"/>
    <x v="34"/>
    <n v="2908"/>
    <x v="3"/>
    <s v="TEC-AC-10004855"/>
    <x v="2"/>
    <x v="11"/>
    <s v="V7 USB Numeric Keypad"/>
    <x v="3502"/>
    <n v="2"/>
    <n v="0"/>
    <n v="4.8986000000000018"/>
  </r>
  <r>
    <n v="6025"/>
    <x v="2999"/>
    <x v="3"/>
    <x v="1043"/>
    <d v="2014-08-27T00:00:00"/>
    <s v="Second Class"/>
    <s v="DM-13015"/>
    <s v="Darrin Martin"/>
    <x v="0"/>
    <s v="United States"/>
    <s v="Lancaster"/>
    <x v="24"/>
    <n v="43130"/>
    <x v="3"/>
    <s v="OFF-AP-10000938"/>
    <x v="1"/>
    <x v="9"/>
    <s v="Avanti 1.7 Cu. Ft. Refrigerator"/>
    <x v="4248"/>
    <n v="8"/>
    <n v="0.2"/>
    <n v="64.627199999999988"/>
  </r>
  <r>
    <n v="6026"/>
    <x v="2999"/>
    <x v="3"/>
    <x v="1043"/>
    <d v="2014-08-27T00:00:00"/>
    <s v="Second Class"/>
    <s v="DM-13015"/>
    <s v="Darrin Martin"/>
    <x v="0"/>
    <s v="United States"/>
    <s v="Lancaster"/>
    <x v="24"/>
    <n v="43130"/>
    <x v="3"/>
    <s v="OFF-PA-10002195"/>
    <x v="1"/>
    <x v="10"/>
    <s v="Xerox 1966"/>
    <x v="563"/>
    <n v="2"/>
    <n v="0.2"/>
    <n v="3.7584"/>
  </r>
  <r>
    <n v="6027"/>
    <x v="3000"/>
    <x v="3"/>
    <x v="660"/>
    <d v="2014-03-03T00:00:00"/>
    <s v="Standard Class"/>
    <s v="AC-10615"/>
    <s v="Ann Chong"/>
    <x v="1"/>
    <s v="United States"/>
    <s v="Seattle"/>
    <x v="4"/>
    <n v="98115"/>
    <x v="1"/>
    <s v="OFF-FA-10002701"/>
    <x v="1"/>
    <x v="13"/>
    <s v="Alliance Rubber Bands"/>
    <x v="3681"/>
    <n v="5"/>
    <n v="0"/>
    <n v="0.33599999999999963"/>
  </r>
  <r>
    <n v="6028"/>
    <x v="3000"/>
    <x v="3"/>
    <x v="660"/>
    <d v="2014-03-03T00:00:00"/>
    <s v="Standard Class"/>
    <s v="AC-10615"/>
    <s v="Ann Chong"/>
    <x v="1"/>
    <s v="United States"/>
    <s v="Seattle"/>
    <x v="4"/>
    <n v="98115"/>
    <x v="1"/>
    <s v="TEC-PH-10003589"/>
    <x v="2"/>
    <x v="7"/>
    <s v="invisibleSHIELD by ZAGG Smudge-Free Screen Protector"/>
    <x v="1002"/>
    <n v="5"/>
    <n v="0.2"/>
    <n v="25.185999999999996"/>
  </r>
  <r>
    <n v="6029"/>
    <x v="3001"/>
    <x v="0"/>
    <x v="258"/>
    <d v="2013-11-22T00:00:00"/>
    <s v="First Class"/>
    <s v="LT-17110"/>
    <s v="Liz Thompson"/>
    <x v="0"/>
    <s v="United States"/>
    <s v="Jacksonville"/>
    <x v="3"/>
    <n v="28540"/>
    <x v="0"/>
    <s v="OFF-AR-10003752"/>
    <x v="1"/>
    <x v="6"/>
    <s v="Deluxe Chalkboard Eraser Cleaner"/>
    <x v="4249"/>
    <n v="2"/>
    <n v="0.2"/>
    <n v="6.0059999999999993"/>
  </r>
  <r>
    <n v="6030"/>
    <x v="3002"/>
    <x v="0"/>
    <x v="696"/>
    <d v="2013-11-16T00:00:00"/>
    <s v="First Class"/>
    <s v="TB-21250"/>
    <s v="Tim Brockman"/>
    <x v="0"/>
    <s v="United States"/>
    <s v="Los Angeles"/>
    <x v="1"/>
    <n v="90049"/>
    <x v="1"/>
    <s v="OFF-AR-10003829"/>
    <x v="1"/>
    <x v="6"/>
    <s v="Newell 35"/>
    <x v="296"/>
    <n v="3"/>
    <n v="0"/>
    <n v="2.8535999999999988"/>
  </r>
  <r>
    <n v="6031"/>
    <x v="3003"/>
    <x v="3"/>
    <x v="91"/>
    <d v="2014-07-07T00:00:00"/>
    <s v="Same Day"/>
    <s v="AH-10585"/>
    <s v="Angele Hood"/>
    <x v="0"/>
    <s v="United States"/>
    <s v="Miami"/>
    <x v="2"/>
    <n v="33142"/>
    <x v="0"/>
    <s v="FUR-CH-10000155"/>
    <x v="0"/>
    <x v="1"/>
    <s v="Global Comet Stacking Armless Chair"/>
    <x v="4250"/>
    <n v="1"/>
    <n v="0.2"/>
    <n v="23.924000000000007"/>
  </r>
  <r>
    <n v="6032"/>
    <x v="3004"/>
    <x v="0"/>
    <x v="591"/>
    <d v="2014-01-02T00:00:00"/>
    <s v="Standard Class"/>
    <s v="SS-20140"/>
    <s v="Saphhira Shifley"/>
    <x v="1"/>
    <s v="United States"/>
    <s v="Nashua"/>
    <x v="38"/>
    <n v="3060"/>
    <x v="3"/>
    <s v="FUR-FU-10003142"/>
    <x v="0"/>
    <x v="5"/>
    <s v="Master Big Foot Doorstop, Beige"/>
    <x v="3131"/>
    <n v="4"/>
    <n v="0"/>
    <n v="6.5471999999999984"/>
  </r>
  <r>
    <n v="6033"/>
    <x v="3005"/>
    <x v="3"/>
    <x v="756"/>
    <d v="2014-04-26T00:00:00"/>
    <s v="First Class"/>
    <s v="TD-20995"/>
    <s v="Tamara Dahlen"/>
    <x v="0"/>
    <s v="United States"/>
    <s v="New York City"/>
    <x v="15"/>
    <n v="10011"/>
    <x v="3"/>
    <s v="OFF-SU-10001218"/>
    <x v="1"/>
    <x v="14"/>
    <s v="Fiskars Softgrip Scissors"/>
    <x v="2803"/>
    <n v="5"/>
    <n v="0"/>
    <n v="15.372000000000003"/>
  </r>
  <r>
    <n v="6034"/>
    <x v="3006"/>
    <x v="1"/>
    <x v="639"/>
    <d v="2012-12-18T00:00:00"/>
    <s v="Standard Class"/>
    <s v="PP-18955"/>
    <s v="Paul Prost"/>
    <x v="2"/>
    <s v="United States"/>
    <s v="Los Angeles"/>
    <x v="1"/>
    <n v="90036"/>
    <x v="1"/>
    <s v="FUR-FU-10002963"/>
    <x v="0"/>
    <x v="5"/>
    <s v="Master Caster Door Stop, Gray"/>
    <x v="597"/>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x v="3007"/>
    <x v="1"/>
    <x v="1083"/>
    <d v="2012-04-25T00:00:00"/>
    <s v="Standard Class"/>
    <s v="PG-18820"/>
    <s v="Patrick Gardner"/>
    <x v="0"/>
    <s v="United States"/>
    <s v="Carrollton"/>
    <x v="5"/>
    <n v="75007"/>
    <x v="2"/>
    <s v="OFF-BI-10003925"/>
    <x v="1"/>
    <x v="8"/>
    <s v="Fellowes PB300 Plastic Comb Binding Machine"/>
    <x v="4252"/>
    <n v="4"/>
    <n v="0.8"/>
    <n v="-512.14680000000021"/>
  </r>
  <r>
    <n v="6037"/>
    <x v="3008"/>
    <x v="0"/>
    <x v="913"/>
    <d v="2013-09-09T00:00:00"/>
    <s v="Standard Class"/>
    <s v="AA-10645"/>
    <s v="Anna Andreadi"/>
    <x v="0"/>
    <s v="United States"/>
    <s v="Georgetown"/>
    <x v="0"/>
    <n v="40324"/>
    <x v="0"/>
    <s v="FUR-FU-10003347"/>
    <x v="0"/>
    <x v="5"/>
    <s v="Coloredge Poster Frame"/>
    <x v="532"/>
    <n v="3"/>
    <n v="0"/>
    <n v="16.614000000000001"/>
  </r>
  <r>
    <n v="6038"/>
    <x v="3008"/>
    <x v="0"/>
    <x v="913"/>
    <d v="2013-09-09T00:00:00"/>
    <s v="Standard Class"/>
    <s v="AA-10645"/>
    <s v="Anna Andreadi"/>
    <x v="0"/>
    <s v="United States"/>
    <s v="Georgetown"/>
    <x v="0"/>
    <n v="40324"/>
    <x v="0"/>
    <s v="OFF-BI-10000315"/>
    <x v="1"/>
    <x v="8"/>
    <s v="Poly Designer Cover &amp; Back"/>
    <x v="3369"/>
    <n v="6"/>
    <n v="0"/>
    <n v="54.691199999999995"/>
  </r>
  <r>
    <n v="6039"/>
    <x v="3008"/>
    <x v="0"/>
    <x v="913"/>
    <d v="2013-09-09T00:00:00"/>
    <s v="Standard Class"/>
    <s v="AA-10645"/>
    <s v="Anna Andreadi"/>
    <x v="0"/>
    <s v="United States"/>
    <s v="Georgetown"/>
    <x v="0"/>
    <n v="40324"/>
    <x v="0"/>
    <s v="OFF-ST-10002583"/>
    <x v="1"/>
    <x v="4"/>
    <s v="Fellowes Neat Ideas Storage Cubes"/>
    <x v="681"/>
    <n v="4"/>
    <n v="0"/>
    <n v="5.1967999999999961"/>
  </r>
  <r>
    <n v="6040"/>
    <x v="3008"/>
    <x v="0"/>
    <x v="913"/>
    <d v="2013-09-09T00:00:00"/>
    <s v="Standard Class"/>
    <s v="AA-10645"/>
    <s v="Anna Andreadi"/>
    <x v="0"/>
    <s v="United States"/>
    <s v="Georgetown"/>
    <x v="0"/>
    <n v="40324"/>
    <x v="0"/>
    <s v="OFF-AR-10003469"/>
    <x v="1"/>
    <x v="6"/>
    <s v="Nontoxic Chalk"/>
    <x v="267"/>
    <n v="3"/>
    <n v="0"/>
    <n v="2.5343999999999998"/>
  </r>
  <r>
    <n v="6041"/>
    <x v="3009"/>
    <x v="3"/>
    <x v="241"/>
    <d v="2014-09-30T00:00:00"/>
    <s v="Standard Class"/>
    <s v="FA-14230"/>
    <s v="Frank Atkinson"/>
    <x v="1"/>
    <s v="United States"/>
    <s v="Los Angeles"/>
    <x v="1"/>
    <n v="90008"/>
    <x v="1"/>
    <s v="TEC-PH-10001817"/>
    <x v="2"/>
    <x v="7"/>
    <s v="Wilson Electronics DB Pro Signal Booster"/>
    <x v="4253"/>
    <n v="3"/>
    <n v="0.2"/>
    <n v="75.180000000000064"/>
  </r>
  <r>
    <n v="6042"/>
    <x v="3009"/>
    <x v="3"/>
    <x v="241"/>
    <d v="2014-09-30T00:00:00"/>
    <s v="Standard Class"/>
    <s v="FA-14230"/>
    <s v="Frank Atkinson"/>
    <x v="1"/>
    <s v="United States"/>
    <s v="Los Angeles"/>
    <x v="1"/>
    <n v="90008"/>
    <x v="1"/>
    <s v="TEC-MA-10001031"/>
    <x v="2"/>
    <x v="15"/>
    <s v="Socket Bluetooth Cordless Hand Scanner (CHS)"/>
    <x v="4254"/>
    <n v="3"/>
    <n v="0.2"/>
    <n v="177.19799999999998"/>
  </r>
  <r>
    <n v="6043"/>
    <x v="3010"/>
    <x v="0"/>
    <x v="1084"/>
    <d v="2013-02-08T00:00:00"/>
    <s v="Standard Class"/>
    <s v="TB-21520"/>
    <s v="Tracy Blumstein"/>
    <x v="0"/>
    <s v="United States"/>
    <s v="Sierra Vista"/>
    <x v="16"/>
    <n v="85635"/>
    <x v="1"/>
    <s v="FUR-FU-10002088"/>
    <x v="0"/>
    <x v="5"/>
    <s v="Nu-Dell Float Frame 11 x 14 1/2"/>
    <x v="325"/>
    <n v="2"/>
    <n v="0.2"/>
    <n v="3.9512"/>
  </r>
  <r>
    <n v="6044"/>
    <x v="3011"/>
    <x v="3"/>
    <x v="240"/>
    <d v="2014-05-25T00:00:00"/>
    <s v="Second Class"/>
    <s v="AH-10075"/>
    <s v="Adam Hart"/>
    <x v="1"/>
    <s v="United States"/>
    <s v="Knoxville"/>
    <x v="18"/>
    <n v="37918"/>
    <x v="0"/>
    <s v="FUR-CH-10001482"/>
    <x v="0"/>
    <x v="1"/>
    <s v="Office Star - Mesh Screen back chair with Vinyl seat"/>
    <x v="2361"/>
    <n v="3"/>
    <n v="0.2"/>
    <n v="-35.36460000000001"/>
  </r>
  <r>
    <n v="6045"/>
    <x v="3011"/>
    <x v="3"/>
    <x v="240"/>
    <d v="2014-05-25T00:00:00"/>
    <s v="Second Class"/>
    <s v="AH-10075"/>
    <s v="Adam Hart"/>
    <x v="1"/>
    <s v="United States"/>
    <s v="Knoxville"/>
    <x v="18"/>
    <n v="37918"/>
    <x v="0"/>
    <s v="OFF-PA-10001526"/>
    <x v="1"/>
    <x v="10"/>
    <s v="Xerox 1949"/>
    <x v="2898"/>
    <n v="7"/>
    <n v="0.2"/>
    <n v="10.109400000000001"/>
  </r>
  <r>
    <n v="6046"/>
    <x v="3012"/>
    <x v="1"/>
    <x v="37"/>
    <d v="2012-09-08T00:00:00"/>
    <s v="Standard Class"/>
    <s v="CP-12085"/>
    <s v="Cathy Prescott"/>
    <x v="1"/>
    <s v="United States"/>
    <s v="Tucson"/>
    <x v="16"/>
    <n v="85705"/>
    <x v="1"/>
    <s v="FUR-FU-10002937"/>
    <x v="0"/>
    <x v="5"/>
    <s v="GE 48&quot; Fluorescent Tube, Cool White Energy Saver, 34 Watts, 30/Box"/>
    <x v="4255"/>
    <n v="3"/>
    <n v="0.2"/>
    <n v="89.306999999999988"/>
  </r>
  <r>
    <n v="6047"/>
    <x v="3013"/>
    <x v="0"/>
    <x v="632"/>
    <d v="2013-06-17T00:00:00"/>
    <s v="Standard Class"/>
    <s v="BF-11215"/>
    <s v="Benjamin Farhat"/>
    <x v="2"/>
    <s v="United States"/>
    <s v="Minneapolis"/>
    <x v="11"/>
    <n v="55407"/>
    <x v="2"/>
    <s v="FUR-TA-10001771"/>
    <x v="0"/>
    <x v="3"/>
    <s v="Bush Cubix Conference Tables, Fully Assembled"/>
    <x v="4256"/>
    <n v="3"/>
    <n v="0"/>
    <n v="173.23500000000001"/>
  </r>
  <r>
    <n v="6048"/>
    <x v="3014"/>
    <x v="1"/>
    <x v="209"/>
    <d v="2012-11-11T00:00:00"/>
    <s v="Standard Class"/>
    <s v="CP-12340"/>
    <s v="Christine Phan"/>
    <x v="1"/>
    <s v="United States"/>
    <s v="Miami"/>
    <x v="2"/>
    <n v="33142"/>
    <x v="0"/>
    <s v="OFF-BI-10003305"/>
    <x v="1"/>
    <x v="8"/>
    <s v="Avery Hanging File Binders"/>
    <x v="4257"/>
    <n v="9"/>
    <n v="0.7"/>
    <n v="-12.916800000000002"/>
  </r>
  <r>
    <n v="6049"/>
    <x v="3014"/>
    <x v="1"/>
    <x v="209"/>
    <d v="2012-11-11T00:00:00"/>
    <s v="Standard Class"/>
    <s v="CP-12340"/>
    <s v="Christine Phan"/>
    <x v="1"/>
    <s v="United States"/>
    <s v="Miami"/>
    <x v="2"/>
    <n v="33142"/>
    <x v="0"/>
    <s v="OFF-BI-10001359"/>
    <x v="1"/>
    <x v="8"/>
    <s v="GBC DocuBind TL300 Electric Binding System"/>
    <x v="4258"/>
    <n v="5"/>
    <n v="0.7"/>
    <n v="-1031.5385000000001"/>
  </r>
  <r>
    <n v="6050"/>
    <x v="3015"/>
    <x v="0"/>
    <x v="1085"/>
    <d v="2013-06-19T00:00:00"/>
    <s v="First Class"/>
    <s v="LS-17245"/>
    <s v="Lynn Smith"/>
    <x v="0"/>
    <s v="United States"/>
    <s v="Houston"/>
    <x v="5"/>
    <n v="77036"/>
    <x v="2"/>
    <s v="OFF-PA-10000483"/>
    <x v="1"/>
    <x v="10"/>
    <s v="Xerox 19"/>
    <x v="4259"/>
    <n v="7"/>
    <n v="0.2"/>
    <n v="54.214999999999982"/>
  </r>
  <r>
    <n v="6051"/>
    <x v="3016"/>
    <x v="1"/>
    <x v="334"/>
    <d v="2012-04-30T00:00:00"/>
    <s v="Standard Class"/>
    <s v="TS-21655"/>
    <s v="Trudy Schmidt"/>
    <x v="0"/>
    <s v="United States"/>
    <s v="Milwaukee"/>
    <x v="6"/>
    <n v="53209"/>
    <x v="2"/>
    <s v="OFF-AR-10000658"/>
    <x v="1"/>
    <x v="6"/>
    <s v="Newell 324"/>
    <x v="2495"/>
    <n v="5"/>
    <n v="0"/>
    <n v="16.170000000000002"/>
  </r>
  <r>
    <n v="6052"/>
    <x v="3016"/>
    <x v="1"/>
    <x v="334"/>
    <d v="2012-04-30T00:00:00"/>
    <s v="Standard Class"/>
    <s v="TS-21655"/>
    <s v="Trudy Schmidt"/>
    <x v="0"/>
    <s v="United States"/>
    <s v="Milwaukee"/>
    <x v="6"/>
    <n v="53209"/>
    <x v="2"/>
    <s v="OFF-AP-10001205"/>
    <x v="1"/>
    <x v="9"/>
    <s v="Belkin 5 Outlet SurgeMaster Power Centers"/>
    <x v="4260"/>
    <n v="5"/>
    <n v="0"/>
    <n v="76.27200000000002"/>
  </r>
  <r>
    <n v="6053"/>
    <x v="3017"/>
    <x v="0"/>
    <x v="713"/>
    <d v="2013-09-27T00:00:00"/>
    <s v="Second Class"/>
    <s v="JS-15940"/>
    <s v="Joni Sundaresam"/>
    <x v="2"/>
    <s v="United States"/>
    <s v="Lancaster"/>
    <x v="24"/>
    <n v="43130"/>
    <x v="3"/>
    <s v="OFF-PA-10002586"/>
    <x v="1"/>
    <x v="10"/>
    <s v="Xerox 1970"/>
    <x v="1655"/>
    <n v="3"/>
    <n v="0.2"/>
    <n v="4.0338000000000003"/>
  </r>
  <r>
    <n v="6054"/>
    <x v="3017"/>
    <x v="0"/>
    <x v="713"/>
    <d v="2013-09-27T00:00:00"/>
    <s v="Second Class"/>
    <s v="JS-15940"/>
    <s v="Joni Sundaresam"/>
    <x v="2"/>
    <s v="United States"/>
    <s v="Lancaster"/>
    <x v="24"/>
    <n v="43130"/>
    <x v="3"/>
    <s v="FUR-FU-10004963"/>
    <x v="0"/>
    <x v="5"/>
    <s v="Eldon 400 Class Desk Accessories, Black Carbon"/>
    <x v="4261"/>
    <n v="4"/>
    <n v="0.2"/>
    <n v="7.7000000000000028"/>
  </r>
  <r>
    <n v="6055"/>
    <x v="3017"/>
    <x v="0"/>
    <x v="713"/>
    <d v="2013-09-27T00:00:00"/>
    <s v="Second Class"/>
    <s v="JS-15940"/>
    <s v="Joni Sundaresam"/>
    <x v="2"/>
    <s v="United States"/>
    <s v="Lancaster"/>
    <x v="24"/>
    <n v="43130"/>
    <x v="3"/>
    <s v="OFF-BI-10002071"/>
    <x v="1"/>
    <x v="8"/>
    <s v="Fellowes Black Plastic Comb Bindings"/>
    <x v="4262"/>
    <n v="7"/>
    <n v="0.7"/>
    <n v="-9.7607999999999961"/>
  </r>
  <r>
    <n v="6056"/>
    <x v="3018"/>
    <x v="0"/>
    <x v="298"/>
    <d v="2013-08-21T00:00:00"/>
    <s v="First Class"/>
    <s v="NF-18385"/>
    <s v="Natalie Fritzler"/>
    <x v="0"/>
    <s v="United States"/>
    <s v="Edinburg"/>
    <x v="5"/>
    <n v="78539"/>
    <x v="2"/>
    <s v="OFF-BI-10001617"/>
    <x v="1"/>
    <x v="8"/>
    <s v="GBC Wire Binding Combs"/>
    <x v="4263"/>
    <n v="1"/>
    <n v="0.8"/>
    <n v="-3.4122000000000003"/>
  </r>
  <r>
    <n v="6057"/>
    <x v="3018"/>
    <x v="0"/>
    <x v="298"/>
    <d v="2013-08-21T00:00:00"/>
    <s v="First Class"/>
    <s v="NF-18385"/>
    <s v="Natalie Fritzler"/>
    <x v="0"/>
    <s v="United States"/>
    <s v="Edinburg"/>
    <x v="5"/>
    <n v="78539"/>
    <x v="2"/>
    <s v="OFF-PA-10004665"/>
    <x v="1"/>
    <x v="10"/>
    <s v="Advantus Motivational Note Cards"/>
    <x v="1348"/>
    <n v="8"/>
    <n v="0.2"/>
    <n v="30.391999999999996"/>
  </r>
  <r>
    <n v="6058"/>
    <x v="3019"/>
    <x v="2"/>
    <x v="1086"/>
    <d v="2011-03-08T00:00:00"/>
    <s v="Standard Class"/>
    <s v="KN-16705"/>
    <s v="Kristina Nunn"/>
    <x v="2"/>
    <s v="United States"/>
    <s v="New York City"/>
    <x v="15"/>
    <n v="10009"/>
    <x v="3"/>
    <s v="OFF-EN-10001990"/>
    <x v="1"/>
    <x v="12"/>
    <s v="Staples"/>
    <x v="716"/>
    <n v="2"/>
    <n v="0"/>
    <n v="5.3391999999999991"/>
  </r>
  <r>
    <n v="6059"/>
    <x v="3019"/>
    <x v="2"/>
    <x v="1086"/>
    <d v="2011-03-08T00:00:00"/>
    <s v="Standard Class"/>
    <s v="KN-16705"/>
    <s v="Kristina Nunn"/>
    <x v="2"/>
    <s v="United States"/>
    <s v="New York City"/>
    <x v="15"/>
    <n v="10009"/>
    <x v="3"/>
    <s v="OFF-PA-10000587"/>
    <x v="1"/>
    <x v="10"/>
    <s v="Array Parchment Paper, Assorted Colors"/>
    <x v="3441"/>
    <n v="5"/>
    <n v="0"/>
    <n v="17.472000000000001"/>
  </r>
  <r>
    <n v="6060"/>
    <x v="3020"/>
    <x v="2"/>
    <x v="125"/>
    <d v="2012-01-03T00:00:00"/>
    <s v="Standard Class"/>
    <s v="GA-14725"/>
    <s v="Guy Armstrong"/>
    <x v="0"/>
    <s v="United States"/>
    <s v="Philadelphia"/>
    <x v="9"/>
    <n v="19120"/>
    <x v="3"/>
    <s v="TEC-AC-10004859"/>
    <x v="2"/>
    <x v="11"/>
    <s v="Maxell Pro 80 Minute CD-R, 10/Pack"/>
    <x v="893"/>
    <n v="2"/>
    <n v="0.2"/>
    <n v="6.9920000000000009"/>
  </r>
  <r>
    <n v="6061"/>
    <x v="3021"/>
    <x v="1"/>
    <x v="889"/>
    <d v="2012-04-16T00:00:00"/>
    <s v="Standard Class"/>
    <s v="EH-14125"/>
    <s v="Eugene Hildebrand"/>
    <x v="2"/>
    <s v="United States"/>
    <s v="Rochester"/>
    <x v="15"/>
    <n v="14609"/>
    <x v="3"/>
    <s v="OFF-ST-10001476"/>
    <x v="1"/>
    <x v="4"/>
    <s v="Steel Personal Filing/Posting Tote"/>
    <x v="4264"/>
    <n v="4"/>
    <n v="0"/>
    <n v="38.350800000000007"/>
  </r>
  <r>
    <n v="6062"/>
    <x v="3021"/>
    <x v="1"/>
    <x v="889"/>
    <d v="2012-04-16T00:00:00"/>
    <s v="Standard Class"/>
    <s v="EH-14125"/>
    <s v="Eugene Hildebrand"/>
    <x v="2"/>
    <s v="United States"/>
    <s v="Rochester"/>
    <x v="15"/>
    <n v="14609"/>
    <x v="3"/>
    <s v="OFF-AR-10002804"/>
    <x v="1"/>
    <x v="6"/>
    <s v="Faber Castell Col-Erase Pencils"/>
    <x v="1865"/>
    <n v="3"/>
    <n v="0"/>
    <n v="6.0147000000000004"/>
  </r>
  <r>
    <n v="6063"/>
    <x v="3022"/>
    <x v="1"/>
    <x v="707"/>
    <d v="2012-12-30T00:00:00"/>
    <s v="Second Class"/>
    <s v="RA-19285"/>
    <s v="Ralph Arnett"/>
    <x v="0"/>
    <s v="United States"/>
    <s v="San Diego"/>
    <x v="1"/>
    <n v="92037"/>
    <x v="1"/>
    <s v="TEC-CO-10004202"/>
    <x v="2"/>
    <x v="16"/>
    <s v="Brother DCP1000 Digital 3 in 1 Multifunction Machine"/>
    <x v="4265"/>
    <n v="5"/>
    <n v="0.2"/>
    <n v="224.99249999999995"/>
  </r>
  <r>
    <n v="6064"/>
    <x v="3022"/>
    <x v="1"/>
    <x v="707"/>
    <d v="2012-12-30T00:00:00"/>
    <s v="Second Class"/>
    <s v="RA-19285"/>
    <s v="Ralph Arnett"/>
    <x v="0"/>
    <s v="United States"/>
    <s v="San Diego"/>
    <x v="1"/>
    <n v="92037"/>
    <x v="1"/>
    <s v="OFF-PA-10001307"/>
    <x v="1"/>
    <x v="10"/>
    <s v="Important Message Pads, 50 4-1/4 x 5-1/2 Forms per Pad"/>
    <x v="4266"/>
    <n v="3"/>
    <n v="0"/>
    <n v="6.1739999999999995"/>
  </r>
  <r>
    <n v="6065"/>
    <x v="3022"/>
    <x v="1"/>
    <x v="707"/>
    <d v="2012-12-30T00:00:00"/>
    <s v="Second Class"/>
    <s v="RA-19285"/>
    <s v="Ralph Arnett"/>
    <x v="0"/>
    <s v="United States"/>
    <s v="San Diego"/>
    <x v="1"/>
    <n v="92037"/>
    <x v="1"/>
    <s v="OFF-PA-10001667"/>
    <x v="1"/>
    <x v="10"/>
    <s v="Great White Multi-Use Recycled Paper (20Lb. and 84 Bright)"/>
    <x v="1465"/>
    <n v="3"/>
    <n v="0"/>
    <n v="8.0730000000000004"/>
  </r>
  <r>
    <n v="6066"/>
    <x v="3023"/>
    <x v="1"/>
    <x v="57"/>
    <d v="2012-04-07T00:00:00"/>
    <s v="First Class"/>
    <s v="TT-21070"/>
    <s v="Ted Trevino"/>
    <x v="0"/>
    <s v="United States"/>
    <s v="Philadelphia"/>
    <x v="9"/>
    <n v="19120"/>
    <x v="3"/>
    <s v="OFF-LA-10001569"/>
    <x v="1"/>
    <x v="2"/>
    <s v="Avery 499"/>
    <x v="4267"/>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x v="3025"/>
    <x v="3"/>
    <x v="968"/>
    <d v="2014-05-25T00:00:00"/>
    <s v="Standard Class"/>
    <s v="CC-12430"/>
    <s v="Chuck Clark"/>
    <x v="2"/>
    <s v="United States"/>
    <s v="Lakewood"/>
    <x v="1"/>
    <n v="90712"/>
    <x v="1"/>
    <s v="FUR-CH-10000225"/>
    <x v="0"/>
    <x v="1"/>
    <s v="Global Geo Office Task Chair, Gray"/>
    <x v="4269"/>
    <n v="8"/>
    <n v="0.2"/>
    <n v="-97.176000000000073"/>
  </r>
  <r>
    <n v="6069"/>
    <x v="3025"/>
    <x v="3"/>
    <x v="968"/>
    <d v="2014-05-25T00:00:00"/>
    <s v="Standard Class"/>
    <s v="CC-12430"/>
    <s v="Chuck Clark"/>
    <x v="2"/>
    <s v="United States"/>
    <s v="Lakewood"/>
    <x v="1"/>
    <n v="90712"/>
    <x v="1"/>
    <s v="FUR-FU-10002191"/>
    <x v="0"/>
    <x v="5"/>
    <s v="G.E. Halogen Desk Lamp Bulbs"/>
    <x v="4270"/>
    <n v="1"/>
    <n v="0"/>
    <n v="3.3504"/>
  </r>
  <r>
    <n v="6070"/>
    <x v="3025"/>
    <x v="3"/>
    <x v="968"/>
    <d v="2014-05-25T00:00:00"/>
    <s v="Standard Class"/>
    <s v="CC-12430"/>
    <s v="Chuck Clark"/>
    <x v="2"/>
    <s v="United States"/>
    <s v="Lakewood"/>
    <x v="1"/>
    <n v="90712"/>
    <x v="1"/>
    <s v="TEC-MA-10003176"/>
    <x v="2"/>
    <x v="15"/>
    <s v="Okidata B400 Printer"/>
    <x v="4271"/>
    <n v="1"/>
    <n v="0.2"/>
    <n v="38.609999999999957"/>
  </r>
  <r>
    <n v="6071"/>
    <x v="3026"/>
    <x v="3"/>
    <x v="802"/>
    <d v="2014-08-21T00:00:00"/>
    <s v="Standard Class"/>
    <s v="KD-16495"/>
    <s v="Keith Dawkins"/>
    <x v="1"/>
    <s v="United States"/>
    <s v="Philadelphia"/>
    <x v="9"/>
    <n v="19120"/>
    <x v="3"/>
    <s v="OFF-LA-10004093"/>
    <x v="1"/>
    <x v="2"/>
    <s v="Avery 486"/>
    <x v="1593"/>
    <n v="3"/>
    <n v="0.2"/>
    <n v="5.9210999999999983"/>
  </r>
  <r>
    <n v="6072"/>
    <x v="3027"/>
    <x v="1"/>
    <x v="620"/>
    <d v="2013-01-04T00:00:00"/>
    <s v="Standard Class"/>
    <s v="BG-11035"/>
    <s v="Barry Gonzalez"/>
    <x v="0"/>
    <s v="United States"/>
    <s v="Austin"/>
    <x v="5"/>
    <n v="78745"/>
    <x v="2"/>
    <s v="OFF-ST-10000025"/>
    <x v="1"/>
    <x v="4"/>
    <s v="Fellowes Stor/Drawer Steel Plus Storage Drawers"/>
    <x v="4272"/>
    <n v="2"/>
    <n v="0.2"/>
    <n v="-26.720400000000019"/>
  </r>
  <r>
    <n v="6073"/>
    <x v="3027"/>
    <x v="1"/>
    <x v="620"/>
    <d v="2013-01-04T00:00:00"/>
    <s v="Standard Class"/>
    <s v="BG-11035"/>
    <s v="Barry Gonzalez"/>
    <x v="0"/>
    <s v="United States"/>
    <s v="Austin"/>
    <x v="5"/>
    <n v="78745"/>
    <x v="2"/>
    <s v="OFF-FA-10001561"/>
    <x v="1"/>
    <x v="13"/>
    <s v="Stockwell Push Pins"/>
    <x v="4273"/>
    <n v="2"/>
    <n v="0.2"/>
    <n v="0.56679999999999997"/>
  </r>
  <r>
    <n v="6074"/>
    <x v="3027"/>
    <x v="1"/>
    <x v="620"/>
    <d v="2013-01-04T00:00:00"/>
    <s v="Standard Class"/>
    <s v="BG-11035"/>
    <s v="Barry Gonzalez"/>
    <x v="0"/>
    <s v="United States"/>
    <s v="Austin"/>
    <x v="5"/>
    <n v="78745"/>
    <x v="2"/>
    <s v="OFF-SU-10001225"/>
    <x v="1"/>
    <x v="14"/>
    <s v="Staples"/>
    <x v="4274"/>
    <n v="2"/>
    <n v="0.2"/>
    <n v="-1.3248000000000004"/>
  </r>
  <r>
    <n v="6075"/>
    <x v="3028"/>
    <x v="3"/>
    <x v="53"/>
    <d v="2014-12-30T00:00:00"/>
    <s v="Standard Class"/>
    <s v="FH-14365"/>
    <s v="Fred Hopkins"/>
    <x v="1"/>
    <s v="United States"/>
    <s v="Los Angeles"/>
    <x v="1"/>
    <n v="90008"/>
    <x v="1"/>
    <s v="OFF-BI-10001718"/>
    <x v="1"/>
    <x v="8"/>
    <s v="GBC DocuBind P50 Personal Binding Machine"/>
    <x v="1860"/>
    <n v="3"/>
    <n v="0.2"/>
    <n v="51.823799999999999"/>
  </r>
  <r>
    <n v="6076"/>
    <x v="3028"/>
    <x v="3"/>
    <x v="53"/>
    <d v="2014-12-30T00:00:00"/>
    <s v="Standard Class"/>
    <s v="FH-14365"/>
    <s v="Fred Hopkins"/>
    <x v="1"/>
    <s v="United States"/>
    <s v="Los Angeles"/>
    <x v="1"/>
    <n v="90008"/>
    <x v="1"/>
    <s v="OFF-ST-10002756"/>
    <x v="1"/>
    <x v="4"/>
    <s v="Tennsco Stur-D-Stor Boltless Shelving, 5 Shelves, 24&quot; Deep, Sand"/>
    <x v="4275"/>
    <n v="2"/>
    <n v="0"/>
    <n v="2.7062000000000239"/>
  </r>
  <r>
    <n v="6077"/>
    <x v="3029"/>
    <x v="0"/>
    <x v="142"/>
    <d v="2013-09-08T00:00:00"/>
    <s v="Standard Class"/>
    <s v="PG-18820"/>
    <s v="Patrick Gardner"/>
    <x v="0"/>
    <s v="United States"/>
    <s v="New York City"/>
    <x v="15"/>
    <n v="10011"/>
    <x v="3"/>
    <s v="TEC-AC-10001432"/>
    <x v="2"/>
    <x v="11"/>
    <s v="Enermax Aurora Lite Keyboard"/>
    <x v="515"/>
    <n v="6"/>
    <n v="0"/>
    <n v="206.31600000000006"/>
  </r>
  <r>
    <n v="6078"/>
    <x v="3029"/>
    <x v="0"/>
    <x v="142"/>
    <d v="2013-09-08T00:00:00"/>
    <s v="Standard Class"/>
    <s v="PG-18820"/>
    <s v="Patrick Gardner"/>
    <x v="0"/>
    <s v="United States"/>
    <s v="New York City"/>
    <x v="15"/>
    <n v="10011"/>
    <x v="3"/>
    <s v="TEC-AC-10003399"/>
    <x v="2"/>
    <x v="11"/>
    <s v="Memorex Mini Travel Drive 64 GB USB 2.0 Flash Drive"/>
    <x v="4276"/>
    <n v="2"/>
    <n v="0"/>
    <n v="30.441600000000001"/>
  </r>
  <r>
    <n v="6079"/>
    <x v="3029"/>
    <x v="0"/>
    <x v="142"/>
    <d v="2013-09-08T00:00:00"/>
    <s v="Standard Class"/>
    <s v="PG-18820"/>
    <s v="Patrick Gardner"/>
    <x v="0"/>
    <s v="United States"/>
    <s v="New York City"/>
    <x v="15"/>
    <n v="10011"/>
    <x v="3"/>
    <s v="OFF-SU-10001574"/>
    <x v="1"/>
    <x v="14"/>
    <s v="Acme Value Line Scissors"/>
    <x v="1031"/>
    <n v="3"/>
    <n v="0"/>
    <n v="3.2849999999999993"/>
  </r>
  <r>
    <n v="6080"/>
    <x v="3029"/>
    <x v="0"/>
    <x v="142"/>
    <d v="2013-09-08T00:00:00"/>
    <s v="Standard Class"/>
    <s v="PG-18820"/>
    <s v="Patrick Gardner"/>
    <x v="0"/>
    <s v="United States"/>
    <s v="New York City"/>
    <x v="15"/>
    <n v="10011"/>
    <x v="3"/>
    <s v="FUR-FU-10004864"/>
    <x v="0"/>
    <x v="5"/>
    <s v="Howard Miller 14-1/2&quot; Diameter Chrome Round Wall Clock"/>
    <x v="1868"/>
    <n v="3"/>
    <n v="0"/>
    <n v="61.382399999999997"/>
  </r>
  <r>
    <n v="6081"/>
    <x v="3030"/>
    <x v="3"/>
    <x v="485"/>
    <d v="2014-08-09T00:00:00"/>
    <s v="First Class"/>
    <s v="NZ-18565"/>
    <s v="Nick Zandusky"/>
    <x v="2"/>
    <s v="United States"/>
    <s v="Houston"/>
    <x v="5"/>
    <n v="77070"/>
    <x v="2"/>
    <s v="OFF-ST-10001172"/>
    <x v="1"/>
    <x v="4"/>
    <s v="Tennsco Lockers, Sand"/>
    <x v="4277"/>
    <n v="9"/>
    <n v="0.2"/>
    <n v="7.5527999999999977"/>
  </r>
  <r>
    <n v="6082"/>
    <x v="3031"/>
    <x v="2"/>
    <x v="1087"/>
    <d v="2011-02-19T00:00:00"/>
    <s v="Same Day"/>
    <s v="TB-21595"/>
    <s v="Troy Blackwell"/>
    <x v="0"/>
    <s v="United States"/>
    <s v="Lubbock"/>
    <x v="5"/>
    <n v="79424"/>
    <x v="2"/>
    <s v="FUR-FU-10002396"/>
    <x v="0"/>
    <x v="5"/>
    <s v="DAX Copper Panel Document Frame, 5 x 7 Size"/>
    <x v="2855"/>
    <n v="5"/>
    <n v="0.6"/>
    <n v="-11.321999999999999"/>
  </r>
  <r>
    <n v="6083"/>
    <x v="3032"/>
    <x v="0"/>
    <x v="441"/>
    <d v="2013-11-28T00:00:00"/>
    <s v="Standard Class"/>
    <s v="JE-15475"/>
    <s v="Jeremy Ellison"/>
    <x v="0"/>
    <s v="United States"/>
    <s v="Houston"/>
    <x v="5"/>
    <n v="77095"/>
    <x v="2"/>
    <s v="OFF-BI-10004040"/>
    <x v="1"/>
    <x v="8"/>
    <s v="Wilson Jones Impact Binders"/>
    <x v="4278"/>
    <n v="6"/>
    <n v="0.8"/>
    <n v="-9.634800000000002"/>
  </r>
  <r>
    <n v="6084"/>
    <x v="3032"/>
    <x v="0"/>
    <x v="441"/>
    <d v="2013-11-28T00:00:00"/>
    <s v="Standard Class"/>
    <s v="JE-15475"/>
    <s v="Jeremy Ellison"/>
    <x v="0"/>
    <s v="United States"/>
    <s v="Houston"/>
    <x v="5"/>
    <n v="77095"/>
    <x v="2"/>
    <s v="OFF-AR-10003481"/>
    <x v="1"/>
    <x v="6"/>
    <s v="Newell 348"/>
    <x v="3452"/>
    <n v="9"/>
    <n v="0.2"/>
    <n v="2.6567999999999969"/>
  </r>
  <r>
    <n v="6085"/>
    <x v="3032"/>
    <x v="0"/>
    <x v="441"/>
    <d v="2013-11-28T00:00:00"/>
    <s v="Standard Class"/>
    <s v="JE-15475"/>
    <s v="Jeremy Ellison"/>
    <x v="0"/>
    <s v="United States"/>
    <s v="Houston"/>
    <x v="5"/>
    <n v="77095"/>
    <x v="2"/>
    <s v="TEC-AC-10000387"/>
    <x v="2"/>
    <x v="11"/>
    <s v="KeyTronic KT800P2 - Keyboard - Black"/>
    <x v="4279"/>
    <n v="2"/>
    <n v="0.2"/>
    <n v="-0.60080000000000044"/>
  </r>
  <r>
    <n v="6086"/>
    <x v="3032"/>
    <x v="0"/>
    <x v="441"/>
    <d v="2013-11-28T00:00:00"/>
    <s v="Standard Class"/>
    <s v="JE-15475"/>
    <s v="Jeremy Ellison"/>
    <x v="0"/>
    <s v="United States"/>
    <s v="Houston"/>
    <x v="5"/>
    <n v="77095"/>
    <x v="2"/>
    <s v="OFF-LA-10000262"/>
    <x v="1"/>
    <x v="2"/>
    <s v="Avery 494"/>
    <x v="4280"/>
    <n v="1"/>
    <n v="0.2"/>
    <n v="0.67859999999999987"/>
  </r>
  <r>
    <n v="6087"/>
    <x v="3032"/>
    <x v="0"/>
    <x v="441"/>
    <d v="2013-11-28T00:00:00"/>
    <s v="Standard Class"/>
    <s v="JE-15475"/>
    <s v="Jeremy Ellison"/>
    <x v="0"/>
    <s v="United States"/>
    <s v="Houston"/>
    <x v="5"/>
    <n v="77095"/>
    <x v="2"/>
    <s v="OFF-BI-10003196"/>
    <x v="1"/>
    <x v="8"/>
    <s v="Accohide Poly Flexible Ring Binders"/>
    <x v="4281"/>
    <n v="6"/>
    <n v="0.8"/>
    <n v="-6.7320000000000011"/>
  </r>
  <r>
    <n v="6088"/>
    <x v="3033"/>
    <x v="1"/>
    <x v="639"/>
    <d v="2012-12-18T00:00:00"/>
    <s v="Standard Class"/>
    <s v="EH-13945"/>
    <s v="Eric Hoffmann"/>
    <x v="0"/>
    <s v="United States"/>
    <s v="Costa Mesa"/>
    <x v="1"/>
    <n v="92627"/>
    <x v="1"/>
    <s v="FUR-FU-10004351"/>
    <x v="0"/>
    <x v="5"/>
    <s v="Staples"/>
    <x v="4172"/>
    <n v="3"/>
    <n v="0"/>
    <n v="12.856800000000002"/>
  </r>
  <r>
    <n v="6089"/>
    <x v="3034"/>
    <x v="1"/>
    <x v="385"/>
    <d v="2012-06-17T00:00:00"/>
    <s v="Standard Class"/>
    <s v="BF-10975"/>
    <s v="Barbara Fisher"/>
    <x v="1"/>
    <s v="United States"/>
    <s v="Roswell"/>
    <x v="32"/>
    <n v="30076"/>
    <x v="0"/>
    <s v="OFF-PA-10001870"/>
    <x v="1"/>
    <x v="10"/>
    <s v="Xerox 202"/>
    <x v="90"/>
    <n v="1"/>
    <n v="0"/>
    <n v="3.1104000000000003"/>
  </r>
  <r>
    <n v="6090"/>
    <x v="3035"/>
    <x v="3"/>
    <x v="116"/>
    <d v="2015-01-01T00:00:00"/>
    <s v="Second Class"/>
    <s v="PC-18745"/>
    <s v="Pamela Coakley"/>
    <x v="1"/>
    <s v="United States"/>
    <s v="Loveland"/>
    <x v="22"/>
    <n v="80538"/>
    <x v="1"/>
    <s v="OFF-BI-10002813"/>
    <x v="1"/>
    <x v="8"/>
    <s v="Avery Reinforcements for Hole-Punch Pages"/>
    <x v="1473"/>
    <n v="2"/>
    <n v="0.7"/>
    <n v="-0.98999999999999977"/>
  </r>
  <r>
    <n v="6091"/>
    <x v="3036"/>
    <x v="3"/>
    <x v="1088"/>
    <d v="2014-09-27T00:00:00"/>
    <s v="Standard Class"/>
    <s v="SV-20365"/>
    <s v="Seth Vernon"/>
    <x v="0"/>
    <s v="United States"/>
    <s v="New York City"/>
    <x v="15"/>
    <n v="10035"/>
    <x v="3"/>
    <s v="FUR-CH-10003846"/>
    <x v="0"/>
    <x v="1"/>
    <s v="Hon Valutask Swivel Chairs"/>
    <x v="428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x v="4283"/>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x v="3036"/>
    <x v="3"/>
    <x v="1088"/>
    <d v="2014-09-27T00:00:00"/>
    <s v="Standard Class"/>
    <s v="SV-20365"/>
    <s v="Seth Vernon"/>
    <x v="0"/>
    <s v="United States"/>
    <s v="New York City"/>
    <x v="15"/>
    <n v="10035"/>
    <x v="3"/>
    <s v="TEC-AC-10001465"/>
    <x v="2"/>
    <x v="11"/>
    <s v="SanDisk Cruzer 64 GB USB Flash Drive"/>
    <x v="3720"/>
    <n v="2"/>
    <n v="0"/>
    <n v="21.791999999999994"/>
  </r>
  <r>
    <n v="6095"/>
    <x v="3036"/>
    <x v="3"/>
    <x v="1088"/>
    <d v="2014-09-27T00:00:00"/>
    <s v="Standard Class"/>
    <s v="SV-20365"/>
    <s v="Seth Vernon"/>
    <x v="0"/>
    <s v="United States"/>
    <s v="New York City"/>
    <x v="15"/>
    <n v="10035"/>
    <x v="3"/>
    <s v="OFF-ST-10000615"/>
    <x v="1"/>
    <x v="4"/>
    <s v="SimpliFile Personal File, Black Granite, 15w x 6-15/16d x 11-1/4h"/>
    <x v="4284"/>
    <n v="4"/>
    <n v="0"/>
    <n v="12.712000000000003"/>
  </r>
  <r>
    <n v="6096"/>
    <x v="3036"/>
    <x v="3"/>
    <x v="1088"/>
    <d v="2014-09-27T00:00:00"/>
    <s v="Standard Class"/>
    <s v="SV-20365"/>
    <s v="Seth Vernon"/>
    <x v="0"/>
    <s v="United States"/>
    <s v="New York City"/>
    <x v="15"/>
    <n v="10035"/>
    <x v="3"/>
    <s v="OFF-PA-10002713"/>
    <x v="1"/>
    <x v="10"/>
    <s v="Adams Phone Message Book, 200 Message Capacity, 8 1/16” x 11”"/>
    <x v="1288"/>
    <n v="2"/>
    <n v="0"/>
    <n v="6.3295999999999992"/>
  </r>
  <r>
    <n v="6097"/>
    <x v="3036"/>
    <x v="3"/>
    <x v="1088"/>
    <d v="2014-09-27T00:00:00"/>
    <s v="Standard Class"/>
    <s v="SV-20365"/>
    <s v="Seth Vernon"/>
    <x v="0"/>
    <s v="United States"/>
    <s v="New York City"/>
    <x v="15"/>
    <n v="10035"/>
    <x v="3"/>
    <s v="FUR-CH-10003061"/>
    <x v="0"/>
    <x v="1"/>
    <s v="Global Leather Task Chair, Black"/>
    <x v="4285"/>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x v="3036"/>
    <x v="3"/>
    <x v="1088"/>
    <d v="2014-09-27T00:00:00"/>
    <s v="Standard Class"/>
    <s v="SV-20365"/>
    <s v="Seth Vernon"/>
    <x v="0"/>
    <s v="United States"/>
    <s v="New York City"/>
    <x v="15"/>
    <n v="10035"/>
    <x v="3"/>
    <s v="OFF-FA-10000304"/>
    <x v="1"/>
    <x v="13"/>
    <s v="Advantus Push Pins"/>
    <x v="1009"/>
    <n v="2"/>
    <n v="0"/>
    <n v="1.7876000000000003"/>
  </r>
  <r>
    <n v="6100"/>
    <x v="3036"/>
    <x v="3"/>
    <x v="1088"/>
    <d v="2014-09-27T00:00:00"/>
    <s v="Standard Class"/>
    <s v="SV-20365"/>
    <s v="Seth Vernon"/>
    <x v="0"/>
    <s v="United States"/>
    <s v="New York City"/>
    <x v="15"/>
    <n v="10035"/>
    <x v="3"/>
    <s v="FUR-CH-10004086"/>
    <x v="0"/>
    <x v="1"/>
    <s v="Hon 4070 Series Pagoda Armless Upholstered Stacking Chairs"/>
    <x v="4286"/>
    <n v="11"/>
    <n v="0.1"/>
    <n v="609.71569999999997"/>
  </r>
  <r>
    <n v="6101"/>
    <x v="3036"/>
    <x v="3"/>
    <x v="1088"/>
    <d v="2014-09-27T00:00:00"/>
    <s v="Standard Class"/>
    <s v="SV-20365"/>
    <s v="Seth Vernon"/>
    <x v="0"/>
    <s v="United States"/>
    <s v="New York City"/>
    <x v="15"/>
    <n v="10035"/>
    <x v="3"/>
    <s v="TEC-PH-10002885"/>
    <x v="2"/>
    <x v="7"/>
    <s v="Apple iPhone 5"/>
    <x v="4287"/>
    <n v="2"/>
    <n v="0"/>
    <n v="350.90820000000008"/>
  </r>
  <r>
    <n v="6102"/>
    <x v="3036"/>
    <x v="3"/>
    <x v="1088"/>
    <d v="2014-09-27T00:00:00"/>
    <s v="Standard Class"/>
    <s v="SV-20365"/>
    <s v="Seth Vernon"/>
    <x v="0"/>
    <s v="United States"/>
    <s v="New York City"/>
    <x v="15"/>
    <n v="10035"/>
    <x v="3"/>
    <s v="FUR-CH-10001215"/>
    <x v="0"/>
    <x v="1"/>
    <s v="Global Troy Executive Leather Low-Back Tilter"/>
    <x v="4288"/>
    <n v="5"/>
    <n v="0.1"/>
    <n v="375.73500000000001"/>
  </r>
  <r>
    <n v="6103"/>
    <x v="3036"/>
    <x v="3"/>
    <x v="1088"/>
    <d v="2014-09-27T00:00:00"/>
    <s v="Standard Class"/>
    <s v="SV-20365"/>
    <s v="Seth Vernon"/>
    <x v="0"/>
    <s v="United States"/>
    <s v="New York City"/>
    <x v="15"/>
    <n v="10035"/>
    <x v="3"/>
    <s v="TEC-PH-10000215"/>
    <x v="2"/>
    <x v="7"/>
    <s v="Plantronics Cordless Phone Headset with In-line Volume - M214C"/>
    <x v="1245"/>
    <n v="3"/>
    <n v="0"/>
    <n v="28.309500000000007"/>
  </r>
  <r>
    <n v="6104"/>
    <x v="3036"/>
    <x v="3"/>
    <x v="1088"/>
    <d v="2014-09-27T00:00:00"/>
    <s v="Standard Class"/>
    <s v="SV-20365"/>
    <s v="Seth Vernon"/>
    <x v="0"/>
    <s v="United States"/>
    <s v="New York City"/>
    <x v="15"/>
    <n v="10035"/>
    <x v="3"/>
    <s v="TEC-AC-10001998"/>
    <x v="2"/>
    <x v="11"/>
    <s v="Logitech LS21 Speaker System - PC Multimedia - 2.1-CH - Wired"/>
    <x v="1543"/>
    <n v="3"/>
    <n v="0"/>
    <n v="20.389799999999994"/>
  </r>
  <r>
    <n v="6105"/>
    <x v="3037"/>
    <x v="3"/>
    <x v="1029"/>
    <d v="2014-08-25T00:00:00"/>
    <s v="First Class"/>
    <s v="Dp-13240"/>
    <s v="Dean percer"/>
    <x v="2"/>
    <s v="United States"/>
    <s v="Philadelphia"/>
    <x v="9"/>
    <n v="19143"/>
    <x v="3"/>
    <s v="FUR-TA-10002356"/>
    <x v="0"/>
    <x v="3"/>
    <s v="Bevis Boat-Shaped Conference Table"/>
    <x v="4289"/>
    <n v="2"/>
    <n v="0.4"/>
    <n v="-83.875200000000035"/>
  </r>
  <r>
    <n v="6106"/>
    <x v="3038"/>
    <x v="1"/>
    <x v="652"/>
    <d v="2012-06-22T00:00:00"/>
    <s v="Standard Class"/>
    <s v="HR-14830"/>
    <s v="Harold Ryan"/>
    <x v="1"/>
    <s v="United States"/>
    <s v="Miami"/>
    <x v="2"/>
    <n v="33178"/>
    <x v="0"/>
    <s v="OFF-AR-10002399"/>
    <x v="1"/>
    <x v="6"/>
    <s v="Dixon Prang Watercolor Pencils, 10-Color Set with Brush"/>
    <x v="4290"/>
    <n v="4"/>
    <n v="0.2"/>
    <n v="3.5783999999999998"/>
  </r>
  <r>
    <n v="6107"/>
    <x v="3039"/>
    <x v="2"/>
    <x v="414"/>
    <d v="2011-12-25T00:00:00"/>
    <s v="Standard Class"/>
    <s v="WB-21850"/>
    <s v="William Brown"/>
    <x v="0"/>
    <s v="United States"/>
    <s v="Grand Prairie"/>
    <x v="5"/>
    <n v="75051"/>
    <x v="2"/>
    <s v="OFF-AP-10001563"/>
    <x v="1"/>
    <x v="9"/>
    <s v="Belkin Premiere Surge Master II 8-outlet surge protector"/>
    <x v="4291"/>
    <n v="2"/>
    <n v="0.8"/>
    <n v="-49.551600000000022"/>
  </r>
  <r>
    <n v="6108"/>
    <x v="3039"/>
    <x v="2"/>
    <x v="414"/>
    <d v="2011-12-25T00:00:00"/>
    <s v="Standard Class"/>
    <s v="WB-21850"/>
    <s v="William Brown"/>
    <x v="0"/>
    <s v="United States"/>
    <s v="Grand Prairie"/>
    <x v="5"/>
    <n v="75051"/>
    <x v="2"/>
    <s v="TEC-AC-10004510"/>
    <x v="2"/>
    <x v="11"/>
    <s v="Logitech Desktop MK120 Mouse and keyboard Combo"/>
    <x v="4292"/>
    <n v="5"/>
    <n v="0.2"/>
    <n v="-8.1800000000000033"/>
  </r>
  <r>
    <n v="6109"/>
    <x v="3040"/>
    <x v="0"/>
    <x v="108"/>
    <d v="2013-09-17T00:00:00"/>
    <s v="Standard Class"/>
    <s v="AS-10090"/>
    <s v="Adam Shillingsburg"/>
    <x v="0"/>
    <s v="United States"/>
    <s v="Chicago"/>
    <x v="10"/>
    <n v="60653"/>
    <x v="2"/>
    <s v="OFF-LA-10001982"/>
    <x v="1"/>
    <x v="2"/>
    <s v="Smead Alpha-Z Color-Coded Name Labels First Letter Starter Set"/>
    <x v="1628"/>
    <n v="2"/>
    <n v="0.2"/>
    <n v="2.0999999999999996"/>
  </r>
  <r>
    <n v="6110"/>
    <x v="3040"/>
    <x v="0"/>
    <x v="108"/>
    <d v="2013-09-17T00:00:00"/>
    <s v="Standard Class"/>
    <s v="AS-10090"/>
    <s v="Adam Shillingsburg"/>
    <x v="0"/>
    <s v="United States"/>
    <s v="Chicago"/>
    <x v="10"/>
    <n v="60653"/>
    <x v="2"/>
    <s v="OFF-BI-10004141"/>
    <x v="1"/>
    <x v="8"/>
    <s v="Insertable Tab Indexes For Data Binders"/>
    <x v="4293"/>
    <n v="3"/>
    <n v="0.8"/>
    <n v="-3.2436000000000016"/>
  </r>
  <r>
    <n v="6111"/>
    <x v="3041"/>
    <x v="0"/>
    <x v="396"/>
    <d v="2013-11-17T00:00:00"/>
    <s v="Standard Class"/>
    <s v="SP-20920"/>
    <s v="Susan Pistek"/>
    <x v="0"/>
    <s v="United States"/>
    <s v="Parma"/>
    <x v="24"/>
    <n v="44134"/>
    <x v="3"/>
    <s v="FUR-CH-10004495"/>
    <x v="0"/>
    <x v="1"/>
    <s v="Global Leather and Oak Executive Chair, Black"/>
    <x v="4294"/>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x v="3041"/>
    <x v="0"/>
    <x v="396"/>
    <d v="2013-11-17T00:00:00"/>
    <s v="Standard Class"/>
    <s v="SP-20920"/>
    <s v="Susan Pistek"/>
    <x v="0"/>
    <s v="United States"/>
    <s v="Parma"/>
    <x v="24"/>
    <n v="44134"/>
    <x v="3"/>
    <s v="OFF-FA-10000585"/>
    <x v="1"/>
    <x v="13"/>
    <s v="OIC Bulk Pack Metal Binder Clips"/>
    <x v="4296"/>
    <n v="6"/>
    <n v="0.2"/>
    <n v="5.4443999999999999"/>
  </r>
  <r>
    <n v="6114"/>
    <x v="3041"/>
    <x v="0"/>
    <x v="396"/>
    <d v="2013-11-17T00:00:00"/>
    <s v="Standard Class"/>
    <s v="SP-20920"/>
    <s v="Susan Pistek"/>
    <x v="0"/>
    <s v="United States"/>
    <s v="Parma"/>
    <x v="24"/>
    <n v="44134"/>
    <x v="3"/>
    <s v="FUR-CH-10000454"/>
    <x v="0"/>
    <x v="1"/>
    <s v="Hon Deluxe Fabric Upholstered Stacking Chairs, Rounded Back"/>
    <x v="4297"/>
    <n v="9"/>
    <n v="0.3"/>
    <n v="0"/>
  </r>
  <r>
    <n v="6115"/>
    <x v="3041"/>
    <x v="0"/>
    <x v="396"/>
    <d v="2013-11-17T00:00:00"/>
    <s v="Standard Class"/>
    <s v="SP-20920"/>
    <s v="Susan Pistek"/>
    <x v="0"/>
    <s v="United States"/>
    <s v="Parma"/>
    <x v="24"/>
    <n v="44134"/>
    <x v="3"/>
    <s v="FUR-CH-10003746"/>
    <x v="0"/>
    <x v="1"/>
    <s v="Hon 4070 Series Pagoda Round Back Stacking Chairs"/>
    <x v="4298"/>
    <n v="2"/>
    <n v="0.3"/>
    <n v="-12.839199999999977"/>
  </r>
  <r>
    <n v="6116"/>
    <x v="304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x v="3043"/>
    <x v="0"/>
    <x v="373"/>
    <d v="2013-11-20T00:00:00"/>
    <s v="Standard Class"/>
    <s v="CM-12655"/>
    <s v="Corinna Mitchell"/>
    <x v="2"/>
    <s v="United States"/>
    <s v="New York City"/>
    <x v="15"/>
    <n v="10011"/>
    <x v="3"/>
    <s v="TEC-PH-10002114"/>
    <x v="2"/>
    <x v="7"/>
    <s v="Xiaomi Mi3"/>
    <x v="4300"/>
    <n v="4"/>
    <n v="0"/>
    <n v="592.78960000000006"/>
  </r>
  <r>
    <n v="6118"/>
    <x v="3043"/>
    <x v="0"/>
    <x v="373"/>
    <d v="2013-11-20T00:00:00"/>
    <s v="Standard Class"/>
    <s v="CM-12655"/>
    <s v="Corinna Mitchell"/>
    <x v="2"/>
    <s v="United States"/>
    <s v="New York City"/>
    <x v="15"/>
    <n v="10011"/>
    <x v="3"/>
    <s v="OFF-LA-10001569"/>
    <x v="1"/>
    <x v="2"/>
    <s v="Avery 499"/>
    <x v="1830"/>
    <n v="3"/>
    <n v="0"/>
    <n v="6.8723999999999998"/>
  </r>
  <r>
    <n v="6119"/>
    <x v="3044"/>
    <x v="3"/>
    <x v="20"/>
    <d v="2014-09-26T00:00:00"/>
    <s v="Standard Class"/>
    <s v="JR-16210"/>
    <s v="Justin Ritter"/>
    <x v="1"/>
    <s v="United States"/>
    <s v="Springfield"/>
    <x v="21"/>
    <n v="97477"/>
    <x v="1"/>
    <s v="TEC-PH-10001425"/>
    <x v="2"/>
    <x v="7"/>
    <s v="Mophie Juice Pack Helium for iPhone"/>
    <x v="1837"/>
    <n v="3"/>
    <n v="0.2"/>
    <n v="19.197599999999994"/>
  </r>
  <r>
    <n v="6120"/>
    <x v="3044"/>
    <x v="3"/>
    <x v="20"/>
    <d v="2014-09-26T00:00:00"/>
    <s v="Standard Class"/>
    <s v="JR-16210"/>
    <s v="Justin Ritter"/>
    <x v="1"/>
    <s v="United States"/>
    <s v="Springfield"/>
    <x v="21"/>
    <n v="97477"/>
    <x v="1"/>
    <s v="OFF-AR-10001915"/>
    <x v="1"/>
    <x v="6"/>
    <s v="Peel-Off China Markers"/>
    <x v="361"/>
    <n v="3"/>
    <n v="0.2"/>
    <n v="6.5538000000000007"/>
  </r>
  <r>
    <n v="6121"/>
    <x v="3044"/>
    <x v="3"/>
    <x v="20"/>
    <d v="2014-09-26T00:00:00"/>
    <s v="Standard Class"/>
    <s v="JR-16210"/>
    <s v="Justin Ritter"/>
    <x v="1"/>
    <s v="United States"/>
    <s v="Springfield"/>
    <x v="21"/>
    <n v="97477"/>
    <x v="1"/>
    <s v="FUR-FU-10004864"/>
    <x v="0"/>
    <x v="5"/>
    <s v="Howard Miller 14-1/2&quot; Diameter Chrome Round Wall Clock"/>
    <x v="4301"/>
    <n v="8"/>
    <n v="0.2"/>
    <n v="61.38239999999999"/>
  </r>
  <r>
    <n v="6122"/>
    <x v="3044"/>
    <x v="3"/>
    <x v="20"/>
    <d v="2014-09-26T00:00:00"/>
    <s v="Standard Class"/>
    <s v="JR-16210"/>
    <s v="Justin Ritter"/>
    <x v="1"/>
    <s v="United States"/>
    <s v="Springfield"/>
    <x v="21"/>
    <n v="97477"/>
    <x v="1"/>
    <s v="FUR-BO-10001972"/>
    <x v="0"/>
    <x v="0"/>
    <s v="O'Sullivan 4-Shelf Bookcase in Odessa Pine"/>
    <x v="1270"/>
    <n v="2"/>
    <n v="0.7"/>
    <n v="-128.2388"/>
  </r>
  <r>
    <n v="6123"/>
    <x v="3045"/>
    <x v="3"/>
    <x v="769"/>
    <d v="2014-12-10T00:00:00"/>
    <s v="Standard Class"/>
    <s v="CB-12415"/>
    <s v="Christy Brittain"/>
    <x v="0"/>
    <s v="United States"/>
    <s v="Chicago"/>
    <x v="10"/>
    <n v="60610"/>
    <x v="2"/>
    <s v="OFF-ST-10000532"/>
    <x v="1"/>
    <x v="4"/>
    <s v="Advantus Rolling Drawer Organizers"/>
    <x v="3629"/>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x v="3047"/>
    <x v="3"/>
    <x v="95"/>
    <d v="2014-06-08T00:00:00"/>
    <s v="Standard Class"/>
    <s v="SS-20140"/>
    <s v="Saphhira Shifley"/>
    <x v="1"/>
    <s v="United States"/>
    <s v="Los Angeles"/>
    <x v="1"/>
    <n v="90036"/>
    <x v="1"/>
    <s v="TEC-AC-10003038"/>
    <x v="2"/>
    <x v="11"/>
    <s v="Kingston Digital DataTraveler 16GB USB 2.0"/>
    <x v="915"/>
    <n v="5"/>
    <n v="0"/>
    <n v="8.5024999999999942"/>
  </r>
  <r>
    <n v="6126"/>
    <x v="3047"/>
    <x v="3"/>
    <x v="95"/>
    <d v="2014-06-08T00:00:00"/>
    <s v="Standard Class"/>
    <s v="SS-20140"/>
    <s v="Saphhira Shifley"/>
    <x v="1"/>
    <s v="United States"/>
    <s v="Los Angeles"/>
    <x v="1"/>
    <n v="90036"/>
    <x v="1"/>
    <s v="OFF-PA-10001593"/>
    <x v="1"/>
    <x v="10"/>
    <s v="Xerox 1947"/>
    <x v="493"/>
    <n v="2"/>
    <n v="0"/>
    <n v="5.3819999999999997"/>
  </r>
  <r>
    <n v="6127"/>
    <x v="3047"/>
    <x v="3"/>
    <x v="95"/>
    <d v="2014-06-08T00:00:00"/>
    <s v="Standard Class"/>
    <s v="SS-20140"/>
    <s v="Saphhira Shifley"/>
    <x v="1"/>
    <s v="United States"/>
    <s v="Los Angeles"/>
    <x v="1"/>
    <n v="90036"/>
    <x v="1"/>
    <s v="OFF-BI-10002049"/>
    <x v="1"/>
    <x v="8"/>
    <s v="UniKeep View Case Binders"/>
    <x v="2970"/>
    <n v="1"/>
    <n v="0.2"/>
    <n v="1.2713999999999996"/>
  </r>
  <r>
    <n v="6128"/>
    <x v="3048"/>
    <x v="0"/>
    <x v="1044"/>
    <d v="2013-04-07T00:00:00"/>
    <s v="Standard Class"/>
    <s v="EH-13990"/>
    <s v="Erica Hackney"/>
    <x v="0"/>
    <s v="United States"/>
    <s v="New York City"/>
    <x v="15"/>
    <n v="10009"/>
    <x v="3"/>
    <s v="FUR-CH-10003817"/>
    <x v="0"/>
    <x v="1"/>
    <s v="Global Value Steno Chair, Gray"/>
    <x v="4302"/>
    <n v="6"/>
    <n v="0.1"/>
    <n v="54.666000000000011"/>
  </r>
  <r>
    <n v="6129"/>
    <x v="3049"/>
    <x v="2"/>
    <x v="1089"/>
    <d v="2011-10-28T00:00:00"/>
    <s v="First Class"/>
    <s v="AH-10030"/>
    <s v="Aaron Hawkins"/>
    <x v="1"/>
    <s v="United States"/>
    <s v="San Francisco"/>
    <x v="1"/>
    <n v="94109"/>
    <x v="1"/>
    <s v="OFF-BI-10002353"/>
    <x v="1"/>
    <x v="8"/>
    <s v="GBC VeloBind Cover Sets"/>
    <x v="4303"/>
    <n v="4"/>
    <n v="0.2"/>
    <n v="18.527999999999999"/>
  </r>
  <r>
    <n v="6130"/>
    <x v="3050"/>
    <x v="3"/>
    <x v="606"/>
    <d v="2014-04-03T00:00:00"/>
    <s v="Standard Class"/>
    <s v="EM-14200"/>
    <s v="Evan Minnotte"/>
    <x v="2"/>
    <s v="United States"/>
    <s v="Virginia Beach"/>
    <x v="17"/>
    <n v="23464"/>
    <x v="0"/>
    <s v="TEC-AC-10003116"/>
    <x v="2"/>
    <x v="11"/>
    <s v="Memorex Froggy Flash Drive 8 GB"/>
    <x v="3545"/>
    <n v="3"/>
    <n v="0"/>
    <n v="20.767499999999998"/>
  </r>
  <r>
    <n v="6131"/>
    <x v="3050"/>
    <x v="3"/>
    <x v="606"/>
    <d v="2014-04-03T00:00:00"/>
    <s v="Standard Class"/>
    <s v="EM-14200"/>
    <s v="Evan Minnotte"/>
    <x v="2"/>
    <s v="United States"/>
    <s v="Virginia Beach"/>
    <x v="17"/>
    <n v="23464"/>
    <x v="0"/>
    <s v="OFF-FA-10003021"/>
    <x v="1"/>
    <x v="13"/>
    <s v="Staples"/>
    <x v="1061"/>
    <n v="2"/>
    <n v="0"/>
    <n v="1.3159999999999998"/>
  </r>
  <r>
    <n v="6132"/>
    <x v="3051"/>
    <x v="2"/>
    <x v="422"/>
    <d v="2011-12-31T00:00:00"/>
    <s v="Standard Class"/>
    <s v="TB-21190"/>
    <s v="Thomas Brumley"/>
    <x v="2"/>
    <s v="United States"/>
    <s v="New York City"/>
    <x v="15"/>
    <n v="10011"/>
    <x v="3"/>
    <s v="FUR-CH-10004477"/>
    <x v="0"/>
    <x v="1"/>
    <s v="Global Push Button Manager's Chair, Indigo"/>
    <x v="4304"/>
    <n v="14"/>
    <n v="0.1"/>
    <n v="161.96739999999997"/>
  </r>
  <r>
    <n v="6133"/>
    <x v="3052"/>
    <x v="3"/>
    <x v="175"/>
    <d v="2014-09-21T00:00:00"/>
    <s v="Standard Class"/>
    <s v="AB-10165"/>
    <s v="Alan Barnes"/>
    <x v="0"/>
    <s v="United States"/>
    <s v="Lebanon"/>
    <x v="18"/>
    <n v="37087"/>
    <x v="0"/>
    <s v="OFF-PA-10001033"/>
    <x v="1"/>
    <x v="10"/>
    <s v="Xerox 1893"/>
    <x v="2919"/>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x v="3054"/>
    <x v="0"/>
    <x v="254"/>
    <d v="2013-11-05T00:00:00"/>
    <s v="Same Day"/>
    <s v="TT-21220"/>
    <s v="Thomas Thornton"/>
    <x v="0"/>
    <s v="United States"/>
    <s v="Chula Vista"/>
    <x v="1"/>
    <n v="91911"/>
    <x v="1"/>
    <s v="OFF-AR-10002135"/>
    <x v="1"/>
    <x v="6"/>
    <s v="Boston Heavy-Duty Trimline Electric Pencil Sharpeners"/>
    <x v="4306"/>
    <n v="4"/>
    <n v="0"/>
    <n v="55.911999999999978"/>
  </r>
  <r>
    <n v="6136"/>
    <x v="3055"/>
    <x v="1"/>
    <x v="1090"/>
    <d v="2012-10-22T00:00:00"/>
    <s v="Standard Class"/>
    <s v="KN-16705"/>
    <s v="Kristina Nunn"/>
    <x v="2"/>
    <s v="United States"/>
    <s v="Mcallen"/>
    <x v="5"/>
    <n v="78501"/>
    <x v="2"/>
    <s v="TEC-AC-10000521"/>
    <x v="2"/>
    <x v="11"/>
    <s v="Verbatim Slim CD and DVD Storage Cases, 50/Pack"/>
    <x v="357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x v="3056"/>
    <x v="0"/>
    <x v="731"/>
    <d v="2013-11-05T00:00:00"/>
    <s v="Second Class"/>
    <s v="FO-14305"/>
    <s v="Frank Olsen"/>
    <x v="0"/>
    <s v="United States"/>
    <s v="Hollywood"/>
    <x v="2"/>
    <n v="33021"/>
    <x v="0"/>
    <s v="OFF-PA-10002986"/>
    <x v="1"/>
    <x v="10"/>
    <s v="Xerox 1898"/>
    <x v="164"/>
    <n v="6"/>
    <n v="0.2"/>
    <n v="11.222399999999999"/>
  </r>
  <r>
    <n v="6139"/>
    <x v="3057"/>
    <x v="2"/>
    <x v="809"/>
    <d v="2011-04-04T00:00:00"/>
    <s v="Standard Class"/>
    <s v="GA-14725"/>
    <s v="Guy Armstrong"/>
    <x v="0"/>
    <s v="United States"/>
    <s v="San Francisco"/>
    <x v="1"/>
    <n v="94110"/>
    <x v="1"/>
    <s v="FUR-BO-10001337"/>
    <x v="0"/>
    <x v="0"/>
    <s v="O'Sullivan Living Dimensions 2-Shelf Bookcases"/>
    <x v="4308"/>
    <n v="2"/>
    <n v="0.15"/>
    <n v="-12.097999999999999"/>
  </r>
  <r>
    <n v="6140"/>
    <x v="3058"/>
    <x v="1"/>
    <x v="24"/>
    <d v="2012-04-20T00:00:00"/>
    <s v="First Class"/>
    <s v="NC-18415"/>
    <s v="Nathan Cano"/>
    <x v="0"/>
    <s v="United States"/>
    <s v="Santa Maria"/>
    <x v="1"/>
    <n v="93454"/>
    <x v="1"/>
    <s v="OFF-ST-10000532"/>
    <x v="1"/>
    <x v="4"/>
    <s v="Advantus Rolling Drawer Organizers"/>
    <x v="4309"/>
    <n v="3"/>
    <n v="0"/>
    <n v="30.014399999999998"/>
  </r>
  <r>
    <n v="6141"/>
    <x v="3059"/>
    <x v="3"/>
    <x v="362"/>
    <d v="2014-07-16T00:00:00"/>
    <s v="Standard Class"/>
    <s v="JF-15190"/>
    <s v="Jamie Frazer"/>
    <x v="0"/>
    <s v="United States"/>
    <s v="Manchester"/>
    <x v="29"/>
    <n v="6040"/>
    <x v="3"/>
    <s v="OFF-PA-10001497"/>
    <x v="1"/>
    <x v="10"/>
    <s v="Xerox 1914"/>
    <x v="4310"/>
    <n v="5"/>
    <n v="0"/>
    <n v="134.65199999999999"/>
  </r>
  <r>
    <n v="6142"/>
    <x v="3059"/>
    <x v="3"/>
    <x v="362"/>
    <d v="2014-07-16T00:00:00"/>
    <s v="Standard Class"/>
    <s v="JF-15190"/>
    <s v="Jamie Frazer"/>
    <x v="0"/>
    <s v="United States"/>
    <s v="Manchester"/>
    <x v="29"/>
    <n v="6040"/>
    <x v="3"/>
    <s v="OFF-ST-10002554"/>
    <x v="1"/>
    <x v="4"/>
    <s v="Tennsco Industrial Shelving"/>
    <x v="3589"/>
    <n v="4"/>
    <n v="0"/>
    <n v="3.9128000000000043"/>
  </r>
  <r>
    <n v="6143"/>
    <x v="3059"/>
    <x v="3"/>
    <x v="362"/>
    <d v="2014-07-16T00:00:00"/>
    <s v="Standard Class"/>
    <s v="JF-15190"/>
    <s v="Jamie Frazer"/>
    <x v="0"/>
    <s v="United States"/>
    <s v="Manchester"/>
    <x v="29"/>
    <n v="6040"/>
    <x v="3"/>
    <s v="TEC-PH-10001336"/>
    <x v="2"/>
    <x v="7"/>
    <s v="Digium D40 VoIP phone"/>
    <x v="2052"/>
    <n v="2"/>
    <n v="0"/>
    <n v="74.8142"/>
  </r>
  <r>
    <n v="6144"/>
    <x v="3059"/>
    <x v="3"/>
    <x v="362"/>
    <d v="2014-07-16T00:00:00"/>
    <s v="Standard Class"/>
    <s v="JF-15190"/>
    <s v="Jamie Frazer"/>
    <x v="0"/>
    <s v="United States"/>
    <s v="Manchester"/>
    <x v="29"/>
    <n v="6040"/>
    <x v="3"/>
    <s v="OFF-AR-10002987"/>
    <x v="1"/>
    <x v="6"/>
    <s v="Prismacolor Color Pencil Set"/>
    <x v="4311"/>
    <n v="6"/>
    <n v="0"/>
    <n v="48.806400000000011"/>
  </r>
  <r>
    <n v="6145"/>
    <x v="3060"/>
    <x v="3"/>
    <x v="818"/>
    <d v="2014-07-02T00:00:00"/>
    <s v="Standard Class"/>
    <s v="GT-14710"/>
    <s v="Greg Tran"/>
    <x v="0"/>
    <s v="United States"/>
    <s v="Omaha"/>
    <x v="8"/>
    <n v="68104"/>
    <x v="2"/>
    <s v="OFF-PA-10000575"/>
    <x v="1"/>
    <x v="10"/>
    <s v="Wirebound Message Books, Four 2 3/4 x 5 White Forms per Page"/>
    <x v="4312"/>
    <n v="3"/>
    <n v="0"/>
    <n v="9.2321999999999989"/>
  </r>
  <r>
    <n v="6146"/>
    <x v="3061"/>
    <x v="2"/>
    <x v="1091"/>
    <d v="2011-12-26T00:00:00"/>
    <s v="Standard Class"/>
    <s v="KM-16660"/>
    <s v="Khloe Miller"/>
    <x v="0"/>
    <s v="United States"/>
    <s v="San Jose"/>
    <x v="1"/>
    <n v="95123"/>
    <x v="1"/>
    <s v="OFF-AR-10003394"/>
    <x v="1"/>
    <x v="6"/>
    <s v="Newell 332"/>
    <x v="2722"/>
    <n v="4"/>
    <n v="0"/>
    <n v="3.1752000000000002"/>
  </r>
  <r>
    <n v="6147"/>
    <x v="3062"/>
    <x v="3"/>
    <x v="610"/>
    <d v="2014-11-26T00:00:00"/>
    <s v="Standard Class"/>
    <s v="PJ-18835"/>
    <s v="Patrick Jones"/>
    <x v="1"/>
    <s v="United States"/>
    <s v="San Francisco"/>
    <x v="1"/>
    <n v="94122"/>
    <x v="1"/>
    <s v="OFF-AR-10003394"/>
    <x v="1"/>
    <x v="6"/>
    <s v="Newell 332"/>
    <x v="2722"/>
    <n v="4"/>
    <n v="0"/>
    <n v="3.1752000000000002"/>
  </r>
  <r>
    <n v="6148"/>
    <x v="3062"/>
    <x v="3"/>
    <x v="610"/>
    <d v="2014-11-26T00:00:00"/>
    <s v="Standard Class"/>
    <s v="PJ-18835"/>
    <s v="Patrick Jones"/>
    <x v="1"/>
    <s v="United States"/>
    <s v="San Francisco"/>
    <x v="1"/>
    <n v="94122"/>
    <x v="1"/>
    <s v="OFF-BI-10001191"/>
    <x v="1"/>
    <x v="8"/>
    <s v="Canvas Sectional Post Binders"/>
    <x v="4313"/>
    <n v="2"/>
    <n v="0.2"/>
    <n v="14.7668"/>
  </r>
  <r>
    <n v="6149"/>
    <x v="3063"/>
    <x v="0"/>
    <x v="812"/>
    <d v="2013-06-30T00:00:00"/>
    <s v="Second Class"/>
    <s v="AC-10660"/>
    <s v="Anna Chung"/>
    <x v="0"/>
    <s v="United States"/>
    <s v="San Francisco"/>
    <x v="1"/>
    <n v="94109"/>
    <x v="1"/>
    <s v="TEC-PH-10003484"/>
    <x v="2"/>
    <x v="7"/>
    <s v="Ooma Telo VoIP Home Phone System"/>
    <x v="1227"/>
    <n v="2"/>
    <n v="0.2"/>
    <n v="12.599000000000004"/>
  </r>
  <r>
    <n v="6150"/>
    <x v="3064"/>
    <x v="3"/>
    <x v="116"/>
    <d v="2015-01-01T00:00:00"/>
    <s v="First Class"/>
    <s v="JG-15310"/>
    <s v="Jason Gross"/>
    <x v="1"/>
    <s v="United States"/>
    <s v="Long Beach"/>
    <x v="1"/>
    <n v="90805"/>
    <x v="1"/>
    <s v="FUR-CH-10003968"/>
    <x v="0"/>
    <x v="1"/>
    <s v="Novimex Turbo Task Chair"/>
    <x v="4314"/>
    <n v="6"/>
    <n v="0.2"/>
    <n v="-34.070400000000006"/>
  </r>
  <r>
    <n v="6151"/>
    <x v="3065"/>
    <x v="0"/>
    <x v="143"/>
    <d v="2013-04-12T00:00:00"/>
    <s v="First Class"/>
    <s v="RM-19375"/>
    <s v="Raymond Messe"/>
    <x v="0"/>
    <s v="United States"/>
    <s v="Columbus"/>
    <x v="32"/>
    <n v="31907"/>
    <x v="0"/>
    <s v="FUR-BO-10001608"/>
    <x v="0"/>
    <x v="0"/>
    <s v="Hon Metal Bookcases, Black"/>
    <x v="138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x v="3067"/>
    <x v="3"/>
    <x v="445"/>
    <d v="2014-07-09T00:00:00"/>
    <s v="Standard Class"/>
    <s v="RD-19585"/>
    <s v="Rob Dowd"/>
    <x v="0"/>
    <s v="United States"/>
    <s v="Los Angeles"/>
    <x v="1"/>
    <n v="90004"/>
    <x v="1"/>
    <s v="OFF-ST-10002485"/>
    <x v="1"/>
    <x v="4"/>
    <s v="Rogers Deluxe File Chest"/>
    <x v="1190"/>
    <n v="4"/>
    <n v="0"/>
    <n v="0.87919999999999732"/>
  </r>
  <r>
    <n v="6154"/>
    <x v="3068"/>
    <x v="3"/>
    <x v="693"/>
    <d v="2014-04-24T00:00:00"/>
    <s v="First Class"/>
    <s v="CV-12805"/>
    <s v="Cynthia Voltz"/>
    <x v="1"/>
    <s v="United States"/>
    <s v="Philadelphia"/>
    <x v="9"/>
    <n v="19120"/>
    <x v="3"/>
    <s v="FUR-FU-10001876"/>
    <x v="0"/>
    <x v="5"/>
    <s v="Computer Room Manger, 14&quot;"/>
    <x v="3518"/>
    <n v="2"/>
    <n v="0.2"/>
    <n v="10.393599999999998"/>
  </r>
  <r>
    <n v="6155"/>
    <x v="3068"/>
    <x v="3"/>
    <x v="693"/>
    <d v="2014-04-24T00:00:00"/>
    <s v="First Class"/>
    <s v="CV-12805"/>
    <s v="Cynthia Voltz"/>
    <x v="1"/>
    <s v="United States"/>
    <s v="Philadelphia"/>
    <x v="9"/>
    <n v="19120"/>
    <x v="3"/>
    <s v="OFF-ST-10002370"/>
    <x v="1"/>
    <x v="4"/>
    <s v="Sortfiler Multipurpose Personal File Organizer, Black"/>
    <x v="4316"/>
    <n v="3"/>
    <n v="0.2"/>
    <n v="5.7752999999999961"/>
  </r>
  <r>
    <n v="6156"/>
    <x v="3068"/>
    <x v="3"/>
    <x v="693"/>
    <d v="2014-04-24T00:00:00"/>
    <s v="First Class"/>
    <s v="CV-12805"/>
    <s v="Cynthia Voltz"/>
    <x v="1"/>
    <s v="United States"/>
    <s v="Philadelphia"/>
    <x v="9"/>
    <n v="19120"/>
    <x v="3"/>
    <s v="OFF-ST-10000142"/>
    <x v="1"/>
    <x v="4"/>
    <s v="Deluxe Rollaway Locking File with Drawer"/>
    <x v="4317"/>
    <n v="1"/>
    <n v="0.2"/>
    <n v="33.270399999999981"/>
  </r>
  <r>
    <n v="6157"/>
    <x v="3068"/>
    <x v="3"/>
    <x v="693"/>
    <d v="2014-04-24T00:00:00"/>
    <s v="First Class"/>
    <s v="CV-12805"/>
    <s v="Cynthia Voltz"/>
    <x v="1"/>
    <s v="United States"/>
    <s v="Philadelphia"/>
    <x v="9"/>
    <n v="19120"/>
    <x v="3"/>
    <s v="FUR-FU-10004671"/>
    <x v="0"/>
    <x v="5"/>
    <s v="Executive Impressions 12&quot; Wall Clock"/>
    <x v="4318"/>
    <n v="3"/>
    <n v="0.2"/>
    <n v="9.5418000000000003"/>
  </r>
  <r>
    <n v="6158"/>
    <x v="3069"/>
    <x v="0"/>
    <x v="1092"/>
    <d v="2013-08-06T00:00:00"/>
    <s v="Second Class"/>
    <s v="AG-10330"/>
    <s v="Alex Grayson"/>
    <x v="0"/>
    <s v="United States"/>
    <s v="Tulsa"/>
    <x v="26"/>
    <n v="74133"/>
    <x v="2"/>
    <s v="OFF-EN-10002504"/>
    <x v="1"/>
    <x v="12"/>
    <s v="Tyvek  Top-Opening Peel &amp; Seel Envelopes, Plain White"/>
    <x v="4319"/>
    <n v="3"/>
    <n v="0"/>
    <n v="38.323799999999999"/>
  </r>
  <r>
    <n v="6159"/>
    <x v="3069"/>
    <x v="0"/>
    <x v="1092"/>
    <d v="2013-08-06T00:00:00"/>
    <s v="Second Class"/>
    <s v="AG-10330"/>
    <s v="Alex Grayson"/>
    <x v="0"/>
    <s v="United States"/>
    <s v="Tulsa"/>
    <x v="26"/>
    <n v="74133"/>
    <x v="2"/>
    <s v="TEC-AC-10004803"/>
    <x v="2"/>
    <x v="11"/>
    <s v="Sony Micro Vault Click 4 GB USB 2.0 Flash Drive"/>
    <x v="4320"/>
    <n v="12"/>
    <n v="0"/>
    <n v="23.419200000000011"/>
  </r>
  <r>
    <n v="6160"/>
    <x v="3070"/>
    <x v="0"/>
    <x v="275"/>
    <d v="2013-12-10T00:00:00"/>
    <s v="Standard Class"/>
    <s v="GM-14440"/>
    <s v="Gary McGarr"/>
    <x v="0"/>
    <s v="United States"/>
    <s v="Los Angeles"/>
    <x v="1"/>
    <n v="90049"/>
    <x v="1"/>
    <s v="OFF-ST-10001932"/>
    <x v="1"/>
    <x v="4"/>
    <s v="Fellowes Staxonsteel Drawer Files"/>
    <x v="4321"/>
    <n v="4"/>
    <n v="0"/>
    <n v="108.17520000000002"/>
  </r>
  <r>
    <n v="6161"/>
    <x v="3071"/>
    <x v="2"/>
    <x v="1093"/>
    <d v="2011-03-21T00:00:00"/>
    <s v="First Class"/>
    <s v="MC-17605"/>
    <s v="Matt Connell"/>
    <x v="1"/>
    <s v="United States"/>
    <s v="Lakeland"/>
    <x v="2"/>
    <n v="33801"/>
    <x v="0"/>
    <s v="TEC-PH-10004667"/>
    <x v="2"/>
    <x v="7"/>
    <s v="Cisco 8x8 Inc. 6753i IP Business Phone System"/>
    <x v="830"/>
    <n v="3"/>
    <n v="0.2"/>
    <n v="28.347899999999981"/>
  </r>
  <r>
    <n v="6162"/>
    <x v="3071"/>
    <x v="2"/>
    <x v="1093"/>
    <d v="2011-03-21T00:00:00"/>
    <s v="First Class"/>
    <s v="MC-17605"/>
    <s v="Matt Connell"/>
    <x v="1"/>
    <s v="United States"/>
    <s v="Lakeland"/>
    <x v="2"/>
    <n v="33801"/>
    <x v="0"/>
    <s v="OFF-LA-10000443"/>
    <x v="1"/>
    <x v="2"/>
    <s v="Avery 501"/>
    <x v="929"/>
    <n v="4"/>
    <n v="0.2"/>
    <n v="3.9851999999999999"/>
  </r>
  <r>
    <n v="6163"/>
    <x v="3071"/>
    <x v="2"/>
    <x v="1093"/>
    <d v="2011-03-21T00:00:00"/>
    <s v="First Class"/>
    <s v="MC-17605"/>
    <s v="Matt Connell"/>
    <x v="1"/>
    <s v="United States"/>
    <s v="Lakeland"/>
    <x v="2"/>
    <n v="33801"/>
    <x v="0"/>
    <s v="OFF-ST-10000918"/>
    <x v="1"/>
    <x v="4"/>
    <s v="Crate-A-Files"/>
    <x v="4322"/>
    <n v="3"/>
    <n v="0.2"/>
    <n v="1.961999999999998"/>
  </r>
  <r>
    <n v="6164"/>
    <x v="3071"/>
    <x v="2"/>
    <x v="1093"/>
    <d v="2011-03-21T00:00:00"/>
    <s v="First Class"/>
    <s v="MC-17605"/>
    <s v="Matt Connell"/>
    <x v="1"/>
    <s v="United States"/>
    <s v="Lakeland"/>
    <x v="2"/>
    <n v="33801"/>
    <x v="0"/>
    <s v="OFF-BI-10001196"/>
    <x v="1"/>
    <x v="8"/>
    <s v="Avery Flip-Chart Easel Binder, Black"/>
    <x v="4323"/>
    <n v="5"/>
    <n v="0.7"/>
    <n v="-25.737000000000002"/>
  </r>
  <r>
    <n v="6165"/>
    <x v="3071"/>
    <x v="2"/>
    <x v="1093"/>
    <d v="2011-03-21T00:00:00"/>
    <s v="First Class"/>
    <s v="MC-17605"/>
    <s v="Matt Connell"/>
    <x v="1"/>
    <s v="United States"/>
    <s v="Lakeland"/>
    <x v="2"/>
    <n v="33801"/>
    <x v="0"/>
    <s v="FUR-FU-10003981"/>
    <x v="0"/>
    <x v="5"/>
    <s v="Eldon Wave Desk Accessories"/>
    <x v="3808"/>
    <n v="3"/>
    <n v="0.2"/>
    <n v="1.3728000000000002"/>
  </r>
  <r>
    <n v="6166"/>
    <x v="3071"/>
    <x v="2"/>
    <x v="1093"/>
    <d v="2011-03-21T00:00:00"/>
    <s v="First Class"/>
    <s v="MC-17605"/>
    <s v="Matt Connell"/>
    <x v="1"/>
    <s v="United States"/>
    <s v="Lakeland"/>
    <x v="2"/>
    <n v="33801"/>
    <x v="0"/>
    <s v="FUR-FU-10002508"/>
    <x v="0"/>
    <x v="5"/>
    <s v="Document Clip Frames"/>
    <x v="184"/>
    <n v="3"/>
    <n v="0.2"/>
    <n v="5.5044000000000013"/>
  </r>
  <r>
    <n v="6167"/>
    <x v="3071"/>
    <x v="2"/>
    <x v="1093"/>
    <d v="2011-03-21T00:00:00"/>
    <s v="First Class"/>
    <s v="MC-17605"/>
    <s v="Matt Connell"/>
    <x v="1"/>
    <s v="United States"/>
    <s v="Lakeland"/>
    <x v="2"/>
    <n v="33801"/>
    <x v="0"/>
    <s v="TEC-AC-10002647"/>
    <x v="2"/>
    <x v="11"/>
    <s v="Logitech Wireless Boombox Speaker - portable - wireless, wired"/>
    <x v="4324"/>
    <n v="2"/>
    <n v="0.2"/>
    <n v="53.199999999999989"/>
  </r>
  <r>
    <n v="6168"/>
    <x v="3072"/>
    <x v="1"/>
    <x v="704"/>
    <d v="2012-04-25T00:00:00"/>
    <s v="Standard Class"/>
    <s v="ES-14020"/>
    <s v="Erica Smith"/>
    <x v="0"/>
    <s v="United States"/>
    <s v="Houston"/>
    <x v="5"/>
    <n v="77036"/>
    <x v="2"/>
    <s v="OFF-PA-10002377"/>
    <x v="1"/>
    <x v="10"/>
    <s v="Xerox 1916"/>
    <x v="4325"/>
    <n v="3"/>
    <n v="0.2"/>
    <n v="44.045999999999992"/>
  </r>
  <r>
    <n v="6169"/>
    <x v="3073"/>
    <x v="1"/>
    <x v="444"/>
    <d v="2012-09-22T00:00:00"/>
    <s v="Second Class"/>
    <s v="RW-19540"/>
    <s v="Rick Wilson"/>
    <x v="1"/>
    <s v="United States"/>
    <s v="Los Angeles"/>
    <x v="1"/>
    <n v="90008"/>
    <x v="1"/>
    <s v="OFF-PA-10004530"/>
    <x v="1"/>
    <x v="10"/>
    <s v="Personal Creations Ink Jet Cards and Labels"/>
    <x v="1113"/>
    <n v="2"/>
    <n v="0"/>
    <n v="11.250400000000001"/>
  </r>
  <r>
    <n v="6170"/>
    <x v="3074"/>
    <x v="2"/>
    <x v="9"/>
    <d v="2011-08-30T00:00:00"/>
    <s v="Second Class"/>
    <s v="MM-17920"/>
    <s v="Michael Moore"/>
    <x v="0"/>
    <s v="United States"/>
    <s v="Springfield"/>
    <x v="17"/>
    <n v="22153"/>
    <x v="0"/>
    <s v="OFF-PA-10002986"/>
    <x v="1"/>
    <x v="10"/>
    <s v="Xerox 1898"/>
    <x v="522"/>
    <n v="2"/>
    <n v="0"/>
    <n v="6.4127999999999998"/>
  </r>
  <r>
    <n v="6171"/>
    <x v="3075"/>
    <x v="0"/>
    <x v="1054"/>
    <d v="2013-12-25T00:00:00"/>
    <s v="Second Class"/>
    <s v="MH-17440"/>
    <s v="Mark Haberlin"/>
    <x v="1"/>
    <s v="United States"/>
    <s v="New York City"/>
    <x v="15"/>
    <n v="10035"/>
    <x v="3"/>
    <s v="OFF-BI-10000948"/>
    <x v="1"/>
    <x v="8"/>
    <s v="GBC Laser Imprintable Binding System Covers, Desert Sand"/>
    <x v="4326"/>
    <n v="3"/>
    <n v="0.2"/>
    <n v="11.558699999999998"/>
  </r>
  <r>
    <n v="6172"/>
    <x v="3075"/>
    <x v="0"/>
    <x v="1054"/>
    <d v="2013-12-25T00:00:00"/>
    <s v="Second Class"/>
    <s v="MH-17440"/>
    <s v="Mark Haberlin"/>
    <x v="1"/>
    <s v="United States"/>
    <s v="New York City"/>
    <x v="15"/>
    <n v="10035"/>
    <x v="3"/>
    <s v="OFF-AR-10001545"/>
    <x v="1"/>
    <x v="6"/>
    <s v="Newell 326"/>
    <x v="2872"/>
    <n v="2"/>
    <n v="0"/>
    <n v="1.0207999999999999"/>
  </r>
  <r>
    <n v="6173"/>
    <x v="3076"/>
    <x v="2"/>
    <x v="1094"/>
    <d v="2011-08-08T00:00:00"/>
    <s v="Standard Class"/>
    <s v="NZ-18565"/>
    <s v="Nick Zandusky"/>
    <x v="2"/>
    <s v="United States"/>
    <s v="Springfield"/>
    <x v="25"/>
    <n v="65807"/>
    <x v="2"/>
    <s v="OFF-BI-10001758"/>
    <x v="1"/>
    <x v="8"/>
    <s v="Wilson Jones 14 Line Acrylic Coated Pressboard Data Binders"/>
    <x v="4327"/>
    <n v="5"/>
    <n v="0"/>
    <n v="12.548999999999999"/>
  </r>
  <r>
    <n v="6174"/>
    <x v="3076"/>
    <x v="2"/>
    <x v="1094"/>
    <d v="2011-08-08T00:00:00"/>
    <s v="Standard Class"/>
    <s v="NZ-18565"/>
    <s v="Nick Zandusky"/>
    <x v="2"/>
    <s v="United States"/>
    <s v="Springfield"/>
    <x v="25"/>
    <n v="65807"/>
    <x v="2"/>
    <s v="TEC-AC-10003237"/>
    <x v="2"/>
    <x v="11"/>
    <s v="Memorex Micro Travel Drive 4 GB"/>
    <x v="4328"/>
    <n v="2"/>
    <n v="0"/>
    <n v="9.1160000000000014"/>
  </r>
  <r>
    <n v="6175"/>
    <x v="3076"/>
    <x v="2"/>
    <x v="1094"/>
    <d v="2011-08-08T00:00:00"/>
    <s v="Standard Class"/>
    <s v="NZ-18565"/>
    <s v="Nick Zandusky"/>
    <x v="2"/>
    <s v="United States"/>
    <s v="Springfield"/>
    <x v="25"/>
    <n v="65807"/>
    <x v="2"/>
    <s v="OFF-ST-10002011"/>
    <x v="1"/>
    <x v="4"/>
    <s v="Smead Adjustable Mobile File Trolley with Lockable Top"/>
    <x v="4329"/>
    <n v="2"/>
    <n v="0"/>
    <n v="226.36260000000004"/>
  </r>
  <r>
    <n v="6176"/>
    <x v="3077"/>
    <x v="1"/>
    <x v="481"/>
    <d v="2012-09-26T00:00:00"/>
    <s v="Standard Class"/>
    <s v="GB-14575"/>
    <s v="Giulietta Baptist"/>
    <x v="0"/>
    <s v="United States"/>
    <s v="Columbia"/>
    <x v="20"/>
    <n v="29203"/>
    <x v="0"/>
    <s v="FUR-CH-10000309"/>
    <x v="0"/>
    <x v="1"/>
    <s v="Global Comet Stacking Arm Chair"/>
    <x v="4330"/>
    <n v="4"/>
    <n v="0"/>
    <n v="422.51"/>
  </r>
  <r>
    <n v="6177"/>
    <x v="3077"/>
    <x v="1"/>
    <x v="481"/>
    <d v="2012-09-26T00:00:00"/>
    <s v="Standard Class"/>
    <s v="GB-14575"/>
    <s v="Giulietta Baptist"/>
    <x v="0"/>
    <s v="United States"/>
    <s v="Columbia"/>
    <x v="20"/>
    <n v="29203"/>
    <x v="0"/>
    <s v="OFF-ST-10002444"/>
    <x v="1"/>
    <x v="4"/>
    <s v="Recycled Eldon Regeneration Jumbo File"/>
    <x v="3016"/>
    <n v="7"/>
    <n v="0"/>
    <n v="24.068799999999996"/>
  </r>
  <r>
    <n v="6178"/>
    <x v="3077"/>
    <x v="1"/>
    <x v="481"/>
    <d v="2012-09-26T00:00:00"/>
    <s v="Standard Class"/>
    <s v="GB-14575"/>
    <s v="Giulietta Baptist"/>
    <x v="0"/>
    <s v="United States"/>
    <s v="Columbia"/>
    <x v="20"/>
    <n v="29203"/>
    <x v="0"/>
    <s v="OFF-EN-10001453"/>
    <x v="1"/>
    <x v="12"/>
    <s v="Tyvek Interoffice Envelopes, 9 1/2&quot; x 12 1/2&quot;, 100/Box"/>
    <x v="4331"/>
    <n v="2"/>
    <n v="0"/>
    <n v="57.32119999999999"/>
  </r>
  <r>
    <n v="6179"/>
    <x v="3077"/>
    <x v="1"/>
    <x v="481"/>
    <d v="2012-09-26T00:00:00"/>
    <s v="Standard Class"/>
    <s v="GB-14575"/>
    <s v="Giulietta Baptist"/>
    <x v="0"/>
    <s v="United States"/>
    <s v="Columbia"/>
    <x v="20"/>
    <n v="29203"/>
    <x v="0"/>
    <s v="OFF-PA-10001801"/>
    <x v="1"/>
    <x v="10"/>
    <s v="Xerox 193"/>
    <x v="100"/>
    <n v="4"/>
    <n v="0"/>
    <n v="11.720800000000001"/>
  </r>
  <r>
    <n v="6180"/>
    <x v="3077"/>
    <x v="1"/>
    <x v="481"/>
    <d v="2012-09-26T00:00:00"/>
    <s v="Standard Class"/>
    <s v="GB-14575"/>
    <s v="Giulietta Baptist"/>
    <x v="0"/>
    <s v="United States"/>
    <s v="Columbia"/>
    <x v="20"/>
    <n v="29203"/>
    <x v="0"/>
    <s v="OFF-ST-10000563"/>
    <x v="1"/>
    <x v="4"/>
    <s v="Fellowes Bankers Box Stor/Drawer Steel Plus"/>
    <x v="1480"/>
    <n v="2"/>
    <n v="0"/>
    <n v="6.3960000000000008"/>
  </r>
  <r>
    <n v="6181"/>
    <x v="3077"/>
    <x v="1"/>
    <x v="481"/>
    <d v="2012-09-26T00:00:00"/>
    <s v="Standard Class"/>
    <s v="GB-14575"/>
    <s v="Giulietta Baptist"/>
    <x v="0"/>
    <s v="United States"/>
    <s v="Columbia"/>
    <x v="20"/>
    <n v="29203"/>
    <x v="0"/>
    <s v="TEC-PH-10000369"/>
    <x v="2"/>
    <x v="7"/>
    <s v="HTC One Mini"/>
    <x v="3211"/>
    <n v="5"/>
    <n v="0"/>
    <n v="176.38600000000002"/>
  </r>
  <r>
    <n v="6182"/>
    <x v="3077"/>
    <x v="1"/>
    <x v="481"/>
    <d v="2012-09-26T00:00:00"/>
    <s v="Standard Class"/>
    <s v="GB-14575"/>
    <s v="Giulietta Baptist"/>
    <x v="0"/>
    <s v="United States"/>
    <s v="Columbia"/>
    <x v="20"/>
    <n v="29203"/>
    <x v="0"/>
    <s v="TEC-PH-10002538"/>
    <x v="2"/>
    <x v="7"/>
    <s v="Grandstream GXP1160 VoIP phone"/>
    <x v="4332"/>
    <n v="3"/>
    <n v="0"/>
    <n v="32.981699999999989"/>
  </r>
  <r>
    <n v="6183"/>
    <x v="3077"/>
    <x v="1"/>
    <x v="481"/>
    <d v="2012-09-26T00:00:00"/>
    <s v="Standard Class"/>
    <s v="GB-14575"/>
    <s v="Giulietta Baptist"/>
    <x v="0"/>
    <s v="United States"/>
    <s v="Columbia"/>
    <x v="20"/>
    <n v="29203"/>
    <x v="0"/>
    <s v="OFF-BI-10000050"/>
    <x v="1"/>
    <x v="8"/>
    <s v="Angle-D Binders with Locking Rings, Label Holders"/>
    <x v="4333"/>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x v="3078"/>
    <x v="0"/>
    <x v="25"/>
    <d v="2013-12-14T00:00:00"/>
    <s v="First Class"/>
    <s v="DB-13270"/>
    <s v="Deborah Brumfield"/>
    <x v="2"/>
    <s v="United States"/>
    <s v="Portland"/>
    <x v="21"/>
    <n v="97206"/>
    <x v="1"/>
    <s v="FUR-CH-10004218"/>
    <x v="0"/>
    <x v="1"/>
    <s v="Global Fabric Manager's Chair, Dark Gray"/>
    <x v="4335"/>
    <n v="5"/>
    <n v="0.2"/>
    <n v="25.245000000000019"/>
  </r>
  <r>
    <n v="6186"/>
    <x v="3079"/>
    <x v="1"/>
    <x v="976"/>
    <d v="2012-08-12T00:00:00"/>
    <s v="Standard Class"/>
    <s v="JK-15625"/>
    <s v="Jim Karlsson"/>
    <x v="0"/>
    <s v="United States"/>
    <s v="Philadelphia"/>
    <x v="9"/>
    <n v="19120"/>
    <x v="3"/>
    <s v="OFF-AR-10002952"/>
    <x v="1"/>
    <x v="6"/>
    <s v="Stanley Contemporary Battery Pencil Sharpeners"/>
    <x v="4336"/>
    <n v="10"/>
    <n v="0.2"/>
    <n v="10.679999999999996"/>
  </r>
  <r>
    <n v="6187"/>
    <x v="3080"/>
    <x v="1"/>
    <x v="219"/>
    <d v="2012-11-17T00:00:00"/>
    <s v="First Class"/>
    <s v="MH-17785"/>
    <s v="Maya Herman"/>
    <x v="1"/>
    <s v="United States"/>
    <s v="New York City"/>
    <x v="15"/>
    <n v="10035"/>
    <x v="3"/>
    <s v="OFF-ST-10003058"/>
    <x v="1"/>
    <x v="4"/>
    <s v="Eldon Mobile Mega Data Cart  Mega Stackable  Add-On Trays"/>
    <x v="421"/>
    <n v="3"/>
    <n v="0"/>
    <n v="20.575499999999998"/>
  </r>
  <r>
    <n v="6188"/>
    <x v="3080"/>
    <x v="1"/>
    <x v="219"/>
    <d v="2012-11-17T00:00:00"/>
    <s v="First Class"/>
    <s v="MH-17785"/>
    <s v="Maya Herman"/>
    <x v="1"/>
    <s v="United States"/>
    <s v="New York City"/>
    <x v="15"/>
    <n v="10035"/>
    <x v="3"/>
    <s v="OFF-BI-10003963"/>
    <x v="1"/>
    <x v="8"/>
    <s v="Cardinal Holdit Data Disk Pockets"/>
    <x v="4337"/>
    <n v="6"/>
    <n v="0.2"/>
    <n v="11.793599999999998"/>
  </r>
  <r>
    <n v="6189"/>
    <x v="3080"/>
    <x v="1"/>
    <x v="219"/>
    <d v="2012-11-17T00:00:00"/>
    <s v="First Class"/>
    <s v="MH-17785"/>
    <s v="Maya Herman"/>
    <x v="1"/>
    <s v="United States"/>
    <s v="New York City"/>
    <x v="15"/>
    <n v="10035"/>
    <x v="3"/>
    <s v="OFF-AR-10001955"/>
    <x v="1"/>
    <x v="6"/>
    <s v="Newell 319"/>
    <x v="4311"/>
    <n v="6"/>
    <n v="0"/>
    <n v="35.711999999999989"/>
  </r>
  <r>
    <n v="6190"/>
    <x v="3081"/>
    <x v="3"/>
    <x v="1095"/>
    <d v="2014-04-09T00:00:00"/>
    <s v="Standard Class"/>
    <s v="AM-10705"/>
    <s v="Anne McFarland"/>
    <x v="0"/>
    <s v="United States"/>
    <s v="Des Plaines"/>
    <x v="10"/>
    <n v="60016"/>
    <x v="2"/>
    <s v="TEC-PH-10004345"/>
    <x v="2"/>
    <x v="7"/>
    <s v="Cisco SPA 502G IP Phone"/>
    <x v="4338"/>
    <n v="4"/>
    <n v="0.2"/>
    <n v="47.97999999999999"/>
  </r>
  <r>
    <n v="6191"/>
    <x v="3082"/>
    <x v="0"/>
    <x v="435"/>
    <d v="2013-12-29T00:00:00"/>
    <s v="Standard Class"/>
    <s v="JM-15535"/>
    <s v="Jessica Myrick"/>
    <x v="0"/>
    <s v="United States"/>
    <s v="New York City"/>
    <x v="15"/>
    <n v="10035"/>
    <x v="3"/>
    <s v="FUR-FU-10003192"/>
    <x v="0"/>
    <x v="5"/>
    <s v="Luxo Adjustable Task Clamp Lamp"/>
    <x v="4339"/>
    <n v="9"/>
    <n v="0"/>
    <n v="207.88559999999998"/>
  </r>
  <r>
    <n v="6192"/>
    <x v="3083"/>
    <x v="3"/>
    <x v="1096"/>
    <d v="2014-12-14T00:00:00"/>
    <s v="Same Day"/>
    <s v="MW-18220"/>
    <s v="Mitch Webber"/>
    <x v="0"/>
    <s v="United States"/>
    <s v="Seattle"/>
    <x v="4"/>
    <n v="98103"/>
    <x v="1"/>
    <s v="OFF-ST-10001325"/>
    <x v="1"/>
    <x v="4"/>
    <s v="Sterilite Officeware Hinged File Box"/>
    <x v="974"/>
    <n v="3"/>
    <n v="0"/>
    <n v="8.4888000000000012"/>
  </r>
  <r>
    <n v="6193"/>
    <x v="3084"/>
    <x v="3"/>
    <x v="66"/>
    <d v="2014-12-27T00:00:00"/>
    <s v="Standard Class"/>
    <s v="AG-10330"/>
    <s v="Alex Grayson"/>
    <x v="0"/>
    <s v="United States"/>
    <s v="Houston"/>
    <x v="5"/>
    <n v="77095"/>
    <x v="2"/>
    <s v="OFF-PA-10000019"/>
    <x v="1"/>
    <x v="10"/>
    <s v="Xerox 1931"/>
    <x v="233"/>
    <n v="5"/>
    <n v="0.2"/>
    <n v="9.0719999999999992"/>
  </r>
  <r>
    <n v="6194"/>
    <x v="3084"/>
    <x v="3"/>
    <x v="66"/>
    <d v="2014-12-27T00:00:00"/>
    <s v="Standard Class"/>
    <s v="AG-10330"/>
    <s v="Alex Grayson"/>
    <x v="0"/>
    <s v="United States"/>
    <s v="Houston"/>
    <x v="5"/>
    <n v="77095"/>
    <x v="2"/>
    <s v="OFF-BI-10003429"/>
    <x v="1"/>
    <x v="8"/>
    <s v="Cardinal HOLDit! Binder Insert Strips,Extra Strips"/>
    <x v="4340"/>
    <n v="5"/>
    <n v="0.8"/>
    <n v="-9.8114999999999988"/>
  </r>
  <r>
    <n v="6195"/>
    <x v="3084"/>
    <x v="3"/>
    <x v="66"/>
    <d v="2014-12-27T00:00:00"/>
    <s v="Standard Class"/>
    <s v="AG-10330"/>
    <s v="Alex Grayson"/>
    <x v="0"/>
    <s v="United States"/>
    <s v="Houston"/>
    <x v="5"/>
    <n v="77095"/>
    <x v="2"/>
    <s v="OFF-PA-10000176"/>
    <x v="1"/>
    <x v="10"/>
    <s v="Xerox 1887"/>
    <x v="69"/>
    <n v="5"/>
    <n v="0.2"/>
    <n v="26.557999999999993"/>
  </r>
  <r>
    <n v="6196"/>
    <x v="3085"/>
    <x v="3"/>
    <x v="208"/>
    <d v="2014-10-29T00:00:00"/>
    <s v="Standard Class"/>
    <s v="CM-12160"/>
    <s v="Charles McCrossin"/>
    <x v="0"/>
    <s v="United States"/>
    <s v="Philadelphia"/>
    <x v="9"/>
    <n v="19143"/>
    <x v="3"/>
    <s v="TEC-PH-10004165"/>
    <x v="2"/>
    <x v="7"/>
    <s v="Mitel MiVoice 5330e IP Phone"/>
    <x v="4341"/>
    <n v="2"/>
    <n v="0.4"/>
    <n v="-76.997200000000021"/>
  </r>
  <r>
    <n v="6197"/>
    <x v="3085"/>
    <x v="3"/>
    <x v="208"/>
    <d v="2014-10-29T00:00:00"/>
    <s v="Standard Class"/>
    <s v="CM-12160"/>
    <s v="Charles McCrossin"/>
    <x v="0"/>
    <s v="United States"/>
    <s v="Philadelphia"/>
    <x v="9"/>
    <n v="19143"/>
    <x v="3"/>
    <s v="OFF-ST-10000352"/>
    <x v="1"/>
    <x v="4"/>
    <s v="Acco Perma 2700 Stacking Storage Drawers"/>
    <x v="4342"/>
    <n v="3"/>
    <n v="0.2"/>
    <n v="-4.460999999999995"/>
  </r>
  <r>
    <n v="6198"/>
    <x v="3086"/>
    <x v="1"/>
    <x v="50"/>
    <d v="2012-11-17T00:00:00"/>
    <s v="Standard Class"/>
    <s v="RA-19915"/>
    <s v="Russell Applegate"/>
    <x v="0"/>
    <s v="United States"/>
    <s v="Columbus"/>
    <x v="14"/>
    <n v="47201"/>
    <x v="2"/>
    <s v="OFF-PA-10000726"/>
    <x v="1"/>
    <x v="10"/>
    <s v="Black Print Carbonless Snap-Off Rapid Letter, 8 1/2&quot; x 7&quot;"/>
    <x v="4343"/>
    <n v="7"/>
    <n v="0"/>
    <n v="28.696499999999993"/>
  </r>
  <r>
    <n v="6199"/>
    <x v="3086"/>
    <x v="1"/>
    <x v="50"/>
    <d v="2012-11-17T00:00:00"/>
    <s v="Standard Class"/>
    <s v="RA-19915"/>
    <s v="Russell Applegate"/>
    <x v="0"/>
    <s v="United States"/>
    <s v="Columbus"/>
    <x v="14"/>
    <n v="47201"/>
    <x v="2"/>
    <s v="TEC-PH-10001536"/>
    <x v="2"/>
    <x v="7"/>
    <s v="Spigen Samsung Galaxy S5 Case Wallet"/>
    <x v="4344"/>
    <n v="3"/>
    <n v="0"/>
    <n v="13.252199999999997"/>
  </r>
  <r>
    <n v="6200"/>
    <x v="3086"/>
    <x v="1"/>
    <x v="50"/>
    <d v="2012-11-17T00:00:00"/>
    <s v="Standard Class"/>
    <s v="RA-19915"/>
    <s v="Russell Applegate"/>
    <x v="0"/>
    <s v="United States"/>
    <s v="Columbus"/>
    <x v="14"/>
    <n v="47201"/>
    <x v="2"/>
    <s v="OFF-PA-10001790"/>
    <x v="1"/>
    <x v="10"/>
    <s v="Xerox 1910"/>
    <x v="3656"/>
    <n v="2"/>
    <n v="0"/>
    <n v="46.118399999999994"/>
  </r>
  <r>
    <n v="6201"/>
    <x v="3087"/>
    <x v="1"/>
    <x v="392"/>
    <d v="2012-04-20T00:00:00"/>
    <s v="Standard Class"/>
    <s v="SB-20185"/>
    <s v="Sarah Brown"/>
    <x v="0"/>
    <s v="United States"/>
    <s v="Evanston"/>
    <x v="10"/>
    <n v="60201"/>
    <x v="2"/>
    <s v="TEC-CO-10001766"/>
    <x v="2"/>
    <x v="16"/>
    <s v="Canon PC940 Copier"/>
    <x v="4345"/>
    <n v="4"/>
    <n v="0.2"/>
    <n v="485.98919999999993"/>
  </r>
  <r>
    <n v="6202"/>
    <x v="3087"/>
    <x v="1"/>
    <x v="392"/>
    <d v="2012-04-20T00:00:00"/>
    <s v="Standard Class"/>
    <s v="SB-20185"/>
    <s v="Sarah Brown"/>
    <x v="0"/>
    <s v="United States"/>
    <s v="Evanston"/>
    <x v="10"/>
    <n v="60201"/>
    <x v="2"/>
    <s v="TEC-AC-10004396"/>
    <x v="2"/>
    <x v="11"/>
    <s v="Logitech Keyboard K120"/>
    <x v="190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x v="3089"/>
    <x v="0"/>
    <x v="147"/>
    <d v="2013-10-28T00:00:00"/>
    <s v="Standard Class"/>
    <s v="SV-20935"/>
    <s v="Susan Vittorini"/>
    <x v="0"/>
    <s v="United States"/>
    <s v="Columbus"/>
    <x v="24"/>
    <n v="43229"/>
    <x v="3"/>
    <s v="TEC-PH-10001305"/>
    <x v="2"/>
    <x v="7"/>
    <s v="Panasonic KX TS208W Corded phone"/>
    <x v="4347"/>
    <n v="8"/>
    <n v="0.4"/>
    <n v="-47.030399999999986"/>
  </r>
  <r>
    <n v="6205"/>
    <x v="3090"/>
    <x v="3"/>
    <x v="96"/>
    <d v="2014-12-04T00:00:00"/>
    <s v="First Class"/>
    <s v="MG-17650"/>
    <s v="Matthew Grinstein"/>
    <x v="2"/>
    <s v="United States"/>
    <s v="Marion"/>
    <x v="24"/>
    <n v="43302"/>
    <x v="3"/>
    <s v="FUR-FU-10002885"/>
    <x v="0"/>
    <x v="5"/>
    <s v="Magna Visual Magnetic Picture Hangers"/>
    <x v="326"/>
    <n v="2"/>
    <n v="0.2"/>
    <n v="1.7352000000000005"/>
  </r>
  <r>
    <n v="6206"/>
    <x v="3091"/>
    <x v="0"/>
    <x v="201"/>
    <d v="2013-10-25T00:00:00"/>
    <s v="Second Class"/>
    <s v="CM-12445"/>
    <s v="Chuck Magee"/>
    <x v="0"/>
    <s v="United States"/>
    <s v="Houston"/>
    <x v="5"/>
    <n v="77095"/>
    <x v="2"/>
    <s v="OFF-PA-10000726"/>
    <x v="1"/>
    <x v="10"/>
    <s v="Black Print Carbonless Snap-Off Rapid Letter, 8 1/2&quot; x 7&quot;"/>
    <x v="4348"/>
    <n v="7"/>
    <n v="0.2"/>
    <n v="15.942499999999992"/>
  </r>
  <r>
    <n v="6207"/>
    <x v="3091"/>
    <x v="0"/>
    <x v="201"/>
    <d v="2013-10-25T00:00:00"/>
    <s v="Second Class"/>
    <s v="CM-12445"/>
    <s v="Chuck Magee"/>
    <x v="0"/>
    <s v="United States"/>
    <s v="Houston"/>
    <x v="5"/>
    <n v="77095"/>
    <x v="2"/>
    <s v="OFF-FA-10003112"/>
    <x v="1"/>
    <x v="13"/>
    <s v="Staples"/>
    <x v="4349"/>
    <n v="4"/>
    <n v="0.2"/>
    <n v="7.8899999999999979"/>
  </r>
  <r>
    <n v="6208"/>
    <x v="3091"/>
    <x v="0"/>
    <x v="201"/>
    <d v="2013-10-25T00:00:00"/>
    <s v="Second Class"/>
    <s v="CM-12445"/>
    <s v="Chuck Magee"/>
    <x v="0"/>
    <s v="United States"/>
    <s v="Houston"/>
    <x v="5"/>
    <n v="77095"/>
    <x v="2"/>
    <s v="FUR-CH-10002372"/>
    <x v="0"/>
    <x v="1"/>
    <s v="Office Star - Ergonomically Designed Knee Chair"/>
    <x v="4350"/>
    <n v="1"/>
    <n v="0.3"/>
    <n v="-14.576399999999996"/>
  </r>
  <r>
    <n v="6209"/>
    <x v="3092"/>
    <x v="3"/>
    <x v="365"/>
    <d v="2014-10-04T00:00:00"/>
    <s v="Standard Class"/>
    <s v="ME-18010"/>
    <s v="Michelle Ellison"/>
    <x v="1"/>
    <s v="United States"/>
    <s v="Marion"/>
    <x v="24"/>
    <n v="43302"/>
    <x v="3"/>
    <s v="OFF-ST-10000563"/>
    <x v="1"/>
    <x v="4"/>
    <s v="Fellowes Bankers Box Stor/Drawer Steel Plus"/>
    <x v="4351"/>
    <n v="2"/>
    <n v="0.2"/>
    <n v="-6.3960000000000008"/>
  </r>
  <r>
    <n v="6210"/>
    <x v="3093"/>
    <x v="3"/>
    <x v="238"/>
    <d v="2014-08-26T00:00:00"/>
    <s v="Standard Class"/>
    <s v="YS-21880"/>
    <s v="Yana Sorensen"/>
    <x v="1"/>
    <s v="United States"/>
    <s v="Seattle"/>
    <x v="4"/>
    <n v="98103"/>
    <x v="1"/>
    <s v="OFF-BI-10003925"/>
    <x v="1"/>
    <x v="8"/>
    <s v="Fellowes PB300 Plastic Comb Binding Machine"/>
    <x v="4352"/>
    <n v="9"/>
    <n v="0.2"/>
    <n v="942.81569999999988"/>
  </r>
  <r>
    <n v="6211"/>
    <x v="3093"/>
    <x v="3"/>
    <x v="238"/>
    <d v="2014-08-26T00:00:00"/>
    <s v="Standard Class"/>
    <s v="YS-21880"/>
    <s v="Yana Sorensen"/>
    <x v="1"/>
    <s v="United States"/>
    <s v="Seattle"/>
    <x v="4"/>
    <n v="98103"/>
    <x v="1"/>
    <s v="OFF-ST-10003306"/>
    <x v="1"/>
    <x v="4"/>
    <s v="Letter Size Cart"/>
    <x v="1415"/>
    <n v="7"/>
    <n v="0"/>
    <n v="290.00579999999991"/>
  </r>
  <r>
    <n v="6212"/>
    <x v="3093"/>
    <x v="3"/>
    <x v="238"/>
    <d v="2014-08-26T00:00:00"/>
    <s v="Standard Class"/>
    <s v="YS-21880"/>
    <s v="Yana Sorensen"/>
    <x v="1"/>
    <s v="United States"/>
    <s v="Seattle"/>
    <x v="4"/>
    <n v="98103"/>
    <x v="1"/>
    <s v="FUR-FU-10001475"/>
    <x v="0"/>
    <x v="5"/>
    <s v="Contract Clock, 14&quot;, Brown"/>
    <x v="4353"/>
    <n v="3"/>
    <n v="0"/>
    <n v="22.419600000000003"/>
  </r>
  <r>
    <n v="6213"/>
    <x v="3094"/>
    <x v="3"/>
    <x v="105"/>
    <d v="2014-11-17T00:00:00"/>
    <s v="Second Class"/>
    <s v="MB-17305"/>
    <s v="Maria Bertelson"/>
    <x v="0"/>
    <s v="United States"/>
    <s v="Longview"/>
    <x v="4"/>
    <n v="98632"/>
    <x v="1"/>
    <s v="OFF-FA-10003495"/>
    <x v="1"/>
    <x v="13"/>
    <s v="Staples"/>
    <x v="2614"/>
    <n v="3"/>
    <n v="0"/>
    <n v="9.120000000000001"/>
  </r>
  <r>
    <n v="6214"/>
    <x v="3094"/>
    <x v="3"/>
    <x v="105"/>
    <d v="2014-11-17T00:00:00"/>
    <s v="Second Class"/>
    <s v="MB-17305"/>
    <s v="Maria Bertelson"/>
    <x v="0"/>
    <s v="United States"/>
    <s v="Longview"/>
    <x v="4"/>
    <n v="98632"/>
    <x v="1"/>
    <s v="OFF-AP-10004708"/>
    <x v="1"/>
    <x v="9"/>
    <s v="Fellowes Superior 10 Outlet Split Surge Protector"/>
    <x v="566"/>
    <n v="2"/>
    <n v="0"/>
    <n v="22.074799999999996"/>
  </r>
  <r>
    <n v="6215"/>
    <x v="3095"/>
    <x v="2"/>
    <x v="856"/>
    <d v="2011-10-15T00:00:00"/>
    <s v="Standard Class"/>
    <s v="AS-10240"/>
    <s v="Alan Shonely"/>
    <x v="0"/>
    <s v="United States"/>
    <s v="Redondo Beach"/>
    <x v="1"/>
    <n v="90278"/>
    <x v="1"/>
    <s v="OFF-EN-10001219"/>
    <x v="1"/>
    <x v="12"/>
    <s v="#10- 4 1/8&quot; x 9 1/2&quot; Security-Tint Envelopes"/>
    <x v="2522"/>
    <n v="1"/>
    <n v="0"/>
    <n v="3.7435999999999998"/>
  </r>
  <r>
    <n v="6216"/>
    <x v="3096"/>
    <x v="1"/>
    <x v="109"/>
    <d v="2012-12-03T00:00:00"/>
    <s v="Standard Class"/>
    <s v="MC-17425"/>
    <s v="Mark Cousins"/>
    <x v="1"/>
    <s v="United States"/>
    <s v="New York City"/>
    <x v="15"/>
    <n v="10035"/>
    <x v="3"/>
    <s v="FUR-FU-10000087"/>
    <x v="0"/>
    <x v="5"/>
    <s v="Executive Impressions 14&quot; Two-Color Numerals Wall Clock"/>
    <x v="4354"/>
    <n v="3"/>
    <n v="0"/>
    <n v="27.945600000000002"/>
  </r>
  <r>
    <n v="6217"/>
    <x v="3096"/>
    <x v="1"/>
    <x v="109"/>
    <d v="2012-12-03T00:00:00"/>
    <s v="Standard Class"/>
    <s v="MC-17425"/>
    <s v="Mark Cousins"/>
    <x v="1"/>
    <s v="United States"/>
    <s v="New York City"/>
    <x v="15"/>
    <n v="10035"/>
    <x v="3"/>
    <s v="OFF-EN-10001539"/>
    <x v="1"/>
    <x v="12"/>
    <s v="Staples"/>
    <x v="2586"/>
    <n v="8"/>
    <n v="0"/>
    <n v="29.252800000000001"/>
  </r>
  <r>
    <n v="6218"/>
    <x v="3097"/>
    <x v="1"/>
    <x v="1097"/>
    <d v="2012-08-02T00:00:00"/>
    <s v="Standard Class"/>
    <s v="PG-18820"/>
    <s v="Patrick Gardner"/>
    <x v="0"/>
    <s v="United States"/>
    <s v="Louisville"/>
    <x v="0"/>
    <n v="40214"/>
    <x v="0"/>
    <s v="TEC-PH-10004897"/>
    <x v="2"/>
    <x v="7"/>
    <s v="Mediabridge Sport Armband iPhone 5s"/>
    <x v="2065"/>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x v="3098"/>
    <x v="0"/>
    <x v="201"/>
    <d v="2013-10-27T00:00:00"/>
    <s v="Standard Class"/>
    <s v="JS-16030"/>
    <s v="Joy Smith"/>
    <x v="0"/>
    <s v="United States"/>
    <s v="Trenton"/>
    <x v="12"/>
    <n v="48183"/>
    <x v="2"/>
    <s v="TEC-PH-10001557"/>
    <x v="2"/>
    <x v="7"/>
    <s v="Pyle PMP37LED"/>
    <x v="772"/>
    <n v="2"/>
    <n v="0"/>
    <n v="51.834599999999995"/>
  </r>
  <r>
    <n v="6221"/>
    <x v="3098"/>
    <x v="0"/>
    <x v="201"/>
    <d v="2013-10-27T00:00:00"/>
    <s v="Standard Class"/>
    <s v="JS-16030"/>
    <s v="Joy Smith"/>
    <x v="0"/>
    <s v="United States"/>
    <s v="Trenton"/>
    <x v="12"/>
    <n v="48183"/>
    <x v="2"/>
    <s v="OFF-ST-10000617"/>
    <x v="1"/>
    <x v="4"/>
    <s v="Woodgrain Magazine Files by Perma"/>
    <x v="1539"/>
    <n v="7"/>
    <n v="0"/>
    <n v="1.4601999999999977"/>
  </r>
  <r>
    <n v="6222"/>
    <x v="3099"/>
    <x v="3"/>
    <x v="32"/>
    <d v="2014-09-19T00:00:00"/>
    <s v="Second Class"/>
    <s v="JB-16000"/>
    <s v="Joy Bell-"/>
    <x v="0"/>
    <s v="United States"/>
    <s v="Los Angeles"/>
    <x v="1"/>
    <n v="90045"/>
    <x v="1"/>
    <s v="OFF-LA-10000121"/>
    <x v="1"/>
    <x v="2"/>
    <s v="Avery 48"/>
    <x v="4356"/>
    <n v="9"/>
    <n v="0"/>
    <n v="26.081999999999997"/>
  </r>
  <r>
    <n v="6223"/>
    <x v="3100"/>
    <x v="3"/>
    <x v="331"/>
    <d v="2014-12-28T00:00:00"/>
    <s v="Standard Class"/>
    <s v="DK-12985"/>
    <s v="Darren Koutras"/>
    <x v="0"/>
    <s v="United States"/>
    <s v="Hendersonville"/>
    <x v="18"/>
    <n v="37075"/>
    <x v="0"/>
    <s v="FUR-FU-10000087"/>
    <x v="0"/>
    <x v="5"/>
    <s v="Executive Impressions 14&quot; Two-Color Numerals Wall Clock"/>
    <x v="218"/>
    <n v="4"/>
    <n v="0.2"/>
    <n v="19.084800000000005"/>
  </r>
  <r>
    <n v="6224"/>
    <x v="3100"/>
    <x v="3"/>
    <x v="331"/>
    <d v="2014-12-28T00:00:00"/>
    <s v="Standard Class"/>
    <s v="DK-12985"/>
    <s v="Darren Koutras"/>
    <x v="0"/>
    <s v="United States"/>
    <s v="Hendersonville"/>
    <x v="18"/>
    <n v="37075"/>
    <x v="0"/>
    <s v="OFF-AR-10000422"/>
    <x v="1"/>
    <x v="6"/>
    <s v="Pencil and Crayon Sharpener"/>
    <x v="4357"/>
    <n v="7"/>
    <n v="0.2"/>
    <n v="1.0730999999999993"/>
  </r>
  <r>
    <n v="6225"/>
    <x v="3100"/>
    <x v="3"/>
    <x v="331"/>
    <d v="2014-12-28T00:00:00"/>
    <s v="Standard Class"/>
    <s v="DK-12985"/>
    <s v="Darren Koutras"/>
    <x v="0"/>
    <s v="United States"/>
    <s v="Hendersonville"/>
    <x v="18"/>
    <n v="37075"/>
    <x v="0"/>
    <s v="OFF-ST-10004123"/>
    <x v="1"/>
    <x v="4"/>
    <s v="Safco Industrial Wire Shelving System"/>
    <x v="287"/>
    <n v="3"/>
    <n v="0.2"/>
    <n v="-54.588000000000008"/>
  </r>
  <r>
    <n v="6226"/>
    <x v="3101"/>
    <x v="1"/>
    <x v="348"/>
    <d v="2012-10-09T00:00:00"/>
    <s v="Standard Class"/>
    <s v="JF-15490"/>
    <s v="Jeremy Farry"/>
    <x v="0"/>
    <s v="United States"/>
    <s v="Portland"/>
    <x v="21"/>
    <n v="97206"/>
    <x v="1"/>
    <s v="FUR-BO-10003660"/>
    <x v="0"/>
    <x v="0"/>
    <s v="Bush Cubix Collection Bookcases, Fully Assembled"/>
    <x v="4358"/>
    <n v="1"/>
    <n v="0.7"/>
    <n v="-103.86059999999998"/>
  </r>
  <r>
    <n v="6227"/>
    <x v="3101"/>
    <x v="1"/>
    <x v="348"/>
    <d v="2012-10-09T00:00:00"/>
    <s v="Standard Class"/>
    <s v="JF-15490"/>
    <s v="Jeremy Farry"/>
    <x v="0"/>
    <s v="United States"/>
    <s v="Portland"/>
    <x v="21"/>
    <n v="97206"/>
    <x v="1"/>
    <s v="FUR-CH-10000422"/>
    <x v="0"/>
    <x v="1"/>
    <s v="Global Highback Leather Tilter in Burgundy"/>
    <x v="4359"/>
    <n v="4"/>
    <n v="0.2"/>
    <n v="-14.558399999999978"/>
  </r>
  <r>
    <n v="6228"/>
    <x v="3102"/>
    <x v="2"/>
    <x v="981"/>
    <d v="2011-11-07T00:00:00"/>
    <s v="Standard Class"/>
    <s v="PO-18850"/>
    <s v="Patrick O'Brill"/>
    <x v="0"/>
    <s v="United States"/>
    <s v="Irving"/>
    <x v="5"/>
    <n v="75061"/>
    <x v="2"/>
    <s v="TEC-PH-10002923"/>
    <x v="2"/>
    <x v="7"/>
    <s v="Logitech B530 USB Headset - headset - Full size, Binaural"/>
    <x v="2550"/>
    <n v="3"/>
    <n v="0.2"/>
    <n v="7.7679000000000009"/>
  </r>
  <r>
    <n v="6229"/>
    <x v="3103"/>
    <x v="0"/>
    <x v="115"/>
    <d v="2013-01-27T00:00:00"/>
    <s v="Standard Class"/>
    <s v="BT-11530"/>
    <s v="Bradley Talbott"/>
    <x v="2"/>
    <s v="United States"/>
    <s v="Cleveland"/>
    <x v="24"/>
    <n v="44105"/>
    <x v="3"/>
    <s v="TEC-PH-10004093"/>
    <x v="2"/>
    <x v="7"/>
    <s v="Panasonic Kx-TS550"/>
    <x v="4360"/>
    <n v="4"/>
    <n v="0.4"/>
    <n v="-20.235600000000005"/>
  </r>
  <r>
    <n v="6230"/>
    <x v="3103"/>
    <x v="0"/>
    <x v="115"/>
    <d v="2013-01-27T00:00:00"/>
    <s v="Standard Class"/>
    <s v="BT-11530"/>
    <s v="Bradley Talbott"/>
    <x v="2"/>
    <s v="United States"/>
    <s v="Cleveland"/>
    <x v="24"/>
    <n v="44105"/>
    <x v="3"/>
    <s v="TEC-AC-10000171"/>
    <x v="2"/>
    <x v="11"/>
    <s v="Verbatim 25 GB 6x Blu-ray Single Layer Recordable Disc, 25/Pack"/>
    <x v="498"/>
    <n v="3"/>
    <n v="0.2"/>
    <n v="15.863099999999999"/>
  </r>
  <r>
    <n v="6231"/>
    <x v="3104"/>
    <x v="3"/>
    <x v="497"/>
    <d v="2014-07-18T00:00:00"/>
    <s v="Standard Class"/>
    <s v="NW-18400"/>
    <s v="Natalie Webber"/>
    <x v="0"/>
    <s v="United States"/>
    <s v="Waterloo"/>
    <x v="23"/>
    <n v="50701"/>
    <x v="2"/>
    <s v="OFF-AR-10001166"/>
    <x v="1"/>
    <x v="6"/>
    <s v="Staples"/>
    <x v="4361"/>
    <n v="4"/>
    <n v="0"/>
    <n v="11.8248"/>
  </r>
  <r>
    <n v="6232"/>
    <x v="3105"/>
    <x v="3"/>
    <x v="220"/>
    <d v="2014-09-12T00:00:00"/>
    <s v="Same Day"/>
    <s v="JF-15415"/>
    <s v="Jennifer Ferguson"/>
    <x v="0"/>
    <s v="United States"/>
    <s v="Seattle"/>
    <x v="4"/>
    <n v="98105"/>
    <x v="1"/>
    <s v="FUR-CH-10003199"/>
    <x v="0"/>
    <x v="1"/>
    <s v="Office Star - Contemporary Task Swivel Chair"/>
    <x v="2859"/>
    <n v="2"/>
    <n v="0.2"/>
    <n v="8.8783999999999921"/>
  </r>
  <r>
    <n v="6233"/>
    <x v="3105"/>
    <x v="3"/>
    <x v="220"/>
    <d v="2014-09-12T00:00:00"/>
    <s v="Same Day"/>
    <s v="JF-15415"/>
    <s v="Jennifer Ferguson"/>
    <x v="0"/>
    <s v="United States"/>
    <s v="Seattle"/>
    <x v="4"/>
    <n v="98105"/>
    <x v="1"/>
    <s v="OFF-PA-10002005"/>
    <x v="1"/>
    <x v="10"/>
    <s v="Xerox 225"/>
    <x v="541"/>
    <n v="3"/>
    <n v="0"/>
    <n v="9.3312000000000008"/>
  </r>
  <r>
    <n v="6234"/>
    <x v="3105"/>
    <x v="3"/>
    <x v="220"/>
    <d v="2014-09-12T00:00:00"/>
    <s v="Same Day"/>
    <s v="JF-15415"/>
    <s v="Jennifer Ferguson"/>
    <x v="0"/>
    <s v="United States"/>
    <s v="Seattle"/>
    <x v="4"/>
    <n v="98105"/>
    <x v="1"/>
    <s v="OFF-PA-10004101"/>
    <x v="1"/>
    <x v="10"/>
    <s v="Xerox 1894"/>
    <x v="4362"/>
    <n v="11"/>
    <n v="0"/>
    <n v="34.214400000000005"/>
  </r>
  <r>
    <n v="6235"/>
    <x v="3105"/>
    <x v="3"/>
    <x v="220"/>
    <d v="2014-09-12T00:00:00"/>
    <s v="Same Day"/>
    <s v="JF-15415"/>
    <s v="Jennifer Ferguson"/>
    <x v="0"/>
    <s v="United States"/>
    <s v="Seattle"/>
    <x v="4"/>
    <n v="98105"/>
    <x v="1"/>
    <s v="OFF-BI-10004600"/>
    <x v="1"/>
    <x v="8"/>
    <s v="Ibico Ibimaster 300 Manual Binding System"/>
    <x v="4363"/>
    <n v="5"/>
    <n v="0.2"/>
    <n v="459.98749999999995"/>
  </r>
  <r>
    <n v="6236"/>
    <x v="3105"/>
    <x v="3"/>
    <x v="220"/>
    <d v="2014-09-12T00:00:00"/>
    <s v="Same Day"/>
    <s v="JF-15415"/>
    <s v="Jennifer Ferguson"/>
    <x v="0"/>
    <s v="United States"/>
    <s v="Seattle"/>
    <x v="4"/>
    <n v="98105"/>
    <x v="1"/>
    <s v="TEC-PH-10000127"/>
    <x v="2"/>
    <x v="7"/>
    <s v="iOttie XL Car Mount"/>
    <x v="1105"/>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x v="3107"/>
    <x v="0"/>
    <x v="115"/>
    <d v="2013-01-29T00:00:00"/>
    <s v="Standard Class"/>
    <s v="TB-21280"/>
    <s v="Toby Braunhardt"/>
    <x v="0"/>
    <s v="United States"/>
    <s v="New York City"/>
    <x v="15"/>
    <n v="10009"/>
    <x v="3"/>
    <s v="OFF-BI-10004506"/>
    <x v="1"/>
    <x v="8"/>
    <s v="Wilson Jones data.warehouse D-Ring Binders with DublLock"/>
    <x v="4364"/>
    <n v="4"/>
    <n v="0.2"/>
    <n v="9.2176000000000009"/>
  </r>
  <r>
    <n v="6239"/>
    <x v="3108"/>
    <x v="1"/>
    <x v="295"/>
    <d v="2012-12-16T00:00:00"/>
    <s v="Standard Class"/>
    <s v="HA-14905"/>
    <s v="Helen Abelman"/>
    <x v="0"/>
    <s v="United States"/>
    <s v="San Jose"/>
    <x v="1"/>
    <n v="95123"/>
    <x v="1"/>
    <s v="FUR-FU-10004597"/>
    <x v="0"/>
    <x v="5"/>
    <s v="Eldon Cleatmat Chair Mats for Medium Pile Carpets"/>
    <x v="4365"/>
    <n v="3"/>
    <n v="0"/>
    <n v="21.64500000000001"/>
  </r>
  <r>
    <n v="6240"/>
    <x v="3108"/>
    <x v="1"/>
    <x v="295"/>
    <d v="2012-12-16T00:00:00"/>
    <s v="Standard Class"/>
    <s v="HA-14905"/>
    <s v="Helen Abelman"/>
    <x v="0"/>
    <s v="United States"/>
    <s v="San Jose"/>
    <x v="1"/>
    <n v="95123"/>
    <x v="1"/>
    <s v="OFF-ST-10001496"/>
    <x v="1"/>
    <x v="4"/>
    <s v="Standard Rollaway File with Lock"/>
    <x v="2936"/>
    <n v="2"/>
    <n v="0"/>
    <n v="93.698800000000006"/>
  </r>
  <r>
    <n v="6241"/>
    <x v="3109"/>
    <x v="0"/>
    <x v="517"/>
    <d v="2013-11-02T00:00:00"/>
    <s v="Second Class"/>
    <s v="LH-17155"/>
    <s v="Logan Haushalter"/>
    <x v="0"/>
    <s v="United States"/>
    <s v="Los Angeles"/>
    <x v="1"/>
    <n v="90008"/>
    <x v="1"/>
    <s v="OFF-BI-10004236"/>
    <x v="1"/>
    <x v="8"/>
    <s v="XtraLife ClearVue Slant-D Ring Binder, White, 3&quot;"/>
    <x v="4366"/>
    <n v="1"/>
    <n v="0.2"/>
    <n v="3.8167999999999997"/>
  </r>
  <r>
    <n v="6242"/>
    <x v="3110"/>
    <x v="3"/>
    <x v="39"/>
    <d v="2014-06-01T00:00:00"/>
    <s v="Second Class"/>
    <s v="LO-17170"/>
    <s v="Lori Olson"/>
    <x v="1"/>
    <s v="United States"/>
    <s v="Concord"/>
    <x v="38"/>
    <n v="3301"/>
    <x v="3"/>
    <s v="FUR-FU-10001185"/>
    <x v="0"/>
    <x v="5"/>
    <s v="Advantus Employee of the Month Certificate Frame, 11 x 13-1/2"/>
    <x v="4367"/>
    <n v="8"/>
    <n v="0"/>
    <n v="101.4504"/>
  </r>
  <r>
    <n v="6243"/>
    <x v="3111"/>
    <x v="2"/>
    <x v="1059"/>
    <d v="2011-12-28T00:00:00"/>
    <s v="Standard Class"/>
    <s v="DP-13390"/>
    <s v="Dennis Pardue"/>
    <x v="2"/>
    <s v="United States"/>
    <s v="Columbia"/>
    <x v="18"/>
    <n v="38401"/>
    <x v="0"/>
    <s v="OFF-BI-10000977"/>
    <x v="1"/>
    <x v="8"/>
    <s v="Ibico Plastic Spiral Binding Combs"/>
    <x v="2614"/>
    <n v="2"/>
    <n v="0.7"/>
    <n v="-14.591999999999999"/>
  </r>
  <r>
    <n v="6244"/>
    <x v="3112"/>
    <x v="0"/>
    <x v="390"/>
    <d v="2013-11-29T00:00:00"/>
    <s v="Standard Class"/>
    <s v="CR-12580"/>
    <s v="Clay Rozendal"/>
    <x v="2"/>
    <s v="United States"/>
    <s v="Bellevue"/>
    <x v="4"/>
    <n v="98006"/>
    <x v="1"/>
    <s v="OFF-SU-10004782"/>
    <x v="1"/>
    <x v="14"/>
    <s v="Elite 5&quot; Scissors"/>
    <x v="3554"/>
    <n v="3"/>
    <n v="0"/>
    <n v="7.6049999999999978"/>
  </r>
  <r>
    <n v="6245"/>
    <x v="3113"/>
    <x v="1"/>
    <x v="312"/>
    <d v="2012-11-25T00:00:00"/>
    <s v="Standard Class"/>
    <s v="KB-16405"/>
    <s v="Katrina Bavinger"/>
    <x v="2"/>
    <s v="United States"/>
    <s v="Seattle"/>
    <x v="4"/>
    <n v="98105"/>
    <x v="1"/>
    <s v="OFF-AR-10002067"/>
    <x v="1"/>
    <x v="6"/>
    <s v="Newell 334"/>
    <x v="4311"/>
    <n v="6"/>
    <n v="0"/>
    <n v="30.950400000000002"/>
  </r>
  <r>
    <n v="6246"/>
    <x v="3113"/>
    <x v="1"/>
    <x v="312"/>
    <d v="2012-11-25T00:00:00"/>
    <s v="Standard Class"/>
    <s v="KB-16405"/>
    <s v="Katrina Bavinger"/>
    <x v="2"/>
    <s v="United States"/>
    <s v="Seattle"/>
    <x v="4"/>
    <n v="98105"/>
    <x v="1"/>
    <s v="FUR-FU-10002364"/>
    <x v="0"/>
    <x v="5"/>
    <s v="Eldon Expressions Wood Desk Accessories, Oak"/>
    <x v="3077"/>
    <n v="3"/>
    <n v="0"/>
    <n v="6.4205999999999976"/>
  </r>
  <r>
    <n v="6247"/>
    <x v="3113"/>
    <x v="1"/>
    <x v="312"/>
    <d v="2012-11-25T00:00:00"/>
    <s v="Standard Class"/>
    <s v="KB-16405"/>
    <s v="Katrina Bavinger"/>
    <x v="2"/>
    <s v="United States"/>
    <s v="Seattle"/>
    <x v="4"/>
    <n v="98105"/>
    <x v="1"/>
    <s v="TEC-AC-10002018"/>
    <x v="2"/>
    <x v="11"/>
    <s v="AmazonBasics 3-Button USB Wired Mouse"/>
    <x v="62"/>
    <n v="2"/>
    <n v="0"/>
    <n v="6.011400000000001"/>
  </r>
  <r>
    <n v="6248"/>
    <x v="3114"/>
    <x v="3"/>
    <x v="148"/>
    <d v="2014-06-05T00:00:00"/>
    <s v="Standard Class"/>
    <s v="ML-17410"/>
    <s v="Maris LaWare"/>
    <x v="0"/>
    <s v="United States"/>
    <s v="Columbus"/>
    <x v="14"/>
    <n v="47201"/>
    <x v="2"/>
    <s v="OFF-BI-10000632"/>
    <x v="1"/>
    <x v="8"/>
    <s v="Satellite Sectional Post Binders"/>
    <x v="4368"/>
    <n v="1"/>
    <n v="0"/>
    <n v="19.968599999999999"/>
  </r>
  <r>
    <n v="6249"/>
    <x v="3114"/>
    <x v="3"/>
    <x v="148"/>
    <d v="2014-06-05T00:00:00"/>
    <s v="Standard Class"/>
    <s v="ML-17410"/>
    <s v="Maris LaWare"/>
    <x v="0"/>
    <s v="United States"/>
    <s v="Columbus"/>
    <x v="14"/>
    <n v="47201"/>
    <x v="2"/>
    <s v="FUR-FU-10003981"/>
    <x v="0"/>
    <x v="5"/>
    <s v="Eldon Wave Desk Accessories"/>
    <x v="875"/>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x v="3115"/>
    <x v="2"/>
    <x v="266"/>
    <d v="2011-12-04T00:00:00"/>
    <s v="First Class"/>
    <s v="MC-17575"/>
    <s v="Matt Collins"/>
    <x v="0"/>
    <s v="United States"/>
    <s v="Chicago"/>
    <x v="10"/>
    <n v="60623"/>
    <x v="2"/>
    <s v="OFF-AP-10004249"/>
    <x v="1"/>
    <x v="9"/>
    <s v="Staples"/>
    <x v="4370"/>
    <n v="1"/>
    <n v="0.8"/>
    <n v="-6.344100000000001"/>
  </r>
  <r>
    <n v="6253"/>
    <x v="3116"/>
    <x v="2"/>
    <x v="884"/>
    <d v="2011-04-07T00:00:00"/>
    <s v="Same Day"/>
    <s v="VM-21685"/>
    <s v="Valerie Mitchum"/>
    <x v="2"/>
    <s v="United States"/>
    <s v="Marietta"/>
    <x v="32"/>
    <n v="30062"/>
    <x v="0"/>
    <s v="OFF-PA-10003441"/>
    <x v="1"/>
    <x v="10"/>
    <s v="Xerox 226"/>
    <x v="713"/>
    <n v="9"/>
    <n v="0"/>
    <n v="27.993600000000001"/>
  </r>
  <r>
    <n v="6254"/>
    <x v="3116"/>
    <x v="2"/>
    <x v="884"/>
    <d v="2011-04-07T00:00:00"/>
    <s v="Same Day"/>
    <s v="VM-21685"/>
    <s v="Valerie Mitchum"/>
    <x v="2"/>
    <s v="United States"/>
    <s v="Marietta"/>
    <x v="32"/>
    <n v="30062"/>
    <x v="0"/>
    <s v="TEC-PH-10004922"/>
    <x v="2"/>
    <x v="7"/>
    <s v="RCA Visys Integrated PBX 8-Line Router"/>
    <x v="4371"/>
    <n v="3"/>
    <n v="0"/>
    <n v="50.242500000000007"/>
  </r>
  <r>
    <n v="6255"/>
    <x v="3117"/>
    <x v="1"/>
    <x v="1014"/>
    <d v="2012-09-14T00:00:00"/>
    <s v="Standard Class"/>
    <s v="VW-21775"/>
    <s v="Victoria Wilson"/>
    <x v="1"/>
    <s v="United States"/>
    <s v="Montgomery"/>
    <x v="19"/>
    <n v="36116"/>
    <x v="0"/>
    <s v="FUR-FU-10001731"/>
    <x v="0"/>
    <x v="5"/>
    <s v="Acrylic Self-Standing Desk Frames"/>
    <x v="794"/>
    <n v="8"/>
    <n v="0"/>
    <n v="8.1167999999999996"/>
  </r>
  <r>
    <n v="6256"/>
    <x v="3118"/>
    <x v="3"/>
    <x v="428"/>
    <d v="2014-09-16T00:00:00"/>
    <s v="Standard Class"/>
    <s v="GK-14620"/>
    <s v="Grace Kelly"/>
    <x v="1"/>
    <s v="United States"/>
    <s v="Plano"/>
    <x v="5"/>
    <n v="75023"/>
    <x v="2"/>
    <s v="OFF-LA-10000134"/>
    <x v="1"/>
    <x v="2"/>
    <s v="Avery 511"/>
    <x v="4372"/>
    <n v="4"/>
    <n v="0.2"/>
    <n v="3.4495999999999993"/>
  </r>
  <r>
    <n v="6257"/>
    <x v="3119"/>
    <x v="1"/>
    <x v="684"/>
    <d v="2012-09-08T00:00:00"/>
    <s v="Second Class"/>
    <s v="AT-10435"/>
    <s v="Alyssa Tate"/>
    <x v="2"/>
    <s v="United States"/>
    <s v="Tamarac"/>
    <x v="2"/>
    <n v="33319"/>
    <x v="0"/>
    <s v="OFF-BI-10003166"/>
    <x v="1"/>
    <x v="8"/>
    <s v="GBC Plasticlear Binding Covers"/>
    <x v="2753"/>
    <n v="1"/>
    <n v="0.7"/>
    <n v="-2.5255999999999998"/>
  </r>
  <r>
    <n v="6258"/>
    <x v="3120"/>
    <x v="3"/>
    <x v="808"/>
    <d v="2014-11-07T00:00:00"/>
    <s v="Second Class"/>
    <s v="AR-10825"/>
    <s v="Anthony Rawles"/>
    <x v="1"/>
    <s v="United States"/>
    <s v="Columbus"/>
    <x v="24"/>
    <n v="43229"/>
    <x v="3"/>
    <s v="OFF-SU-10000646"/>
    <x v="1"/>
    <x v="14"/>
    <s v="Premier Automatic Letter Opener"/>
    <x v="4373"/>
    <n v="2"/>
    <n v="0.2"/>
    <n v="-81.725799999999978"/>
  </r>
  <r>
    <n v="6259"/>
    <x v="3121"/>
    <x v="1"/>
    <x v="262"/>
    <d v="2012-03-30T00:00:00"/>
    <s v="Second Class"/>
    <s v="JH-15820"/>
    <s v="John Huston"/>
    <x v="0"/>
    <s v="United States"/>
    <s v="New York City"/>
    <x v="15"/>
    <n v="10009"/>
    <x v="3"/>
    <s v="OFF-EN-10004459"/>
    <x v="1"/>
    <x v="12"/>
    <s v="Security-Tint Envelopes"/>
    <x v="996"/>
    <n v="3"/>
    <n v="0"/>
    <n v="11.230799999999999"/>
  </r>
  <r>
    <n v="6260"/>
    <x v="3122"/>
    <x v="1"/>
    <x v="863"/>
    <d v="2012-08-17T00:00:00"/>
    <s v="Second Class"/>
    <s v="RA-19285"/>
    <s v="Ralph Arnett"/>
    <x v="0"/>
    <s v="United States"/>
    <s v="Richmond"/>
    <x v="14"/>
    <n v="47374"/>
    <x v="2"/>
    <s v="OFF-BI-10003529"/>
    <x v="1"/>
    <x v="8"/>
    <s v="Avery Round Ring Poly Binders"/>
    <x v="716"/>
    <n v="4"/>
    <n v="0"/>
    <n v="5.5663999999999998"/>
  </r>
  <r>
    <n v="6261"/>
    <x v="3123"/>
    <x v="1"/>
    <x v="793"/>
    <d v="2012-05-18T00:00:00"/>
    <s v="Standard Class"/>
    <s v="RO-19780"/>
    <s v="Rose O'Brian"/>
    <x v="0"/>
    <s v="United States"/>
    <s v="Seattle"/>
    <x v="4"/>
    <n v="98115"/>
    <x v="1"/>
    <s v="OFF-BI-10002949"/>
    <x v="1"/>
    <x v="8"/>
    <s v="Prestige Round Ring Binders"/>
    <x v="851"/>
    <n v="3"/>
    <n v="0.2"/>
    <n v="4.9247999999999985"/>
  </r>
  <r>
    <n v="6262"/>
    <x v="3124"/>
    <x v="3"/>
    <x v="283"/>
    <d v="2014-07-28T00:00:00"/>
    <s v="Standard Class"/>
    <s v="LR-17035"/>
    <s v="Lisa Ryan"/>
    <x v="1"/>
    <s v="United States"/>
    <s v="Long Beach"/>
    <x v="15"/>
    <n v="11561"/>
    <x v="3"/>
    <s v="OFF-LA-10001158"/>
    <x v="1"/>
    <x v="2"/>
    <s v="Avery Address/Shipping Labels for Typewriters, 4&quot; x 2&quot;"/>
    <x v="1417"/>
    <n v="4"/>
    <n v="0"/>
    <n v="19.872"/>
  </r>
  <r>
    <n v="6263"/>
    <x v="3125"/>
    <x v="0"/>
    <x v="446"/>
    <d v="2013-09-27T00:00:00"/>
    <s v="First Class"/>
    <s v="MK-17905"/>
    <s v="Michael Kennedy"/>
    <x v="1"/>
    <s v="United States"/>
    <s v="Rockford"/>
    <x v="10"/>
    <n v="61107"/>
    <x v="2"/>
    <s v="OFF-BI-10004584"/>
    <x v="1"/>
    <x v="8"/>
    <s v="GBC ProClick 150 Presentation Binding System"/>
    <x v="4374"/>
    <n v="7"/>
    <n v="0.8"/>
    <n v="-729.91380000000004"/>
  </r>
  <r>
    <n v="6264"/>
    <x v="3126"/>
    <x v="3"/>
    <x v="1024"/>
    <d v="2014-05-11T00:00:00"/>
    <s v="Standard Class"/>
    <s v="YS-21880"/>
    <s v="Yana Sorensen"/>
    <x v="1"/>
    <s v="United States"/>
    <s v="Columbus"/>
    <x v="32"/>
    <n v="31907"/>
    <x v="0"/>
    <s v="OFF-BI-10004965"/>
    <x v="1"/>
    <x v="8"/>
    <s v="Ibico Covers for Plastic or Wire Binding Elements"/>
    <x v="1339"/>
    <n v="3"/>
    <n v="0"/>
    <n v="15.524999999999999"/>
  </r>
  <r>
    <n v="6265"/>
    <x v="3127"/>
    <x v="0"/>
    <x v="1099"/>
    <d v="2013-10-07T00:00:00"/>
    <s v="Same Day"/>
    <s v="JH-15910"/>
    <s v="Jonathan Howell"/>
    <x v="0"/>
    <s v="United States"/>
    <s v="Tulsa"/>
    <x v="26"/>
    <n v="74133"/>
    <x v="2"/>
    <s v="OFF-BI-10004654"/>
    <x v="1"/>
    <x v="8"/>
    <s v="Avery Binding System Hidden Tab Executive Style Index Sets"/>
    <x v="4375"/>
    <n v="5"/>
    <n v="0"/>
    <n v="14.424999999999999"/>
  </r>
  <r>
    <n v="6266"/>
    <x v="3128"/>
    <x v="2"/>
    <x v="935"/>
    <d v="2011-11-08T00:00:00"/>
    <s v="Standard Class"/>
    <s v="AT-10735"/>
    <s v="Annie Thurman"/>
    <x v="0"/>
    <s v="United States"/>
    <s v="Nashville"/>
    <x v="18"/>
    <n v="37211"/>
    <x v="0"/>
    <s v="OFF-PA-10000141"/>
    <x v="1"/>
    <x v="10"/>
    <s v="Ampad Evidence Wirebond Steno Books, 6&quot; x 9&quot;"/>
    <x v="4273"/>
    <n v="2"/>
    <n v="0.2"/>
    <n v="1.1771999999999998"/>
  </r>
  <r>
    <n v="6267"/>
    <x v="3128"/>
    <x v="2"/>
    <x v="935"/>
    <d v="2011-11-08T00:00:00"/>
    <s v="Standard Class"/>
    <s v="AT-10735"/>
    <s v="Annie Thurman"/>
    <x v="0"/>
    <s v="United States"/>
    <s v="Nashville"/>
    <x v="18"/>
    <n v="37211"/>
    <x v="0"/>
    <s v="OFF-PA-10001019"/>
    <x v="1"/>
    <x v="10"/>
    <s v="Xerox 1884"/>
    <x v="3901"/>
    <n v="9"/>
    <n v="0.2"/>
    <n v="48.551399999999994"/>
  </r>
  <r>
    <n v="6268"/>
    <x v="3129"/>
    <x v="1"/>
    <x v="486"/>
    <d v="2012-10-04T00:00:00"/>
    <s v="Second Class"/>
    <s v="RM-19675"/>
    <s v="Robert Marley"/>
    <x v="2"/>
    <s v="United States"/>
    <s v="Cambridge"/>
    <x v="31"/>
    <n v="2138"/>
    <x v="3"/>
    <s v="TEC-PH-10002496"/>
    <x v="2"/>
    <x v="7"/>
    <s v="Cisco SPA301"/>
    <x v="4376"/>
    <n v="2"/>
    <n v="0"/>
    <n v="93.593999999999994"/>
  </r>
  <r>
    <n v="6269"/>
    <x v="3129"/>
    <x v="1"/>
    <x v="486"/>
    <d v="2012-10-04T00:00:00"/>
    <s v="Second Class"/>
    <s v="RM-19675"/>
    <s v="Robert Marley"/>
    <x v="2"/>
    <s v="United States"/>
    <s v="Cambridge"/>
    <x v="31"/>
    <n v="2138"/>
    <x v="3"/>
    <s v="OFF-BI-10000829"/>
    <x v="1"/>
    <x v="8"/>
    <s v="Avery Non-Stick Binders"/>
    <x v="4377"/>
    <n v="5"/>
    <n v="0"/>
    <n v="10.327"/>
  </r>
  <r>
    <n v="6270"/>
    <x v="3130"/>
    <x v="3"/>
    <x v="574"/>
    <d v="2014-12-07T00:00:00"/>
    <s v="Standard Class"/>
    <s v="BB-11545"/>
    <s v="Brenda Bowman"/>
    <x v="1"/>
    <s v="United States"/>
    <s v="Oakland"/>
    <x v="1"/>
    <n v="94601"/>
    <x v="1"/>
    <s v="TEC-PH-10001448"/>
    <x v="2"/>
    <x v="7"/>
    <s v="Anker Astro 15000mAh USB Portable Charger"/>
    <x v="3149"/>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x v="3130"/>
    <x v="3"/>
    <x v="574"/>
    <d v="2014-12-07T00:00:00"/>
    <s v="Standard Class"/>
    <s v="BB-11545"/>
    <s v="Brenda Bowman"/>
    <x v="1"/>
    <s v="United States"/>
    <s v="Oakland"/>
    <x v="1"/>
    <n v="94601"/>
    <x v="1"/>
    <s v="OFF-AR-10004022"/>
    <x v="1"/>
    <x v="6"/>
    <s v="Panasonic KP-380BK Classic Electric Pencil Sharpener"/>
    <x v="4379"/>
    <n v="5"/>
    <n v="0"/>
    <n v="44.974999999999987"/>
  </r>
  <r>
    <n v="6273"/>
    <x v="3131"/>
    <x v="3"/>
    <x v="157"/>
    <d v="2014-12-13T00:00:00"/>
    <s v="First Class"/>
    <s v="AS-10285"/>
    <s v="Alejandro Savely"/>
    <x v="1"/>
    <s v="United States"/>
    <s v="Palatine"/>
    <x v="10"/>
    <n v="60067"/>
    <x v="2"/>
    <s v="TEC-AC-10001284"/>
    <x v="2"/>
    <x v="11"/>
    <s v="Enermax Briskie RF Wireless Keyboard and Mouse Combo"/>
    <x v="4380"/>
    <n v="7"/>
    <n v="0.2"/>
    <n v="23.262400000000003"/>
  </r>
  <r>
    <n v="6274"/>
    <x v="3132"/>
    <x v="0"/>
    <x v="19"/>
    <d v="2013-07-23T00:00:00"/>
    <s v="Second Class"/>
    <s v="DK-13375"/>
    <s v="Dennis Kane"/>
    <x v="0"/>
    <s v="United States"/>
    <s v="Seattle"/>
    <x v="4"/>
    <n v="98105"/>
    <x v="1"/>
    <s v="FUR-FU-10001847"/>
    <x v="0"/>
    <x v="5"/>
    <s v="Eldon Image Series Black Desk Accessories"/>
    <x v="2162"/>
    <n v="3"/>
    <n v="0"/>
    <n v="4.4711999999999996"/>
  </r>
  <r>
    <n v="6275"/>
    <x v="3132"/>
    <x v="0"/>
    <x v="19"/>
    <d v="2013-07-23T00:00:00"/>
    <s v="Second Class"/>
    <s v="DK-13375"/>
    <s v="Dennis Kane"/>
    <x v="0"/>
    <s v="United States"/>
    <s v="Seattle"/>
    <x v="4"/>
    <n v="98105"/>
    <x v="1"/>
    <s v="TEC-AC-10004595"/>
    <x v="2"/>
    <x v="11"/>
    <s v="First Data TMFD35 PIN Pad"/>
    <x v="4381"/>
    <n v="3"/>
    <n v="0"/>
    <n v="89.963999999999999"/>
  </r>
  <r>
    <n v="6276"/>
    <x v="3132"/>
    <x v="0"/>
    <x v="19"/>
    <d v="2013-07-23T00:00:00"/>
    <s v="Second Class"/>
    <s v="DK-13375"/>
    <s v="Dennis Kane"/>
    <x v="0"/>
    <s v="United States"/>
    <s v="Seattle"/>
    <x v="4"/>
    <n v="98105"/>
    <x v="1"/>
    <s v="FUR-FU-10004164"/>
    <x v="0"/>
    <x v="5"/>
    <s v="Eldon 300 Class Desk Accessories, Black"/>
    <x v="4382"/>
    <n v="5"/>
    <n v="0"/>
    <n v="10.890000000000002"/>
  </r>
  <r>
    <n v="6277"/>
    <x v="3132"/>
    <x v="0"/>
    <x v="19"/>
    <d v="2013-07-23T00:00:00"/>
    <s v="Second Class"/>
    <s v="DK-13375"/>
    <s v="Dennis Kane"/>
    <x v="0"/>
    <s v="United States"/>
    <s v="Seattle"/>
    <x v="4"/>
    <n v="98105"/>
    <x v="1"/>
    <s v="OFF-LA-10001074"/>
    <x v="1"/>
    <x v="2"/>
    <s v="Round Specialty Laser Printer Labels"/>
    <x v="2077"/>
    <n v="7"/>
    <n v="0"/>
    <n v="41.223699999999994"/>
  </r>
  <r>
    <n v="6278"/>
    <x v="3132"/>
    <x v="0"/>
    <x v="19"/>
    <d v="2013-07-23T00:00:00"/>
    <s v="Second Class"/>
    <s v="DK-13375"/>
    <s v="Dennis Kane"/>
    <x v="0"/>
    <s v="United States"/>
    <s v="Seattle"/>
    <x v="4"/>
    <n v="98105"/>
    <x v="1"/>
    <s v="OFF-ST-10000604"/>
    <x v="1"/>
    <x v="4"/>
    <s v="Home/Office Personal File Carts"/>
    <x v="2876"/>
    <n v="2"/>
    <n v="0"/>
    <n v="17.379999999999995"/>
  </r>
  <r>
    <n v="6279"/>
    <x v="3132"/>
    <x v="0"/>
    <x v="19"/>
    <d v="2013-07-23T00:00:00"/>
    <s v="Second Class"/>
    <s v="DK-13375"/>
    <s v="Dennis Kane"/>
    <x v="0"/>
    <s v="United States"/>
    <s v="Seattle"/>
    <x v="4"/>
    <n v="98105"/>
    <x v="1"/>
    <s v="TEC-PH-10000148"/>
    <x v="2"/>
    <x v="7"/>
    <s v="Cyber Acoustics AC-202b Speech Recognition Stereo Headset"/>
    <x v="4383"/>
    <n v="2"/>
    <n v="0.2"/>
    <n v="-4.6764000000000001"/>
  </r>
  <r>
    <n v="6280"/>
    <x v="3132"/>
    <x v="0"/>
    <x v="19"/>
    <d v="2013-07-23T00:00:00"/>
    <s v="Second Class"/>
    <s v="DK-13375"/>
    <s v="Dennis Kane"/>
    <x v="0"/>
    <s v="United States"/>
    <s v="Seattle"/>
    <x v="4"/>
    <n v="98105"/>
    <x v="1"/>
    <s v="OFF-BI-10000042"/>
    <x v="1"/>
    <x v="8"/>
    <s v="Pressboard Data Binder, Crimson, 12&quot; X 8 1/2&quot;"/>
    <x v="2994"/>
    <n v="3"/>
    <n v="0.2"/>
    <n v="4.1651999999999987"/>
  </r>
  <r>
    <n v="6281"/>
    <x v="3133"/>
    <x v="3"/>
    <x v="605"/>
    <d v="2014-05-17T00:00:00"/>
    <s v="Standard Class"/>
    <s v="JH-15910"/>
    <s v="Jonathan Howell"/>
    <x v="0"/>
    <s v="United States"/>
    <s v="Cincinnati"/>
    <x v="24"/>
    <n v="45231"/>
    <x v="3"/>
    <s v="OFF-LA-10000443"/>
    <x v="1"/>
    <x v="2"/>
    <s v="Avery 501"/>
    <x v="2184"/>
    <n v="2"/>
    <n v="0.2"/>
    <n v="1.9925999999999999"/>
  </r>
  <r>
    <n v="6282"/>
    <x v="3134"/>
    <x v="1"/>
    <x v="312"/>
    <d v="2012-11-26T00:00:00"/>
    <s v="Standard Class"/>
    <s v="JK-15205"/>
    <s v="Jamie Kunitz"/>
    <x v="0"/>
    <s v="United States"/>
    <s v="Marion"/>
    <x v="24"/>
    <n v="43302"/>
    <x v="3"/>
    <s v="FUR-FU-10002874"/>
    <x v="0"/>
    <x v="5"/>
    <s v="Ultra Commercial Grade Dual Valve Door Closer"/>
    <x v="4384"/>
    <n v="2"/>
    <n v="0.2"/>
    <n v="9.5735999999999937"/>
  </r>
  <r>
    <n v="6283"/>
    <x v="3134"/>
    <x v="1"/>
    <x v="312"/>
    <d v="2012-11-26T00:00:00"/>
    <s v="Standard Class"/>
    <s v="JK-15205"/>
    <s v="Jamie Kunitz"/>
    <x v="0"/>
    <s v="United States"/>
    <s v="Marion"/>
    <x v="24"/>
    <n v="43302"/>
    <x v="3"/>
    <s v="OFF-ST-10003994"/>
    <x v="1"/>
    <x v="4"/>
    <s v="Belkin 19&quot; Center-Weighted Shelf, Gray"/>
    <x v="4385"/>
    <n v="3"/>
    <n v="0.2"/>
    <n v="-26.541000000000004"/>
  </r>
  <r>
    <n v="6284"/>
    <x v="3135"/>
    <x v="0"/>
    <x v="446"/>
    <d v="2013-09-29T00:00:00"/>
    <s v="Standard Class"/>
    <s v="EH-13765"/>
    <s v="Edward Hooks"/>
    <x v="1"/>
    <s v="United States"/>
    <s v="Los Angeles"/>
    <x v="1"/>
    <n v="90049"/>
    <x v="1"/>
    <s v="OFF-EN-10001453"/>
    <x v="1"/>
    <x v="12"/>
    <s v="Tyvek Interoffice Envelopes, 9 1/2&quot; x 12 1/2&quot;, 100/Box"/>
    <x v="4164"/>
    <n v="5"/>
    <n v="0"/>
    <n v="143.30299999999997"/>
  </r>
  <r>
    <n v="6285"/>
    <x v="3135"/>
    <x v="0"/>
    <x v="446"/>
    <d v="2013-09-29T00:00:00"/>
    <s v="Standard Class"/>
    <s v="EH-13765"/>
    <s v="Edward Hooks"/>
    <x v="1"/>
    <s v="United States"/>
    <s v="Los Angeles"/>
    <x v="1"/>
    <n v="90049"/>
    <x v="1"/>
    <s v="FUR-CH-10000988"/>
    <x v="0"/>
    <x v="1"/>
    <s v="Hon Olson Stacker Stools"/>
    <x v="4386"/>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x v="3137"/>
    <x v="0"/>
    <x v="1057"/>
    <d v="2013-11-01T00:00:00"/>
    <s v="Standard Class"/>
    <s v="CG-12040"/>
    <s v="Catherine Glotzbach"/>
    <x v="2"/>
    <s v="United States"/>
    <s v="Lebanon"/>
    <x v="18"/>
    <n v="37087"/>
    <x v="0"/>
    <s v="TEC-PH-10001061"/>
    <x v="2"/>
    <x v="7"/>
    <s v="Apple iPhone 5C"/>
    <x v="1977"/>
    <n v="3"/>
    <n v="0.2"/>
    <n v="17.998199999999997"/>
  </r>
  <r>
    <n v="6288"/>
    <x v="3138"/>
    <x v="2"/>
    <x v="1001"/>
    <d v="2011-07-12T00:00:00"/>
    <s v="Standard Class"/>
    <s v="EB-13705"/>
    <s v="Ed Braxton"/>
    <x v="1"/>
    <s v="United States"/>
    <s v="San Francisco"/>
    <x v="1"/>
    <n v="94122"/>
    <x v="1"/>
    <s v="FUR-TA-10003715"/>
    <x v="0"/>
    <x v="3"/>
    <s v="Hon 2111 Invitation Series Corner Table"/>
    <x v="4388"/>
    <n v="3"/>
    <n v="0.2"/>
    <n v="-87.935400000000044"/>
  </r>
  <r>
    <n v="6289"/>
    <x v="3138"/>
    <x v="2"/>
    <x v="1001"/>
    <d v="2011-07-12T00:00:00"/>
    <s v="Standard Class"/>
    <s v="EB-13705"/>
    <s v="Ed Braxton"/>
    <x v="1"/>
    <s v="United States"/>
    <s v="San Francisco"/>
    <x v="1"/>
    <n v="94122"/>
    <x v="1"/>
    <s v="OFF-BI-10001597"/>
    <x v="1"/>
    <x v="8"/>
    <s v="Wilson Jones Ledger-Size, Piano-Hinge Binder, 2&quot;, Blue"/>
    <x v="4389"/>
    <n v="6"/>
    <n v="0.2"/>
    <n v="68.846399999999974"/>
  </r>
  <r>
    <n v="6290"/>
    <x v="3139"/>
    <x v="1"/>
    <x v="649"/>
    <d v="2012-03-18T00:00:00"/>
    <s v="Second Class"/>
    <s v="NF-18595"/>
    <s v="Nicole Fjeld"/>
    <x v="2"/>
    <s v="United States"/>
    <s v="Chico"/>
    <x v="1"/>
    <n v="95928"/>
    <x v="1"/>
    <s v="FUR-CH-10004063"/>
    <x v="0"/>
    <x v="1"/>
    <s v="Global Deluxe High-Back Manager's Chair"/>
    <x v="4390"/>
    <n v="4"/>
    <n v="0.2"/>
    <n v="102.95279999999988"/>
  </r>
  <r>
    <n v="6291"/>
    <x v="3139"/>
    <x v="1"/>
    <x v="649"/>
    <d v="2012-03-18T00:00:00"/>
    <s v="Second Class"/>
    <s v="NF-18595"/>
    <s v="Nicole Fjeld"/>
    <x v="2"/>
    <s v="United States"/>
    <s v="Chico"/>
    <x v="1"/>
    <n v="95928"/>
    <x v="1"/>
    <s v="FUR-FU-10001979"/>
    <x v="0"/>
    <x v="5"/>
    <s v="Dana Halogen Swing-Arm Architect Lamp"/>
    <x v="568"/>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x v="3141"/>
    <x v="1"/>
    <x v="1100"/>
    <d v="2012-04-26T00:00:00"/>
    <s v="Standard Class"/>
    <s v="AZ-10750"/>
    <s v="Annie Zypern"/>
    <x v="0"/>
    <s v="United States"/>
    <s v="Los Angeles"/>
    <x v="1"/>
    <n v="90008"/>
    <x v="1"/>
    <s v="TEC-PH-10002923"/>
    <x v="2"/>
    <x v="7"/>
    <s v="Logitech B530 USB Headset - headset - Full size, Binaural"/>
    <x v="2550"/>
    <n v="3"/>
    <n v="0.2"/>
    <n v="7.7679000000000009"/>
  </r>
  <r>
    <n v="6294"/>
    <x v="3141"/>
    <x v="1"/>
    <x v="1100"/>
    <d v="2012-04-26T00:00:00"/>
    <s v="Standard Class"/>
    <s v="AZ-10750"/>
    <s v="Annie Zypern"/>
    <x v="0"/>
    <s v="United States"/>
    <s v="Los Angeles"/>
    <x v="1"/>
    <n v="90008"/>
    <x v="1"/>
    <s v="OFF-AR-10004691"/>
    <x v="1"/>
    <x v="6"/>
    <s v="Boston 1730 StandUp Electric Pencil Sharpener"/>
    <x v="2202"/>
    <n v="3"/>
    <n v="0"/>
    <n v="16.676400000000001"/>
  </r>
  <r>
    <n v="6295"/>
    <x v="3142"/>
    <x v="2"/>
    <x v="1101"/>
    <d v="2011-09-19T00:00:00"/>
    <s v="First Class"/>
    <s v="RF-19345"/>
    <s v="Randy Ferguson"/>
    <x v="1"/>
    <s v="United States"/>
    <s v="New York City"/>
    <x v="15"/>
    <n v="10024"/>
    <x v="3"/>
    <s v="OFF-BI-10002931"/>
    <x v="1"/>
    <x v="8"/>
    <s v="Avery Trapezoid Extra Heavy Duty 4&quot; Binders"/>
    <x v="4392"/>
    <n v="1"/>
    <n v="0.2"/>
    <n v="12.581999999999999"/>
  </r>
  <r>
    <n v="6296"/>
    <x v="3143"/>
    <x v="2"/>
    <x v="129"/>
    <d v="2012-01-01T00:00:00"/>
    <s v="Standard Class"/>
    <s v="AJ-10780"/>
    <s v="Anthony Jacobs"/>
    <x v="1"/>
    <s v="United States"/>
    <s v="Beverly"/>
    <x v="31"/>
    <n v="1915"/>
    <x v="3"/>
    <s v="OFF-AP-10002651"/>
    <x v="1"/>
    <x v="9"/>
    <s v="Hoover Upright Vacuum With Dirt Cup"/>
    <x v="4393"/>
    <n v="6"/>
    <n v="0"/>
    <n v="503.78219999999976"/>
  </r>
  <r>
    <n v="6297"/>
    <x v="3143"/>
    <x v="2"/>
    <x v="129"/>
    <d v="2012-01-01T00:00:00"/>
    <s v="Standard Class"/>
    <s v="AJ-10780"/>
    <s v="Anthony Jacobs"/>
    <x v="1"/>
    <s v="United States"/>
    <s v="Beverly"/>
    <x v="31"/>
    <n v="1915"/>
    <x v="3"/>
    <s v="OFF-ST-10000689"/>
    <x v="1"/>
    <x v="4"/>
    <s v="Fellowes Strictly Business Drawer File, Letter/Legal Size"/>
    <x v="457"/>
    <n v="5"/>
    <n v="0"/>
    <n v="84.51"/>
  </r>
  <r>
    <n v="6298"/>
    <x v="3143"/>
    <x v="2"/>
    <x v="129"/>
    <d v="2012-01-01T00:00:00"/>
    <s v="Standard Class"/>
    <s v="AJ-10780"/>
    <s v="Anthony Jacobs"/>
    <x v="1"/>
    <s v="United States"/>
    <s v="Beverly"/>
    <x v="31"/>
    <n v="1915"/>
    <x v="3"/>
    <s v="OFF-PA-10003302"/>
    <x v="1"/>
    <x v="10"/>
    <s v="Xerox 1906"/>
    <x v="275"/>
    <n v="4"/>
    <n v="0"/>
    <n v="66.627199999999988"/>
  </r>
  <r>
    <n v="6299"/>
    <x v="3144"/>
    <x v="2"/>
    <x v="618"/>
    <d v="2011-10-26T00:00:00"/>
    <s v="Standard Class"/>
    <s v="SF-20965"/>
    <s v="Sylvia Foulston"/>
    <x v="1"/>
    <s v="United States"/>
    <s v="San Diego"/>
    <x v="1"/>
    <n v="92024"/>
    <x v="1"/>
    <s v="OFF-BI-10001460"/>
    <x v="1"/>
    <x v="8"/>
    <s v="Plastic Binding Combs"/>
    <x v="4394"/>
    <n v="3"/>
    <n v="0.2"/>
    <n v="12.2715"/>
  </r>
  <r>
    <n v="6300"/>
    <x v="3145"/>
    <x v="3"/>
    <x v="329"/>
    <d v="2014-12-04T00:00:00"/>
    <s v="First Class"/>
    <s v="MZ-17335"/>
    <s v="Maria Zettner"/>
    <x v="2"/>
    <s v="United States"/>
    <s v="San Francisco"/>
    <x v="1"/>
    <n v="94109"/>
    <x v="1"/>
    <s v="FUR-FU-10003489"/>
    <x v="0"/>
    <x v="5"/>
    <s v="Contemporary Borderless Frame"/>
    <x v="4395"/>
    <n v="3"/>
    <n v="0"/>
    <n v="9.5570999999999984"/>
  </r>
  <r>
    <n v="6301"/>
    <x v="3146"/>
    <x v="2"/>
    <x v="571"/>
    <d v="2011-06-12T00:00:00"/>
    <s v="Standard Class"/>
    <s v="SB-20170"/>
    <s v="Sarah Bern"/>
    <x v="0"/>
    <s v="United States"/>
    <s v="Chicago"/>
    <x v="10"/>
    <n v="60623"/>
    <x v="2"/>
    <s v="OFF-BI-10002794"/>
    <x v="1"/>
    <x v="8"/>
    <s v="Avery Trapezoid Ring Binder, 3&quot; Capacity, Black, 1040 sheets"/>
    <x v="4396"/>
    <n v="3"/>
    <n v="0.8"/>
    <n v="-38.11140000000001"/>
  </r>
  <r>
    <n v="6302"/>
    <x v="3146"/>
    <x v="2"/>
    <x v="571"/>
    <d v="2011-06-12T00:00:00"/>
    <s v="Standard Class"/>
    <s v="SB-20170"/>
    <s v="Sarah Bern"/>
    <x v="0"/>
    <s v="United States"/>
    <s v="Chicago"/>
    <x v="10"/>
    <n v="60623"/>
    <x v="2"/>
    <s v="OFF-EN-10000461"/>
    <x v="1"/>
    <x v="12"/>
    <s v="#10- 4 1/8&quot; x 9 1/2&quot; Recycled Envelopes"/>
    <x v="4397"/>
    <n v="2"/>
    <n v="0.2"/>
    <n v="4.7195999999999998"/>
  </r>
  <r>
    <n v="6303"/>
    <x v="3147"/>
    <x v="3"/>
    <x v="51"/>
    <d v="2014-11-28T00:00:00"/>
    <s v="Standard Class"/>
    <s v="AH-10210"/>
    <s v="Alan Hwang"/>
    <x v="0"/>
    <s v="United States"/>
    <s v="Dallas"/>
    <x v="5"/>
    <n v="75220"/>
    <x v="2"/>
    <s v="TEC-PH-10001305"/>
    <x v="2"/>
    <x v="7"/>
    <s v="Panasonic KX TS208W Corded phone"/>
    <x v="4398"/>
    <n v="5"/>
    <n v="0.2"/>
    <n v="19.596000000000018"/>
  </r>
  <r>
    <n v="6304"/>
    <x v="3148"/>
    <x v="3"/>
    <x v="978"/>
    <d v="2014-06-21T00:00:00"/>
    <s v="Second Class"/>
    <s v="NK-18490"/>
    <s v="Neil Knudson"/>
    <x v="2"/>
    <s v="United States"/>
    <s v="Corpus Christi"/>
    <x v="5"/>
    <n v="78415"/>
    <x v="2"/>
    <s v="OFF-PA-10000167"/>
    <x v="1"/>
    <x v="10"/>
    <s v="Xerox 1925"/>
    <x v="1355"/>
    <n v="3"/>
    <n v="0.2"/>
    <n v="23.234999999999992"/>
  </r>
  <r>
    <n v="6305"/>
    <x v="3149"/>
    <x v="3"/>
    <x v="1024"/>
    <d v="2014-05-06T00:00:00"/>
    <s v="Same Day"/>
    <s v="AI-10855"/>
    <s v="Arianne Irving"/>
    <x v="0"/>
    <s v="United States"/>
    <s v="New York City"/>
    <x v="15"/>
    <n v="10035"/>
    <x v="3"/>
    <s v="OFF-PA-10002947"/>
    <x v="1"/>
    <x v="10"/>
    <s v="Xerox 1923"/>
    <x v="3890"/>
    <n v="1"/>
    <n v="0"/>
    <n v="3.2063999999999999"/>
  </r>
  <r>
    <n v="6306"/>
    <x v="3150"/>
    <x v="0"/>
    <x v="254"/>
    <d v="2013-11-07T00:00:00"/>
    <s v="Second Class"/>
    <s v="TP-21565"/>
    <s v="Tracy Poddar"/>
    <x v="1"/>
    <s v="United States"/>
    <s v="Eugene"/>
    <x v="21"/>
    <n v="97405"/>
    <x v="1"/>
    <s v="OFF-SU-10002301"/>
    <x v="1"/>
    <x v="14"/>
    <s v="Serrated Blade or Curved Handle Hand Letter Openers"/>
    <x v="4399"/>
    <n v="7"/>
    <n v="0.2"/>
    <n v="-4.1761999999999997"/>
  </r>
  <r>
    <n v="6307"/>
    <x v="3150"/>
    <x v="0"/>
    <x v="254"/>
    <d v="2013-11-07T00:00:00"/>
    <s v="Second Class"/>
    <s v="TP-21565"/>
    <s v="Tracy Poddar"/>
    <x v="1"/>
    <s v="United States"/>
    <s v="Eugene"/>
    <x v="21"/>
    <n v="97405"/>
    <x v="1"/>
    <s v="FUR-CH-10003298"/>
    <x v="0"/>
    <x v="1"/>
    <s v="Office Star - Contemporary Task Swivel chair with Loop Arms, Charcoal"/>
    <x v="4400"/>
    <n v="1"/>
    <n v="0.2"/>
    <n v="-14.407800000000009"/>
  </r>
  <r>
    <n v="6308"/>
    <x v="3150"/>
    <x v="0"/>
    <x v="254"/>
    <d v="2013-11-07T00:00:00"/>
    <s v="Second Class"/>
    <s v="TP-21565"/>
    <s v="Tracy Poddar"/>
    <x v="1"/>
    <s v="United States"/>
    <s v="Eugene"/>
    <x v="21"/>
    <n v="97405"/>
    <x v="1"/>
    <s v="OFF-PA-10004353"/>
    <x v="1"/>
    <x v="10"/>
    <s v="Southworth 25% Cotton Premium Laser Paper and Envelopes"/>
    <x v="1107"/>
    <n v="3"/>
    <n v="0.2"/>
    <n v="16.783200000000001"/>
  </r>
  <r>
    <n v="6309"/>
    <x v="3150"/>
    <x v="0"/>
    <x v="254"/>
    <d v="2013-11-07T00:00:00"/>
    <s v="Second Class"/>
    <s v="TP-21565"/>
    <s v="Tracy Poddar"/>
    <x v="1"/>
    <s v="United States"/>
    <s v="Eugene"/>
    <x v="21"/>
    <n v="97405"/>
    <x v="1"/>
    <s v="FUR-CH-10000229"/>
    <x v="0"/>
    <x v="1"/>
    <s v="Global Enterprise Series Seating High-Back Swivel/Tilt Chairs"/>
    <x v="4401"/>
    <n v="3"/>
    <n v="0.2"/>
    <n v="-97.552800000000076"/>
  </r>
  <r>
    <n v="6310"/>
    <x v="3150"/>
    <x v="0"/>
    <x v="254"/>
    <d v="2013-11-07T00:00:00"/>
    <s v="Second Class"/>
    <s v="TP-21565"/>
    <s v="Tracy Poddar"/>
    <x v="1"/>
    <s v="United States"/>
    <s v="Eugene"/>
    <x v="21"/>
    <n v="97405"/>
    <x v="1"/>
    <s v="OFF-LA-10003930"/>
    <x v="1"/>
    <x v="2"/>
    <s v="Dot Matrix Printer Tape Reel Labels, White, 5000/Box"/>
    <x v="4402"/>
    <n v="8"/>
    <n v="0.2"/>
    <n v="228.07919999999999"/>
  </r>
  <r>
    <n v="6311"/>
    <x v="3150"/>
    <x v="0"/>
    <x v="254"/>
    <d v="2013-11-07T00:00:00"/>
    <s v="Second Class"/>
    <s v="TP-21565"/>
    <s v="Tracy Poddar"/>
    <x v="1"/>
    <s v="United States"/>
    <s v="Eugene"/>
    <x v="21"/>
    <n v="97405"/>
    <x v="1"/>
    <s v="OFF-PA-10000176"/>
    <x v="1"/>
    <x v="10"/>
    <s v="Xerox 1887"/>
    <x v="4403"/>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x v="3152"/>
    <x v="3"/>
    <x v="911"/>
    <d v="2014-02-22T00:00:00"/>
    <s v="Standard Class"/>
    <s v="NG-18355"/>
    <s v="Nat Gilpin"/>
    <x v="1"/>
    <s v="United States"/>
    <s v="Fairfield"/>
    <x v="29"/>
    <n v="6824"/>
    <x v="3"/>
    <s v="OFF-ST-10001932"/>
    <x v="1"/>
    <x v="4"/>
    <s v="Fellowes Staxonsteel Drawer Files"/>
    <x v="4404"/>
    <n v="3"/>
    <n v="0"/>
    <n v="81.131400000000014"/>
  </r>
  <r>
    <n v="6314"/>
    <x v="3152"/>
    <x v="3"/>
    <x v="911"/>
    <d v="2014-02-22T00:00:00"/>
    <s v="Standard Class"/>
    <s v="NG-18355"/>
    <s v="Nat Gilpin"/>
    <x v="1"/>
    <s v="United States"/>
    <s v="Fairfield"/>
    <x v="29"/>
    <n v="6824"/>
    <x v="3"/>
    <s v="TEC-PH-10000923"/>
    <x v="2"/>
    <x v="7"/>
    <s v="Belkin SportFit Armband For iPhone 5s/5c, Fuchsia"/>
    <x v="4405"/>
    <n v="1"/>
    <n v="0"/>
    <n v="7.3451000000000004"/>
  </r>
  <r>
    <n v="6315"/>
    <x v="3153"/>
    <x v="2"/>
    <x v="156"/>
    <d v="2011-11-29T00:00:00"/>
    <s v="Standard Class"/>
    <s v="NG-18355"/>
    <s v="Nat Gilpin"/>
    <x v="1"/>
    <s v="United States"/>
    <s v="Jackson"/>
    <x v="12"/>
    <n v="49201"/>
    <x v="2"/>
    <s v="OFF-AR-10000380"/>
    <x v="1"/>
    <x v="6"/>
    <s v="Hunt PowerHouse Electric Pencil Sharpener, Blue"/>
    <x v="4406"/>
    <n v="4"/>
    <n v="0"/>
    <n v="45.575999999999979"/>
  </r>
  <r>
    <n v="6316"/>
    <x v="3153"/>
    <x v="2"/>
    <x v="156"/>
    <d v="2011-11-29T00:00:00"/>
    <s v="Standard Class"/>
    <s v="NG-18355"/>
    <s v="Nat Gilpin"/>
    <x v="1"/>
    <s v="United States"/>
    <s v="Jackson"/>
    <x v="12"/>
    <n v="49201"/>
    <x v="2"/>
    <s v="OFF-LA-10003930"/>
    <x v="1"/>
    <x v="2"/>
    <s v="Dot Matrix Printer Tape Reel Labels, White, 5000/Box"/>
    <x v="1461"/>
    <n v="2"/>
    <n v="0"/>
    <n v="96.343800000000002"/>
  </r>
  <r>
    <n v="6317"/>
    <x v="3153"/>
    <x v="2"/>
    <x v="156"/>
    <d v="2011-11-29T00:00:00"/>
    <s v="Standard Class"/>
    <s v="NG-18355"/>
    <s v="Nat Gilpin"/>
    <x v="1"/>
    <s v="United States"/>
    <s v="Jackson"/>
    <x v="12"/>
    <n v="49201"/>
    <x v="2"/>
    <s v="OFF-PA-10001815"/>
    <x v="1"/>
    <x v="10"/>
    <s v="Xerox 1885"/>
    <x v="3803"/>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x v="3888"/>
    <n v="2"/>
    <n v="0"/>
    <n v="7.98"/>
  </r>
  <r>
    <n v="6319"/>
    <x v="3154"/>
    <x v="3"/>
    <x v="920"/>
    <d v="2014-11-30T00:00:00"/>
    <s v="Second Class"/>
    <s v="EB-13750"/>
    <s v="Edward Becker"/>
    <x v="1"/>
    <s v="United States"/>
    <s v="Laguna Niguel"/>
    <x v="1"/>
    <n v="92677"/>
    <x v="1"/>
    <s v="TEC-PH-10004071"/>
    <x v="2"/>
    <x v="7"/>
    <s v="PayAnywhere Card Reader"/>
    <x v="1409"/>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x v="3155"/>
    <x v="3"/>
    <x v="394"/>
    <d v="2014-10-03T00:00:00"/>
    <s v="Standard Class"/>
    <s v="SP-20860"/>
    <s v="Sung Pak"/>
    <x v="1"/>
    <s v="United States"/>
    <s v="Jacksonville"/>
    <x v="2"/>
    <n v="32216"/>
    <x v="0"/>
    <s v="OFF-PA-10001800"/>
    <x v="1"/>
    <x v="10"/>
    <s v="Xerox 220"/>
    <x v="563"/>
    <n v="2"/>
    <n v="0.2"/>
    <n v="3.6288"/>
  </r>
  <r>
    <n v="6322"/>
    <x v="3156"/>
    <x v="2"/>
    <x v="303"/>
    <d v="2011-10-17T00:00:00"/>
    <s v="Standard Class"/>
    <s v="SP-20545"/>
    <s v="Sibella Parks"/>
    <x v="1"/>
    <s v="United States"/>
    <s v="Mount Vernon"/>
    <x v="15"/>
    <n v="10550"/>
    <x v="3"/>
    <s v="OFF-BI-10002764"/>
    <x v="1"/>
    <x v="8"/>
    <s v="Recycled Pressboard Report Cover with Reinforced Top Hinge"/>
    <x v="3294"/>
    <n v="3"/>
    <n v="0.2"/>
    <n v="2.8100999999999998"/>
  </r>
  <r>
    <n v="6323"/>
    <x v="3157"/>
    <x v="2"/>
    <x v="561"/>
    <d v="2011-06-07T00:00:00"/>
    <s v="Second Class"/>
    <s v="RB-19795"/>
    <s v="Ross Baird"/>
    <x v="2"/>
    <s v="United States"/>
    <s v="Midland"/>
    <x v="12"/>
    <n v="48640"/>
    <x v="2"/>
    <s v="OFF-EN-10004459"/>
    <x v="1"/>
    <x v="12"/>
    <s v="Security-Tint Envelopes"/>
    <x v="770"/>
    <n v="2"/>
    <n v="0"/>
    <n v="7.4871999999999996"/>
  </r>
  <r>
    <n v="6324"/>
    <x v="3158"/>
    <x v="2"/>
    <x v="1103"/>
    <d v="2011-06-23T00:00:00"/>
    <s v="Standard Class"/>
    <s v="DB-13660"/>
    <s v="Duane Benoit"/>
    <x v="0"/>
    <s v="United States"/>
    <s v="Newark"/>
    <x v="13"/>
    <n v="19711"/>
    <x v="3"/>
    <s v="TEC-MA-10000423"/>
    <x v="2"/>
    <x v="15"/>
    <s v="Texas Instruments TI-34 Scientific Calculator"/>
    <x v="4407"/>
    <n v="3"/>
    <n v="0"/>
    <n v="31.005899999999997"/>
  </r>
  <r>
    <n v="6325"/>
    <x v="3159"/>
    <x v="1"/>
    <x v="1104"/>
    <d v="2012-11-02T00:00:00"/>
    <s v="Standard Class"/>
    <s v="NB-18655"/>
    <s v="Nona Balk"/>
    <x v="1"/>
    <s v="United States"/>
    <s v="San Francisco"/>
    <x v="1"/>
    <n v="94109"/>
    <x v="1"/>
    <s v="OFF-PA-10002986"/>
    <x v="1"/>
    <x v="10"/>
    <s v="Xerox 1898"/>
    <x v="657"/>
    <n v="5"/>
    <n v="0"/>
    <n v="16.032"/>
  </r>
  <r>
    <n v="6326"/>
    <x v="3159"/>
    <x v="1"/>
    <x v="1104"/>
    <d v="2012-11-02T00:00:00"/>
    <s v="Standard Class"/>
    <s v="NB-18655"/>
    <s v="Nona Balk"/>
    <x v="1"/>
    <s v="United States"/>
    <s v="San Francisco"/>
    <x v="1"/>
    <n v="94109"/>
    <x v="1"/>
    <s v="OFF-EN-10001434"/>
    <x v="1"/>
    <x v="12"/>
    <s v="Strathmore #10 Envelopes, Ultimate White"/>
    <x v="4408"/>
    <n v="4"/>
    <n v="0"/>
    <n v="103.3116"/>
  </r>
  <r>
    <n v="6327"/>
    <x v="3160"/>
    <x v="2"/>
    <x v="407"/>
    <d v="2011-01-27T00:00:00"/>
    <s v="Standard Class"/>
    <s v="XP-21865"/>
    <s v="Xylona Preis"/>
    <x v="0"/>
    <s v="United States"/>
    <s v="Westland"/>
    <x v="12"/>
    <n v="48185"/>
    <x v="2"/>
    <s v="OFF-ST-10000760"/>
    <x v="1"/>
    <x v="4"/>
    <s v="Eldon Fold 'N Roll Cart System"/>
    <x v="62"/>
    <n v="1"/>
    <n v="0"/>
    <n v="4.0541999999999998"/>
  </r>
  <r>
    <n v="6328"/>
    <x v="3160"/>
    <x v="2"/>
    <x v="407"/>
    <d v="2011-01-27T00:00:00"/>
    <s v="Standard Class"/>
    <s v="XP-21865"/>
    <s v="Xylona Preis"/>
    <x v="0"/>
    <s v="United States"/>
    <s v="Westland"/>
    <x v="12"/>
    <n v="48185"/>
    <x v="2"/>
    <s v="FUR-FU-10002918"/>
    <x v="0"/>
    <x v="5"/>
    <s v="Eldon ClusterMat Chair Mat with Cordless Antistatic Protection"/>
    <x v="1050"/>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x v="3160"/>
    <x v="2"/>
    <x v="407"/>
    <d v="2011-01-27T00:00:00"/>
    <s v="Standard Class"/>
    <s v="XP-21865"/>
    <s v="Xylona Preis"/>
    <x v="0"/>
    <s v="United States"/>
    <s v="Westland"/>
    <x v="12"/>
    <n v="48185"/>
    <x v="2"/>
    <s v="OFF-ST-10003123"/>
    <x v="1"/>
    <x v="4"/>
    <s v="Fellowes Bases and Tops For Staxonsteel/High-Stak Systems"/>
    <x v="4411"/>
    <n v="2"/>
    <n v="0"/>
    <n v="15.979199999999999"/>
  </r>
  <r>
    <n v="6332"/>
    <x v="3160"/>
    <x v="2"/>
    <x v="407"/>
    <d v="2011-01-27T00:00:00"/>
    <s v="Standard Class"/>
    <s v="XP-21865"/>
    <s v="Xylona Preis"/>
    <x v="0"/>
    <s v="United States"/>
    <s v="Westland"/>
    <x v="12"/>
    <n v="48185"/>
    <x v="2"/>
    <s v="OFF-AR-10004456"/>
    <x v="1"/>
    <x v="6"/>
    <s v="Panasonic KP-4ABK Battery-Operated Pencil Sharpener"/>
    <x v="2911"/>
    <n v="3"/>
    <n v="0"/>
    <n v="12.736799999999999"/>
  </r>
  <r>
    <n v="6333"/>
    <x v="3160"/>
    <x v="2"/>
    <x v="407"/>
    <d v="2011-01-27T00:00:00"/>
    <s v="Standard Class"/>
    <s v="XP-21865"/>
    <s v="Xylona Preis"/>
    <x v="0"/>
    <s v="United States"/>
    <s v="Westland"/>
    <x v="12"/>
    <n v="48185"/>
    <x v="2"/>
    <s v="FUR-FU-10002268"/>
    <x v="0"/>
    <x v="5"/>
    <s v="Ultra Door Push Plate"/>
    <x v="1674"/>
    <n v="3"/>
    <n v="0"/>
    <n v="4.8608999999999991"/>
  </r>
  <r>
    <n v="6334"/>
    <x v="3160"/>
    <x v="2"/>
    <x v="407"/>
    <d v="2011-01-27T00:00:00"/>
    <s v="Standard Class"/>
    <s v="XP-21865"/>
    <s v="Xylona Preis"/>
    <x v="0"/>
    <s v="United States"/>
    <s v="Westland"/>
    <x v="12"/>
    <n v="48185"/>
    <x v="2"/>
    <s v="OFF-BI-10004364"/>
    <x v="1"/>
    <x v="8"/>
    <s v="Storex Dura Pro Binders"/>
    <x v="1286"/>
    <n v="5"/>
    <n v="0"/>
    <n v="13.365"/>
  </r>
  <r>
    <n v="6335"/>
    <x v="3161"/>
    <x v="2"/>
    <x v="384"/>
    <d v="2011-07-15T00:00:00"/>
    <s v="Standard Class"/>
    <s v="MH-17455"/>
    <s v="Mark Hamilton"/>
    <x v="0"/>
    <s v="United States"/>
    <s v="New York City"/>
    <x v="15"/>
    <n v="10011"/>
    <x v="3"/>
    <s v="OFF-PA-10001970"/>
    <x v="1"/>
    <x v="10"/>
    <s v="Xerox 1881"/>
    <x v="338"/>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x v="3162"/>
    <x v="0"/>
    <x v="133"/>
    <d v="2013-09-07T00:00:00"/>
    <s v="Standard Class"/>
    <s v="BG-11740"/>
    <s v="Bruce Geld"/>
    <x v="0"/>
    <s v="United States"/>
    <s v="Los Angeles"/>
    <x v="1"/>
    <n v="90008"/>
    <x v="1"/>
    <s v="FUR-FU-10000672"/>
    <x v="0"/>
    <x v="5"/>
    <s v="Executive Impressions 10&quot; Spectator Wall Clock"/>
    <x v="116"/>
    <n v="4"/>
    <n v="0"/>
    <n v="15.993599999999997"/>
  </r>
  <r>
    <n v="6338"/>
    <x v="3162"/>
    <x v="0"/>
    <x v="133"/>
    <d v="2013-09-07T00:00:00"/>
    <s v="Standard Class"/>
    <s v="BG-11740"/>
    <s v="Bruce Geld"/>
    <x v="0"/>
    <s v="United States"/>
    <s v="Los Angeles"/>
    <x v="1"/>
    <n v="90008"/>
    <x v="1"/>
    <s v="TEC-PH-10004908"/>
    <x v="2"/>
    <x v="7"/>
    <s v="Panasonic KX TS3282W Corded phone"/>
    <x v="107"/>
    <n v="5"/>
    <n v="0.2"/>
    <n v="42.494999999999948"/>
  </r>
  <r>
    <n v="6339"/>
    <x v="3163"/>
    <x v="3"/>
    <x v="361"/>
    <d v="2014-10-10T00:00:00"/>
    <s v="Standard Class"/>
    <s v="TS-21370"/>
    <s v="Todd Sumrall"/>
    <x v="1"/>
    <s v="United States"/>
    <s v="New York City"/>
    <x v="15"/>
    <n v="10035"/>
    <x v="3"/>
    <s v="TEC-PH-10003095"/>
    <x v="2"/>
    <x v="7"/>
    <s v="Samsung HM1900 Bluetooth Headset"/>
    <x v="4412"/>
    <n v="4"/>
    <n v="0"/>
    <n v="43.9"/>
  </r>
  <r>
    <n v="6340"/>
    <x v="3163"/>
    <x v="3"/>
    <x v="361"/>
    <d v="2014-10-10T00:00:00"/>
    <s v="Standard Class"/>
    <s v="TS-21370"/>
    <s v="Todd Sumrall"/>
    <x v="1"/>
    <s v="United States"/>
    <s v="New York City"/>
    <x v="15"/>
    <n v="10035"/>
    <x v="3"/>
    <s v="FUR-CH-10002880"/>
    <x v="0"/>
    <x v="1"/>
    <s v="Global High-Back Leather Tilter, Burgundy"/>
    <x v="4413"/>
    <n v="2"/>
    <n v="0.1"/>
    <n v="2.4597999999999871"/>
  </r>
  <r>
    <n v="6341"/>
    <x v="3163"/>
    <x v="3"/>
    <x v="361"/>
    <d v="2014-10-10T00:00:00"/>
    <s v="Standard Class"/>
    <s v="TS-21370"/>
    <s v="Todd Sumrall"/>
    <x v="1"/>
    <s v="United States"/>
    <s v="New York City"/>
    <x v="15"/>
    <n v="10035"/>
    <x v="3"/>
    <s v="TEC-MA-10001047"/>
    <x v="2"/>
    <x v="15"/>
    <s v="3D Systems Cube Printer, 2nd Generation, Magenta"/>
    <x v="4414"/>
    <n v="4"/>
    <n v="0"/>
    <n v="1351.9895999999999"/>
  </r>
  <r>
    <n v="6342"/>
    <x v="3164"/>
    <x v="3"/>
    <x v="413"/>
    <d v="2014-01-03T00:00:00"/>
    <s v="First Class"/>
    <s v="DB-13660"/>
    <s v="Duane Benoit"/>
    <x v="0"/>
    <s v="United States"/>
    <s v="Lancaster"/>
    <x v="24"/>
    <n v="43130"/>
    <x v="3"/>
    <s v="OFF-ST-10002554"/>
    <x v="1"/>
    <x v="4"/>
    <s v="Tennsco Industrial Shelving"/>
    <x v="4415"/>
    <n v="4"/>
    <n v="0.2"/>
    <n v="-35.215199999999996"/>
  </r>
  <r>
    <n v="6343"/>
    <x v="3165"/>
    <x v="1"/>
    <x v="1105"/>
    <d v="2012-03-10T00:00:00"/>
    <s v="First Class"/>
    <s v="EM-14140"/>
    <s v="Eugene Moren"/>
    <x v="2"/>
    <s v="United States"/>
    <s v="Newark"/>
    <x v="13"/>
    <n v="19711"/>
    <x v="3"/>
    <s v="TEC-AC-10004469"/>
    <x v="2"/>
    <x v="11"/>
    <s v="Microsoft Sculpt Comfort Mouse"/>
    <x v="4416"/>
    <n v="3"/>
    <n v="0"/>
    <n v="52.734000000000009"/>
  </r>
  <r>
    <n v="6344"/>
    <x v="3165"/>
    <x v="1"/>
    <x v="1105"/>
    <d v="2012-03-10T00:00:00"/>
    <s v="First Class"/>
    <s v="EM-14140"/>
    <s v="Eugene Moren"/>
    <x v="2"/>
    <s v="United States"/>
    <s v="Newark"/>
    <x v="13"/>
    <n v="19711"/>
    <x v="3"/>
    <s v="OFF-BI-10000309"/>
    <x v="1"/>
    <x v="8"/>
    <s v="GBC Twin Loop Wire Binding Elements, 9/16&quot; Spine, Black"/>
    <x v="2690"/>
    <n v="2"/>
    <n v="0"/>
    <n v="14.9156"/>
  </r>
  <r>
    <n v="6345"/>
    <x v="3165"/>
    <x v="1"/>
    <x v="1105"/>
    <d v="2012-03-10T00:00:00"/>
    <s v="First Class"/>
    <s v="EM-14140"/>
    <s v="Eugene Moren"/>
    <x v="2"/>
    <s v="United States"/>
    <s v="Newark"/>
    <x v="13"/>
    <n v="19711"/>
    <x v="3"/>
    <s v="OFF-BI-10001765"/>
    <x v="1"/>
    <x v="8"/>
    <s v="Wilson Jones Heavy-Duty Casebound Ring Binders with Metal Hinges"/>
    <x v="4417"/>
    <n v="2"/>
    <n v="0"/>
    <n v="33.254399999999997"/>
  </r>
  <r>
    <n v="6346"/>
    <x v="3165"/>
    <x v="1"/>
    <x v="1105"/>
    <d v="2012-03-10T00:00:00"/>
    <s v="First Class"/>
    <s v="EM-14140"/>
    <s v="Eugene Moren"/>
    <x v="2"/>
    <s v="United States"/>
    <s v="Newark"/>
    <x v="13"/>
    <n v="19711"/>
    <x v="3"/>
    <s v="TEC-PH-10001619"/>
    <x v="2"/>
    <x v="7"/>
    <s v="LG G3"/>
    <x v="2173"/>
    <n v="3"/>
    <n v="0"/>
    <n v="170.51129999999998"/>
  </r>
  <r>
    <n v="6347"/>
    <x v="3166"/>
    <x v="3"/>
    <x v="179"/>
    <d v="2014-10-21T00:00:00"/>
    <s v="Same Day"/>
    <s v="RB-19465"/>
    <s v="Rick Bensley"/>
    <x v="2"/>
    <s v="United States"/>
    <s v="New York City"/>
    <x v="15"/>
    <n v="10024"/>
    <x v="3"/>
    <s v="OFF-LA-10002034"/>
    <x v="1"/>
    <x v="2"/>
    <s v="Avery 478"/>
    <x v="4418"/>
    <n v="5"/>
    <n v="0"/>
    <n v="12.029499999999999"/>
  </r>
  <r>
    <n v="6348"/>
    <x v="3167"/>
    <x v="1"/>
    <x v="489"/>
    <d v="2012-05-06T00:00:00"/>
    <s v="Standard Class"/>
    <s v="PO-18850"/>
    <s v="Patrick O'Brill"/>
    <x v="0"/>
    <s v="United States"/>
    <s v="San Francisco"/>
    <x v="1"/>
    <n v="94109"/>
    <x v="1"/>
    <s v="OFF-BI-10000309"/>
    <x v="1"/>
    <x v="8"/>
    <s v="GBC Twin Loop Wire Binding Elements, 9/16&quot; Spine, Black"/>
    <x v="4419"/>
    <n v="1"/>
    <n v="0.2"/>
    <n v="4.4137999999999993"/>
  </r>
  <r>
    <n v="6349"/>
    <x v="3167"/>
    <x v="1"/>
    <x v="489"/>
    <d v="2012-05-06T00:00:00"/>
    <s v="Standard Class"/>
    <s v="PO-18850"/>
    <s v="Patrick O'Brill"/>
    <x v="0"/>
    <s v="United States"/>
    <s v="San Francisco"/>
    <x v="1"/>
    <n v="94109"/>
    <x v="1"/>
    <s v="OFF-ST-10000876"/>
    <x v="1"/>
    <x v="4"/>
    <s v="Eldon Simplefile Box Office"/>
    <x v="2191"/>
    <n v="3"/>
    <n v="0"/>
    <n v="10.4496"/>
  </r>
  <r>
    <n v="6350"/>
    <x v="3167"/>
    <x v="1"/>
    <x v="489"/>
    <d v="2012-05-06T00:00:00"/>
    <s v="Standard Class"/>
    <s v="PO-18850"/>
    <s v="Patrick O'Brill"/>
    <x v="0"/>
    <s v="United States"/>
    <s v="San Francisco"/>
    <x v="1"/>
    <n v="94109"/>
    <x v="1"/>
    <s v="OFF-SU-10002573"/>
    <x v="1"/>
    <x v="14"/>
    <s v="Acme 10&quot; Easy Grip Assistive Scissors"/>
    <x v="1530"/>
    <n v="2"/>
    <n v="0"/>
    <n v="10.517999999999997"/>
  </r>
  <r>
    <n v="6351"/>
    <x v="3168"/>
    <x v="3"/>
    <x v="213"/>
    <d v="2014-09-09T00:00:00"/>
    <s v="Standard Class"/>
    <s v="AG-10900"/>
    <s v="Arthur Gainer"/>
    <x v="0"/>
    <s v="United States"/>
    <s v="Dallas"/>
    <x v="5"/>
    <n v="75217"/>
    <x v="2"/>
    <s v="FUR-FU-10004622"/>
    <x v="0"/>
    <x v="5"/>
    <s v="Eldon Advantage Foldable Chair Mats for Low Pile Carpets"/>
    <x v="4420"/>
    <n v="5"/>
    <n v="0.6"/>
    <n v="-105.69000000000003"/>
  </r>
  <r>
    <n v="6352"/>
    <x v="3169"/>
    <x v="3"/>
    <x v="132"/>
    <d v="2014-11-09T00:00:00"/>
    <s v="Standard Class"/>
    <s v="BF-11275"/>
    <s v="Beth Fritzler"/>
    <x v="1"/>
    <s v="United States"/>
    <s v="Miami"/>
    <x v="2"/>
    <n v="33178"/>
    <x v="0"/>
    <s v="TEC-PH-10002549"/>
    <x v="2"/>
    <x v="7"/>
    <s v="Polycom SoundPoint IP 450 VoIP phone"/>
    <x v="3348"/>
    <n v="2"/>
    <n v="0.2"/>
    <n v="27.103200000000001"/>
  </r>
  <r>
    <n v="6353"/>
    <x v="3170"/>
    <x v="1"/>
    <x v="1023"/>
    <d v="2012-09-19T00:00:00"/>
    <s v="Standard Class"/>
    <s v="HG-14845"/>
    <s v="Harry Greene"/>
    <x v="0"/>
    <s v="United States"/>
    <s v="Philadelphia"/>
    <x v="9"/>
    <n v="19120"/>
    <x v="3"/>
    <s v="OFF-BI-10004209"/>
    <x v="1"/>
    <x v="8"/>
    <s v="Fellowes Twister Kit, Gray/Clear, 3/pkg"/>
    <x v="4421"/>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x v="3171"/>
    <x v="1"/>
    <x v="684"/>
    <d v="2012-09-12T00:00:00"/>
    <s v="Standard Class"/>
    <s v="BS-11590"/>
    <s v="Brendan Sweed"/>
    <x v="1"/>
    <s v="United States"/>
    <s v="New York City"/>
    <x v="15"/>
    <n v="10011"/>
    <x v="3"/>
    <s v="TEC-PH-10002922"/>
    <x v="2"/>
    <x v="7"/>
    <s v="ShoreTel ShorePhone IP 230 VoIP phone"/>
    <x v="4423"/>
    <n v="2"/>
    <n v="0"/>
    <n v="101.39399999999998"/>
  </r>
  <r>
    <n v="6356"/>
    <x v="3172"/>
    <x v="2"/>
    <x v="191"/>
    <d v="2011-10-13T00:00:00"/>
    <s v="Standard Class"/>
    <s v="JD-16015"/>
    <s v="Joy Daniels"/>
    <x v="0"/>
    <s v="United States"/>
    <s v="Philadelphia"/>
    <x v="9"/>
    <n v="19120"/>
    <x v="3"/>
    <s v="OFF-ST-10000642"/>
    <x v="1"/>
    <x v="4"/>
    <s v="Tennsco Lockers, Gray"/>
    <x v="2067"/>
    <n v="5"/>
    <n v="0.2"/>
    <n v="-13.637000000000011"/>
  </r>
  <r>
    <n v="6357"/>
    <x v="3173"/>
    <x v="3"/>
    <x v="205"/>
    <d v="2014-01-29T00:00:00"/>
    <s v="Standard Class"/>
    <s v="CS-12250"/>
    <s v="Chris Selesnick"/>
    <x v="1"/>
    <s v="United States"/>
    <s v="Seattle"/>
    <x v="4"/>
    <n v="98103"/>
    <x v="1"/>
    <s v="OFF-BI-10001757"/>
    <x v="1"/>
    <x v="8"/>
    <s v="Pressboard Hanging Data Binders for Unburst Sheets"/>
    <x v="1209"/>
    <n v="5"/>
    <n v="0.2"/>
    <n v="6.8879999999999981"/>
  </r>
  <r>
    <n v="6358"/>
    <x v="3173"/>
    <x v="3"/>
    <x v="205"/>
    <d v="2014-01-29T00:00:00"/>
    <s v="Standard Class"/>
    <s v="CS-12250"/>
    <s v="Chris Selesnick"/>
    <x v="1"/>
    <s v="United States"/>
    <s v="Seattle"/>
    <x v="4"/>
    <n v="98103"/>
    <x v="1"/>
    <s v="OFF-PA-10004621"/>
    <x v="1"/>
    <x v="10"/>
    <s v="Xerox 212"/>
    <x v="243"/>
    <n v="4"/>
    <n v="0"/>
    <n v="12.441600000000001"/>
  </r>
  <r>
    <n v="6359"/>
    <x v="3173"/>
    <x v="3"/>
    <x v="205"/>
    <d v="2014-01-29T00:00:00"/>
    <s v="Standard Class"/>
    <s v="CS-12250"/>
    <s v="Chris Selesnick"/>
    <x v="1"/>
    <s v="United States"/>
    <s v="Seattle"/>
    <x v="4"/>
    <n v="98103"/>
    <x v="1"/>
    <s v="OFF-PA-10002262"/>
    <x v="1"/>
    <x v="10"/>
    <s v="Xerox 192"/>
    <x v="90"/>
    <n v="1"/>
    <n v="0"/>
    <n v="3.1104000000000003"/>
  </r>
  <r>
    <n v="6360"/>
    <x v="3173"/>
    <x v="3"/>
    <x v="205"/>
    <d v="2014-01-29T00:00:00"/>
    <s v="Standard Class"/>
    <s v="CS-12250"/>
    <s v="Chris Selesnick"/>
    <x v="1"/>
    <s v="United States"/>
    <s v="Seattle"/>
    <x v="4"/>
    <n v="98103"/>
    <x v="1"/>
    <s v="TEC-PH-10004100"/>
    <x v="2"/>
    <x v="7"/>
    <s v="Griffin GC17055 Auxiliary Audio Cable"/>
    <x v="1146"/>
    <n v="6"/>
    <n v="0.2"/>
    <n v="8.6352000000000011"/>
  </r>
  <r>
    <n v="6361"/>
    <x v="3174"/>
    <x v="1"/>
    <x v="895"/>
    <d v="2012-12-15T00:00:00"/>
    <s v="Standard Class"/>
    <s v="FC-14245"/>
    <s v="Frank Carlisle"/>
    <x v="2"/>
    <s v="United States"/>
    <s v="Los Angeles"/>
    <x v="1"/>
    <n v="90032"/>
    <x v="1"/>
    <s v="OFF-AR-10003582"/>
    <x v="1"/>
    <x v="6"/>
    <s v="Boston Electric Pencil Sharpener, Model 1818, Charcoal Black"/>
    <x v="2471"/>
    <n v="2"/>
    <n v="0"/>
    <n v="15.764000000000003"/>
  </r>
  <r>
    <n v="6362"/>
    <x v="3175"/>
    <x v="2"/>
    <x v="641"/>
    <d v="2011-11-30T00:00:00"/>
    <s v="Standard Class"/>
    <s v="SE-20110"/>
    <s v="Sanjit Engle"/>
    <x v="0"/>
    <s v="United States"/>
    <s v="Springfield"/>
    <x v="21"/>
    <n v="97477"/>
    <x v="1"/>
    <s v="OFF-AR-10003179"/>
    <x v="1"/>
    <x v="6"/>
    <s v="Dixon Ticonderoga Core-Lock Colored Pencils"/>
    <x v="4348"/>
    <n v="7"/>
    <n v="0.2"/>
    <n v="8.2900999999999954"/>
  </r>
  <r>
    <n v="6363"/>
    <x v="3176"/>
    <x v="3"/>
    <x v="610"/>
    <d v="2014-11-26T00:00:00"/>
    <s v="Standard Class"/>
    <s v="CK-12205"/>
    <s v="Chloris Kastensmidt"/>
    <x v="0"/>
    <s v="United States"/>
    <s v="Renton"/>
    <x v="4"/>
    <n v="98059"/>
    <x v="1"/>
    <s v="OFF-BI-10001670"/>
    <x v="1"/>
    <x v="8"/>
    <s v="Vinyl Sectional Post Binders"/>
    <x v="4424"/>
    <n v="5"/>
    <n v="0.2"/>
    <n v="56.55"/>
  </r>
  <r>
    <n v="6364"/>
    <x v="3176"/>
    <x v="3"/>
    <x v="610"/>
    <d v="2014-11-26T00:00:00"/>
    <s v="Standard Class"/>
    <s v="CK-12205"/>
    <s v="Chloris Kastensmidt"/>
    <x v="0"/>
    <s v="United States"/>
    <s v="Renton"/>
    <x v="4"/>
    <n v="98059"/>
    <x v="1"/>
    <s v="TEC-MA-10002073"/>
    <x v="2"/>
    <x v="15"/>
    <s v="3D Systems Cube Printer, 2nd Generation, White"/>
    <x v="4425"/>
    <n v="1"/>
    <n v="0.2"/>
    <n v="103.99920000000003"/>
  </r>
  <r>
    <n v="6365"/>
    <x v="3176"/>
    <x v="3"/>
    <x v="610"/>
    <d v="2014-11-26T00:00:00"/>
    <s v="Standard Class"/>
    <s v="CK-12205"/>
    <s v="Chloris Kastensmidt"/>
    <x v="0"/>
    <s v="United States"/>
    <s v="Renton"/>
    <x v="4"/>
    <n v="98059"/>
    <x v="1"/>
    <s v="OFF-PA-10003797"/>
    <x v="1"/>
    <x v="10"/>
    <s v="Xerox 209"/>
    <x v="187"/>
    <n v="8"/>
    <n v="0"/>
    <n v="24.883200000000002"/>
  </r>
  <r>
    <n v="6366"/>
    <x v="3177"/>
    <x v="3"/>
    <x v="1095"/>
    <d v="2014-04-06T00:00:00"/>
    <s v="First Class"/>
    <s v="DS-13030"/>
    <s v="Darrin Sayre"/>
    <x v="2"/>
    <s v="United States"/>
    <s v="New York City"/>
    <x v="15"/>
    <n v="10009"/>
    <x v="3"/>
    <s v="TEC-PH-10004006"/>
    <x v="2"/>
    <x v="7"/>
    <s v="Panasonic KX - TS880B Telephone"/>
    <x v="4426"/>
    <n v="1"/>
    <n v="0"/>
    <n v="11.1294"/>
  </r>
  <r>
    <n v="6367"/>
    <x v="3177"/>
    <x v="3"/>
    <x v="1095"/>
    <d v="2014-04-06T00:00:00"/>
    <s v="First Class"/>
    <s v="DS-13030"/>
    <s v="Darrin Sayre"/>
    <x v="2"/>
    <s v="United States"/>
    <s v="New York City"/>
    <x v="15"/>
    <n v="10009"/>
    <x v="3"/>
    <s v="OFF-SU-10000646"/>
    <x v="1"/>
    <x v="14"/>
    <s v="Premier Automatic Letter Opener"/>
    <x v="4427"/>
    <n v="1"/>
    <n v="0"/>
    <n v="7.2111000000000161"/>
  </r>
  <r>
    <n v="6368"/>
    <x v="3177"/>
    <x v="3"/>
    <x v="1095"/>
    <d v="2014-04-06T00:00:00"/>
    <s v="First Class"/>
    <s v="DS-13030"/>
    <s v="Darrin Sayre"/>
    <x v="2"/>
    <s v="United States"/>
    <s v="New York City"/>
    <x v="15"/>
    <n v="10009"/>
    <x v="3"/>
    <s v="TEC-PH-10002262"/>
    <x v="2"/>
    <x v="7"/>
    <s v="LG Electronics Tone+ HBS-730 Bluetooth Headset"/>
    <x v="4428"/>
    <n v="2"/>
    <n v="0"/>
    <n v="33.325600000000009"/>
  </r>
  <r>
    <n v="6369"/>
    <x v="3178"/>
    <x v="3"/>
    <x v="240"/>
    <d v="2014-05-25T00:00:00"/>
    <s v="Standard Class"/>
    <s v="SA-20830"/>
    <s v="Sue Ann Reed"/>
    <x v="0"/>
    <s v="United States"/>
    <s v="San Jose"/>
    <x v="1"/>
    <n v="95123"/>
    <x v="1"/>
    <s v="OFF-BI-10002082"/>
    <x v="1"/>
    <x v="8"/>
    <s v="GBC Twin Loop Wire Binding Elements"/>
    <x v="4429"/>
    <n v="5"/>
    <n v="0.2"/>
    <n v="49.92"/>
  </r>
  <r>
    <n v="6370"/>
    <x v="3179"/>
    <x v="0"/>
    <x v="339"/>
    <d v="2013-10-08T00:00:00"/>
    <s v="Standard Class"/>
    <s v="TP-21565"/>
    <s v="Tracy Poddar"/>
    <x v="1"/>
    <s v="United States"/>
    <s v="Grand Prairie"/>
    <x v="5"/>
    <n v="75051"/>
    <x v="2"/>
    <s v="FUR-FU-10001756"/>
    <x v="0"/>
    <x v="5"/>
    <s v="Eldon Expressions Desk Accessory, Wood Photo Frame, Mahogany"/>
    <x v="4430"/>
    <n v="5"/>
    <n v="0.6"/>
    <n v="-29.512000000000008"/>
  </r>
  <r>
    <n v="6371"/>
    <x v="3180"/>
    <x v="0"/>
    <x v="831"/>
    <d v="2013-11-22T00:00:00"/>
    <s v="Same Day"/>
    <s v="JK-16120"/>
    <s v="Julie Kriz"/>
    <x v="2"/>
    <s v="United States"/>
    <s v="New York City"/>
    <x v="15"/>
    <n v="10009"/>
    <x v="3"/>
    <s v="FUR-BO-10002598"/>
    <x v="0"/>
    <x v="0"/>
    <s v="Hon Metal Bookcases, Putty"/>
    <x v="394"/>
    <n v="2"/>
    <n v="0.2"/>
    <n v="12.776399999999988"/>
  </r>
  <r>
    <n v="6372"/>
    <x v="3181"/>
    <x v="3"/>
    <x v="621"/>
    <d v="2014-10-06T00:00:00"/>
    <s v="Second Class"/>
    <s v="CC-12430"/>
    <s v="Chuck Clark"/>
    <x v="2"/>
    <s v="United States"/>
    <s v="New York City"/>
    <x v="15"/>
    <n v="10009"/>
    <x v="3"/>
    <s v="FUR-FU-10001934"/>
    <x v="0"/>
    <x v="5"/>
    <s v="Magnifier Swing Arm Lamp"/>
    <x v="202"/>
    <n v="4"/>
    <n v="0"/>
    <n v="21.819200000000002"/>
  </r>
  <r>
    <n v="6373"/>
    <x v="3181"/>
    <x v="3"/>
    <x v="621"/>
    <d v="2014-10-06T00:00:00"/>
    <s v="Second Class"/>
    <s v="CC-12430"/>
    <s v="Chuck Clark"/>
    <x v="2"/>
    <s v="United States"/>
    <s v="New York City"/>
    <x v="15"/>
    <n v="10009"/>
    <x v="3"/>
    <s v="OFF-AR-10001130"/>
    <x v="1"/>
    <x v="6"/>
    <s v="Quartet Alpha White Chalk, 12/Pack"/>
    <x v="153"/>
    <n v="3"/>
    <n v="0"/>
    <n v="3.1160999999999999"/>
  </r>
  <r>
    <n v="6374"/>
    <x v="3181"/>
    <x v="3"/>
    <x v="621"/>
    <d v="2014-10-06T00:00:00"/>
    <s v="Second Class"/>
    <s v="CC-12430"/>
    <s v="Chuck Clark"/>
    <x v="2"/>
    <s v="United States"/>
    <s v="New York City"/>
    <x v="15"/>
    <n v="10009"/>
    <x v="3"/>
    <s v="TEC-AC-10002049"/>
    <x v="2"/>
    <x v="11"/>
    <s v="Logitech G19 Programmable Gaming Keyboard"/>
    <x v="810"/>
    <n v="3"/>
    <n v="0"/>
    <n v="66.954599999999971"/>
  </r>
  <r>
    <n v="6375"/>
    <x v="3182"/>
    <x v="2"/>
    <x v="333"/>
    <d v="2011-05-03T00:00:00"/>
    <s v="Standard Class"/>
    <s v="LA-16780"/>
    <s v="Laura Armstrong"/>
    <x v="1"/>
    <s v="United States"/>
    <s v="Memphis"/>
    <x v="18"/>
    <n v="38109"/>
    <x v="0"/>
    <s v="FUR-CH-10001394"/>
    <x v="0"/>
    <x v="1"/>
    <s v="Global Leather Executive Chair"/>
    <x v="4431"/>
    <n v="2"/>
    <n v="0.2"/>
    <n v="70.197999999999922"/>
  </r>
  <r>
    <n v="6376"/>
    <x v="3182"/>
    <x v="2"/>
    <x v="333"/>
    <d v="2011-05-03T00:00:00"/>
    <s v="Standard Class"/>
    <s v="LA-16780"/>
    <s v="Laura Armstrong"/>
    <x v="1"/>
    <s v="United States"/>
    <s v="Memphis"/>
    <x v="18"/>
    <n v="38109"/>
    <x v="0"/>
    <s v="OFF-ST-10000798"/>
    <x v="1"/>
    <x v="4"/>
    <s v="2300 Heavy-Duty Transfer File Systems by Perma"/>
    <x v="4432"/>
    <n v="5"/>
    <n v="0.2"/>
    <n v="-1.249000000000013"/>
  </r>
  <r>
    <n v="6377"/>
    <x v="3183"/>
    <x v="0"/>
    <x v="877"/>
    <d v="2013-10-11T00:00:00"/>
    <s v="First Class"/>
    <s v="AW-10930"/>
    <s v="Arthur Wiediger"/>
    <x v="2"/>
    <s v="United States"/>
    <s v="Philadelphia"/>
    <x v="9"/>
    <n v="19143"/>
    <x v="3"/>
    <s v="OFF-LA-10000134"/>
    <x v="1"/>
    <x v="2"/>
    <s v="Avery 511"/>
    <x v="1268"/>
    <n v="2"/>
    <n v="0.2"/>
    <n v="1.7247999999999997"/>
  </r>
  <r>
    <n v="6378"/>
    <x v="3184"/>
    <x v="0"/>
    <x v="272"/>
    <d v="2013-12-23T00:00:00"/>
    <s v="Standard Class"/>
    <s v="BP-11230"/>
    <s v="Benjamin Patterson"/>
    <x v="0"/>
    <s v="United States"/>
    <s v="Los Angeles"/>
    <x v="1"/>
    <n v="90004"/>
    <x v="1"/>
    <s v="FUR-FU-10002364"/>
    <x v="0"/>
    <x v="5"/>
    <s v="Eldon Expressions Wood Desk Accessories, Oak"/>
    <x v="1816"/>
    <n v="2"/>
    <n v="0"/>
    <n v="4.2803999999999984"/>
  </r>
  <r>
    <n v="6379"/>
    <x v="3185"/>
    <x v="3"/>
    <x v="318"/>
    <d v="2014-04-15T00:00:00"/>
    <s v="Standard Class"/>
    <s v="DB-13360"/>
    <s v="Dennis Bolton"/>
    <x v="2"/>
    <s v="United States"/>
    <s v="Waterbury"/>
    <x v="29"/>
    <n v="6708"/>
    <x v="3"/>
    <s v="TEC-AC-10004571"/>
    <x v="2"/>
    <x v="11"/>
    <s v="Logitech G700s Rechargeable Gaming Mouse"/>
    <x v="313"/>
    <n v="1"/>
    <n v="0"/>
    <n v="41.995800000000003"/>
  </r>
  <r>
    <n v="6380"/>
    <x v="3185"/>
    <x v="3"/>
    <x v="318"/>
    <d v="2014-04-15T00:00:00"/>
    <s v="Standard Class"/>
    <s v="DB-13360"/>
    <s v="Dennis Bolton"/>
    <x v="2"/>
    <s v="United States"/>
    <s v="Waterbury"/>
    <x v="29"/>
    <n v="6708"/>
    <x v="3"/>
    <s v="OFF-ST-10003692"/>
    <x v="1"/>
    <x v="4"/>
    <s v="Recycled Steel Personal File for Hanging File Folders"/>
    <x v="4433"/>
    <n v="5"/>
    <n v="0"/>
    <n v="71.537499999999994"/>
  </r>
  <r>
    <n v="6381"/>
    <x v="3186"/>
    <x v="2"/>
    <x v="918"/>
    <d v="2011-04-13T00:00:00"/>
    <s v="Standard Class"/>
    <s v="PC-19000"/>
    <s v="Pauline Chand"/>
    <x v="2"/>
    <s v="United States"/>
    <s v="Chandler"/>
    <x v="16"/>
    <n v="85224"/>
    <x v="1"/>
    <s v="OFF-FA-10001883"/>
    <x v="1"/>
    <x v="13"/>
    <s v="Alliance Super-Size Bands, Assorted Sizes"/>
    <x v="4434"/>
    <n v="8"/>
    <n v="0.2"/>
    <n v="-11.825600000000001"/>
  </r>
  <r>
    <n v="6382"/>
    <x v="3187"/>
    <x v="0"/>
    <x v="892"/>
    <d v="2013-04-03T00:00:00"/>
    <s v="Standard Class"/>
    <s v="TB-21595"/>
    <s v="Troy Blackwell"/>
    <x v="0"/>
    <s v="United States"/>
    <s v="Springfield"/>
    <x v="24"/>
    <n v="45503"/>
    <x v="3"/>
    <s v="FUR-BO-10004015"/>
    <x v="0"/>
    <x v="0"/>
    <s v="Bush Andora Bookcase, Maple/Graphite Gray Finish"/>
    <x v="4435"/>
    <n v="5"/>
    <n v="0.5"/>
    <n v="-167.98600000000002"/>
  </r>
  <r>
    <n v="6383"/>
    <x v="3187"/>
    <x v="0"/>
    <x v="892"/>
    <d v="2013-04-03T00:00:00"/>
    <s v="Standard Class"/>
    <s v="TB-21595"/>
    <s v="Troy Blackwell"/>
    <x v="0"/>
    <s v="United States"/>
    <s v="Springfield"/>
    <x v="24"/>
    <n v="45503"/>
    <x v="3"/>
    <s v="TEC-PH-10000141"/>
    <x v="2"/>
    <x v="7"/>
    <s v="Clearsounds A400"/>
    <x v="3608"/>
    <n v="4"/>
    <n v="0.4"/>
    <n v="-36.954399999999993"/>
  </r>
  <r>
    <n v="6384"/>
    <x v="3188"/>
    <x v="3"/>
    <x v="787"/>
    <d v="2014-01-19T00:00:00"/>
    <s v="First Class"/>
    <s v="TB-21250"/>
    <s v="Tim Brockman"/>
    <x v="0"/>
    <s v="United States"/>
    <s v="Austin"/>
    <x v="5"/>
    <n v="78745"/>
    <x v="2"/>
    <s v="OFF-BI-10001597"/>
    <x v="1"/>
    <x v="8"/>
    <s v="Wilson Jones Ledger-Size, Piano-Hinge Binder, 2&quot;, Blue"/>
    <x v="2102"/>
    <n v="4"/>
    <n v="0.8"/>
    <n v="-52.454400000000007"/>
  </r>
  <r>
    <n v="6385"/>
    <x v="3188"/>
    <x v="3"/>
    <x v="787"/>
    <d v="2014-01-19T00:00:00"/>
    <s v="First Class"/>
    <s v="TB-21250"/>
    <s v="Tim Brockman"/>
    <x v="0"/>
    <s v="United States"/>
    <s v="Austin"/>
    <x v="5"/>
    <n v="78745"/>
    <x v="2"/>
    <s v="TEC-AC-10003628"/>
    <x v="2"/>
    <x v="11"/>
    <s v="Logitech 910-002974 M325 Wireless Mouse for Web Scrolling"/>
    <x v="736"/>
    <n v="2"/>
    <n v="0.2"/>
    <n v="14.395200000000004"/>
  </r>
  <r>
    <n v="6386"/>
    <x v="3188"/>
    <x v="3"/>
    <x v="787"/>
    <d v="2014-01-19T00:00:00"/>
    <s v="First Class"/>
    <s v="TB-21250"/>
    <s v="Tim Brockman"/>
    <x v="0"/>
    <s v="United States"/>
    <s v="Austin"/>
    <x v="5"/>
    <n v="78745"/>
    <x v="2"/>
    <s v="TEC-AC-10002331"/>
    <x v="2"/>
    <x v="11"/>
    <s v="Maxell 74 Minute CDR, 10/Pack"/>
    <x v="4436"/>
    <n v="8"/>
    <n v="0.2"/>
    <n v="13.300799999999999"/>
  </r>
  <r>
    <n v="6387"/>
    <x v="3188"/>
    <x v="3"/>
    <x v="787"/>
    <d v="2014-01-19T00:00:00"/>
    <s v="First Class"/>
    <s v="TB-21250"/>
    <s v="Tim Brockman"/>
    <x v="0"/>
    <s v="United States"/>
    <s v="Austin"/>
    <x v="5"/>
    <n v="78745"/>
    <x v="2"/>
    <s v="OFF-BI-10001098"/>
    <x v="1"/>
    <x v="8"/>
    <s v="Acco D-Ring Binder w/DublLock"/>
    <x v="4437"/>
    <n v="1"/>
    <n v="0.8"/>
    <n v="-6.6278000000000006"/>
  </r>
  <r>
    <n v="6388"/>
    <x v="3189"/>
    <x v="2"/>
    <x v="1106"/>
    <d v="2011-02-05T00:00:00"/>
    <s v="Standard Class"/>
    <s v="MV-18190"/>
    <s v="Mike Vittorini"/>
    <x v="0"/>
    <s v="United States"/>
    <s v="Detroit"/>
    <x v="12"/>
    <n v="48234"/>
    <x v="2"/>
    <s v="OFF-PA-10001204"/>
    <x v="1"/>
    <x v="10"/>
    <s v="Xerox 1972"/>
    <x v="232"/>
    <n v="2"/>
    <n v="0"/>
    <n v="4.7519999999999998"/>
  </r>
  <r>
    <n v="6389"/>
    <x v="3189"/>
    <x v="2"/>
    <x v="1106"/>
    <d v="2011-02-05T00:00:00"/>
    <s v="Standard Class"/>
    <s v="MV-18190"/>
    <s v="Mike Vittorini"/>
    <x v="0"/>
    <s v="United States"/>
    <s v="Detroit"/>
    <x v="12"/>
    <n v="48234"/>
    <x v="2"/>
    <s v="OFF-ST-10000991"/>
    <x v="1"/>
    <x v="4"/>
    <s v="Space Solutions HD Industrial Steel Shelving."/>
    <x v="4438"/>
    <n v="2"/>
    <n v="0"/>
    <n v="6.8982000000000028"/>
  </r>
  <r>
    <n v="6390"/>
    <x v="3190"/>
    <x v="1"/>
    <x v="1107"/>
    <d v="2012-02-11T00:00:00"/>
    <s v="Standard Class"/>
    <s v="DK-12835"/>
    <s v="Damala Kotsonis"/>
    <x v="1"/>
    <s v="United States"/>
    <s v="Springfield"/>
    <x v="17"/>
    <n v="22153"/>
    <x v="0"/>
    <s v="OFF-EN-10000056"/>
    <x v="1"/>
    <x v="12"/>
    <s v="Cameo Buff Policy Envelopes"/>
    <x v="4439"/>
    <n v="5"/>
    <n v="0"/>
    <n v="146.24049999999997"/>
  </r>
  <r>
    <n v="6391"/>
    <x v="3190"/>
    <x v="1"/>
    <x v="1107"/>
    <d v="2012-02-11T00:00:00"/>
    <s v="Standard Class"/>
    <s v="DK-12835"/>
    <s v="Damala Kotsonis"/>
    <x v="1"/>
    <s v="United States"/>
    <s v="Springfield"/>
    <x v="17"/>
    <n v="22153"/>
    <x v="0"/>
    <s v="OFF-PA-10003349"/>
    <x v="1"/>
    <x v="10"/>
    <s v="Xerox 1957"/>
    <x v="91"/>
    <n v="2"/>
    <n v="0"/>
    <n v="6.3504000000000005"/>
  </r>
  <r>
    <n v="6392"/>
    <x v="3191"/>
    <x v="0"/>
    <x v="882"/>
    <d v="2013-12-20T00:00:00"/>
    <s v="Standard Class"/>
    <s v="PK-19075"/>
    <s v="Pete Kriz"/>
    <x v="0"/>
    <s v="United States"/>
    <s v="New York City"/>
    <x v="15"/>
    <n v="10011"/>
    <x v="3"/>
    <s v="OFF-PA-10001471"/>
    <x v="1"/>
    <x v="10"/>
    <s v="Strathmore Photo Frame Cards"/>
    <x v="2"/>
    <n v="2"/>
    <n v="0"/>
    <n v="6.7251999999999992"/>
  </r>
  <r>
    <n v="6393"/>
    <x v="3191"/>
    <x v="0"/>
    <x v="882"/>
    <d v="2013-12-20T00:00:00"/>
    <s v="Standard Class"/>
    <s v="PK-19075"/>
    <s v="Pete Kriz"/>
    <x v="0"/>
    <s v="United States"/>
    <s v="New York City"/>
    <x v="15"/>
    <n v="10011"/>
    <x v="3"/>
    <s v="OFF-LA-10003190"/>
    <x v="1"/>
    <x v="2"/>
    <s v="Avery 474"/>
    <x v="1784"/>
    <n v="2"/>
    <n v="0"/>
    <n v="2.8224"/>
  </r>
  <r>
    <n v="6394"/>
    <x v="3191"/>
    <x v="0"/>
    <x v="882"/>
    <d v="2013-12-20T00:00:00"/>
    <s v="Standard Class"/>
    <s v="PK-19075"/>
    <s v="Pete Kriz"/>
    <x v="0"/>
    <s v="United States"/>
    <s v="New York City"/>
    <x v="15"/>
    <n v="10011"/>
    <x v="3"/>
    <s v="OFF-FA-10000621"/>
    <x v="1"/>
    <x v="13"/>
    <s v="OIC Colored Binder Clips, Assorted Sizes"/>
    <x v="1385"/>
    <n v="6"/>
    <n v="0"/>
    <n v="10.5252"/>
  </r>
  <r>
    <n v="6395"/>
    <x v="3191"/>
    <x v="0"/>
    <x v="882"/>
    <d v="2013-12-20T00:00:00"/>
    <s v="Standard Class"/>
    <s v="PK-19075"/>
    <s v="Pete Kriz"/>
    <x v="0"/>
    <s v="United States"/>
    <s v="New York City"/>
    <x v="15"/>
    <n v="10011"/>
    <x v="3"/>
    <s v="FUR-FU-10002937"/>
    <x v="0"/>
    <x v="5"/>
    <s v="GE 48&quot; Fluorescent Tube, Cool White Energy Saver, 34 Watts, 30/Box"/>
    <x v="4440"/>
    <n v="4"/>
    <n v="0"/>
    <n v="198.46"/>
  </r>
  <r>
    <n v="6396"/>
    <x v="3191"/>
    <x v="0"/>
    <x v="882"/>
    <d v="2013-12-20T00:00:00"/>
    <s v="Standard Class"/>
    <s v="PK-19075"/>
    <s v="Pete Kriz"/>
    <x v="0"/>
    <s v="United States"/>
    <s v="New York City"/>
    <x v="15"/>
    <n v="10011"/>
    <x v="3"/>
    <s v="OFF-ST-10004507"/>
    <x v="1"/>
    <x v="4"/>
    <s v="Advantus Rolling Storage Box"/>
    <x v="4441"/>
    <n v="1"/>
    <n v="0"/>
    <n v="4.6304999999999996"/>
  </r>
  <r>
    <n v="6397"/>
    <x v="3191"/>
    <x v="0"/>
    <x v="882"/>
    <d v="2013-12-20T00:00:00"/>
    <s v="Standard Class"/>
    <s v="PK-19075"/>
    <s v="Pete Kriz"/>
    <x v="0"/>
    <s v="United States"/>
    <s v="New York City"/>
    <x v="15"/>
    <n v="10011"/>
    <x v="3"/>
    <s v="OFF-BI-10000279"/>
    <x v="1"/>
    <x v="8"/>
    <s v="Acco Recycled 2&quot; Capacity Laser Printer Hanging Data Binders"/>
    <x v="1071"/>
    <n v="2"/>
    <n v="0.2"/>
    <n v="7.8029999999999982"/>
  </r>
  <r>
    <n v="6398"/>
    <x v="3192"/>
    <x v="3"/>
    <x v="1108"/>
    <d v="2014-11-05T00:00:00"/>
    <s v="Standard Class"/>
    <s v="AH-10120"/>
    <s v="Adrian Hane"/>
    <x v="2"/>
    <s v="United States"/>
    <s v="Dallas"/>
    <x v="5"/>
    <n v="75217"/>
    <x v="2"/>
    <s v="OFF-AR-10003651"/>
    <x v="1"/>
    <x v="6"/>
    <s v="Newell 350"/>
    <x v="797"/>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x v="3193"/>
    <x v="3"/>
    <x v="634"/>
    <d v="2014-08-13T00:00:00"/>
    <s v="Standard Class"/>
    <s v="GM-14455"/>
    <s v="Gary Mitchum"/>
    <x v="2"/>
    <s v="United States"/>
    <s v="Concord"/>
    <x v="38"/>
    <n v="3301"/>
    <x v="3"/>
    <s v="OFF-LA-10002195"/>
    <x v="1"/>
    <x v="2"/>
    <s v="Avery 481"/>
    <x v="4443"/>
    <n v="8"/>
    <n v="0"/>
    <n v="11.827199999999999"/>
  </r>
  <r>
    <n v="6401"/>
    <x v="3193"/>
    <x v="3"/>
    <x v="634"/>
    <d v="2014-08-13T00:00:00"/>
    <s v="Standard Class"/>
    <s v="GM-14455"/>
    <s v="Gary Mitchum"/>
    <x v="2"/>
    <s v="United States"/>
    <s v="Concord"/>
    <x v="38"/>
    <n v="3301"/>
    <x v="3"/>
    <s v="OFF-AR-10000380"/>
    <x v="1"/>
    <x v="6"/>
    <s v="Hunt PowerHouse Electric Pencil Sharpener, Blue"/>
    <x v="4444"/>
    <n v="6"/>
    <n v="0"/>
    <n v="68.363999999999976"/>
  </r>
  <r>
    <n v="6402"/>
    <x v="3194"/>
    <x v="3"/>
    <x v="1109"/>
    <d v="2014-06-01T00:00:00"/>
    <s v="First Class"/>
    <s v="BD-11725"/>
    <s v="Bruce Degenhardt"/>
    <x v="0"/>
    <s v="United States"/>
    <s v="Lafayette"/>
    <x v="28"/>
    <n v="70506"/>
    <x v="0"/>
    <s v="FUR-BO-10000330"/>
    <x v="0"/>
    <x v="0"/>
    <s v="Sauder Camden County Barrister Bookcase, Planked Cherry Finish"/>
    <x v="1805"/>
    <n v="2"/>
    <n v="0"/>
    <n v="33.874400000000009"/>
  </r>
  <r>
    <n v="6403"/>
    <x v="3194"/>
    <x v="3"/>
    <x v="1109"/>
    <d v="2014-06-01T00:00:00"/>
    <s v="First Class"/>
    <s v="BD-11725"/>
    <s v="Bruce Degenhardt"/>
    <x v="0"/>
    <s v="United States"/>
    <s v="Lafayette"/>
    <x v="28"/>
    <n v="70506"/>
    <x v="0"/>
    <s v="OFF-BI-10000591"/>
    <x v="1"/>
    <x v="8"/>
    <s v="Avery Binder Labels"/>
    <x v="3857"/>
    <n v="1"/>
    <n v="0"/>
    <n v="1.8672"/>
  </r>
  <r>
    <n v="6404"/>
    <x v="3194"/>
    <x v="3"/>
    <x v="1109"/>
    <d v="2014-06-01T00:00:00"/>
    <s v="First Class"/>
    <s v="BD-11725"/>
    <s v="Bruce Degenhardt"/>
    <x v="0"/>
    <s v="United States"/>
    <s v="Lafayette"/>
    <x v="28"/>
    <n v="70506"/>
    <x v="0"/>
    <s v="FUR-FU-10001731"/>
    <x v="0"/>
    <x v="5"/>
    <s v="Acrylic Self-Standing Desk Frames"/>
    <x v="4445"/>
    <n v="3"/>
    <n v="0"/>
    <n v="3.0438000000000001"/>
  </r>
  <r>
    <n v="6405"/>
    <x v="3195"/>
    <x v="1"/>
    <x v="672"/>
    <d v="2012-12-05T00:00:00"/>
    <s v="Standard Class"/>
    <s v="RM-19375"/>
    <s v="Raymond Messe"/>
    <x v="0"/>
    <s v="United States"/>
    <s v="Raleigh"/>
    <x v="3"/>
    <n v="27604"/>
    <x v="0"/>
    <s v="TEC-PH-10001198"/>
    <x v="2"/>
    <x v="7"/>
    <s v="Avaya 4621SW VoIP phone"/>
    <x v="1665"/>
    <n v="3"/>
    <n v="0.2"/>
    <n v="19.966499999999982"/>
  </r>
  <r>
    <n v="6406"/>
    <x v="3196"/>
    <x v="3"/>
    <x v="515"/>
    <d v="2014-09-03T00:00:00"/>
    <s v="Second Class"/>
    <s v="BW-11110"/>
    <s v="Bart Watters"/>
    <x v="1"/>
    <s v="United States"/>
    <s v="Spokane"/>
    <x v="4"/>
    <n v="99207"/>
    <x v="1"/>
    <s v="FUR-CH-10002331"/>
    <x v="0"/>
    <x v="1"/>
    <s v="Hon 4700 Series Mobuis Mid-Back Task Chairs with Adjustable Arms"/>
    <x v="4446"/>
    <n v="2"/>
    <n v="0.2"/>
    <n v="7.119599999999906"/>
  </r>
  <r>
    <n v="6407"/>
    <x v="3196"/>
    <x v="3"/>
    <x v="515"/>
    <d v="2014-09-03T00:00:00"/>
    <s v="Second Class"/>
    <s v="BW-11110"/>
    <s v="Bart Watters"/>
    <x v="1"/>
    <s v="United States"/>
    <s v="Spokane"/>
    <x v="4"/>
    <n v="99207"/>
    <x v="1"/>
    <s v="OFF-ST-10002370"/>
    <x v="1"/>
    <x v="4"/>
    <s v="Sortfiler Multipurpose Personal File Organizer, Black"/>
    <x v="4447"/>
    <n v="7"/>
    <n v="0"/>
    <n v="43.421699999999994"/>
  </r>
  <r>
    <n v="6408"/>
    <x v="3197"/>
    <x v="3"/>
    <x v="304"/>
    <d v="2014-05-16T00:00:00"/>
    <s v="First Class"/>
    <s v="GT-14710"/>
    <s v="Greg Tran"/>
    <x v="0"/>
    <s v="United States"/>
    <s v="Houston"/>
    <x v="5"/>
    <n v="77041"/>
    <x v="2"/>
    <s v="FUR-CH-10003981"/>
    <x v="0"/>
    <x v="1"/>
    <s v="Global Commerce Series Low-Back Swivel/Tilt Chairs"/>
    <x v="4448"/>
    <n v="5"/>
    <n v="0.3"/>
    <n v="-12.84900000000016"/>
  </r>
  <r>
    <n v="6409"/>
    <x v="3197"/>
    <x v="3"/>
    <x v="304"/>
    <d v="2014-05-16T00:00:00"/>
    <s v="First Class"/>
    <s v="GT-14710"/>
    <s v="Greg Tran"/>
    <x v="0"/>
    <s v="United States"/>
    <s v="Houston"/>
    <x v="5"/>
    <n v="77041"/>
    <x v="2"/>
    <s v="OFF-AR-10001446"/>
    <x v="1"/>
    <x v="6"/>
    <s v="Newell 309"/>
    <x v="849"/>
    <n v="5"/>
    <n v="0.2"/>
    <n v="5.7749999999999986"/>
  </r>
  <r>
    <n v="6410"/>
    <x v="3197"/>
    <x v="3"/>
    <x v="304"/>
    <d v="2014-05-16T00:00:00"/>
    <s v="First Class"/>
    <s v="GT-14710"/>
    <s v="Greg Tran"/>
    <x v="0"/>
    <s v="United States"/>
    <s v="Houston"/>
    <x v="5"/>
    <n v="77041"/>
    <x v="2"/>
    <s v="OFF-PA-10000300"/>
    <x v="1"/>
    <x v="10"/>
    <s v="Xerox 1936"/>
    <x v="1107"/>
    <n v="3"/>
    <n v="0.2"/>
    <n v="16.183799999999998"/>
  </r>
  <r>
    <n v="6411"/>
    <x v="3197"/>
    <x v="3"/>
    <x v="304"/>
    <d v="2014-05-16T00:00:00"/>
    <s v="First Class"/>
    <s v="GT-14710"/>
    <s v="Greg Tran"/>
    <x v="0"/>
    <s v="United States"/>
    <s v="Houston"/>
    <x v="5"/>
    <n v="77041"/>
    <x v="2"/>
    <s v="TEC-PH-10004071"/>
    <x v="2"/>
    <x v="7"/>
    <s v="PayAnywhere Card Reader"/>
    <x v="465"/>
    <n v="1"/>
    <n v="0.2"/>
    <n v="0.69930000000000003"/>
  </r>
  <r>
    <n v="6412"/>
    <x v="3197"/>
    <x v="3"/>
    <x v="304"/>
    <d v="2014-05-16T00:00:00"/>
    <s v="First Class"/>
    <s v="GT-14710"/>
    <s v="Greg Tran"/>
    <x v="0"/>
    <s v="United States"/>
    <s v="Houston"/>
    <x v="5"/>
    <n v="77041"/>
    <x v="2"/>
    <s v="OFF-PA-10003134"/>
    <x v="1"/>
    <x v="10"/>
    <s v="Xerox 1937"/>
    <x v="4449"/>
    <n v="2"/>
    <n v="0.2"/>
    <n v="26.902399999999993"/>
  </r>
  <r>
    <n v="6413"/>
    <x v="3198"/>
    <x v="3"/>
    <x v="629"/>
    <d v="2014-08-24T00:00:00"/>
    <s v="Standard Class"/>
    <s v="AH-10120"/>
    <s v="Adrian Hane"/>
    <x v="2"/>
    <s v="United States"/>
    <s v="Louisville"/>
    <x v="0"/>
    <n v="40214"/>
    <x v="0"/>
    <s v="OFF-BI-10002735"/>
    <x v="1"/>
    <x v="8"/>
    <s v="GBC Prestige Therm-A-Bind Covers"/>
    <x v="4450"/>
    <n v="3"/>
    <n v="0"/>
    <n v="48.377100000000006"/>
  </r>
  <r>
    <n v="6414"/>
    <x v="3198"/>
    <x v="3"/>
    <x v="629"/>
    <d v="2014-08-24T00:00:00"/>
    <s v="Standard Class"/>
    <s v="AH-10120"/>
    <s v="Adrian Hane"/>
    <x v="2"/>
    <s v="United States"/>
    <s v="Louisville"/>
    <x v="0"/>
    <n v="40214"/>
    <x v="0"/>
    <s v="TEC-AC-10004510"/>
    <x v="2"/>
    <x v="11"/>
    <s v="Logitech Desktop MK120 Mouse and keyboard Combo"/>
    <x v="1548"/>
    <n v="6"/>
    <n v="0"/>
    <n v="9.8159999999999954"/>
  </r>
  <r>
    <n v="6415"/>
    <x v="3199"/>
    <x v="3"/>
    <x v="468"/>
    <d v="2014-11-15T00:00:00"/>
    <s v="Second Class"/>
    <s v="DR-12940"/>
    <s v="Daniel Raglin"/>
    <x v="2"/>
    <s v="United States"/>
    <s v="Hollywood"/>
    <x v="2"/>
    <n v="33021"/>
    <x v="0"/>
    <s v="OFF-BI-10004099"/>
    <x v="1"/>
    <x v="8"/>
    <s v="GBC VeloBinder Strips"/>
    <x v="2828"/>
    <n v="5"/>
    <n v="0.7"/>
    <n v="-7.6799999999999962"/>
  </r>
  <r>
    <n v="6416"/>
    <x v="3200"/>
    <x v="3"/>
    <x v="170"/>
    <d v="2014-08-22T00:00:00"/>
    <s v="Same Day"/>
    <s v="DL-13495"/>
    <s v="Dionis Lloyd"/>
    <x v="1"/>
    <s v="United States"/>
    <s v="Chandler"/>
    <x v="16"/>
    <n v="85224"/>
    <x v="1"/>
    <s v="OFF-PA-10003395"/>
    <x v="1"/>
    <x v="10"/>
    <s v="Xerox 1941"/>
    <x v="1148"/>
    <n v="1"/>
    <n v="0.2"/>
    <n v="29.357999999999997"/>
  </r>
  <r>
    <n v="6417"/>
    <x v="3201"/>
    <x v="0"/>
    <x v="387"/>
    <d v="2013-03-13T00:00:00"/>
    <s v="Standard Class"/>
    <s v="BD-11620"/>
    <s v="Brian DeCherney"/>
    <x v="0"/>
    <s v="United States"/>
    <s v="Philadelphia"/>
    <x v="9"/>
    <n v="19120"/>
    <x v="3"/>
    <s v="TEC-PH-10002890"/>
    <x v="2"/>
    <x v="7"/>
    <s v="AT&amp;T 17929 Lendline Telephone"/>
    <x v="4451"/>
    <n v="4"/>
    <n v="0.4"/>
    <n v="-25.334400000000002"/>
  </r>
  <r>
    <n v="6418"/>
    <x v="3201"/>
    <x v="0"/>
    <x v="387"/>
    <d v="2013-03-13T00:00:00"/>
    <s v="Standard Class"/>
    <s v="BD-11620"/>
    <s v="Brian DeCherney"/>
    <x v="0"/>
    <s v="United States"/>
    <s v="Philadelphia"/>
    <x v="9"/>
    <n v="19120"/>
    <x v="3"/>
    <s v="OFF-FA-10004968"/>
    <x v="1"/>
    <x v="13"/>
    <s v="Rubber Band Ball"/>
    <x v="4452"/>
    <n v="2"/>
    <n v="0.2"/>
    <n v="-1.3463999999999998"/>
  </r>
  <r>
    <n v="6419"/>
    <x v="3202"/>
    <x v="0"/>
    <x v="731"/>
    <d v="2013-11-06T00:00:00"/>
    <s v="Standard Class"/>
    <s v="HW-14935"/>
    <s v="Helen Wasserman"/>
    <x v="1"/>
    <s v="United States"/>
    <s v="Tulsa"/>
    <x v="26"/>
    <n v="74133"/>
    <x v="2"/>
    <s v="OFF-SU-10001218"/>
    <x v="1"/>
    <x v="14"/>
    <s v="Fiskars Softgrip Scissors"/>
    <x v="2138"/>
    <n v="2"/>
    <n v="0"/>
    <n v="6.1488000000000014"/>
  </r>
  <r>
    <n v="6420"/>
    <x v="3202"/>
    <x v="0"/>
    <x v="731"/>
    <d v="2013-11-06T00:00:00"/>
    <s v="Standard Class"/>
    <s v="HW-14935"/>
    <s v="Helen Wasserman"/>
    <x v="1"/>
    <s v="United States"/>
    <s v="Tulsa"/>
    <x v="26"/>
    <n v="74133"/>
    <x v="2"/>
    <s v="FUR-CH-10002084"/>
    <x v="0"/>
    <x v="1"/>
    <s v="Hon Mobius Operator's Chair"/>
    <x v="2411"/>
    <n v="3"/>
    <n v="0"/>
    <n v="81.173400000000001"/>
  </r>
  <r>
    <n v="6421"/>
    <x v="3202"/>
    <x v="0"/>
    <x v="731"/>
    <d v="2013-11-06T00:00:00"/>
    <s v="Standard Class"/>
    <s v="HW-14935"/>
    <s v="Helen Wasserman"/>
    <x v="1"/>
    <s v="United States"/>
    <s v="Tulsa"/>
    <x v="26"/>
    <n v="74133"/>
    <x v="2"/>
    <s v="OFF-AR-10004269"/>
    <x v="1"/>
    <x v="6"/>
    <s v="Newell 31"/>
    <x v="714"/>
    <n v="3"/>
    <n v="0"/>
    <n v="3.4692000000000003"/>
  </r>
  <r>
    <n v="6422"/>
    <x v="3202"/>
    <x v="0"/>
    <x v="731"/>
    <d v="2013-11-06T00:00:00"/>
    <s v="Standard Class"/>
    <s v="HW-14935"/>
    <s v="Helen Wasserman"/>
    <x v="1"/>
    <s v="United States"/>
    <s v="Tulsa"/>
    <x v="26"/>
    <n v="74133"/>
    <x v="2"/>
    <s v="OFF-ST-10001128"/>
    <x v="1"/>
    <x v="4"/>
    <s v="Carina Mini System Audio Rack, Model AR050B"/>
    <x v="743"/>
    <n v="3"/>
    <n v="0"/>
    <n v="9.9882000000000204"/>
  </r>
  <r>
    <n v="6423"/>
    <x v="3203"/>
    <x v="2"/>
    <x v="711"/>
    <d v="2011-08-01T00:00:00"/>
    <s v="Standard Class"/>
    <s v="JO-15145"/>
    <s v="Jack O'Briant"/>
    <x v="1"/>
    <s v="United States"/>
    <s v="Draper"/>
    <x v="7"/>
    <n v="84020"/>
    <x v="1"/>
    <s v="TEC-AC-10002006"/>
    <x v="2"/>
    <x v="11"/>
    <s v="Memorex Micro Travel Drive 16 GB"/>
    <x v="4453"/>
    <n v="7"/>
    <n v="0"/>
    <n v="34.698299999999996"/>
  </r>
  <r>
    <n v="6424"/>
    <x v="3204"/>
    <x v="1"/>
    <x v="1040"/>
    <d v="2012-10-27T00:00:00"/>
    <s v="First Class"/>
    <s v="RD-19660"/>
    <s v="Robert Dilbeck"/>
    <x v="2"/>
    <s v="United States"/>
    <s v="Oakland"/>
    <x v="1"/>
    <n v="94601"/>
    <x v="1"/>
    <s v="FUR-CH-10003956"/>
    <x v="0"/>
    <x v="1"/>
    <s v="Novimex High-Tech Fabric Mesh Task Chair"/>
    <x v="4454"/>
    <n v="8"/>
    <n v="0.2"/>
    <n v="-73.819200000000052"/>
  </r>
  <r>
    <n v="6425"/>
    <x v="3205"/>
    <x v="3"/>
    <x v="971"/>
    <d v="2014-08-25T00:00:00"/>
    <s v="Standard Class"/>
    <s v="DO-13645"/>
    <s v="Doug O'Connell"/>
    <x v="0"/>
    <s v="United States"/>
    <s v="Lawrence"/>
    <x v="31"/>
    <n v="1841"/>
    <x v="3"/>
    <s v="OFF-PA-10000552"/>
    <x v="1"/>
    <x v="10"/>
    <s v="Xerox 200"/>
    <x v="541"/>
    <n v="3"/>
    <n v="0"/>
    <n v="9.3312000000000008"/>
  </r>
  <r>
    <n v="6426"/>
    <x v="3206"/>
    <x v="0"/>
    <x v="454"/>
    <d v="2013-05-28T00:00:00"/>
    <s v="Standard Class"/>
    <s v="CC-12370"/>
    <s v="Christopher Conant"/>
    <x v="0"/>
    <s v="United States"/>
    <s v="Philadelphia"/>
    <x v="9"/>
    <n v="19120"/>
    <x v="3"/>
    <s v="TEC-CO-10004722"/>
    <x v="2"/>
    <x v="16"/>
    <s v="Canon imageCLASS 2200 Advanced Copier"/>
    <x v="4455"/>
    <n v="4"/>
    <n v="0.4"/>
    <n v="1119.996799999999"/>
  </r>
  <r>
    <n v="6427"/>
    <x v="3206"/>
    <x v="0"/>
    <x v="454"/>
    <d v="2013-05-28T00:00:00"/>
    <s v="Standard Class"/>
    <s v="CC-12370"/>
    <s v="Christopher Conant"/>
    <x v="0"/>
    <s v="United States"/>
    <s v="Philadelphia"/>
    <x v="9"/>
    <n v="19120"/>
    <x v="3"/>
    <s v="OFF-BI-10004308"/>
    <x v="1"/>
    <x v="8"/>
    <s v="Avery Legal 4-Ring Binder"/>
    <x v="4456"/>
    <n v="1"/>
    <n v="0.7"/>
    <n v="-4.1959999999999997"/>
  </r>
  <r>
    <n v="6428"/>
    <x v="3206"/>
    <x v="0"/>
    <x v="454"/>
    <d v="2013-05-28T00:00:00"/>
    <s v="Standard Class"/>
    <s v="CC-12370"/>
    <s v="Christopher Conant"/>
    <x v="0"/>
    <s v="United States"/>
    <s v="Philadelphia"/>
    <x v="9"/>
    <n v="19120"/>
    <x v="3"/>
    <s v="OFF-PA-10000029"/>
    <x v="1"/>
    <x v="10"/>
    <s v="Xerox 224"/>
    <x v="563"/>
    <n v="2"/>
    <n v="0.2"/>
    <n v="3.6288"/>
  </r>
  <r>
    <n v="6429"/>
    <x v="3206"/>
    <x v="0"/>
    <x v="454"/>
    <d v="2013-05-28T00:00:00"/>
    <s v="Standard Class"/>
    <s v="CC-12370"/>
    <s v="Christopher Conant"/>
    <x v="0"/>
    <s v="United States"/>
    <s v="Philadelphia"/>
    <x v="9"/>
    <n v="19120"/>
    <x v="3"/>
    <s v="TEC-PH-10004080"/>
    <x v="2"/>
    <x v="7"/>
    <s v="Avaya 5410 Digital phone"/>
    <x v="4457"/>
    <n v="3"/>
    <n v="0.4"/>
    <n v="-24.476399999999998"/>
  </r>
  <r>
    <n v="6430"/>
    <x v="3207"/>
    <x v="2"/>
    <x v="935"/>
    <d v="2011-11-07T00:00:00"/>
    <s v="Standard Class"/>
    <s v="SH-20395"/>
    <s v="Shahid Hopkins"/>
    <x v="0"/>
    <s v="United States"/>
    <s v="Jacksonville"/>
    <x v="3"/>
    <n v="28540"/>
    <x v="0"/>
    <s v="OFF-ST-10001558"/>
    <x v="1"/>
    <x v="4"/>
    <s v="Acco Perma 4000 Stacking Storage Drawers"/>
    <x v="3346"/>
    <n v="2"/>
    <n v="0.2"/>
    <n v="-1.6239999999999997"/>
  </r>
  <r>
    <n v="6431"/>
    <x v="3207"/>
    <x v="2"/>
    <x v="935"/>
    <d v="2011-11-07T00:00:00"/>
    <s v="Standard Class"/>
    <s v="SH-20395"/>
    <s v="Shahid Hopkins"/>
    <x v="0"/>
    <s v="United States"/>
    <s v="Jacksonville"/>
    <x v="3"/>
    <n v="28540"/>
    <x v="0"/>
    <s v="FUR-TA-10001768"/>
    <x v="0"/>
    <x v="3"/>
    <s v="Hon Racetrack Conference Tables"/>
    <x v="4458"/>
    <n v="6"/>
    <n v="0.4"/>
    <n v="-299.26140000000009"/>
  </r>
  <r>
    <n v="6432"/>
    <x v="3207"/>
    <x v="2"/>
    <x v="935"/>
    <d v="2011-11-07T00:00:00"/>
    <s v="Standard Class"/>
    <s v="SH-20395"/>
    <s v="Shahid Hopkins"/>
    <x v="0"/>
    <s v="United States"/>
    <s v="Jacksonville"/>
    <x v="3"/>
    <n v="28540"/>
    <x v="0"/>
    <s v="OFF-BI-10002982"/>
    <x v="1"/>
    <x v="8"/>
    <s v="Avery Self-Adhesive Photo Pockets for Polaroid Photos"/>
    <x v="4459"/>
    <n v="7"/>
    <n v="0.7"/>
    <n v="-10.487400000000001"/>
  </r>
  <r>
    <n v="6433"/>
    <x v="3207"/>
    <x v="2"/>
    <x v="935"/>
    <d v="2011-11-07T00:00:00"/>
    <s v="Standard Class"/>
    <s v="SH-20395"/>
    <s v="Shahid Hopkins"/>
    <x v="0"/>
    <s v="United States"/>
    <s v="Jacksonville"/>
    <x v="3"/>
    <n v="28540"/>
    <x v="0"/>
    <s v="FUR-FU-10001468"/>
    <x v="0"/>
    <x v="5"/>
    <s v="Tenex Antistatic Computer Chair Mats"/>
    <x v="4460"/>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x v="3208"/>
    <x v="1"/>
    <x v="1110"/>
    <d v="2012-04-04T00:00:00"/>
    <s v="Standard Class"/>
    <s v="FC-14335"/>
    <s v="Fred Chung"/>
    <x v="1"/>
    <s v="United States"/>
    <s v="Chicago"/>
    <x v="10"/>
    <n v="60610"/>
    <x v="2"/>
    <s v="TEC-PH-10002890"/>
    <x v="2"/>
    <x v="7"/>
    <s v="AT&amp;T 17929 Lendline Telephone"/>
    <x v="2171"/>
    <n v="5"/>
    <n v="0.2"/>
    <n v="13.571999999999996"/>
  </r>
  <r>
    <n v="6436"/>
    <x v="3209"/>
    <x v="3"/>
    <x v="837"/>
    <d v="2014-05-30T00:00:00"/>
    <s v="First Class"/>
    <s v="JG-15160"/>
    <s v="James Galang"/>
    <x v="0"/>
    <s v="United States"/>
    <s v="Pocatello"/>
    <x v="45"/>
    <n v="83201"/>
    <x v="1"/>
    <s v="FUR-FU-10004963"/>
    <x v="0"/>
    <x v="5"/>
    <s v="Eldon 400 Class Desk Accessories, Black Carbon"/>
    <x v="768"/>
    <n v="4"/>
    <n v="0"/>
    <n v="14.700000000000003"/>
  </r>
  <r>
    <n v="6437"/>
    <x v="3209"/>
    <x v="3"/>
    <x v="837"/>
    <d v="2014-05-30T00:00:00"/>
    <s v="First Class"/>
    <s v="JG-15160"/>
    <s v="James Galang"/>
    <x v="0"/>
    <s v="United States"/>
    <s v="Pocatello"/>
    <x v="45"/>
    <n v="83201"/>
    <x v="1"/>
    <s v="OFF-ST-10000025"/>
    <x v="1"/>
    <x v="4"/>
    <s v="Fellowes Stor/Drawer Steel Plus Storage Drawers"/>
    <x v="4462"/>
    <n v="5"/>
    <n v="0"/>
    <n v="28.628999999999962"/>
  </r>
  <r>
    <n v="6438"/>
    <x v="3209"/>
    <x v="3"/>
    <x v="837"/>
    <d v="2014-05-30T00:00:00"/>
    <s v="First Class"/>
    <s v="JG-15160"/>
    <s v="James Galang"/>
    <x v="0"/>
    <s v="United States"/>
    <s v="Pocatello"/>
    <x v="45"/>
    <n v="83201"/>
    <x v="1"/>
    <s v="TEC-PH-10004389"/>
    <x v="2"/>
    <x v="7"/>
    <s v="Nokia Lumia 925"/>
    <x v="214"/>
    <n v="3"/>
    <n v="0.2"/>
    <n v="22.678200000000018"/>
  </r>
  <r>
    <n v="6439"/>
    <x v="3210"/>
    <x v="3"/>
    <x v="817"/>
    <d v="2014-12-20T00:00:00"/>
    <s v="Standard Class"/>
    <s v="LC-16885"/>
    <s v="Lena Creighton"/>
    <x v="0"/>
    <s v="United States"/>
    <s v="Plano"/>
    <x v="5"/>
    <n v="75023"/>
    <x v="2"/>
    <s v="FUR-TA-10000577"/>
    <x v="0"/>
    <x v="3"/>
    <s v="Bretford CR4500 Series Slim Rectangular Table"/>
    <x v="446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x v="3212"/>
    <x v="0"/>
    <x v="63"/>
    <d v="2013-10-21T00:00:00"/>
    <s v="Standard Class"/>
    <s v="BW-11110"/>
    <s v="Bart Watters"/>
    <x v="1"/>
    <s v="United States"/>
    <s v="New York City"/>
    <x v="15"/>
    <n v="10024"/>
    <x v="3"/>
    <s v="OFF-AR-10001860"/>
    <x v="1"/>
    <x v="6"/>
    <s v="BIC Liqua Brite Liner"/>
    <x v="2890"/>
    <n v="5"/>
    <n v="0"/>
    <n v="12.492000000000001"/>
  </r>
  <r>
    <n v="6442"/>
    <x v="3212"/>
    <x v="0"/>
    <x v="63"/>
    <d v="2013-10-21T00:00:00"/>
    <s v="Standard Class"/>
    <s v="BW-11110"/>
    <s v="Bart Watters"/>
    <x v="1"/>
    <s v="United States"/>
    <s v="New York City"/>
    <x v="15"/>
    <n v="10024"/>
    <x v="3"/>
    <s v="OFF-ST-10003123"/>
    <x v="1"/>
    <x v="4"/>
    <s v="Fellowes Bases and Tops For Staxonsteel/High-Stak Systems"/>
    <x v="4191"/>
    <n v="3"/>
    <n v="0"/>
    <n v="23.968799999999998"/>
  </r>
  <r>
    <n v="6443"/>
    <x v="3212"/>
    <x v="0"/>
    <x v="63"/>
    <d v="2013-10-21T00:00:00"/>
    <s v="Standard Class"/>
    <s v="BW-11110"/>
    <s v="Bart Watters"/>
    <x v="1"/>
    <s v="United States"/>
    <s v="New York City"/>
    <x v="15"/>
    <n v="10024"/>
    <x v="3"/>
    <s v="OFF-PA-10001295"/>
    <x v="1"/>
    <x v="10"/>
    <s v="Computer Printout Paper with Letter-Trim Perforations"/>
    <x v="2479"/>
    <n v="2"/>
    <n v="0"/>
    <n v="18.211199999999998"/>
  </r>
  <r>
    <n v="6444"/>
    <x v="3212"/>
    <x v="0"/>
    <x v="63"/>
    <d v="2013-10-21T00:00:00"/>
    <s v="Standard Class"/>
    <s v="BW-11110"/>
    <s v="Bart Watters"/>
    <x v="1"/>
    <s v="United States"/>
    <s v="New York City"/>
    <x v="15"/>
    <n v="10024"/>
    <x v="3"/>
    <s v="OFF-LA-10000407"/>
    <x v="1"/>
    <x v="2"/>
    <s v="Avery White Multi-Purpose Labels"/>
    <x v="1691"/>
    <n v="5"/>
    <n v="0"/>
    <n v="11.454000000000001"/>
  </r>
  <r>
    <n v="6445"/>
    <x v="3212"/>
    <x v="0"/>
    <x v="63"/>
    <d v="2013-10-21T00:00:00"/>
    <s v="Standard Class"/>
    <s v="BW-11110"/>
    <s v="Bart Watters"/>
    <x v="1"/>
    <s v="United States"/>
    <s v="New York City"/>
    <x v="15"/>
    <n v="10024"/>
    <x v="3"/>
    <s v="FUR-FU-10003535"/>
    <x v="0"/>
    <x v="5"/>
    <s v="Howard Miller Distant Time Traveler Alarm Clock"/>
    <x v="4465"/>
    <n v="3"/>
    <n v="0"/>
    <n v="33.726600000000005"/>
  </r>
  <r>
    <n v="6446"/>
    <x v="3213"/>
    <x v="1"/>
    <x v="616"/>
    <d v="2012-03-10T00:00:00"/>
    <s v="Standard Class"/>
    <s v="JJ-15445"/>
    <s v="Jennifer Jackson"/>
    <x v="0"/>
    <s v="United States"/>
    <s v="Chicago"/>
    <x v="10"/>
    <n v="60623"/>
    <x v="2"/>
    <s v="OFF-FA-10000611"/>
    <x v="1"/>
    <x v="13"/>
    <s v="Binder Clips by OIC"/>
    <x v="4466"/>
    <n v="6"/>
    <n v="0.2"/>
    <n v="2.4863999999999997"/>
  </r>
  <r>
    <n v="6447"/>
    <x v="3214"/>
    <x v="3"/>
    <x v="168"/>
    <d v="2014-03-07T00:00:00"/>
    <s v="Second Class"/>
    <s v="TT-21460"/>
    <s v="Tonja Turnell"/>
    <x v="2"/>
    <s v="United States"/>
    <s v="Houston"/>
    <x v="5"/>
    <n v="77095"/>
    <x v="2"/>
    <s v="FUR-FU-10004848"/>
    <x v="0"/>
    <x v="5"/>
    <s v="Howard Miller 13-3/4&quot; Diameter Brushed Chrome Round Wall Clock"/>
    <x v="4467"/>
    <n v="5"/>
    <n v="0.6"/>
    <n v="-77.625"/>
  </r>
  <r>
    <n v="6448"/>
    <x v="3214"/>
    <x v="3"/>
    <x v="168"/>
    <d v="2014-03-07T00:00:00"/>
    <s v="Second Class"/>
    <s v="TT-21460"/>
    <s v="Tonja Turnell"/>
    <x v="2"/>
    <s v="United States"/>
    <s v="Houston"/>
    <x v="5"/>
    <n v="77095"/>
    <x v="2"/>
    <s v="OFF-LA-10002381"/>
    <x v="1"/>
    <x v="2"/>
    <s v="Avery 497"/>
    <x v="4468"/>
    <n v="1"/>
    <n v="0.2"/>
    <n v="0.86239999999999983"/>
  </r>
  <r>
    <n v="6449"/>
    <x v="3214"/>
    <x v="3"/>
    <x v="168"/>
    <d v="2014-03-07T00:00:00"/>
    <s v="Second Class"/>
    <s v="TT-21460"/>
    <s v="Tonja Turnell"/>
    <x v="2"/>
    <s v="United States"/>
    <s v="Houston"/>
    <x v="5"/>
    <n v="77095"/>
    <x v="2"/>
    <s v="OFF-ST-10000918"/>
    <x v="1"/>
    <x v="4"/>
    <s v="Crate-A-Files"/>
    <x v="525"/>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x v="3215"/>
    <x v="1"/>
    <x v="12"/>
    <d v="2012-09-29T00:00:00"/>
    <s v="Standard Class"/>
    <s v="EH-13990"/>
    <s v="Erica Hackney"/>
    <x v="0"/>
    <s v="United States"/>
    <s v="Meriden"/>
    <x v="29"/>
    <n v="6450"/>
    <x v="3"/>
    <s v="OFF-PA-10002222"/>
    <x v="1"/>
    <x v="10"/>
    <s v="Xerox Color Copier Paper, 11&quot; x 17&quot;, Ream"/>
    <x v="1846"/>
    <n v="2"/>
    <n v="0"/>
    <n v="21.012799999999999"/>
  </r>
  <r>
    <n v="6452"/>
    <x v="3215"/>
    <x v="1"/>
    <x v="12"/>
    <d v="2012-09-29T00:00:00"/>
    <s v="Standard Class"/>
    <s v="EH-13990"/>
    <s v="Erica Hackney"/>
    <x v="0"/>
    <s v="United States"/>
    <s v="Meriden"/>
    <x v="29"/>
    <n v="6450"/>
    <x v="3"/>
    <s v="OFF-AR-10004930"/>
    <x v="1"/>
    <x v="6"/>
    <s v="Turquoise Lead Holder with Pocket Clip"/>
    <x v="4470"/>
    <n v="1"/>
    <n v="0"/>
    <n v="2.2109999999999994"/>
  </r>
  <r>
    <n v="6453"/>
    <x v="3216"/>
    <x v="1"/>
    <x v="546"/>
    <d v="2012-12-23T00:00:00"/>
    <s v="Second Class"/>
    <s v="PR-18880"/>
    <s v="Patrick Ryan"/>
    <x v="0"/>
    <s v="United States"/>
    <s v="Glenview"/>
    <x v="10"/>
    <n v="60025"/>
    <x v="2"/>
    <s v="TEC-PH-10001750"/>
    <x v="2"/>
    <x v="7"/>
    <s v="Samsung Rugby III"/>
    <x v="3180"/>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x v="3218"/>
    <x v="3"/>
    <x v="689"/>
    <d v="2014-08-04T00:00:00"/>
    <s v="First Class"/>
    <s v="EC-14050"/>
    <s v="Erin Creighton"/>
    <x v="0"/>
    <s v="United States"/>
    <s v="San Francisco"/>
    <x v="1"/>
    <n v="94110"/>
    <x v="1"/>
    <s v="OFF-ST-10003442"/>
    <x v="1"/>
    <x v="4"/>
    <s v="Eldon Portable Mobile Manager"/>
    <x v="403"/>
    <n v="2"/>
    <n v="0"/>
    <n v="15.2712"/>
  </r>
  <r>
    <n v="6456"/>
    <x v="3218"/>
    <x v="3"/>
    <x v="689"/>
    <d v="2014-08-04T00:00:00"/>
    <s v="First Class"/>
    <s v="EC-14050"/>
    <s v="Erin Creighton"/>
    <x v="0"/>
    <s v="United States"/>
    <s v="San Francisco"/>
    <x v="1"/>
    <n v="94110"/>
    <x v="1"/>
    <s v="FUR-FU-10003142"/>
    <x v="0"/>
    <x v="5"/>
    <s v="Master Big Foot Doorstop, Beige"/>
    <x v="3322"/>
    <n v="7"/>
    <n v="0"/>
    <n v="11.457599999999998"/>
  </r>
  <r>
    <n v="6457"/>
    <x v="3219"/>
    <x v="2"/>
    <x v="79"/>
    <d v="2011-08-11T00:00:00"/>
    <s v="Standard Class"/>
    <s v="SP-20650"/>
    <s v="Stephanie Phelps"/>
    <x v="1"/>
    <s v="United States"/>
    <s v="New York City"/>
    <x v="15"/>
    <n v="10009"/>
    <x v="3"/>
    <s v="TEC-PH-10002468"/>
    <x v="2"/>
    <x v="7"/>
    <s v="Plantronics CS 50-USB - headset - Convertible, Monaural"/>
    <x v="4472"/>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x v="3220"/>
    <x v="3"/>
    <x v="304"/>
    <d v="2014-05-18T00:00:00"/>
    <s v="First Class"/>
    <s v="AJ-10780"/>
    <s v="Anthony Jacobs"/>
    <x v="1"/>
    <s v="United States"/>
    <s v="Baltimore"/>
    <x v="39"/>
    <n v="21215"/>
    <x v="3"/>
    <s v="OFF-AR-10001919"/>
    <x v="1"/>
    <x v="6"/>
    <s v="OIC #2 Pencils, Medium Soft"/>
    <x v="1061"/>
    <n v="2"/>
    <n v="0"/>
    <n v="1.0903999999999998"/>
  </r>
  <r>
    <n v="6460"/>
    <x v="3220"/>
    <x v="3"/>
    <x v="304"/>
    <d v="2014-05-18T00:00:00"/>
    <s v="First Class"/>
    <s v="AJ-10780"/>
    <s v="Anthony Jacobs"/>
    <x v="1"/>
    <s v="United States"/>
    <s v="Baltimore"/>
    <x v="39"/>
    <n v="21215"/>
    <x v="3"/>
    <s v="OFF-AR-10003045"/>
    <x v="1"/>
    <x v="6"/>
    <s v="Prang Colored Pencils"/>
    <x v="456"/>
    <n v="5"/>
    <n v="0"/>
    <n v="6.6150000000000002"/>
  </r>
  <r>
    <n v="6461"/>
    <x v="3220"/>
    <x v="3"/>
    <x v="304"/>
    <d v="2014-05-18T00:00:00"/>
    <s v="First Class"/>
    <s v="AJ-10780"/>
    <s v="Anthony Jacobs"/>
    <x v="1"/>
    <s v="United States"/>
    <s v="Baltimore"/>
    <x v="39"/>
    <n v="21215"/>
    <x v="3"/>
    <s v="OFF-AR-10003338"/>
    <x v="1"/>
    <x v="6"/>
    <s v="Eberhard Faber 3 1/2&quot; Golf Pencils"/>
    <x v="4474"/>
    <n v="5"/>
    <n v="0"/>
    <n v="9.3000000000000007"/>
  </r>
  <r>
    <n v="6462"/>
    <x v="3220"/>
    <x v="3"/>
    <x v="304"/>
    <d v="2014-05-18T00:00:00"/>
    <s v="First Class"/>
    <s v="AJ-10780"/>
    <s v="Anthony Jacobs"/>
    <x v="1"/>
    <s v="United States"/>
    <s v="Baltimore"/>
    <x v="39"/>
    <n v="21215"/>
    <x v="3"/>
    <s v="TEC-AC-10003280"/>
    <x v="2"/>
    <x v="11"/>
    <s v="Belkin F8E887 USB Wired Ergonomic Keyboard"/>
    <x v="1324"/>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x v="0"/>
    <n v="2"/>
    <n v="0"/>
    <n v="23.576399999999978"/>
  </r>
  <r>
    <n v="6464"/>
    <x v="3220"/>
    <x v="3"/>
    <x v="304"/>
    <d v="2014-05-18T00:00:00"/>
    <s v="First Class"/>
    <s v="AJ-10780"/>
    <s v="Anthony Jacobs"/>
    <x v="1"/>
    <s v="United States"/>
    <s v="Baltimore"/>
    <x v="39"/>
    <n v="21215"/>
    <x v="3"/>
    <s v="OFF-LA-10004544"/>
    <x v="1"/>
    <x v="2"/>
    <s v="Avery 505"/>
    <x v="3066"/>
    <n v="5"/>
    <n v="0"/>
    <n v="37"/>
  </r>
  <r>
    <n v="6465"/>
    <x v="3221"/>
    <x v="0"/>
    <x v="897"/>
    <d v="2013-09-29T00:00:00"/>
    <s v="Standard Class"/>
    <s v="AS-10630"/>
    <s v="Ann Steele"/>
    <x v="2"/>
    <s v="United States"/>
    <s v="Louisville"/>
    <x v="0"/>
    <n v="40214"/>
    <x v="0"/>
    <s v="FUR-FU-10004586"/>
    <x v="0"/>
    <x v="5"/>
    <s v="G.E. Longer-Life Indoor Recessed Floodlight Bulbs"/>
    <x v="2537"/>
    <n v="2"/>
    <n v="0"/>
    <n v="6.3743999999999996"/>
  </r>
  <r>
    <n v="6466"/>
    <x v="3222"/>
    <x v="1"/>
    <x v="50"/>
    <d v="2012-11-17T00:00:00"/>
    <s v="Standard Class"/>
    <s v="AA-10375"/>
    <s v="Allen Armold"/>
    <x v="0"/>
    <s v="United States"/>
    <s v="Lebanon"/>
    <x v="18"/>
    <n v="37087"/>
    <x v="0"/>
    <s v="OFF-ST-10003572"/>
    <x v="1"/>
    <x v="4"/>
    <s v="Portfile Personal File Boxes"/>
    <x v="4475"/>
    <n v="6"/>
    <n v="0.2"/>
    <n v="6.3719999999999999"/>
  </r>
  <r>
    <n v="6467"/>
    <x v="3223"/>
    <x v="3"/>
    <x v="1053"/>
    <d v="2014-05-26T00:00:00"/>
    <s v="Second Class"/>
    <s v="EH-13945"/>
    <s v="Eric Hoffmann"/>
    <x v="0"/>
    <s v="United States"/>
    <s v="Los Angeles"/>
    <x v="1"/>
    <n v="90008"/>
    <x v="1"/>
    <s v="TEC-AC-10002331"/>
    <x v="2"/>
    <x v="11"/>
    <s v="Maxell 74 Minute CDR, 10/Pack"/>
    <x v="3776"/>
    <n v="7"/>
    <n v="0"/>
    <n v="25.330199999999998"/>
  </r>
  <r>
    <n v="6468"/>
    <x v="3224"/>
    <x v="0"/>
    <x v="499"/>
    <d v="2013-12-09T00:00:00"/>
    <s v="Standard Class"/>
    <s v="DB-13270"/>
    <s v="Deborah Brumfield"/>
    <x v="2"/>
    <s v="United States"/>
    <s v="Providence"/>
    <x v="34"/>
    <n v="2908"/>
    <x v="3"/>
    <s v="OFF-ST-10000142"/>
    <x v="1"/>
    <x v="4"/>
    <s v="Deluxe Rollaway Locking File with Drawer"/>
    <x v="4476"/>
    <n v="5"/>
    <n v="0"/>
    <n v="582.23199999999997"/>
  </r>
  <r>
    <n v="6469"/>
    <x v="3224"/>
    <x v="0"/>
    <x v="499"/>
    <d v="2013-12-09T00:00:00"/>
    <s v="Standard Class"/>
    <s v="DB-13270"/>
    <s v="Deborah Brumfield"/>
    <x v="2"/>
    <s v="United States"/>
    <s v="Providence"/>
    <x v="34"/>
    <n v="2908"/>
    <x v="3"/>
    <s v="TEC-PH-10000441"/>
    <x v="2"/>
    <x v="7"/>
    <s v="VTech DS6151"/>
    <x v="3211"/>
    <n v="5"/>
    <n v="0"/>
    <n v="176.38600000000002"/>
  </r>
  <r>
    <n v="6470"/>
    <x v="3224"/>
    <x v="0"/>
    <x v="499"/>
    <d v="2013-12-09T00:00:00"/>
    <s v="Standard Class"/>
    <s v="DB-13270"/>
    <s v="Deborah Brumfield"/>
    <x v="2"/>
    <s v="United States"/>
    <s v="Providence"/>
    <x v="34"/>
    <n v="2908"/>
    <x v="3"/>
    <s v="FUR-FU-10004864"/>
    <x v="0"/>
    <x v="5"/>
    <s v="Eldon 500 Class Desk Accessories"/>
    <x v="4477"/>
    <n v="6"/>
    <n v="0"/>
    <n v="23.898600000000002"/>
  </r>
  <r>
    <n v="6471"/>
    <x v="3225"/>
    <x v="1"/>
    <x v="1111"/>
    <d v="2012-09-02T00:00:00"/>
    <s v="Standard Class"/>
    <s v="CC-12100"/>
    <s v="Chad Cunningham"/>
    <x v="2"/>
    <s v="United States"/>
    <s v="Detroit"/>
    <x v="12"/>
    <n v="48234"/>
    <x v="2"/>
    <s v="TEC-PH-10001750"/>
    <x v="2"/>
    <x v="7"/>
    <s v="Samsung Rugby III"/>
    <x v="203"/>
    <n v="2"/>
    <n v="0"/>
    <n v="35.634600000000006"/>
  </r>
  <r>
    <n v="6472"/>
    <x v="3225"/>
    <x v="1"/>
    <x v="1111"/>
    <d v="2012-09-02T00:00:00"/>
    <s v="Standard Class"/>
    <s v="CC-12100"/>
    <s v="Chad Cunningham"/>
    <x v="2"/>
    <s v="United States"/>
    <s v="Detroit"/>
    <x v="12"/>
    <n v="48234"/>
    <x v="2"/>
    <s v="TEC-AC-10004510"/>
    <x v="2"/>
    <x v="11"/>
    <s v="Logitech Desktop MK120 Mouse and keyboard Combo"/>
    <x v="4478"/>
    <n v="7"/>
    <n v="0"/>
    <n v="11.451999999999995"/>
  </r>
  <r>
    <n v="6473"/>
    <x v="3226"/>
    <x v="2"/>
    <x v="571"/>
    <d v="2011-06-10T00:00:00"/>
    <s v="Standard Class"/>
    <s v="VT-21700"/>
    <s v="Valerie Takahito"/>
    <x v="2"/>
    <s v="United States"/>
    <s v="Houston"/>
    <x v="5"/>
    <n v="77070"/>
    <x v="2"/>
    <s v="OFF-LA-10001074"/>
    <x v="1"/>
    <x v="2"/>
    <s v="Round Specialty Laser Printer Labels"/>
    <x v="318"/>
    <n v="10"/>
    <n v="0.2"/>
    <n v="33.830999999999989"/>
  </r>
  <r>
    <n v="6474"/>
    <x v="3227"/>
    <x v="0"/>
    <x v="196"/>
    <d v="2013-03-21T00:00:00"/>
    <s v="Second Class"/>
    <s v="DB-13060"/>
    <s v="Dave Brooks"/>
    <x v="0"/>
    <s v="United States"/>
    <s v="Columbia"/>
    <x v="18"/>
    <n v="38401"/>
    <x v="0"/>
    <s v="OFF-AP-10003590"/>
    <x v="1"/>
    <x v="9"/>
    <s v="Hoover WindTunnel Plus Canister Vacuum"/>
    <x v="4479"/>
    <n v="3"/>
    <n v="0.2"/>
    <n v="87.180000000000092"/>
  </r>
  <r>
    <n v="6475"/>
    <x v="3228"/>
    <x v="2"/>
    <x v="1112"/>
    <d v="2011-01-16T00:00:00"/>
    <s v="First Class"/>
    <s v="BS-11590"/>
    <s v="Brendan Sweed"/>
    <x v="1"/>
    <s v="United States"/>
    <s v="Philadelphia"/>
    <x v="9"/>
    <n v="19140"/>
    <x v="3"/>
    <s v="FUR-BO-10003433"/>
    <x v="0"/>
    <x v="0"/>
    <s v="Sauder Cornerstone Collection Library"/>
    <x v="1168"/>
    <n v="4"/>
    <n v="0.5"/>
    <n v="-53.285600000000009"/>
  </r>
  <r>
    <n v="6476"/>
    <x v="3229"/>
    <x v="3"/>
    <x v="95"/>
    <d v="2014-06-11T00:00:00"/>
    <s v="Standard Class"/>
    <s v="NR-18550"/>
    <s v="Nick Radford"/>
    <x v="0"/>
    <s v="United States"/>
    <s v="Pembroke Pines"/>
    <x v="2"/>
    <n v="33024"/>
    <x v="0"/>
    <s v="OFF-BI-10002432"/>
    <x v="1"/>
    <x v="8"/>
    <s v="Wilson Jones Standard D-Ring Binders"/>
    <x v="4480"/>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x v="3229"/>
    <x v="3"/>
    <x v="95"/>
    <d v="2014-06-11T00:00:00"/>
    <s v="Standard Class"/>
    <s v="NR-18550"/>
    <s v="Nick Radford"/>
    <x v="0"/>
    <s v="United States"/>
    <s v="Pembroke Pines"/>
    <x v="2"/>
    <n v="33024"/>
    <x v="0"/>
    <s v="TEC-AC-10003832"/>
    <x v="2"/>
    <x v="11"/>
    <s v="Logitech P710e Mobile Speakerphone"/>
    <x v="4482"/>
    <n v="1"/>
    <n v="0.2"/>
    <n v="-2.5749000000000279"/>
  </r>
  <r>
    <n v="6479"/>
    <x v="3229"/>
    <x v="3"/>
    <x v="95"/>
    <d v="2014-06-11T00:00:00"/>
    <s v="Standard Class"/>
    <s v="NR-18550"/>
    <s v="Nick Radford"/>
    <x v="0"/>
    <s v="United States"/>
    <s v="Pembroke Pines"/>
    <x v="2"/>
    <n v="33024"/>
    <x v="0"/>
    <s v="OFF-PA-10000809"/>
    <x v="1"/>
    <x v="10"/>
    <s v="Xerox 206"/>
    <x v="12"/>
    <n v="3"/>
    <n v="0.2"/>
    <n v="5.4432"/>
  </r>
  <r>
    <n v="6480"/>
    <x v="3229"/>
    <x v="3"/>
    <x v="95"/>
    <d v="2014-06-11T00:00:00"/>
    <s v="Standard Class"/>
    <s v="NR-18550"/>
    <s v="Nick Radford"/>
    <x v="0"/>
    <s v="United States"/>
    <s v="Pembroke Pines"/>
    <x v="2"/>
    <n v="33024"/>
    <x v="0"/>
    <s v="TEC-PH-10000441"/>
    <x v="2"/>
    <x v="7"/>
    <s v="VTech DS6151"/>
    <x v="4483"/>
    <n v="5"/>
    <n v="0.2"/>
    <n v="50.396000000000015"/>
  </r>
  <r>
    <n v="6481"/>
    <x v="3229"/>
    <x v="3"/>
    <x v="95"/>
    <d v="2014-06-11T00:00:00"/>
    <s v="Standard Class"/>
    <s v="NR-18550"/>
    <s v="Nick Radford"/>
    <x v="0"/>
    <s v="United States"/>
    <s v="Pembroke Pines"/>
    <x v="2"/>
    <n v="33024"/>
    <x v="0"/>
    <s v="OFF-AP-10002287"/>
    <x v="1"/>
    <x v="9"/>
    <s v="Eureka Sanitaire  Multi-Pro Heavy-Duty Upright, Disposable Bags"/>
    <x v="4484"/>
    <n v="7"/>
    <n v="0.2"/>
    <n v="1.8353999999999999"/>
  </r>
  <r>
    <n v="6482"/>
    <x v="3229"/>
    <x v="3"/>
    <x v="95"/>
    <d v="2014-06-11T00:00:00"/>
    <s v="Standard Class"/>
    <s v="NR-18550"/>
    <s v="Nick Radford"/>
    <x v="0"/>
    <s v="United States"/>
    <s v="Pembroke Pines"/>
    <x v="2"/>
    <n v="33024"/>
    <x v="0"/>
    <s v="FUR-BO-10002824"/>
    <x v="0"/>
    <x v="0"/>
    <s v="Bush Mission Pointe Library"/>
    <x v="475"/>
    <n v="2"/>
    <n v="0.2"/>
    <n v="0"/>
  </r>
  <r>
    <n v="6483"/>
    <x v="3229"/>
    <x v="3"/>
    <x v="95"/>
    <d v="2014-06-11T00:00:00"/>
    <s v="Standard Class"/>
    <s v="NR-18550"/>
    <s v="Nick Radford"/>
    <x v="0"/>
    <s v="United States"/>
    <s v="Pembroke Pines"/>
    <x v="2"/>
    <n v="33024"/>
    <x v="0"/>
    <s v="TEC-AC-10002942"/>
    <x v="2"/>
    <x v="11"/>
    <s v="WD My Passport Ultra 1TB Portable External Hard Drive"/>
    <x v="4485"/>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x v="3230"/>
    <x v="3"/>
    <x v="95"/>
    <d v="2014-06-10T00:00:00"/>
    <s v="Standard Class"/>
    <s v="KN-16390"/>
    <s v="Katherine Nockton"/>
    <x v="1"/>
    <s v="United States"/>
    <s v="New York City"/>
    <x v="15"/>
    <n v="10011"/>
    <x v="3"/>
    <s v="TEC-MA-10003173"/>
    <x v="2"/>
    <x v="15"/>
    <s v="Hewlett-Packard 300S Scientific Calculator"/>
    <x v="4487"/>
    <n v="6"/>
    <n v="0"/>
    <n v="36.183599999999991"/>
  </r>
  <r>
    <n v="6486"/>
    <x v="3230"/>
    <x v="3"/>
    <x v="95"/>
    <d v="2014-06-10T00:00:00"/>
    <s v="Standard Class"/>
    <s v="KN-16390"/>
    <s v="Katherine Nockton"/>
    <x v="1"/>
    <s v="United States"/>
    <s v="New York City"/>
    <x v="15"/>
    <n v="10011"/>
    <x v="3"/>
    <s v="OFF-PA-10004156"/>
    <x v="1"/>
    <x v="10"/>
    <s v="Xerox 188"/>
    <x v="1568"/>
    <n v="4"/>
    <n v="0"/>
    <n v="22.226399999999998"/>
  </r>
  <r>
    <n v="6487"/>
    <x v="323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x v="3231"/>
    <x v="1"/>
    <x v="1113"/>
    <d v="2012-03-26T00:00:00"/>
    <s v="Standard Class"/>
    <s v="JW-16075"/>
    <s v="Julia West"/>
    <x v="0"/>
    <s v="United States"/>
    <s v="Jacksonville"/>
    <x v="3"/>
    <n v="28540"/>
    <x v="0"/>
    <s v="OFF-BI-10000948"/>
    <x v="1"/>
    <x v="8"/>
    <s v="GBC Laser Imprintable Binding System Covers, Desert Sand"/>
    <x v="4489"/>
    <n v="3"/>
    <n v="0.7"/>
    <n v="-9.8462999999999994"/>
  </r>
  <r>
    <n v="6489"/>
    <x v="3231"/>
    <x v="1"/>
    <x v="1113"/>
    <d v="2012-03-26T00:00:00"/>
    <s v="Standard Class"/>
    <s v="JW-16075"/>
    <s v="Julia West"/>
    <x v="0"/>
    <s v="United States"/>
    <s v="Jacksonville"/>
    <x v="3"/>
    <n v="28540"/>
    <x v="0"/>
    <s v="OFF-PA-10002254"/>
    <x v="1"/>
    <x v="10"/>
    <s v="Xerox 1883"/>
    <x v="4490"/>
    <n v="14"/>
    <n v="0.2"/>
    <n v="96.023199999999974"/>
  </r>
  <r>
    <n v="6490"/>
    <x v="3232"/>
    <x v="3"/>
    <x v="20"/>
    <d v="2014-09-25T00:00:00"/>
    <s v="Standard Class"/>
    <s v="JM-15535"/>
    <s v="Jessica Myrick"/>
    <x v="0"/>
    <s v="United States"/>
    <s v="New York City"/>
    <x v="15"/>
    <n v="10011"/>
    <x v="3"/>
    <s v="OFF-PA-10004782"/>
    <x v="1"/>
    <x v="10"/>
    <s v="Xerox 228"/>
    <x v="56"/>
    <n v="5"/>
    <n v="0"/>
    <n v="15.552000000000001"/>
  </r>
  <r>
    <n v="6491"/>
    <x v="3233"/>
    <x v="2"/>
    <x v="1114"/>
    <d v="2011-09-19T00:00:00"/>
    <s v="Standard Class"/>
    <s v="MF-18250"/>
    <s v="Monica Federle"/>
    <x v="1"/>
    <s v="United States"/>
    <s v="Philadelphia"/>
    <x v="9"/>
    <n v="19120"/>
    <x v="3"/>
    <s v="FUR-FU-10000222"/>
    <x v="0"/>
    <x v="5"/>
    <s v="Seth Thomas 16&quot; Steel Case Clock"/>
    <x v="4491"/>
    <n v="4"/>
    <n v="0.2"/>
    <n v="16.889599999999998"/>
  </r>
  <r>
    <n v="6492"/>
    <x v="3234"/>
    <x v="0"/>
    <x v="73"/>
    <d v="2013-11-26T00:00:00"/>
    <s v="Standard Class"/>
    <s v="FA-14230"/>
    <s v="Frank Atkinson"/>
    <x v="1"/>
    <s v="United States"/>
    <s v="Orlando"/>
    <x v="2"/>
    <n v="32839"/>
    <x v="0"/>
    <s v="FUR-BO-10004695"/>
    <x v="0"/>
    <x v="0"/>
    <s v="O'Sullivan 2-Door Barrister Bookcase in Odessa Pine"/>
    <x v="4492"/>
    <n v="2"/>
    <n v="0.2"/>
    <n v="10.858799999999974"/>
  </r>
  <r>
    <n v="6493"/>
    <x v="3234"/>
    <x v="0"/>
    <x v="73"/>
    <d v="2013-11-26T00:00:00"/>
    <s v="Standard Class"/>
    <s v="FA-14230"/>
    <s v="Frank Atkinson"/>
    <x v="1"/>
    <s v="United States"/>
    <s v="Orlando"/>
    <x v="2"/>
    <n v="32839"/>
    <x v="0"/>
    <s v="OFF-ST-10003327"/>
    <x v="1"/>
    <x v="4"/>
    <s v="Akro-Mils 12-Gallon Tote"/>
    <x v="4493"/>
    <n v="5"/>
    <n v="0.2"/>
    <n v="4.4684999999999953"/>
  </r>
  <r>
    <n v="6494"/>
    <x v="3234"/>
    <x v="0"/>
    <x v="73"/>
    <d v="2013-11-26T00:00:00"/>
    <s v="Standard Class"/>
    <s v="FA-14230"/>
    <s v="Frank Atkinson"/>
    <x v="1"/>
    <s v="United States"/>
    <s v="Orlando"/>
    <x v="2"/>
    <n v="32839"/>
    <x v="0"/>
    <s v="TEC-PH-10003357"/>
    <x v="2"/>
    <x v="7"/>
    <s v="Grandstream GXP2100 Mainstream Business Phone"/>
    <x v="4494"/>
    <n v="4"/>
    <n v="0.2"/>
    <n v="24.476800000000004"/>
  </r>
  <r>
    <n v="6495"/>
    <x v="3235"/>
    <x v="3"/>
    <x v="960"/>
    <d v="2014-11-02T00:00:00"/>
    <s v="Second Class"/>
    <s v="KH-16510"/>
    <s v="Keith Herrera"/>
    <x v="0"/>
    <s v="United States"/>
    <s v="Houston"/>
    <x v="5"/>
    <n v="77095"/>
    <x v="2"/>
    <s v="TEC-AC-10002167"/>
    <x v="2"/>
    <x v="11"/>
    <s v="Imation 8gb Micro Traveldrive Usb 2.0 Flash Drive"/>
    <x v="734"/>
    <n v="2"/>
    <n v="0.2"/>
    <n v="-2.6999999999999993"/>
  </r>
  <r>
    <n v="6496"/>
    <x v="3235"/>
    <x v="3"/>
    <x v="960"/>
    <d v="2014-11-02T00:00:00"/>
    <s v="Second Class"/>
    <s v="KH-16510"/>
    <s v="Keith Herrera"/>
    <x v="0"/>
    <s v="United States"/>
    <s v="Houston"/>
    <x v="5"/>
    <n v="77095"/>
    <x v="2"/>
    <s v="OFF-PA-10001937"/>
    <x v="1"/>
    <x v="10"/>
    <s v="Xerox 21"/>
    <x v="12"/>
    <n v="3"/>
    <n v="0.2"/>
    <n v="5.4432"/>
  </r>
  <r>
    <n v="6497"/>
    <x v="3235"/>
    <x v="3"/>
    <x v="960"/>
    <d v="2014-11-02T00:00:00"/>
    <s v="Second Class"/>
    <s v="KH-16510"/>
    <s v="Keith Herrera"/>
    <x v="0"/>
    <s v="United States"/>
    <s v="Houston"/>
    <x v="5"/>
    <n v="77095"/>
    <x v="2"/>
    <s v="TEC-AC-10004510"/>
    <x v="2"/>
    <x v="11"/>
    <s v="Logitech Desktop MK120 Mouse and keyboard Combo"/>
    <x v="2689"/>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x v="3236"/>
    <x v="1"/>
    <x v="1115"/>
    <d v="2012-07-28T00:00:00"/>
    <s v="Standard Class"/>
    <s v="SS-20515"/>
    <s v="Shirley Schmidt"/>
    <x v="2"/>
    <s v="United States"/>
    <s v="Louisville"/>
    <x v="0"/>
    <n v="40214"/>
    <x v="0"/>
    <s v="OFF-BI-10000069"/>
    <x v="1"/>
    <x v="8"/>
    <s v="GBC Prepunched Paper, 19-Hole, for Binding Systems, 24-lb"/>
    <x v="4495"/>
    <n v="9"/>
    <n v="0"/>
    <n v="62.14139999999999"/>
  </r>
  <r>
    <n v="6500"/>
    <x v="3236"/>
    <x v="1"/>
    <x v="1115"/>
    <d v="2012-07-28T00:00:00"/>
    <s v="Standard Class"/>
    <s v="SS-20515"/>
    <s v="Shirley Schmidt"/>
    <x v="2"/>
    <s v="United States"/>
    <s v="Louisville"/>
    <x v="0"/>
    <n v="40214"/>
    <x v="0"/>
    <s v="TEC-AC-10003289"/>
    <x v="2"/>
    <x v="11"/>
    <s v="Anker Ultra-Slim Mini Bluetooth 3.0 Wireless Keyboard"/>
    <x v="4496"/>
    <n v="14"/>
    <n v="0"/>
    <n v="64.367799999999988"/>
  </r>
  <r>
    <n v="6501"/>
    <x v="3236"/>
    <x v="1"/>
    <x v="1115"/>
    <d v="2012-07-28T00:00:00"/>
    <s v="Standard Class"/>
    <s v="SS-20515"/>
    <s v="Shirley Schmidt"/>
    <x v="2"/>
    <s v="United States"/>
    <s v="Louisville"/>
    <x v="0"/>
    <n v="40214"/>
    <x v="0"/>
    <s v="OFF-BI-10000069"/>
    <x v="1"/>
    <x v="8"/>
    <s v="GBC Prepunched Paper, 19-Hole, for Binding Systems, 24-lb"/>
    <x v="4497"/>
    <n v="6"/>
    <n v="0"/>
    <n v="41.427599999999991"/>
  </r>
  <r>
    <n v="6502"/>
    <x v="3237"/>
    <x v="2"/>
    <x v="981"/>
    <d v="2011-11-06T00:00:00"/>
    <s v="Standard Class"/>
    <s v="LC-17050"/>
    <s v="Liz Carlisle"/>
    <x v="0"/>
    <s v="United States"/>
    <s v="Medina"/>
    <x v="24"/>
    <n v="44256"/>
    <x v="3"/>
    <s v="TEC-PH-10001299"/>
    <x v="2"/>
    <x v="7"/>
    <s v="Polycom CX300 Desktop Phone USB VoIP phone"/>
    <x v="2651"/>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x v="3237"/>
    <x v="2"/>
    <x v="981"/>
    <d v="2011-11-06T00:00:00"/>
    <s v="Standard Class"/>
    <s v="LC-17050"/>
    <s v="Liz Carlisle"/>
    <x v="0"/>
    <s v="United States"/>
    <s v="Medina"/>
    <x v="24"/>
    <n v="44256"/>
    <x v="3"/>
    <s v="OFF-BI-10001098"/>
    <x v="1"/>
    <x v="8"/>
    <s v="Acco D-Ring Binder w/DublLock"/>
    <x v="4499"/>
    <n v="3"/>
    <n v="0.7"/>
    <n v="-13.4694"/>
  </r>
  <r>
    <n v="6505"/>
    <x v="3238"/>
    <x v="3"/>
    <x v="701"/>
    <d v="2014-11-23T00:00:00"/>
    <s v="Second Class"/>
    <s v="VW-21775"/>
    <s v="Victoria Wilson"/>
    <x v="1"/>
    <s v="United States"/>
    <s v="New York City"/>
    <x v="15"/>
    <n v="10011"/>
    <x v="3"/>
    <s v="OFF-ST-10000142"/>
    <x v="1"/>
    <x v="4"/>
    <s v="Deluxe Rollaway Locking File with Drawer"/>
    <x v="1439"/>
    <n v="3"/>
    <n v="0"/>
    <n v="349.33919999999995"/>
  </r>
  <r>
    <n v="6506"/>
    <x v="3239"/>
    <x v="0"/>
    <x v="190"/>
    <d v="2013-07-01T00:00:00"/>
    <s v="Standard Class"/>
    <s v="LD-16855"/>
    <s v="Lela Donovan"/>
    <x v="1"/>
    <s v="United States"/>
    <s v="Chicago"/>
    <x v="10"/>
    <n v="60653"/>
    <x v="2"/>
    <s v="OFF-AR-10001547"/>
    <x v="1"/>
    <x v="6"/>
    <s v="Newell 311"/>
    <x v="4500"/>
    <n v="3"/>
    <n v="0.2"/>
    <n v="0.46409999999999996"/>
  </r>
  <r>
    <n v="6507"/>
    <x v="3240"/>
    <x v="0"/>
    <x v="790"/>
    <d v="2013-10-12T00:00:00"/>
    <s v="Second Class"/>
    <s v="SP-20545"/>
    <s v="Sibella Parks"/>
    <x v="1"/>
    <s v="United States"/>
    <s v="Philadelphia"/>
    <x v="9"/>
    <n v="19143"/>
    <x v="3"/>
    <s v="OFF-PA-10001593"/>
    <x v="1"/>
    <x v="10"/>
    <s v="Xerox 1947"/>
    <x v="4501"/>
    <n v="4"/>
    <n v="0.2"/>
    <n v="5.9799999999999986"/>
  </r>
  <r>
    <n v="6508"/>
    <x v="3240"/>
    <x v="0"/>
    <x v="790"/>
    <d v="2013-10-12T00:00:00"/>
    <s v="Second Class"/>
    <s v="SP-20545"/>
    <s v="Sibella Parks"/>
    <x v="1"/>
    <s v="United States"/>
    <s v="Philadelphia"/>
    <x v="9"/>
    <n v="19143"/>
    <x v="3"/>
    <s v="FUR-FU-10004071"/>
    <x v="0"/>
    <x v="5"/>
    <s v="Luxo Professional Magnifying Clamp-On Fluorescent Lamps"/>
    <x v="4502"/>
    <n v="4"/>
    <n v="0.2"/>
    <n v="-24.962399999999988"/>
  </r>
  <r>
    <n v="6509"/>
    <x v="3241"/>
    <x v="3"/>
    <x v="698"/>
    <d v="2014-12-27T00:00:00"/>
    <s v="Standard Class"/>
    <s v="DK-13150"/>
    <s v="David Kendrick"/>
    <x v="1"/>
    <s v="United States"/>
    <s v="New York City"/>
    <x v="15"/>
    <n v="10009"/>
    <x v="3"/>
    <s v="OFF-PA-10001970"/>
    <x v="1"/>
    <x v="10"/>
    <s v="Xerox 1908"/>
    <x v="1007"/>
    <n v="5"/>
    <n v="0"/>
    <n v="137.15100000000001"/>
  </r>
  <r>
    <n v="6510"/>
    <x v="3241"/>
    <x v="3"/>
    <x v="698"/>
    <d v="2014-12-27T00:00:00"/>
    <s v="Standard Class"/>
    <s v="DK-13150"/>
    <s v="David Kendrick"/>
    <x v="1"/>
    <s v="United States"/>
    <s v="New York City"/>
    <x v="15"/>
    <n v="10009"/>
    <x v="3"/>
    <s v="OFF-BI-10001524"/>
    <x v="1"/>
    <x v="8"/>
    <s v="GBC Premium Transparent Covers with Diagonal Lined Pattern"/>
    <x v="4503"/>
    <n v="3"/>
    <n v="0.2"/>
    <n v="17.623199999999997"/>
  </r>
  <r>
    <n v="6511"/>
    <x v="3241"/>
    <x v="3"/>
    <x v="698"/>
    <d v="2014-12-27T00:00:00"/>
    <s v="Standard Class"/>
    <s v="DK-13150"/>
    <s v="David Kendrick"/>
    <x v="1"/>
    <s v="United States"/>
    <s v="New York City"/>
    <x v="15"/>
    <n v="10009"/>
    <x v="3"/>
    <s v="OFF-PA-10004156"/>
    <x v="1"/>
    <x v="10"/>
    <s v="Xerox 188"/>
    <x v="887"/>
    <n v="3"/>
    <n v="0"/>
    <n v="16.669799999999999"/>
  </r>
  <r>
    <n v="6512"/>
    <x v="3242"/>
    <x v="3"/>
    <x v="904"/>
    <d v="2014-03-11T00:00:00"/>
    <s v="Standard Class"/>
    <s v="FC-14245"/>
    <s v="Frank Carlisle"/>
    <x v="2"/>
    <s v="United States"/>
    <s v="San Francisco"/>
    <x v="1"/>
    <n v="94109"/>
    <x v="1"/>
    <s v="OFF-AR-10003158"/>
    <x v="1"/>
    <x v="6"/>
    <s v="Fluorescent Highlighters by Dixon"/>
    <x v="1708"/>
    <n v="6"/>
    <n v="0"/>
    <n v="8.1191999999999993"/>
  </r>
  <r>
    <n v="6513"/>
    <x v="3242"/>
    <x v="3"/>
    <x v="904"/>
    <d v="2014-03-11T00:00:00"/>
    <s v="Standard Class"/>
    <s v="FC-14245"/>
    <s v="Frank Carlisle"/>
    <x v="2"/>
    <s v="United States"/>
    <s v="San Francisco"/>
    <x v="1"/>
    <n v="94109"/>
    <x v="1"/>
    <s v="OFF-LA-10004559"/>
    <x v="1"/>
    <x v="2"/>
    <s v="Avery 49"/>
    <x v="132"/>
    <n v="4"/>
    <n v="0"/>
    <n v="5.6448"/>
  </r>
  <r>
    <n v="6514"/>
    <x v="3242"/>
    <x v="3"/>
    <x v="904"/>
    <d v="2014-03-11T00:00:00"/>
    <s v="Standard Class"/>
    <s v="FC-14245"/>
    <s v="Frank Carlisle"/>
    <x v="2"/>
    <s v="United States"/>
    <s v="San Francisco"/>
    <x v="1"/>
    <n v="94109"/>
    <x v="1"/>
    <s v="OFF-PA-10001033"/>
    <x v="1"/>
    <x v="10"/>
    <s v="Xerox 1893"/>
    <x v="2357"/>
    <n v="7"/>
    <n v="0"/>
    <n v="140.59569999999999"/>
  </r>
  <r>
    <n v="6515"/>
    <x v="3242"/>
    <x v="3"/>
    <x v="904"/>
    <d v="2014-03-11T00:00:00"/>
    <s v="Standard Class"/>
    <s v="FC-14245"/>
    <s v="Frank Carlisle"/>
    <x v="2"/>
    <s v="United States"/>
    <s v="San Francisco"/>
    <x v="1"/>
    <n v="94109"/>
    <x v="1"/>
    <s v="TEC-PH-10001336"/>
    <x v="2"/>
    <x v="7"/>
    <s v="Digium D40 VoIP phone"/>
    <x v="4504"/>
    <n v="2"/>
    <n v="0.2"/>
    <n v="23.218199999999996"/>
  </r>
  <r>
    <n v="6516"/>
    <x v="3243"/>
    <x v="3"/>
    <x v="175"/>
    <d v="2014-09-20T00:00:00"/>
    <s v="Standard Class"/>
    <s v="RD-19480"/>
    <s v="Rick Duston"/>
    <x v="0"/>
    <s v="United States"/>
    <s v="San Francisco"/>
    <x v="1"/>
    <n v="94122"/>
    <x v="1"/>
    <s v="FUR-CH-10002961"/>
    <x v="0"/>
    <x v="1"/>
    <s v="Leather Task Chair, Black"/>
    <x v="287"/>
    <n v="3"/>
    <n v="0.2"/>
    <n v="0"/>
  </r>
  <r>
    <n v="6517"/>
    <x v="3243"/>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x v="3243"/>
    <x v="3"/>
    <x v="175"/>
    <d v="2014-09-20T00:00:00"/>
    <s v="Standard Class"/>
    <s v="RD-19480"/>
    <s v="Rick Duston"/>
    <x v="0"/>
    <s v="United States"/>
    <s v="San Francisco"/>
    <x v="1"/>
    <n v="94122"/>
    <x v="1"/>
    <s v="OFF-AR-10001915"/>
    <x v="1"/>
    <x v="6"/>
    <s v="Peel-Off China Markers"/>
    <x v="4506"/>
    <n v="10"/>
    <n v="0"/>
    <n v="41.706000000000003"/>
  </r>
  <r>
    <n v="6519"/>
    <x v="3243"/>
    <x v="3"/>
    <x v="175"/>
    <d v="2014-09-20T00:00:00"/>
    <s v="Standard Class"/>
    <s v="RD-19480"/>
    <s v="Rick Duston"/>
    <x v="0"/>
    <s v="United States"/>
    <s v="San Francisco"/>
    <x v="1"/>
    <n v="94122"/>
    <x v="1"/>
    <s v="OFF-AP-10001205"/>
    <x v="1"/>
    <x v="9"/>
    <s v="Belkin 5 Outlet SurgeMaster Power Centers"/>
    <x v="4507"/>
    <n v="2"/>
    <n v="0"/>
    <n v="30.508800000000008"/>
  </r>
  <r>
    <n v="6520"/>
    <x v="3243"/>
    <x v="3"/>
    <x v="175"/>
    <d v="2014-09-20T00:00:00"/>
    <s v="Standard Class"/>
    <s v="RD-19480"/>
    <s v="Rick Duston"/>
    <x v="0"/>
    <s v="United States"/>
    <s v="San Francisco"/>
    <x v="1"/>
    <n v="94122"/>
    <x v="1"/>
    <s v="OFF-BI-10004528"/>
    <x v="1"/>
    <x v="8"/>
    <s v="Cardinal Poly Pocket Divider Pockets for Ring Binders"/>
    <x v="3794"/>
    <n v="1"/>
    <n v="0.2"/>
    <n v="0.83999999999999975"/>
  </r>
  <r>
    <n v="6521"/>
    <x v="3244"/>
    <x v="3"/>
    <x v="1034"/>
    <d v="2014-01-19T00:00:00"/>
    <s v="Second Class"/>
    <s v="AR-10540"/>
    <s v="Andy Reiter"/>
    <x v="0"/>
    <s v="United States"/>
    <s v="Jackson"/>
    <x v="12"/>
    <n v="49201"/>
    <x v="2"/>
    <s v="OFF-BI-10004995"/>
    <x v="1"/>
    <x v="8"/>
    <s v="GBC DocuBind P400 Electric Binding System"/>
    <x v="4508"/>
    <n v="4"/>
    <n v="0"/>
    <n v="2504.2215999999999"/>
  </r>
  <r>
    <n v="6522"/>
    <x v="3244"/>
    <x v="3"/>
    <x v="1034"/>
    <d v="2014-01-19T00:00:00"/>
    <s v="Second Class"/>
    <s v="AR-10540"/>
    <s v="Andy Reiter"/>
    <x v="0"/>
    <s v="United States"/>
    <s v="Jackson"/>
    <x v="12"/>
    <n v="49201"/>
    <x v="2"/>
    <s v="FUR-CH-10004626"/>
    <x v="0"/>
    <x v="1"/>
    <s v="Office Star Flex Back Scooter Chair with Aluminum Finish Frame"/>
    <x v="3722"/>
    <n v="3"/>
    <n v="0"/>
    <n v="72.640799999999999"/>
  </r>
  <r>
    <n v="6523"/>
    <x v="3244"/>
    <x v="3"/>
    <x v="1034"/>
    <d v="2014-01-19T00:00:00"/>
    <s v="Second Class"/>
    <s v="AR-10540"/>
    <s v="Andy Reiter"/>
    <x v="0"/>
    <s v="United States"/>
    <s v="Jackson"/>
    <x v="12"/>
    <n v="49201"/>
    <x v="2"/>
    <s v="OFF-PA-10001260"/>
    <x v="1"/>
    <x v="10"/>
    <s v="TOPS Money Receipt Book, Consecutively Numbered in Red,"/>
    <x v="4509"/>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x v="3245"/>
    <x v="0"/>
    <x v="274"/>
    <d v="2013-07-14T00:00:00"/>
    <s v="Standard Class"/>
    <s v="CC-12100"/>
    <s v="Chad Cunningham"/>
    <x v="2"/>
    <s v="United States"/>
    <s v="Philadelphia"/>
    <x v="9"/>
    <n v="19120"/>
    <x v="3"/>
    <s v="TEC-PH-10002310"/>
    <x v="2"/>
    <x v="7"/>
    <s v="Panasonic KX T7731-B Digital phone"/>
    <x v="4510"/>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x v="3245"/>
    <x v="0"/>
    <x v="274"/>
    <d v="2013-07-14T00:00:00"/>
    <s v="Standard Class"/>
    <s v="CC-12100"/>
    <s v="Chad Cunningham"/>
    <x v="2"/>
    <s v="United States"/>
    <s v="Philadelphia"/>
    <x v="9"/>
    <n v="19120"/>
    <x v="3"/>
    <s v="OFF-BI-10001308"/>
    <x v="1"/>
    <x v="8"/>
    <s v="GBC Standard Plastic Binding Systems' Combs"/>
    <x v="4511"/>
    <n v="5"/>
    <n v="0.7"/>
    <n v="-7.8500000000000014"/>
  </r>
  <r>
    <n v="6528"/>
    <x v="3246"/>
    <x v="0"/>
    <x v="443"/>
    <d v="2013-12-29T00:00:00"/>
    <s v="Second Class"/>
    <s v="CA-11965"/>
    <s v="Carol Adams"/>
    <x v="1"/>
    <s v="United States"/>
    <s v="Warwick"/>
    <x v="34"/>
    <n v="2886"/>
    <x v="3"/>
    <s v="TEC-CO-10002095"/>
    <x v="2"/>
    <x v="16"/>
    <s v="Hewlett Packard 610 Color Digital Copier / Printer"/>
    <x v="4117"/>
    <n v="4"/>
    <n v="0"/>
    <n v="899.98199999999997"/>
  </r>
  <r>
    <n v="6529"/>
    <x v="3247"/>
    <x v="2"/>
    <x v="1091"/>
    <d v="2011-12-26T00:00:00"/>
    <s v="Standard Class"/>
    <s v="BT-11530"/>
    <s v="Bradley Talbott"/>
    <x v="2"/>
    <s v="United States"/>
    <s v="New York City"/>
    <x v="15"/>
    <n v="10024"/>
    <x v="3"/>
    <s v="OFF-ST-10004946"/>
    <x v="1"/>
    <x v="4"/>
    <s v="Desktop 3-Pocket Hot File"/>
    <x v="4512"/>
    <n v="4"/>
    <n v="0"/>
    <n v="56.26400000000001"/>
  </r>
  <r>
    <n v="6530"/>
    <x v="3248"/>
    <x v="2"/>
    <x v="1116"/>
    <d v="2011-02-28T00:00:00"/>
    <s v="Standard Class"/>
    <s v="MG-17875"/>
    <s v="Michael Grace"/>
    <x v="2"/>
    <s v="United States"/>
    <s v="El Paso"/>
    <x v="5"/>
    <n v="79907"/>
    <x v="2"/>
    <s v="OFF-LA-10004425"/>
    <x v="1"/>
    <x v="2"/>
    <s v="Staples"/>
    <x v="4513"/>
    <n v="3"/>
    <n v="0.2"/>
    <n v="2.3409000000000004"/>
  </r>
  <r>
    <n v="6531"/>
    <x v="3248"/>
    <x v="2"/>
    <x v="1116"/>
    <d v="2011-02-28T00:00:00"/>
    <s v="Standard Class"/>
    <s v="MG-17875"/>
    <s v="Michael Grace"/>
    <x v="2"/>
    <s v="United States"/>
    <s v="El Paso"/>
    <x v="5"/>
    <n v="79907"/>
    <x v="2"/>
    <s v="OFF-BI-10000320"/>
    <x v="1"/>
    <x v="8"/>
    <s v="GBC Plastic Binding Combs"/>
    <x v="4514"/>
    <n v="3"/>
    <n v="0.8"/>
    <n v="-6.8633999999999986"/>
  </r>
  <r>
    <n v="6532"/>
    <x v="3249"/>
    <x v="3"/>
    <x v="769"/>
    <d v="2014-12-09T00:00:00"/>
    <s v="Standard Class"/>
    <s v="TP-21130"/>
    <s v="Theone Pippenger"/>
    <x v="0"/>
    <s v="United States"/>
    <s v="Rochester"/>
    <x v="11"/>
    <n v="55901"/>
    <x v="2"/>
    <s v="OFF-AR-10001315"/>
    <x v="1"/>
    <x v="6"/>
    <s v="Newell 310"/>
    <x v="3454"/>
    <n v="5"/>
    <n v="0"/>
    <n v="2.5519999999999996"/>
  </r>
  <r>
    <n v="6533"/>
    <x v="3249"/>
    <x v="3"/>
    <x v="769"/>
    <d v="2014-12-09T00:00:00"/>
    <s v="Standard Class"/>
    <s v="TP-21130"/>
    <s v="Theone Pippenger"/>
    <x v="0"/>
    <s v="United States"/>
    <s v="Rochester"/>
    <x v="11"/>
    <n v="55901"/>
    <x v="2"/>
    <s v="TEC-AC-10004595"/>
    <x v="2"/>
    <x v="11"/>
    <s v="First Data TMFD35 PIN Pad"/>
    <x v="4515"/>
    <n v="1"/>
    <n v="0"/>
    <n v="29.988"/>
  </r>
  <r>
    <n v="6534"/>
    <x v="3249"/>
    <x v="3"/>
    <x v="769"/>
    <d v="2014-12-09T00:00:00"/>
    <s v="Standard Class"/>
    <s v="TP-21130"/>
    <s v="Theone Pippenger"/>
    <x v="0"/>
    <s v="United States"/>
    <s v="Rochester"/>
    <x v="11"/>
    <n v="55901"/>
    <x v="2"/>
    <s v="TEC-AC-10001539"/>
    <x v="2"/>
    <x v="11"/>
    <s v="Logitech G430 Surround Sound Gaming Headset with Dolby 7.1 Technology"/>
    <x v="4516"/>
    <n v="5"/>
    <n v="0"/>
    <n v="143.982"/>
  </r>
  <r>
    <n v="6535"/>
    <x v="3250"/>
    <x v="2"/>
    <x v="664"/>
    <d v="2011-11-22T00:00:00"/>
    <s v="Standard Class"/>
    <s v="GT-14710"/>
    <s v="Greg Tran"/>
    <x v="0"/>
    <s v="United States"/>
    <s v="Buffalo"/>
    <x v="15"/>
    <n v="14215"/>
    <x v="3"/>
    <s v="OFF-BI-10001359"/>
    <x v="1"/>
    <x v="8"/>
    <s v="GBC DocuBind TL300 Electric Binding System"/>
    <x v="4517"/>
    <n v="3"/>
    <n v="0.2"/>
    <n v="726.56189999999981"/>
  </r>
  <r>
    <n v="6536"/>
    <x v="3250"/>
    <x v="2"/>
    <x v="664"/>
    <d v="2011-11-22T00:00:00"/>
    <s v="Standard Class"/>
    <s v="GT-14710"/>
    <s v="Greg Tran"/>
    <x v="0"/>
    <s v="United States"/>
    <s v="Buffalo"/>
    <x v="15"/>
    <n v="14215"/>
    <x v="3"/>
    <s v="FUR-BO-10002213"/>
    <x v="0"/>
    <x v="0"/>
    <s v="DMI Eclipse Executive Suite Bookcases"/>
    <x v="4518"/>
    <n v="10"/>
    <n v="0.2"/>
    <n v="-50.098000000000297"/>
  </r>
  <r>
    <n v="6537"/>
    <x v="3251"/>
    <x v="2"/>
    <x v="22"/>
    <d v="2011-10-23T00:00:00"/>
    <s v="First Class"/>
    <s v="FH-14365"/>
    <s v="Fred Hopkins"/>
    <x v="1"/>
    <s v="United States"/>
    <s v="Knoxville"/>
    <x v="18"/>
    <n v="37918"/>
    <x v="0"/>
    <s v="FUR-TA-10003008"/>
    <x v="0"/>
    <x v="3"/>
    <s v="Lesro Round Back Collection Coffee Table, End Table"/>
    <x v="4238"/>
    <n v="3"/>
    <n v="0.4"/>
    <n v="-147.8655"/>
  </r>
  <r>
    <n v="6538"/>
    <x v="3251"/>
    <x v="2"/>
    <x v="22"/>
    <d v="2011-10-23T00:00:00"/>
    <s v="First Class"/>
    <s v="FH-14365"/>
    <s v="Fred Hopkins"/>
    <x v="1"/>
    <s v="United States"/>
    <s v="Knoxville"/>
    <x v="18"/>
    <n v="37918"/>
    <x v="0"/>
    <s v="OFF-ST-10000934"/>
    <x v="1"/>
    <x v="4"/>
    <s v="Contico 72&quot;H Heavy-Duty Storage System"/>
    <x v="2066"/>
    <n v="3"/>
    <n v="0.2"/>
    <n v="-24.588000000000001"/>
  </r>
  <r>
    <n v="6539"/>
    <x v="3252"/>
    <x v="1"/>
    <x v="969"/>
    <d v="2012-10-30T00:00:00"/>
    <s v="Standard Class"/>
    <s v="HK-14890"/>
    <s v="Heather Kirkland"/>
    <x v="1"/>
    <s v="United States"/>
    <s v="Newark"/>
    <x v="13"/>
    <n v="19711"/>
    <x v="3"/>
    <s v="TEC-PH-10004042"/>
    <x v="2"/>
    <x v="7"/>
    <s v="ClearOne Communications CHAT 70 OC Speaker Phone"/>
    <x v="4519"/>
    <n v="1"/>
    <n v="0"/>
    <n v="41.337400000000002"/>
  </r>
  <r>
    <n v="6540"/>
    <x v="3252"/>
    <x v="1"/>
    <x v="969"/>
    <d v="2012-10-30T00:00:00"/>
    <s v="Standard Class"/>
    <s v="HK-14890"/>
    <s v="Heather Kirkland"/>
    <x v="1"/>
    <s v="United States"/>
    <s v="Newark"/>
    <x v="13"/>
    <n v="19711"/>
    <x v="3"/>
    <s v="FUR-CH-10002439"/>
    <x v="0"/>
    <x v="1"/>
    <s v="Iceberg Nesting Folding Chair, 19w x 6d x 43h"/>
    <x v="4520"/>
    <n v="5"/>
    <n v="0"/>
    <n v="75.686000000000007"/>
  </r>
  <r>
    <n v="6541"/>
    <x v="3253"/>
    <x v="3"/>
    <x v="673"/>
    <d v="2014-11-20T00:00:00"/>
    <s v="First Class"/>
    <s v="CC-12220"/>
    <s v="Chris Cortes"/>
    <x v="0"/>
    <s v="United States"/>
    <s v="Seattle"/>
    <x v="4"/>
    <n v="98103"/>
    <x v="1"/>
    <s v="OFF-PA-10001363"/>
    <x v="1"/>
    <x v="10"/>
    <s v="Xerox 1933"/>
    <x v="4521"/>
    <n v="6"/>
    <n v="0"/>
    <n v="34.629599999999996"/>
  </r>
  <r>
    <n v="6542"/>
    <x v="3253"/>
    <x v="3"/>
    <x v="673"/>
    <d v="2014-11-20T00:00:00"/>
    <s v="First Class"/>
    <s v="CC-12220"/>
    <s v="Chris Cortes"/>
    <x v="0"/>
    <s v="United States"/>
    <s v="Seattle"/>
    <x v="4"/>
    <n v="98103"/>
    <x v="1"/>
    <s v="FUR-FU-10003394"/>
    <x v="0"/>
    <x v="5"/>
    <s v="Tenex &quot;The Solids&quot; Textured Chair Mats"/>
    <x v="1839"/>
    <n v="2"/>
    <n v="0"/>
    <n v="23.786399999999986"/>
  </r>
  <r>
    <n v="6543"/>
    <x v="3253"/>
    <x v="3"/>
    <x v="673"/>
    <d v="2014-11-20T00:00:00"/>
    <s v="First Class"/>
    <s v="CC-12220"/>
    <s v="Chris Cortes"/>
    <x v="0"/>
    <s v="United States"/>
    <s v="Seattle"/>
    <x v="4"/>
    <n v="98103"/>
    <x v="1"/>
    <s v="TEC-PH-10003171"/>
    <x v="2"/>
    <x v="7"/>
    <s v="Plantronics Encore H101 Dual Earpieces Headset"/>
    <x v="4220"/>
    <n v="3"/>
    <n v="0.2"/>
    <n v="10.787999999999997"/>
  </r>
  <r>
    <n v="6544"/>
    <x v="3253"/>
    <x v="3"/>
    <x v="673"/>
    <d v="2014-11-20T00:00:00"/>
    <s v="First Class"/>
    <s v="CC-12220"/>
    <s v="Chris Cortes"/>
    <x v="0"/>
    <s v="United States"/>
    <s v="Seattle"/>
    <x v="4"/>
    <n v="98103"/>
    <x v="1"/>
    <s v="OFF-ST-10003123"/>
    <x v="1"/>
    <x v="4"/>
    <s v="Fellowes Bases and Tops For Staxonsteel/High-Stak Systems"/>
    <x v="3304"/>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x v="3254"/>
    <x v="3"/>
    <x v="304"/>
    <d v="2014-05-19T00:00:00"/>
    <s v="Standard Class"/>
    <s v="DP-13000"/>
    <s v="Darren Powers"/>
    <x v="0"/>
    <s v="United States"/>
    <s v="Cleveland"/>
    <x v="24"/>
    <n v="44105"/>
    <x v="3"/>
    <s v="OFF-LA-10000973"/>
    <x v="1"/>
    <x v="2"/>
    <s v="Avery 502"/>
    <x v="1325"/>
    <n v="2"/>
    <n v="0.2"/>
    <n v="1.764"/>
  </r>
  <r>
    <n v="6547"/>
    <x v="3254"/>
    <x v="3"/>
    <x v="304"/>
    <d v="2014-05-19T00:00:00"/>
    <s v="Standard Class"/>
    <s v="DP-13000"/>
    <s v="Darren Powers"/>
    <x v="0"/>
    <s v="United States"/>
    <s v="Cleveland"/>
    <x v="24"/>
    <n v="44105"/>
    <x v="3"/>
    <s v="OFF-PA-10000483"/>
    <x v="1"/>
    <x v="10"/>
    <s v="Xerox 19"/>
    <x v="1636"/>
    <n v="1"/>
    <n v="0.2"/>
    <n v="7.7449999999999983"/>
  </r>
  <r>
    <n v="6548"/>
    <x v="3255"/>
    <x v="2"/>
    <x v="72"/>
    <d v="2011-03-05T00:00:00"/>
    <s v="Standard Class"/>
    <s v="VF-21715"/>
    <s v="Vicky Freymann"/>
    <x v="2"/>
    <s v="United States"/>
    <s v="Elmhurst"/>
    <x v="10"/>
    <n v="60126"/>
    <x v="2"/>
    <s v="FUR-CH-10000863"/>
    <x v="0"/>
    <x v="1"/>
    <s v="Novimex Swivel Fabric Task Chair"/>
    <x v="4523"/>
    <n v="6"/>
    <n v="0.3"/>
    <n v="-172.11720000000003"/>
  </r>
  <r>
    <n v="6549"/>
    <x v="3255"/>
    <x v="2"/>
    <x v="72"/>
    <d v="2011-03-05T00:00:00"/>
    <s v="Standard Class"/>
    <s v="VF-21715"/>
    <s v="Vicky Freymann"/>
    <x v="2"/>
    <s v="United States"/>
    <s v="Elmhurst"/>
    <x v="10"/>
    <n v="60126"/>
    <x v="2"/>
    <s v="OFF-PA-10003036"/>
    <x v="1"/>
    <x v="10"/>
    <s v="Black Print Carbonless 8 1/2&quot; x 8 1/4&quot; Rapid Memo Book"/>
    <x v="1133"/>
    <n v="3"/>
    <n v="0.2"/>
    <n v="5.6783999999999981"/>
  </r>
  <r>
    <n v="6550"/>
    <x v="3256"/>
    <x v="1"/>
    <x v="117"/>
    <d v="2012-08-01T00:00:00"/>
    <s v="First Class"/>
    <s v="GH-14410"/>
    <s v="Gary Hansen"/>
    <x v="2"/>
    <s v="United States"/>
    <s v="Lakeville"/>
    <x v="11"/>
    <n v="55044"/>
    <x v="2"/>
    <s v="FUR-CH-10002304"/>
    <x v="0"/>
    <x v="1"/>
    <s v="Global Stack Chair without Arms, Black"/>
    <x v="4524"/>
    <n v="6"/>
    <n v="0"/>
    <n v="38.970000000000006"/>
  </r>
  <r>
    <n v="6551"/>
    <x v="3257"/>
    <x v="1"/>
    <x v="549"/>
    <d v="2012-11-03T00:00:00"/>
    <s v="Second Class"/>
    <s v="JH-16180"/>
    <s v="Justin Hirsh"/>
    <x v="0"/>
    <s v="United States"/>
    <s v="New York City"/>
    <x v="15"/>
    <n v="10035"/>
    <x v="3"/>
    <s v="FUR-CH-10000422"/>
    <x v="0"/>
    <x v="1"/>
    <s v="Global Highback Leather Tilter in Burgundy"/>
    <x v="4525"/>
    <n v="4"/>
    <n v="0.1"/>
    <n v="21.837600000000023"/>
  </r>
  <r>
    <n v="6552"/>
    <x v="3258"/>
    <x v="3"/>
    <x v="819"/>
    <d v="2014-12-22T00:00:00"/>
    <s v="Second Class"/>
    <s v="RB-19465"/>
    <s v="Rick Bensley"/>
    <x v="2"/>
    <s v="United States"/>
    <s v="Los Angeles"/>
    <x v="1"/>
    <n v="90036"/>
    <x v="1"/>
    <s v="OFF-PA-10002986"/>
    <x v="1"/>
    <x v="10"/>
    <s v="Xerox 1898"/>
    <x v="522"/>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x v="3259"/>
    <x v="2"/>
    <x v="22"/>
    <d v="2011-10-22T00:00:00"/>
    <s v="Second Class"/>
    <s v="LS-16975"/>
    <s v="Lindsay Shagiari"/>
    <x v="2"/>
    <s v="United States"/>
    <s v="Chicago"/>
    <x v="10"/>
    <n v="60653"/>
    <x v="2"/>
    <s v="TEC-AC-10001606"/>
    <x v="2"/>
    <x v="11"/>
    <s v="Logitech Wireless Performance Mouse MX for PC and Mac"/>
    <x v="1895"/>
    <n v="4"/>
    <n v="0.2"/>
    <n v="71.992800000000003"/>
  </r>
  <r>
    <n v="6555"/>
    <x v="3259"/>
    <x v="2"/>
    <x v="22"/>
    <d v="2011-10-22T00:00:00"/>
    <s v="Second Class"/>
    <s v="LS-16975"/>
    <s v="Lindsay Shagiari"/>
    <x v="2"/>
    <s v="United States"/>
    <s v="Chicago"/>
    <x v="10"/>
    <n v="60653"/>
    <x v="2"/>
    <s v="OFF-ST-10003805"/>
    <x v="1"/>
    <x v="4"/>
    <s v="24 Capacity Maxi Data Binder Racks, Pearl"/>
    <x v="4526"/>
    <n v="3"/>
    <n v="0.2"/>
    <n v="31.582499999999953"/>
  </r>
  <r>
    <n v="6556"/>
    <x v="3259"/>
    <x v="2"/>
    <x v="22"/>
    <d v="2011-10-22T00:00:00"/>
    <s v="Second Class"/>
    <s v="LS-16975"/>
    <s v="Lindsay Shagiari"/>
    <x v="2"/>
    <s v="United States"/>
    <s v="Chicago"/>
    <x v="10"/>
    <n v="60653"/>
    <x v="2"/>
    <s v="OFF-PA-10002109"/>
    <x v="1"/>
    <x v="10"/>
    <s v="Wirebound Voice Message Log Book"/>
    <x v="4527"/>
    <n v="1"/>
    <n v="0.2"/>
    <n v="1.2375999999999996"/>
  </r>
  <r>
    <n v="6557"/>
    <x v="3259"/>
    <x v="2"/>
    <x v="22"/>
    <d v="2011-10-22T00:00:00"/>
    <s v="Second Class"/>
    <s v="LS-16975"/>
    <s v="Lindsay Shagiari"/>
    <x v="2"/>
    <s v="United States"/>
    <s v="Chicago"/>
    <x v="10"/>
    <n v="60653"/>
    <x v="2"/>
    <s v="OFF-BI-10000632"/>
    <x v="1"/>
    <x v="8"/>
    <s v="Satellite Sectional Post Binders"/>
    <x v="452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x v="3260"/>
    <x v="1"/>
    <x v="1117"/>
    <d v="2012-06-10T00:00:00"/>
    <s v="Standard Class"/>
    <s v="EB-13750"/>
    <s v="Edward Becker"/>
    <x v="1"/>
    <s v="United States"/>
    <s v="Buffalo"/>
    <x v="15"/>
    <n v="14215"/>
    <x v="3"/>
    <s v="FUR-CH-10004997"/>
    <x v="0"/>
    <x v="1"/>
    <s v="Hon Every-Day Series Multi-Task Chairs"/>
    <x v="4530"/>
    <n v="9"/>
    <n v="0.1"/>
    <n v="169.18200000000004"/>
  </r>
  <r>
    <n v="6560"/>
    <x v="3261"/>
    <x v="0"/>
    <x v="658"/>
    <d v="2013-07-27T00:00:00"/>
    <s v="Standard Class"/>
    <s v="DK-12835"/>
    <s v="Damala Kotsonis"/>
    <x v="1"/>
    <s v="United States"/>
    <s v="Roseville"/>
    <x v="1"/>
    <n v="95661"/>
    <x v="1"/>
    <s v="OFF-EN-10003001"/>
    <x v="1"/>
    <x v="12"/>
    <s v="Ames Color-File Green Diamond Border X-ray Mailers"/>
    <x v="4531"/>
    <n v="5"/>
    <n v="0"/>
    <n v="197.35299999999998"/>
  </r>
  <r>
    <n v="6561"/>
    <x v="3261"/>
    <x v="0"/>
    <x v="658"/>
    <d v="2013-07-27T00:00:00"/>
    <s v="Standard Class"/>
    <s v="DK-12835"/>
    <s v="Damala Kotsonis"/>
    <x v="1"/>
    <s v="United States"/>
    <s v="Roseville"/>
    <x v="1"/>
    <n v="95661"/>
    <x v="1"/>
    <s v="OFF-LA-10003766"/>
    <x v="1"/>
    <x v="2"/>
    <s v="Self-Adhesive Removable Labels"/>
    <x v="982"/>
    <n v="1"/>
    <n v="0"/>
    <n v="1.512"/>
  </r>
  <r>
    <n v="6562"/>
    <x v="3262"/>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x v="3263"/>
    <x v="2"/>
    <x v="1118"/>
    <d v="2011-05-12T00:00:00"/>
    <s v="Standard Class"/>
    <s v="CT-11995"/>
    <s v="Carol Triggs"/>
    <x v="0"/>
    <s v="United States"/>
    <s v="Lawrence"/>
    <x v="31"/>
    <n v="1841"/>
    <x v="3"/>
    <s v="FUR-TA-10003469"/>
    <x v="0"/>
    <x v="3"/>
    <s v="Balt Split Level Computer Training Table"/>
    <x v="4534"/>
    <n v="2"/>
    <n v="0.3"/>
    <n v="-38.849999999999994"/>
  </r>
  <r>
    <n v="6565"/>
    <x v="3263"/>
    <x v="2"/>
    <x v="1118"/>
    <d v="2011-05-12T00:00:00"/>
    <s v="Standard Class"/>
    <s v="CT-11995"/>
    <s v="Carol Triggs"/>
    <x v="0"/>
    <s v="United States"/>
    <s v="Lawrence"/>
    <x v="31"/>
    <n v="1841"/>
    <x v="3"/>
    <s v="OFF-AR-10002578"/>
    <x v="1"/>
    <x v="6"/>
    <s v="Newell 335"/>
    <x v="880"/>
    <n v="3"/>
    <n v="0"/>
    <n v="2.5055999999999998"/>
  </r>
  <r>
    <n v="6566"/>
    <x v="3263"/>
    <x v="2"/>
    <x v="1118"/>
    <d v="2011-05-12T00:00:00"/>
    <s v="Standard Class"/>
    <s v="CT-11995"/>
    <s v="Carol Triggs"/>
    <x v="0"/>
    <s v="United States"/>
    <s v="Lawrence"/>
    <x v="31"/>
    <n v="1841"/>
    <x v="3"/>
    <s v="FUR-CH-10004675"/>
    <x v="0"/>
    <x v="1"/>
    <s v="Lifetime Advantage Folding Chairs, 4/Carton"/>
    <x v="1739"/>
    <n v="4"/>
    <n v="0"/>
    <n v="244.24959999999999"/>
  </r>
  <r>
    <n v="6567"/>
    <x v="3264"/>
    <x v="3"/>
    <x v="1119"/>
    <d v="2014-02-09T00:00:00"/>
    <s v="Second Class"/>
    <s v="CB-12025"/>
    <s v="Cassandra Brandow"/>
    <x v="0"/>
    <s v="United States"/>
    <s v="Waco"/>
    <x v="5"/>
    <n v="76706"/>
    <x v="2"/>
    <s v="OFF-BI-10004632"/>
    <x v="1"/>
    <x v="8"/>
    <s v="Ibico Hi-Tech Manual Binding System"/>
    <x v="4535"/>
    <n v="4"/>
    <n v="0.8"/>
    <n v="-426.9860000000001"/>
  </r>
  <r>
    <n v="6568"/>
    <x v="3264"/>
    <x v="3"/>
    <x v="1119"/>
    <d v="2014-02-09T00:00:00"/>
    <s v="Second Class"/>
    <s v="CB-12025"/>
    <s v="Cassandra Brandow"/>
    <x v="0"/>
    <s v="United States"/>
    <s v="Waco"/>
    <x v="5"/>
    <n v="76706"/>
    <x v="2"/>
    <s v="OFF-AR-10003087"/>
    <x v="1"/>
    <x v="6"/>
    <s v="Staples"/>
    <x v="4536"/>
    <n v="5"/>
    <n v="0.2"/>
    <n v="0.71199999999999974"/>
  </r>
  <r>
    <n v="6569"/>
    <x v="3265"/>
    <x v="2"/>
    <x v="891"/>
    <d v="2011-04-22T00:00:00"/>
    <s v="Standard Class"/>
    <s v="KM-16720"/>
    <s v="Kunst Miller"/>
    <x v="0"/>
    <s v="United States"/>
    <s v="Houston"/>
    <x v="5"/>
    <n v="77095"/>
    <x v="2"/>
    <s v="OFF-AR-10001868"/>
    <x v="1"/>
    <x v="6"/>
    <s v="Prang Dustless Chalk Sticks"/>
    <x v="3794"/>
    <n v="2"/>
    <n v="0.2"/>
    <n v="1.008"/>
  </r>
  <r>
    <n v="6570"/>
    <x v="3265"/>
    <x v="2"/>
    <x v="891"/>
    <d v="2011-04-22T00:00:00"/>
    <s v="Standard Class"/>
    <s v="KM-16720"/>
    <s v="Kunst Miller"/>
    <x v="0"/>
    <s v="United States"/>
    <s v="Houston"/>
    <x v="5"/>
    <n v="77095"/>
    <x v="2"/>
    <s v="FUR-CH-10002602"/>
    <x v="0"/>
    <x v="1"/>
    <s v="DMI Arturo Collection Mission-style Design Wood Chair"/>
    <x v="2613"/>
    <n v="3"/>
    <n v="0.3"/>
    <n v="-18.117599999999996"/>
  </r>
  <r>
    <n v="6571"/>
    <x v="3265"/>
    <x v="2"/>
    <x v="891"/>
    <d v="2011-04-22T00:00:00"/>
    <s v="Standard Class"/>
    <s v="KM-16720"/>
    <s v="Kunst Miller"/>
    <x v="0"/>
    <s v="United States"/>
    <s v="Houston"/>
    <x v="5"/>
    <n v="77095"/>
    <x v="2"/>
    <s v="OFF-EN-10000056"/>
    <x v="1"/>
    <x v="12"/>
    <s v="Cameo Buff Policy Envelopes"/>
    <x v="842"/>
    <n v="3"/>
    <n v="0.2"/>
    <n v="50.40629999999998"/>
  </r>
  <r>
    <n v="6572"/>
    <x v="3265"/>
    <x v="2"/>
    <x v="891"/>
    <d v="2011-04-22T00:00:00"/>
    <s v="Standard Class"/>
    <s v="KM-16720"/>
    <s v="Kunst Miller"/>
    <x v="0"/>
    <s v="United States"/>
    <s v="Houston"/>
    <x v="5"/>
    <n v="77095"/>
    <x v="2"/>
    <s v="TEC-AC-10000474"/>
    <x v="2"/>
    <x v="11"/>
    <s v="Kensington Expert Mouse Optical USB Trackball for PC or Mac"/>
    <x v="2671"/>
    <n v="3"/>
    <n v="0.2"/>
    <n v="28.496999999999957"/>
  </r>
  <r>
    <n v="6573"/>
    <x v="3266"/>
    <x v="0"/>
    <x v="1120"/>
    <d v="2013-05-17T00:00:00"/>
    <s v="Standard Class"/>
    <s v="RD-19720"/>
    <s v="Roger Demir"/>
    <x v="0"/>
    <s v="United States"/>
    <s v="Seattle"/>
    <x v="4"/>
    <n v="98105"/>
    <x v="1"/>
    <s v="OFF-PA-10003971"/>
    <x v="1"/>
    <x v="10"/>
    <s v="Xerox 1965"/>
    <x v="493"/>
    <n v="2"/>
    <n v="0"/>
    <n v="5.8604000000000003"/>
  </r>
  <r>
    <n v="6574"/>
    <x v="3267"/>
    <x v="0"/>
    <x v="881"/>
    <d v="2013-12-01T00:00:00"/>
    <s v="Standard Class"/>
    <s v="BP-11050"/>
    <s v="Barry Pond"/>
    <x v="1"/>
    <s v="United States"/>
    <s v="Plainfield"/>
    <x v="30"/>
    <n v="7060"/>
    <x v="3"/>
    <s v="OFF-ST-10000689"/>
    <x v="1"/>
    <x v="4"/>
    <s v="Fellowes Strictly Business Drawer File, Letter/Legal Size"/>
    <x v="1626"/>
    <n v="4"/>
    <n v="0"/>
    <n v="67.608000000000004"/>
  </r>
  <r>
    <n v="6575"/>
    <x v="3267"/>
    <x v="0"/>
    <x v="881"/>
    <d v="2013-12-01T00:00:00"/>
    <s v="Standard Class"/>
    <s v="BP-11050"/>
    <s v="Barry Pond"/>
    <x v="1"/>
    <s v="United States"/>
    <s v="Plainfield"/>
    <x v="30"/>
    <n v="7060"/>
    <x v="3"/>
    <s v="TEC-MA-10004255"/>
    <x v="2"/>
    <x v="15"/>
    <s v="Konica Minolta magicolor 1690MF Multifunction Printer"/>
    <x v="4537"/>
    <n v="8"/>
    <n v="0"/>
    <n v="118.37040000000002"/>
  </r>
  <r>
    <n v="6576"/>
    <x v="3268"/>
    <x v="3"/>
    <x v="448"/>
    <d v="2014-03-09T00:00:00"/>
    <s v="Standard Class"/>
    <s v="EJ-13720"/>
    <s v="Ed Jacobs"/>
    <x v="0"/>
    <s v="United States"/>
    <s v="Los Angeles"/>
    <x v="1"/>
    <n v="90008"/>
    <x v="1"/>
    <s v="TEC-AC-10000990"/>
    <x v="2"/>
    <x v="11"/>
    <s v="Imation Bio 2GB USB Flash Drive Imation Corp"/>
    <x v="4538"/>
    <n v="8"/>
    <n v="0"/>
    <n v="440.76480000000004"/>
  </r>
  <r>
    <n v="6577"/>
    <x v="3268"/>
    <x v="3"/>
    <x v="448"/>
    <d v="2014-03-09T00:00:00"/>
    <s v="Standard Class"/>
    <s v="EJ-13720"/>
    <s v="Ed Jacobs"/>
    <x v="0"/>
    <s v="United States"/>
    <s v="Los Angeles"/>
    <x v="1"/>
    <n v="90008"/>
    <x v="1"/>
    <s v="FUR-CH-10003968"/>
    <x v="0"/>
    <x v="1"/>
    <s v="Novimex Turbo Task Chair"/>
    <x v="3011"/>
    <n v="3"/>
    <n v="0.2"/>
    <n v="-17.035200000000003"/>
  </r>
  <r>
    <n v="6578"/>
    <x v="3269"/>
    <x v="1"/>
    <x v="401"/>
    <d v="2012-12-11T00:00:00"/>
    <s v="Second Class"/>
    <s v="RO-19780"/>
    <s v="Rose O'Brian"/>
    <x v="0"/>
    <s v="United States"/>
    <s v="Arlington"/>
    <x v="17"/>
    <n v="22204"/>
    <x v="0"/>
    <s v="TEC-PH-10001615"/>
    <x v="2"/>
    <x v="7"/>
    <s v="AT&amp;T CL82213"/>
    <x v="2131"/>
    <n v="6"/>
    <n v="0"/>
    <n v="50.442599999999977"/>
  </r>
  <r>
    <n v="6579"/>
    <x v="3270"/>
    <x v="2"/>
    <x v="55"/>
    <d v="2011-08-30T00:00:00"/>
    <s v="Standard Class"/>
    <s v="MW-18220"/>
    <s v="Mitch Webber"/>
    <x v="0"/>
    <s v="United States"/>
    <s v="Seattle"/>
    <x v="4"/>
    <n v="98103"/>
    <x v="1"/>
    <s v="TEC-PH-10000895"/>
    <x v="2"/>
    <x v="7"/>
    <s v="Polycom VVX 310 VoIP phone"/>
    <x v="4539"/>
    <n v="7"/>
    <n v="0.2"/>
    <n v="75.595799999999997"/>
  </r>
  <r>
    <n v="6580"/>
    <x v="3271"/>
    <x v="0"/>
    <x v="332"/>
    <d v="2013-10-23T00:00:00"/>
    <s v="Same Day"/>
    <s v="MS-17530"/>
    <s v="MaryBeth Skach"/>
    <x v="0"/>
    <s v="United States"/>
    <s v="Seattle"/>
    <x v="4"/>
    <n v="98105"/>
    <x v="1"/>
    <s v="OFF-PA-10003001"/>
    <x v="1"/>
    <x v="10"/>
    <s v="Xerox 1986"/>
    <x v="3890"/>
    <n v="1"/>
    <n v="0"/>
    <n v="3.2063999999999999"/>
  </r>
  <r>
    <n v="6581"/>
    <x v="3271"/>
    <x v="0"/>
    <x v="332"/>
    <d v="2013-10-23T00:00:00"/>
    <s v="Same Day"/>
    <s v="MS-17530"/>
    <s v="MaryBeth Skach"/>
    <x v="0"/>
    <s v="United States"/>
    <s v="Seattle"/>
    <x v="4"/>
    <n v="98105"/>
    <x v="1"/>
    <s v="OFF-AR-10002766"/>
    <x v="1"/>
    <x v="6"/>
    <s v="Prang Drawing Pencil Set"/>
    <x v="484"/>
    <n v="3"/>
    <n v="0"/>
    <n v="2.2517999999999998"/>
  </r>
  <r>
    <n v="6582"/>
    <x v="3271"/>
    <x v="0"/>
    <x v="332"/>
    <d v="2013-10-23T00:00:00"/>
    <s v="Same Day"/>
    <s v="MS-17530"/>
    <s v="MaryBeth Skach"/>
    <x v="0"/>
    <s v="United States"/>
    <s v="Seattle"/>
    <x v="4"/>
    <n v="98105"/>
    <x v="1"/>
    <s v="FUR-FU-10003095"/>
    <x v="0"/>
    <x v="5"/>
    <s v="Linden 12&quot; Wall Clock With Oak Frame"/>
    <x v="3113"/>
    <n v="3"/>
    <n v="0"/>
    <n v="30.581999999999987"/>
  </r>
  <r>
    <n v="6583"/>
    <x v="3272"/>
    <x v="0"/>
    <x v="1121"/>
    <d v="2013-08-12T00:00:00"/>
    <s v="Standard Class"/>
    <s v="DW-13585"/>
    <s v="Dorothy Wardle"/>
    <x v="1"/>
    <s v="United States"/>
    <s v="Edmonds"/>
    <x v="4"/>
    <n v="98026"/>
    <x v="1"/>
    <s v="TEC-AC-10003610"/>
    <x v="2"/>
    <x v="11"/>
    <s v="Logitech Illuminated - Keyboard"/>
    <x v="690"/>
    <n v="3"/>
    <n v="0"/>
    <n v="86.385600000000011"/>
  </r>
  <r>
    <n v="6584"/>
    <x v="3273"/>
    <x v="3"/>
    <x v="246"/>
    <d v="2014-07-28T00:00:00"/>
    <s v="Standard Class"/>
    <s v="AM-10705"/>
    <s v="Anne McFarland"/>
    <x v="0"/>
    <s v="United States"/>
    <s v="Salem"/>
    <x v="17"/>
    <n v="24153"/>
    <x v="0"/>
    <s v="OFF-AR-10003727"/>
    <x v="1"/>
    <x v="6"/>
    <s v="Berol Giant Pencil Sharpener"/>
    <x v="3113"/>
    <n v="6"/>
    <n v="0"/>
    <n v="29.562599999999986"/>
  </r>
  <r>
    <n v="6585"/>
    <x v="3273"/>
    <x v="3"/>
    <x v="246"/>
    <d v="2014-07-28T00:00:00"/>
    <s v="Standard Class"/>
    <s v="AM-10705"/>
    <s v="Anne McFarland"/>
    <x v="0"/>
    <s v="United States"/>
    <s v="Salem"/>
    <x v="17"/>
    <n v="24153"/>
    <x v="0"/>
    <s v="TEC-PH-10002660"/>
    <x v="2"/>
    <x v="7"/>
    <s v="Nortel Networks T7316 E Nt8 B27"/>
    <x v="1081"/>
    <n v="4"/>
    <n v="0"/>
    <n v="67.990000000000009"/>
  </r>
  <r>
    <n v="6586"/>
    <x v="3273"/>
    <x v="3"/>
    <x v="246"/>
    <d v="2014-07-28T00:00:00"/>
    <s v="Standard Class"/>
    <s v="AM-10705"/>
    <s v="Anne McFarland"/>
    <x v="0"/>
    <s v="United States"/>
    <s v="Salem"/>
    <x v="17"/>
    <n v="24153"/>
    <x v="0"/>
    <s v="FUR-FU-10003274"/>
    <x v="0"/>
    <x v="5"/>
    <s v="Regeneration Desk Collection"/>
    <x v="3454"/>
    <n v="5"/>
    <n v="0"/>
    <n v="3.8720000000000003"/>
  </r>
  <r>
    <n v="6587"/>
    <x v="3273"/>
    <x v="3"/>
    <x v="246"/>
    <d v="2014-07-28T00:00:00"/>
    <s v="Standard Class"/>
    <s v="AM-10705"/>
    <s v="Anne McFarland"/>
    <x v="0"/>
    <s v="United States"/>
    <s v="Salem"/>
    <x v="17"/>
    <n v="24153"/>
    <x v="0"/>
    <s v="OFF-AR-10003829"/>
    <x v="1"/>
    <x v="6"/>
    <s v="Newell 35"/>
    <x v="1209"/>
    <n v="6"/>
    <n v="0"/>
    <n v="5.7071999999999976"/>
  </r>
  <r>
    <n v="6588"/>
    <x v="3273"/>
    <x v="3"/>
    <x v="246"/>
    <d v="2014-07-28T00:00:00"/>
    <s v="Standard Class"/>
    <s v="AM-10705"/>
    <s v="Anne McFarland"/>
    <x v="0"/>
    <s v="United States"/>
    <s v="Salem"/>
    <x v="17"/>
    <n v="24153"/>
    <x v="0"/>
    <s v="FUR-BO-10003441"/>
    <x v="0"/>
    <x v="0"/>
    <s v="Bush Westfield Collection Bookcases, Fully Assembled"/>
    <x v="3367"/>
    <n v="3"/>
    <n v="0"/>
    <n v="69.67619999999998"/>
  </r>
  <r>
    <n v="6589"/>
    <x v="3273"/>
    <x v="3"/>
    <x v="246"/>
    <d v="2014-07-28T00:00:00"/>
    <s v="Standard Class"/>
    <s v="AM-10705"/>
    <s v="Anne McFarland"/>
    <x v="0"/>
    <s v="United States"/>
    <s v="Salem"/>
    <x v="17"/>
    <n v="24153"/>
    <x v="0"/>
    <s v="OFF-BI-10003355"/>
    <x v="1"/>
    <x v="8"/>
    <s v="Cardinal Holdit Business Card Pockets"/>
    <x v="1830"/>
    <n v="3"/>
    <n v="0"/>
    <n v="7.1712000000000007"/>
  </r>
  <r>
    <n v="6590"/>
    <x v="3273"/>
    <x v="3"/>
    <x v="246"/>
    <d v="2014-07-28T00:00:00"/>
    <s v="Standard Class"/>
    <s v="AM-10705"/>
    <s v="Anne McFarland"/>
    <x v="0"/>
    <s v="United States"/>
    <s v="Salem"/>
    <x v="17"/>
    <n v="24153"/>
    <x v="0"/>
    <s v="OFF-SU-10003505"/>
    <x v="1"/>
    <x v="14"/>
    <s v="Premier Electric Letter Opener"/>
    <x v="4540"/>
    <n v="2"/>
    <n v="0"/>
    <n v="11.585999999999984"/>
  </r>
  <r>
    <n v="6591"/>
    <x v="3274"/>
    <x v="2"/>
    <x v="893"/>
    <d v="2011-03-26T00:00:00"/>
    <s v="First Class"/>
    <s v="BG-11740"/>
    <s v="Bruce Geld"/>
    <x v="0"/>
    <s v="United States"/>
    <s v="Delray Beach"/>
    <x v="2"/>
    <n v="33445"/>
    <x v="0"/>
    <s v="OFF-LA-10004484"/>
    <x v="1"/>
    <x v="2"/>
    <s v="Avery 476"/>
    <x v="4541"/>
    <n v="3"/>
    <n v="0.2"/>
    <n v="3.2213999999999996"/>
  </r>
  <r>
    <n v="6592"/>
    <x v="3275"/>
    <x v="1"/>
    <x v="28"/>
    <d v="2012-05-06T00:00:00"/>
    <s v="Standard Class"/>
    <s v="KB-16585"/>
    <s v="Ken Black"/>
    <x v="1"/>
    <s v="United States"/>
    <s v="San Francisco"/>
    <x v="1"/>
    <n v="94110"/>
    <x v="1"/>
    <s v="OFF-AR-10000658"/>
    <x v="1"/>
    <x v="6"/>
    <s v="Newell 324"/>
    <x v="1637"/>
    <n v="3"/>
    <n v="0"/>
    <n v="9.702"/>
  </r>
  <r>
    <n v="6593"/>
    <x v="3275"/>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x v="3276"/>
    <x v="0"/>
    <x v="900"/>
    <d v="2013-06-17T00:00:00"/>
    <s v="Second Class"/>
    <s v="GT-14710"/>
    <s v="Greg Tran"/>
    <x v="0"/>
    <s v="United States"/>
    <s v="New York City"/>
    <x v="15"/>
    <n v="10024"/>
    <x v="3"/>
    <s v="OFF-BI-10001989"/>
    <x v="1"/>
    <x v="8"/>
    <s v="Premium Transparent Presentation Covers by GBC"/>
    <x v="3295"/>
    <n v="2"/>
    <n v="0.2"/>
    <n v="11.748799999999997"/>
  </r>
  <r>
    <n v="6595"/>
    <x v="3277"/>
    <x v="1"/>
    <x v="124"/>
    <d v="2012-05-11T00:00:00"/>
    <s v="Standard Class"/>
    <s v="SV-20815"/>
    <s v="Stuart Van"/>
    <x v="1"/>
    <s v="United States"/>
    <s v="Indianapolis"/>
    <x v="14"/>
    <n v="46203"/>
    <x v="2"/>
    <s v="OFF-AR-10001897"/>
    <x v="1"/>
    <x v="6"/>
    <s v="Model L Table or Wall-Mount Pencil Sharpener"/>
    <x v="4543"/>
    <n v="7"/>
    <n v="0"/>
    <n v="35.260400000000004"/>
  </r>
  <r>
    <n v="6596"/>
    <x v="3278"/>
    <x v="3"/>
    <x v="756"/>
    <d v="2014-04-27T00:00:00"/>
    <s v="First Class"/>
    <s v="GG-14650"/>
    <s v="Greg Guthrie"/>
    <x v="1"/>
    <s v="United States"/>
    <s v="Columbus"/>
    <x v="24"/>
    <n v="43229"/>
    <x v="3"/>
    <s v="OFF-BI-10000285"/>
    <x v="1"/>
    <x v="8"/>
    <s v="XtraLife ClearVue Slant-D Ring Binders by Cardinal"/>
    <x v="4544"/>
    <n v="5"/>
    <n v="0.7"/>
    <n v="-7.8399999999999963"/>
  </r>
  <r>
    <n v="6597"/>
    <x v="3278"/>
    <x v="3"/>
    <x v="756"/>
    <d v="2014-04-27T00:00:00"/>
    <s v="First Class"/>
    <s v="GG-14650"/>
    <s v="Greg Guthrie"/>
    <x v="1"/>
    <s v="United States"/>
    <s v="Columbus"/>
    <x v="24"/>
    <n v="43229"/>
    <x v="3"/>
    <s v="OFF-PA-10001804"/>
    <x v="1"/>
    <x v="10"/>
    <s v="Xerox 195"/>
    <x v="758"/>
    <n v="1"/>
    <n v="0.2"/>
    <n v="1.8703999999999998"/>
  </r>
  <r>
    <n v="6598"/>
    <x v="3279"/>
    <x v="2"/>
    <x v="571"/>
    <d v="2011-06-12T00:00:00"/>
    <s v="Standard Class"/>
    <s v="SV-20785"/>
    <s v="Stewart Visinsky"/>
    <x v="0"/>
    <s v="United States"/>
    <s v="Jacksonville"/>
    <x v="2"/>
    <n v="32216"/>
    <x v="0"/>
    <s v="OFF-BI-10002557"/>
    <x v="1"/>
    <x v="8"/>
    <s v="Presstex Flexible Ring Binders"/>
    <x v="4545"/>
    <n v="1"/>
    <n v="0.7"/>
    <n v="-0.9099999999999997"/>
  </r>
  <r>
    <n v="6599"/>
    <x v="3279"/>
    <x v="2"/>
    <x v="571"/>
    <d v="2011-06-12T00:00:00"/>
    <s v="Standard Class"/>
    <s v="SV-20785"/>
    <s v="Stewart Visinsky"/>
    <x v="0"/>
    <s v="United States"/>
    <s v="Jacksonville"/>
    <x v="2"/>
    <n v="32216"/>
    <x v="0"/>
    <s v="OFF-PA-10002319"/>
    <x v="1"/>
    <x v="10"/>
    <s v="Xerox 1944"/>
    <x v="4546"/>
    <n v="2"/>
    <n v="0.2"/>
    <n v="22.480800000000002"/>
  </r>
  <r>
    <n v="6600"/>
    <x v="3280"/>
    <x v="2"/>
    <x v="266"/>
    <d v="2011-12-07T00:00:00"/>
    <s v="Standard Class"/>
    <s v="ON-18715"/>
    <s v="Odella Nelson"/>
    <x v="1"/>
    <s v="United States"/>
    <s v="Clinton"/>
    <x v="39"/>
    <n v="20735"/>
    <x v="3"/>
    <s v="FUR-FU-10003849"/>
    <x v="0"/>
    <x v="5"/>
    <s v="DAX Metal Frame, Desktop, Stepped-Edge"/>
    <x v="3318"/>
    <n v="3"/>
    <n v="0"/>
    <n v="23.680799999999998"/>
  </r>
  <r>
    <n v="6601"/>
    <x v="3280"/>
    <x v="2"/>
    <x v="266"/>
    <d v="2011-12-07T00:00:00"/>
    <s v="Standard Class"/>
    <s v="ON-18715"/>
    <s v="Odella Nelson"/>
    <x v="1"/>
    <s v="United States"/>
    <s v="Clinton"/>
    <x v="39"/>
    <n v="20735"/>
    <x v="3"/>
    <s v="OFF-PA-10002923"/>
    <x v="1"/>
    <x v="10"/>
    <s v="Xerox 1942"/>
    <x v="678"/>
    <n v="3"/>
    <n v="0"/>
    <n v="73.41"/>
  </r>
  <r>
    <n v="6602"/>
    <x v="3280"/>
    <x v="2"/>
    <x v="266"/>
    <d v="2011-12-07T00:00:00"/>
    <s v="Standard Class"/>
    <s v="ON-18715"/>
    <s v="Odella Nelson"/>
    <x v="1"/>
    <s v="United States"/>
    <s v="Clinton"/>
    <x v="39"/>
    <n v="20735"/>
    <x v="3"/>
    <s v="FUR-CH-10004754"/>
    <x v="0"/>
    <x v="1"/>
    <s v="Global Stack Chair with Arms, Black"/>
    <x v="4547"/>
    <n v="8"/>
    <n v="0"/>
    <n v="64.756799999999998"/>
  </r>
  <r>
    <n v="6603"/>
    <x v="3280"/>
    <x v="2"/>
    <x v="266"/>
    <d v="2011-12-07T00:00:00"/>
    <s v="Standard Class"/>
    <s v="ON-18715"/>
    <s v="Odella Nelson"/>
    <x v="1"/>
    <s v="United States"/>
    <s v="Clinton"/>
    <x v="39"/>
    <n v="20735"/>
    <x v="3"/>
    <s v="OFF-LA-10000634"/>
    <x v="1"/>
    <x v="2"/>
    <s v="Avery 509"/>
    <x v="1203"/>
    <n v="6"/>
    <n v="0"/>
    <n v="7.2035999999999998"/>
  </r>
  <r>
    <n v="6604"/>
    <x v="3281"/>
    <x v="3"/>
    <x v="46"/>
    <d v="2014-06-21T00:00:00"/>
    <s v="First Class"/>
    <s v="RA-19945"/>
    <s v="Ryan Akin"/>
    <x v="0"/>
    <s v="United States"/>
    <s v="Commerce City"/>
    <x v="22"/>
    <n v="80022"/>
    <x v="1"/>
    <s v="OFF-ST-10001418"/>
    <x v="1"/>
    <x v="4"/>
    <s v="Carina Media Storage Towers in Natural &amp; Black"/>
    <x v="1770"/>
    <n v="3"/>
    <n v="0.2"/>
    <n v="-32.929200000000002"/>
  </r>
  <r>
    <n v="6605"/>
    <x v="3282"/>
    <x v="0"/>
    <x v="439"/>
    <d v="2013-06-01T00:00:00"/>
    <s v="Standard Class"/>
    <s v="SV-20785"/>
    <s v="Stewart Visinsky"/>
    <x v="0"/>
    <s v="United States"/>
    <s v="Santa Ana"/>
    <x v="1"/>
    <n v="92704"/>
    <x v="1"/>
    <s v="OFF-FA-10003467"/>
    <x v="1"/>
    <x v="13"/>
    <s v="Alliance Big Bands Rubber Bands, 12/Pack"/>
    <x v="4095"/>
    <n v="3"/>
    <n v="0"/>
    <n v="0"/>
  </r>
  <r>
    <n v="6606"/>
    <x v="3282"/>
    <x v="0"/>
    <x v="439"/>
    <d v="2013-06-01T00:00:00"/>
    <s v="Standard Class"/>
    <s v="SV-20785"/>
    <s v="Stewart Visinsky"/>
    <x v="0"/>
    <s v="United States"/>
    <s v="Santa Ana"/>
    <x v="1"/>
    <n v="92704"/>
    <x v="1"/>
    <s v="OFF-PA-10001293"/>
    <x v="1"/>
    <x v="10"/>
    <s v="Xerox 1946"/>
    <x v="1568"/>
    <n v="7"/>
    <n v="0"/>
    <n v="21.772800000000004"/>
  </r>
  <r>
    <n v="6607"/>
    <x v="3282"/>
    <x v="0"/>
    <x v="439"/>
    <d v="2013-06-01T00:00:00"/>
    <s v="Standard Class"/>
    <s v="SV-20785"/>
    <s v="Stewart Visinsky"/>
    <x v="0"/>
    <s v="United States"/>
    <s v="Santa Ana"/>
    <x v="1"/>
    <n v="92704"/>
    <x v="1"/>
    <s v="TEC-PH-10003885"/>
    <x v="2"/>
    <x v="7"/>
    <s v="Cisco SPA508G"/>
    <x v="2005"/>
    <n v="4"/>
    <n v="0.2"/>
    <n v="23.756399999999985"/>
  </r>
  <r>
    <n v="6608"/>
    <x v="3282"/>
    <x v="0"/>
    <x v="439"/>
    <d v="2013-06-01T00:00:00"/>
    <s v="Standard Class"/>
    <s v="SV-20785"/>
    <s v="Stewart Visinsky"/>
    <x v="0"/>
    <s v="United States"/>
    <s v="Santa Ana"/>
    <x v="1"/>
    <n v="92704"/>
    <x v="1"/>
    <s v="FUR-CH-10004860"/>
    <x v="0"/>
    <x v="1"/>
    <s v="Global Low Back Tilter Chair"/>
    <x v="4548"/>
    <n v="6"/>
    <n v="0.2"/>
    <n v="-84.823200000000071"/>
  </r>
  <r>
    <n v="6609"/>
    <x v="3282"/>
    <x v="0"/>
    <x v="439"/>
    <d v="2013-06-01T00:00:00"/>
    <s v="Standard Class"/>
    <s v="SV-20785"/>
    <s v="Stewart Visinsky"/>
    <x v="0"/>
    <s v="United States"/>
    <s v="Santa Ana"/>
    <x v="1"/>
    <n v="92704"/>
    <x v="1"/>
    <s v="TEC-MA-10002428"/>
    <x v="2"/>
    <x v="15"/>
    <s v="Fellowes Powershred HS-440 4-Sheet High Security Shredder"/>
    <x v="4549"/>
    <n v="3"/>
    <n v="0.2"/>
    <n v="116.24249999999996"/>
  </r>
  <r>
    <n v="6610"/>
    <x v="3283"/>
    <x v="1"/>
    <x v="366"/>
    <d v="2012-03-10T00:00:00"/>
    <s v="Same Day"/>
    <s v="KB-16585"/>
    <s v="Ken Black"/>
    <x v="1"/>
    <s v="United States"/>
    <s v="Clinton"/>
    <x v="39"/>
    <n v="20735"/>
    <x v="3"/>
    <s v="OFF-ST-10002406"/>
    <x v="1"/>
    <x v="4"/>
    <s v="Pizazz Global Quick File"/>
    <x v="4550"/>
    <n v="6"/>
    <n v="0"/>
    <n v="25.149600000000007"/>
  </r>
  <r>
    <n v="6611"/>
    <x v="3284"/>
    <x v="0"/>
    <x v="201"/>
    <d v="2013-10-23T00:00:00"/>
    <s v="First Class"/>
    <s v="AG-10495"/>
    <s v="Andrew Gjertsen"/>
    <x v="1"/>
    <s v="United States"/>
    <s v="Los Angeles"/>
    <x v="1"/>
    <n v="90049"/>
    <x v="1"/>
    <s v="OFF-BI-10004209"/>
    <x v="1"/>
    <x v="8"/>
    <s v="Fellowes Twister Kit, Gray/Clear, 3/pkg"/>
    <x v="1768"/>
    <n v="3"/>
    <n v="0.2"/>
    <n v="6.0299999999999994"/>
  </r>
  <r>
    <n v="6612"/>
    <x v="3285"/>
    <x v="1"/>
    <x v="1122"/>
    <d v="2012-04-28T00:00:00"/>
    <s v="Standard Class"/>
    <s v="JK-16090"/>
    <s v="Juliana Krohn"/>
    <x v="0"/>
    <s v="United States"/>
    <s v="Louisville"/>
    <x v="0"/>
    <n v="40214"/>
    <x v="0"/>
    <s v="FUR-CH-10001891"/>
    <x v="0"/>
    <x v="1"/>
    <s v="Global Deluxe Office Fabric Chairs"/>
    <x v="2843"/>
    <n v="2"/>
    <n v="0"/>
    <n v="51.829200000000014"/>
  </r>
  <r>
    <n v="6613"/>
    <x v="3285"/>
    <x v="1"/>
    <x v="1122"/>
    <d v="2012-04-28T00:00:00"/>
    <s v="Standard Class"/>
    <s v="JK-16090"/>
    <s v="Juliana Krohn"/>
    <x v="0"/>
    <s v="United States"/>
    <s v="Louisville"/>
    <x v="0"/>
    <n v="40214"/>
    <x v="0"/>
    <s v="OFF-BI-10002215"/>
    <x v="1"/>
    <x v="8"/>
    <s v="Wilson Jones Hanging View Binder, White, 1&quot;"/>
    <x v="4039"/>
    <n v="3"/>
    <n v="0"/>
    <n v="9.7979999999999983"/>
  </r>
  <r>
    <n v="6614"/>
    <x v="3285"/>
    <x v="1"/>
    <x v="1122"/>
    <d v="2012-04-28T00:00:00"/>
    <s v="Standard Class"/>
    <s v="JK-16090"/>
    <s v="Juliana Krohn"/>
    <x v="0"/>
    <s v="United States"/>
    <s v="Louisville"/>
    <x v="0"/>
    <n v="40214"/>
    <x v="0"/>
    <s v="TEC-PH-10002103"/>
    <x v="2"/>
    <x v="7"/>
    <s v="Jabra SPEAK 410"/>
    <x v="4551"/>
    <n v="5"/>
    <n v="0"/>
    <n v="131.58600000000001"/>
  </r>
  <r>
    <n v="6615"/>
    <x v="3285"/>
    <x v="1"/>
    <x v="1122"/>
    <d v="2012-04-28T00:00:00"/>
    <s v="Standard Class"/>
    <s v="JK-16090"/>
    <s v="Juliana Krohn"/>
    <x v="0"/>
    <s v="United States"/>
    <s v="Louisville"/>
    <x v="0"/>
    <n v="40214"/>
    <x v="0"/>
    <s v="FUR-FU-10003394"/>
    <x v="0"/>
    <x v="5"/>
    <s v="Tenex &quot;The Solids&quot; Textured Chair Mats"/>
    <x v="664"/>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x v="3286"/>
    <x v="0"/>
    <x v="26"/>
    <d v="2013-06-20T00:00:00"/>
    <s v="First Class"/>
    <s v="MV-18190"/>
    <s v="Mike Vittorini"/>
    <x v="0"/>
    <s v="United States"/>
    <s v="Los Angeles"/>
    <x v="1"/>
    <n v="90045"/>
    <x v="1"/>
    <s v="OFF-LA-10000081"/>
    <x v="1"/>
    <x v="2"/>
    <s v="Avery 496"/>
    <x v="3923"/>
    <n v="6"/>
    <n v="0"/>
    <n v="10.799999999999999"/>
  </r>
  <r>
    <n v="6618"/>
    <x v="3286"/>
    <x v="0"/>
    <x v="26"/>
    <d v="2013-06-20T00:00:00"/>
    <s v="First Class"/>
    <s v="MV-18190"/>
    <s v="Mike Vittorini"/>
    <x v="0"/>
    <s v="United States"/>
    <s v="Los Angeles"/>
    <x v="1"/>
    <n v="90045"/>
    <x v="1"/>
    <s v="OFF-PA-10001497"/>
    <x v="1"/>
    <x v="10"/>
    <s v="Xerox 1914"/>
    <x v="1547"/>
    <n v="4"/>
    <n v="0"/>
    <n v="107.7216"/>
  </r>
  <r>
    <n v="6619"/>
    <x v="3287"/>
    <x v="3"/>
    <x v="1123"/>
    <d v="2014-01-19T00:00:00"/>
    <s v="Second Class"/>
    <s v="CP-12085"/>
    <s v="Cathy Prescott"/>
    <x v="1"/>
    <s v="United States"/>
    <s v="Springfield"/>
    <x v="25"/>
    <n v="65807"/>
    <x v="2"/>
    <s v="OFF-PA-10004983"/>
    <x v="1"/>
    <x v="10"/>
    <s v="Xerox 23"/>
    <x v="56"/>
    <n v="5"/>
    <n v="0"/>
    <n v="15.552000000000001"/>
  </r>
  <r>
    <n v="6620"/>
    <x v="3287"/>
    <x v="3"/>
    <x v="1123"/>
    <d v="2014-01-19T00:00:00"/>
    <s v="Second Class"/>
    <s v="CP-12085"/>
    <s v="Cathy Prescott"/>
    <x v="1"/>
    <s v="United States"/>
    <s v="Springfield"/>
    <x v="25"/>
    <n v="65807"/>
    <x v="2"/>
    <s v="OFF-AR-10004010"/>
    <x v="1"/>
    <x v="6"/>
    <s v="Hunt Boston Vacuum Mount KS Pencil Sharpener"/>
    <x v="4552"/>
    <n v="6"/>
    <n v="0"/>
    <n v="54.584400000000002"/>
  </r>
  <r>
    <n v="6621"/>
    <x v="3287"/>
    <x v="3"/>
    <x v="1123"/>
    <d v="2014-01-19T00:00:00"/>
    <s v="Second Class"/>
    <s v="CP-12085"/>
    <s v="Cathy Prescott"/>
    <x v="1"/>
    <s v="United States"/>
    <s v="Springfield"/>
    <x v="25"/>
    <n v="65807"/>
    <x v="2"/>
    <s v="OFF-SU-10002881"/>
    <x v="1"/>
    <x v="14"/>
    <s v="Martin Yale Chadless Opener Electric Letter Opener"/>
    <x v="2635"/>
    <n v="5"/>
    <n v="0"/>
    <n v="83.281000000000063"/>
  </r>
  <r>
    <n v="6622"/>
    <x v="3287"/>
    <x v="3"/>
    <x v="1123"/>
    <d v="2014-01-19T00:00:00"/>
    <s v="Second Class"/>
    <s v="CP-12085"/>
    <s v="Cathy Prescott"/>
    <x v="1"/>
    <s v="United States"/>
    <s v="Springfield"/>
    <x v="25"/>
    <n v="65807"/>
    <x v="2"/>
    <s v="FUR-BO-10001608"/>
    <x v="0"/>
    <x v="0"/>
    <s v="Hon Metal Bookcases, Black"/>
    <x v="372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x v="3288"/>
    <x v="2"/>
    <x v="1124"/>
    <d v="2011-09-09T00:00:00"/>
    <s v="First Class"/>
    <s v="VP-21760"/>
    <s v="Victoria Pisteka"/>
    <x v="1"/>
    <s v="United States"/>
    <s v="San Francisco"/>
    <x v="1"/>
    <n v="94109"/>
    <x v="1"/>
    <s v="OFF-LA-10001934"/>
    <x v="1"/>
    <x v="2"/>
    <s v="Avery 516"/>
    <x v="2037"/>
    <n v="8"/>
    <n v="0"/>
    <n v="27.485599999999998"/>
  </r>
  <r>
    <n v="6625"/>
    <x v="3289"/>
    <x v="1"/>
    <x v="1125"/>
    <d v="2012-01-23T00:00:00"/>
    <s v="Standard Class"/>
    <s v="PM-18940"/>
    <s v="Paul MacIntyre"/>
    <x v="0"/>
    <s v="United States"/>
    <s v="Texas City"/>
    <x v="5"/>
    <n v="77590"/>
    <x v="2"/>
    <s v="FUR-TA-10002855"/>
    <x v="0"/>
    <x v="3"/>
    <s v="Bevis Round Conference Table Top &amp; Single Column Base"/>
    <x v="4553"/>
    <n v="1"/>
    <n v="0.3"/>
    <n v="-13.170600000000007"/>
  </r>
  <r>
    <n v="6626"/>
    <x v="3289"/>
    <x v="1"/>
    <x v="1125"/>
    <d v="2012-01-23T00:00:00"/>
    <s v="Standard Class"/>
    <s v="PM-18940"/>
    <s v="Paul MacIntyre"/>
    <x v="0"/>
    <s v="United States"/>
    <s v="Texas City"/>
    <x v="5"/>
    <n v="77590"/>
    <x v="2"/>
    <s v="FUR-CH-10004875"/>
    <x v="0"/>
    <x v="1"/>
    <s v="Harbour Creations 67200 Series Stacking Chairs"/>
    <x v="455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x v="3291"/>
    <x v="2"/>
    <x v="235"/>
    <d v="2011-05-27T00:00:00"/>
    <s v="Standard Class"/>
    <s v="EH-13990"/>
    <s v="Erica Hackney"/>
    <x v="0"/>
    <s v="United States"/>
    <s v="Bellevue"/>
    <x v="4"/>
    <n v="98006"/>
    <x v="1"/>
    <s v="OFF-PA-10003177"/>
    <x v="1"/>
    <x v="10"/>
    <s v="Xerox 1999"/>
    <x v="91"/>
    <n v="2"/>
    <n v="0"/>
    <n v="6.2208000000000006"/>
  </r>
  <r>
    <n v="6629"/>
    <x v="3292"/>
    <x v="1"/>
    <x v="444"/>
    <d v="2012-09-22T00:00:00"/>
    <s v="Second Class"/>
    <s v="GW-14605"/>
    <s v="Giulietta Weimer"/>
    <x v="0"/>
    <s v="United States"/>
    <s v="New York City"/>
    <x v="15"/>
    <n v="10024"/>
    <x v="3"/>
    <s v="TEC-PH-10000011"/>
    <x v="2"/>
    <x v="7"/>
    <s v="PureGear Roll-On Screen Protector"/>
    <x v="4496"/>
    <n v="14"/>
    <n v="0"/>
    <n v="134.33279999999996"/>
  </r>
  <r>
    <n v="6630"/>
    <x v="3293"/>
    <x v="1"/>
    <x v="653"/>
    <d v="2012-10-06T00:00:00"/>
    <s v="Standard Class"/>
    <s v="NP-18685"/>
    <s v="Nora Pelletier"/>
    <x v="2"/>
    <s v="United States"/>
    <s v="Wilson"/>
    <x v="3"/>
    <n v="27893"/>
    <x v="0"/>
    <s v="OFF-BI-10001757"/>
    <x v="1"/>
    <x v="8"/>
    <s v="Pressboard Hanging Data Binders for Unburst Sheets"/>
    <x v="4556"/>
    <n v="5"/>
    <n v="0.7"/>
    <n v="-5.4120000000000008"/>
  </r>
  <r>
    <n v="6631"/>
    <x v="3294"/>
    <x v="0"/>
    <x v="591"/>
    <d v="2013-12-31T00:00:00"/>
    <s v="Standard Class"/>
    <s v="JE-15715"/>
    <s v="Joe Elijah"/>
    <x v="0"/>
    <s v="United States"/>
    <s v="Seattle"/>
    <x v="4"/>
    <n v="98115"/>
    <x v="1"/>
    <s v="FUR-CH-10000847"/>
    <x v="0"/>
    <x v="1"/>
    <s v="Global Executive Mid-Back Manager's Chair"/>
    <x v="327"/>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x v="4557"/>
    <n v="5"/>
    <n v="0"/>
    <n v="629.01"/>
  </r>
  <r>
    <n v="6633"/>
    <x v="3295"/>
    <x v="0"/>
    <x v="715"/>
    <d v="2013-05-09T00:00:00"/>
    <s v="Second Class"/>
    <s v="BE-11455"/>
    <s v="Brad Eason"/>
    <x v="2"/>
    <s v="United States"/>
    <s v="Springfield"/>
    <x v="25"/>
    <n v="65807"/>
    <x v="2"/>
    <s v="OFF-AP-10001205"/>
    <x v="1"/>
    <x v="9"/>
    <s v="Belkin 5 Outlet SurgeMaster Power Centers"/>
    <x v="4558"/>
    <n v="1"/>
    <n v="0"/>
    <n v="15.254400000000004"/>
  </r>
  <r>
    <n v="6634"/>
    <x v="3296"/>
    <x v="0"/>
    <x v="1057"/>
    <d v="2013-10-25T00:00:00"/>
    <s v="Same Day"/>
    <s v="SS-20590"/>
    <s v="Sonia Sunley"/>
    <x v="0"/>
    <s v="United States"/>
    <s v="San Francisco"/>
    <x v="1"/>
    <n v="94109"/>
    <x v="1"/>
    <s v="TEC-AC-10001838"/>
    <x v="2"/>
    <x v="11"/>
    <s v="Razer Tiamat Over Ear 7.1 Surround Sound PC Gaming Headset"/>
    <x v="4559"/>
    <n v="1"/>
    <n v="0"/>
    <n v="85.995700000000014"/>
  </r>
  <r>
    <n v="6635"/>
    <x v="3297"/>
    <x v="3"/>
    <x v="636"/>
    <d v="2014-05-07T00:00:00"/>
    <s v="Same Day"/>
    <s v="MB-18085"/>
    <s v="Mick Brown"/>
    <x v="0"/>
    <s v="United States"/>
    <s v="Charlotte"/>
    <x v="3"/>
    <n v="28205"/>
    <x v="0"/>
    <s v="OFF-BI-10003982"/>
    <x v="1"/>
    <x v="8"/>
    <s v="Wilson Jones Century Plastic Molded Ring Binders"/>
    <x v="4560"/>
    <n v="11"/>
    <n v="0.7"/>
    <n v="-52.548099999999991"/>
  </r>
  <r>
    <n v="6636"/>
    <x v="3297"/>
    <x v="3"/>
    <x v="636"/>
    <d v="2014-05-07T00:00:00"/>
    <s v="Same Day"/>
    <s v="MB-18085"/>
    <s v="Mick Brown"/>
    <x v="0"/>
    <s v="United States"/>
    <s v="Charlotte"/>
    <x v="3"/>
    <n v="28205"/>
    <x v="0"/>
    <s v="TEC-PH-10004977"/>
    <x v="2"/>
    <x v="7"/>
    <s v="GE 30524EE4"/>
    <x v="2536"/>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x v="3298"/>
    <x v="3"/>
    <x v="344"/>
    <d v="2014-12-01T00:00:00"/>
    <s v="Second Class"/>
    <s v="RP-19390"/>
    <s v="Resi Pölking"/>
    <x v="0"/>
    <s v="United States"/>
    <s v="New York City"/>
    <x v="15"/>
    <n v="10011"/>
    <x v="3"/>
    <s v="OFF-AR-10001573"/>
    <x v="1"/>
    <x v="6"/>
    <s v="American Pencil"/>
    <x v="4562"/>
    <n v="3"/>
    <n v="0"/>
    <n v="2.027099999999999"/>
  </r>
  <r>
    <n v="6639"/>
    <x v="3298"/>
    <x v="3"/>
    <x v="344"/>
    <d v="2014-12-01T00:00:00"/>
    <s v="Second Class"/>
    <s v="RP-19390"/>
    <s v="Resi Pölking"/>
    <x v="0"/>
    <s v="United States"/>
    <s v="New York City"/>
    <x v="15"/>
    <n v="10011"/>
    <x v="3"/>
    <s v="OFF-BI-10001196"/>
    <x v="1"/>
    <x v="8"/>
    <s v="Avery Flip-Chart Easel Binder, Black"/>
    <x v="588"/>
    <n v="6"/>
    <n v="0.2"/>
    <n v="36.255599999999994"/>
  </r>
  <r>
    <n v="6640"/>
    <x v="3299"/>
    <x v="2"/>
    <x v="656"/>
    <d v="2011-11-02T00:00:00"/>
    <s v="Second Class"/>
    <s v="AJ-10780"/>
    <s v="Anthony Jacobs"/>
    <x v="1"/>
    <s v="United States"/>
    <s v="Lorain"/>
    <x v="24"/>
    <n v="44052"/>
    <x v="3"/>
    <s v="FUR-TA-10003954"/>
    <x v="0"/>
    <x v="3"/>
    <s v="Hon 94000 Series Round Tables"/>
    <x v="4563"/>
    <n v="8"/>
    <n v="0.4"/>
    <n v="-734.52639999999997"/>
  </r>
  <r>
    <n v="6641"/>
    <x v="3300"/>
    <x v="3"/>
    <x v="485"/>
    <d v="2014-08-10T00:00:00"/>
    <s v="Standard Class"/>
    <s v="PO-18865"/>
    <s v="Patrick O'Donnell"/>
    <x v="0"/>
    <s v="United States"/>
    <s v="Indianapolis"/>
    <x v="14"/>
    <n v="46203"/>
    <x v="2"/>
    <s v="OFF-BI-10001989"/>
    <x v="1"/>
    <x v="8"/>
    <s v="Premium Transparent Presentation Covers by GBC"/>
    <x v="4564"/>
    <n v="6"/>
    <n v="0"/>
    <n v="60.422399999999996"/>
  </r>
  <r>
    <n v="6642"/>
    <x v="3300"/>
    <x v="3"/>
    <x v="485"/>
    <d v="2014-08-10T00:00:00"/>
    <s v="Standard Class"/>
    <s v="PO-18865"/>
    <s v="Patrick O'Donnell"/>
    <x v="0"/>
    <s v="United States"/>
    <s v="Indianapolis"/>
    <x v="14"/>
    <n v="46203"/>
    <x v="2"/>
    <s v="TEC-AC-10001714"/>
    <x v="2"/>
    <x v="11"/>
    <s v="Logitech MX Performance Wireless Mouse"/>
    <x v="4565"/>
    <n v="2"/>
    <n v="0"/>
    <n v="29.518599999999999"/>
  </r>
  <r>
    <n v="6643"/>
    <x v="3300"/>
    <x v="3"/>
    <x v="485"/>
    <d v="2014-08-10T00:00:00"/>
    <s v="Standard Class"/>
    <s v="PO-18865"/>
    <s v="Patrick O'Donnell"/>
    <x v="0"/>
    <s v="United States"/>
    <s v="Indianapolis"/>
    <x v="14"/>
    <n v="46203"/>
    <x v="2"/>
    <s v="OFF-LA-10003498"/>
    <x v="1"/>
    <x v="2"/>
    <s v="Avery 475"/>
    <x v="4566"/>
    <n v="9"/>
    <n v="0"/>
    <n v="66.600000000000009"/>
  </r>
  <r>
    <n v="6644"/>
    <x v="3301"/>
    <x v="1"/>
    <x v="544"/>
    <d v="2012-08-16T00:00:00"/>
    <s v="Standard Class"/>
    <s v="WB-21850"/>
    <s v="William Brown"/>
    <x v="0"/>
    <s v="United States"/>
    <s v="Redmond"/>
    <x v="21"/>
    <n v="97756"/>
    <x v="1"/>
    <s v="TEC-PH-10000576"/>
    <x v="2"/>
    <x v="7"/>
    <s v="AT&amp;T 1080 Corded phone"/>
    <x v="2313"/>
    <n v="4"/>
    <n v="0.2"/>
    <n v="38.357200000000006"/>
  </r>
  <r>
    <n v="6645"/>
    <x v="3301"/>
    <x v="1"/>
    <x v="544"/>
    <d v="2012-08-16T00:00:00"/>
    <s v="Standard Class"/>
    <s v="WB-21850"/>
    <s v="William Brown"/>
    <x v="0"/>
    <s v="United States"/>
    <s v="Redmond"/>
    <x v="21"/>
    <n v="97756"/>
    <x v="1"/>
    <s v="TEC-PH-10004188"/>
    <x v="2"/>
    <x v="7"/>
    <s v="OtterBox Commuter Series Case - Samsung Galaxy S4"/>
    <x v="4567"/>
    <n v="7"/>
    <n v="0.2"/>
    <n v="-31.487400000000001"/>
  </r>
  <r>
    <n v="6646"/>
    <x v="3301"/>
    <x v="1"/>
    <x v="544"/>
    <d v="2012-08-16T00:00:00"/>
    <s v="Standard Class"/>
    <s v="WB-21850"/>
    <s v="William Brown"/>
    <x v="0"/>
    <s v="United States"/>
    <s v="Redmond"/>
    <x v="21"/>
    <n v="97756"/>
    <x v="1"/>
    <s v="OFF-AP-10001469"/>
    <x v="1"/>
    <x v="9"/>
    <s v="Fellowes 8 Outlet Superior Workstation Surge Protector"/>
    <x v="4568"/>
    <n v="4"/>
    <n v="0.2"/>
    <n v="15.015599999999985"/>
  </r>
  <r>
    <n v="6647"/>
    <x v="3302"/>
    <x v="0"/>
    <x v="272"/>
    <d v="2013-12-22T00:00:00"/>
    <s v="Standard Class"/>
    <s v="MP-18175"/>
    <s v="Mike Pelletier"/>
    <x v="2"/>
    <s v="United States"/>
    <s v="Springfield"/>
    <x v="21"/>
    <n v="97477"/>
    <x v="1"/>
    <s v="FUR-TA-10003473"/>
    <x v="0"/>
    <x v="3"/>
    <s v="Bretford Rectangular Conference Table Tops"/>
    <x v="4569"/>
    <n v="3"/>
    <n v="0.5"/>
    <n v="-304.66529999999989"/>
  </r>
  <r>
    <n v="6648"/>
    <x v="3302"/>
    <x v="0"/>
    <x v="272"/>
    <d v="2013-12-22T00:00:00"/>
    <s v="Standard Class"/>
    <s v="MP-18175"/>
    <s v="Mike Pelletier"/>
    <x v="2"/>
    <s v="United States"/>
    <s v="Springfield"/>
    <x v="21"/>
    <n v="97477"/>
    <x v="1"/>
    <s v="OFF-AP-10001205"/>
    <x v="1"/>
    <x v="9"/>
    <s v="Belkin 5 Outlet SurgeMaster Power Centers"/>
    <x v="2802"/>
    <n v="2"/>
    <n v="0.2"/>
    <n v="8.7168000000000063"/>
  </r>
  <r>
    <n v="6649"/>
    <x v="3303"/>
    <x v="3"/>
    <x v="565"/>
    <d v="2014-09-12T00:00:00"/>
    <s v="First Class"/>
    <s v="BF-11020"/>
    <s v="Barry Französisch"/>
    <x v="1"/>
    <s v="United States"/>
    <s v="Arlington"/>
    <x v="5"/>
    <n v="76017"/>
    <x v="2"/>
    <s v="OFF-BI-10002429"/>
    <x v="1"/>
    <x v="8"/>
    <s v="Premier Elliptical Ring Binder, Black"/>
    <x v="511"/>
    <n v="7"/>
    <n v="0.8"/>
    <n v="-68.185600000000022"/>
  </r>
  <r>
    <n v="6650"/>
    <x v="3303"/>
    <x v="3"/>
    <x v="565"/>
    <d v="2014-09-12T00:00:00"/>
    <s v="First Class"/>
    <s v="BF-11020"/>
    <s v="Barry Französisch"/>
    <x v="1"/>
    <s v="United States"/>
    <s v="Arlington"/>
    <x v="5"/>
    <n v="76017"/>
    <x v="2"/>
    <s v="TEC-CO-10001943"/>
    <x v="2"/>
    <x v="16"/>
    <s v="Canon PC-428 Personal Copier"/>
    <x v="4570"/>
    <n v="2"/>
    <n v="0.2"/>
    <n v="107.99459999999999"/>
  </r>
  <r>
    <n v="6651"/>
    <x v="3303"/>
    <x v="3"/>
    <x v="565"/>
    <d v="2014-09-12T00:00:00"/>
    <s v="First Class"/>
    <s v="BF-11020"/>
    <s v="Barry Französisch"/>
    <x v="1"/>
    <s v="United States"/>
    <s v="Arlington"/>
    <x v="5"/>
    <n v="76017"/>
    <x v="2"/>
    <s v="OFF-FA-10004854"/>
    <x v="1"/>
    <x v="13"/>
    <s v="Vinyl Coated Wire Paper Clips in Organizer Box, 800/Box"/>
    <x v="1962"/>
    <n v="5"/>
    <n v="0.2"/>
    <n v="15.498000000000001"/>
  </r>
  <r>
    <n v="6652"/>
    <x v="3303"/>
    <x v="3"/>
    <x v="565"/>
    <d v="2014-09-12T00:00:00"/>
    <s v="First Class"/>
    <s v="BF-11020"/>
    <s v="Barry Französisch"/>
    <x v="1"/>
    <s v="United States"/>
    <s v="Arlington"/>
    <x v="5"/>
    <n v="76017"/>
    <x v="2"/>
    <s v="FUR-FU-10001095"/>
    <x v="0"/>
    <x v="5"/>
    <s v="DAX Black Cherry Wood-Tone Poster Frame"/>
    <x v="4571"/>
    <n v="2"/>
    <n v="0.6"/>
    <n v="-11.651199999999999"/>
  </r>
  <r>
    <n v="6653"/>
    <x v="3303"/>
    <x v="3"/>
    <x v="565"/>
    <d v="2014-09-12T00:00:00"/>
    <s v="First Class"/>
    <s v="BF-11020"/>
    <s v="Barry Französisch"/>
    <x v="1"/>
    <s v="United States"/>
    <s v="Arlington"/>
    <x v="5"/>
    <n v="76017"/>
    <x v="2"/>
    <s v="OFF-PA-10000061"/>
    <x v="1"/>
    <x v="10"/>
    <s v="Xerox 205"/>
    <x v="561"/>
    <n v="4"/>
    <n v="0.2"/>
    <n v="7.2576000000000001"/>
  </r>
  <r>
    <n v="6654"/>
    <x v="3303"/>
    <x v="3"/>
    <x v="565"/>
    <d v="2014-09-12T00:00:00"/>
    <s v="First Class"/>
    <s v="BF-11020"/>
    <s v="Barry Französisch"/>
    <x v="1"/>
    <s v="United States"/>
    <s v="Arlington"/>
    <x v="5"/>
    <n v="76017"/>
    <x v="2"/>
    <s v="FUR-CH-10003535"/>
    <x v="0"/>
    <x v="1"/>
    <s v="Global Armless Task Chair, Royal Blue"/>
    <x v="4572"/>
    <n v="5"/>
    <n v="0.3"/>
    <n v="-39.636999999999993"/>
  </r>
  <r>
    <n v="6655"/>
    <x v="3304"/>
    <x v="3"/>
    <x v="297"/>
    <d v="2014-02-28T00:00:00"/>
    <s v="Standard Class"/>
    <s v="KM-16375"/>
    <s v="Katherine Murray"/>
    <x v="2"/>
    <s v="United States"/>
    <s v="Gilbert"/>
    <x v="16"/>
    <n v="85234"/>
    <x v="1"/>
    <s v="TEC-PH-10004447"/>
    <x v="2"/>
    <x v="7"/>
    <s v="Toshiba IPT2010-SD IP Telephone"/>
    <x v="3844"/>
    <n v="3"/>
    <n v="0.2"/>
    <n v="25.018199999999993"/>
  </r>
  <r>
    <n v="6656"/>
    <x v="3304"/>
    <x v="3"/>
    <x v="297"/>
    <d v="2014-02-28T00:00:00"/>
    <s v="Standard Class"/>
    <s v="KM-16375"/>
    <s v="Katherine Murray"/>
    <x v="2"/>
    <s v="United States"/>
    <s v="Gilbert"/>
    <x v="16"/>
    <n v="85234"/>
    <x v="1"/>
    <s v="TEC-AC-10001114"/>
    <x v="2"/>
    <x v="11"/>
    <s v="Microsoft Wireless Mobile Mouse 4000"/>
    <x v="4573"/>
    <n v="1"/>
    <n v="0.2"/>
    <n v="4.7987999999999964"/>
  </r>
  <r>
    <n v="6657"/>
    <x v="3304"/>
    <x v="3"/>
    <x v="297"/>
    <d v="2014-02-28T00:00:00"/>
    <s v="Standard Class"/>
    <s v="KM-16375"/>
    <s v="Katherine Murray"/>
    <x v="2"/>
    <s v="United States"/>
    <s v="Gilbert"/>
    <x v="16"/>
    <n v="85234"/>
    <x v="1"/>
    <s v="OFF-ST-10000563"/>
    <x v="1"/>
    <x v="4"/>
    <s v="Fellowes Bankers Box Stor/Drawer Steel Plus"/>
    <x v="4351"/>
    <n v="2"/>
    <n v="0.2"/>
    <n v="-6.3960000000000008"/>
  </r>
  <r>
    <n v="6658"/>
    <x v="3304"/>
    <x v="3"/>
    <x v="297"/>
    <d v="2014-02-28T00:00:00"/>
    <s v="Standard Class"/>
    <s v="KM-16375"/>
    <s v="Katherine Murray"/>
    <x v="2"/>
    <s v="United States"/>
    <s v="Gilbert"/>
    <x v="16"/>
    <n v="85234"/>
    <x v="1"/>
    <s v="OFF-EN-10004846"/>
    <x v="1"/>
    <x v="12"/>
    <s v="Letter or Legal Size Expandable Poly String Tie Envelopes"/>
    <x v="3024"/>
    <n v="5"/>
    <n v="0.2"/>
    <n v="3.8570000000000002"/>
  </r>
  <r>
    <n v="6659"/>
    <x v="3304"/>
    <x v="3"/>
    <x v="297"/>
    <d v="2014-02-28T00:00:00"/>
    <s v="Standard Class"/>
    <s v="KM-16375"/>
    <s v="Katherine Murray"/>
    <x v="2"/>
    <s v="United States"/>
    <s v="Gilbert"/>
    <x v="16"/>
    <n v="85234"/>
    <x v="1"/>
    <s v="FUR-FU-10002253"/>
    <x v="0"/>
    <x v="5"/>
    <s v="Howard Miller 13&quot; Diameter Pewter Finish Round Wall Clock"/>
    <x v="4574"/>
    <n v="2"/>
    <n v="0.2"/>
    <n v="16.317200000000003"/>
  </r>
  <r>
    <n v="6660"/>
    <x v="3304"/>
    <x v="3"/>
    <x v="297"/>
    <d v="2014-02-28T00:00:00"/>
    <s v="Standard Class"/>
    <s v="KM-16375"/>
    <s v="Katherine Murray"/>
    <x v="2"/>
    <s v="United States"/>
    <s v="Gilbert"/>
    <x v="16"/>
    <n v="85234"/>
    <x v="1"/>
    <s v="FUR-TA-10001039"/>
    <x v="0"/>
    <x v="3"/>
    <s v="KI Adjustable-Height Table"/>
    <x v="4575"/>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x v="3305"/>
    <x v="1"/>
    <x v="816"/>
    <d v="2012-08-10T00:00:00"/>
    <s v="Second Class"/>
    <s v="DB-13405"/>
    <s v="Denny Blanton"/>
    <x v="0"/>
    <s v="United States"/>
    <s v="Lawrence"/>
    <x v="31"/>
    <n v="1841"/>
    <x v="3"/>
    <s v="OFF-BI-10001718"/>
    <x v="1"/>
    <x v="8"/>
    <s v="GBC DocuBind P50 Personal Binding Machine"/>
    <x v="2509"/>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x v="3306"/>
    <x v="3"/>
    <x v="40"/>
    <d v="2014-11-02T00:00:00"/>
    <s v="Standard Class"/>
    <s v="OT-18730"/>
    <s v="Olvera Toch"/>
    <x v="0"/>
    <s v="United States"/>
    <s v="Virginia Beach"/>
    <x v="17"/>
    <n v="23464"/>
    <x v="0"/>
    <s v="OFF-EN-10002831"/>
    <x v="1"/>
    <x v="12"/>
    <s v="Tyvek  Top-Opening Peel &amp; Seel  Envelopes, Gray"/>
    <x v="4578"/>
    <n v="7"/>
    <n v="0"/>
    <n v="113.21099999999998"/>
  </r>
  <r>
    <n v="6666"/>
    <x v="3307"/>
    <x v="0"/>
    <x v="216"/>
    <d v="2013-07-19T00:00:00"/>
    <s v="Second Class"/>
    <s v="JS-15880"/>
    <s v="John Stevenson"/>
    <x v="0"/>
    <s v="United States"/>
    <s v="Irving"/>
    <x v="5"/>
    <n v="75061"/>
    <x v="2"/>
    <s v="OFF-PA-10001497"/>
    <x v="1"/>
    <x v="10"/>
    <s v="Xerox 1914"/>
    <x v="4579"/>
    <n v="5"/>
    <n v="0.2"/>
    <n v="79.691999999999979"/>
  </r>
  <r>
    <n v="6667"/>
    <x v="3308"/>
    <x v="3"/>
    <x v="605"/>
    <d v="2014-05-15T00:00:00"/>
    <s v="Second Class"/>
    <s v="CA-12775"/>
    <s v="Cynthia Arntzen"/>
    <x v="0"/>
    <s v="United States"/>
    <s v="Vineland"/>
    <x v="30"/>
    <n v="8360"/>
    <x v="3"/>
    <s v="FUR-FU-10000719"/>
    <x v="0"/>
    <x v="5"/>
    <s v="DAX Cubicle Frames, 8-1/2 x 11"/>
    <x v="4580"/>
    <n v="5"/>
    <n v="0"/>
    <n v="15.426000000000002"/>
  </r>
  <r>
    <n v="6668"/>
    <x v="3308"/>
    <x v="3"/>
    <x v="605"/>
    <d v="2014-05-15T00:00:00"/>
    <s v="Second Class"/>
    <s v="CA-12775"/>
    <s v="Cynthia Arntzen"/>
    <x v="0"/>
    <s v="United States"/>
    <s v="Vineland"/>
    <x v="30"/>
    <n v="8360"/>
    <x v="3"/>
    <s v="OFF-LA-10002271"/>
    <x v="1"/>
    <x v="2"/>
    <s v="Smead Alpha-Z Color-Coded Second Alphabetical Labels and Starter Set"/>
    <x v="51"/>
    <n v="2"/>
    <n v="0"/>
    <n v="2.9567999999999999"/>
  </r>
  <r>
    <n v="6669"/>
    <x v="3308"/>
    <x v="3"/>
    <x v="605"/>
    <d v="2014-05-15T00:00:00"/>
    <s v="Second Class"/>
    <s v="CA-12775"/>
    <s v="Cynthia Arntzen"/>
    <x v="0"/>
    <s v="United States"/>
    <s v="Vineland"/>
    <x v="30"/>
    <n v="8360"/>
    <x v="3"/>
    <s v="OFF-SU-10004661"/>
    <x v="1"/>
    <x v="14"/>
    <s v="Acme Titanium Bonded Scissors"/>
    <x v="4581"/>
    <n v="2"/>
    <n v="0"/>
    <n v="4.42"/>
  </r>
  <r>
    <n v="6670"/>
    <x v="3308"/>
    <x v="3"/>
    <x v="605"/>
    <d v="2014-05-15T00:00:00"/>
    <s v="Second Class"/>
    <s v="CA-12775"/>
    <s v="Cynthia Arntzen"/>
    <x v="0"/>
    <s v="United States"/>
    <s v="Vineland"/>
    <x v="30"/>
    <n v="8360"/>
    <x v="3"/>
    <s v="TEC-AC-10004859"/>
    <x v="2"/>
    <x v="11"/>
    <s v="Maxell Pro 80 Minute CD-R, 10/Pack"/>
    <x v="4582"/>
    <n v="5"/>
    <n v="0"/>
    <n v="34.960000000000008"/>
  </r>
  <r>
    <n v="6671"/>
    <x v="3309"/>
    <x v="3"/>
    <x v="1126"/>
    <d v="2014-05-30T00:00:00"/>
    <s v="Standard Class"/>
    <s v="MH-18115"/>
    <s v="Mick Hernandez"/>
    <x v="2"/>
    <s v="United States"/>
    <s v="Columbus"/>
    <x v="32"/>
    <n v="31907"/>
    <x v="0"/>
    <s v="OFF-BI-10002824"/>
    <x v="1"/>
    <x v="8"/>
    <s v="Recycled Easel Ring Binders"/>
    <x v="3548"/>
    <n v="2"/>
    <n v="0"/>
    <n v="13.427999999999997"/>
  </r>
  <r>
    <n v="6672"/>
    <x v="3310"/>
    <x v="2"/>
    <x v="709"/>
    <d v="2011-08-27T00:00:00"/>
    <s v="Second Class"/>
    <s v="RB-19645"/>
    <s v="Robert Barroso"/>
    <x v="1"/>
    <s v="United States"/>
    <s v="Los Angeles"/>
    <x v="1"/>
    <n v="90032"/>
    <x v="1"/>
    <s v="OFF-BI-10001575"/>
    <x v="1"/>
    <x v="8"/>
    <s v="GBC Linen Binding Covers"/>
    <x v="2000"/>
    <n v="2"/>
    <n v="0.2"/>
    <n v="17.348799999999997"/>
  </r>
  <r>
    <n v="6673"/>
    <x v="3311"/>
    <x v="1"/>
    <x v="861"/>
    <d v="2012-09-16T00:00:00"/>
    <s v="Standard Class"/>
    <s v="SB-20290"/>
    <s v="Sean Braxton"/>
    <x v="1"/>
    <s v="United States"/>
    <s v="San Diego"/>
    <x v="1"/>
    <n v="92024"/>
    <x v="1"/>
    <s v="OFF-AR-10000380"/>
    <x v="1"/>
    <x v="6"/>
    <s v="Hunt PowerHouse Electric Pencil Sharpener, Blue"/>
    <x v="4583"/>
    <n v="7"/>
    <n v="0"/>
    <n v="79.757999999999967"/>
  </r>
  <r>
    <n v="6674"/>
    <x v="3312"/>
    <x v="1"/>
    <x v="577"/>
    <d v="2012-09-12T00:00:00"/>
    <s v="Standard Class"/>
    <s v="TW-21025"/>
    <s v="Tamara Willingham"/>
    <x v="2"/>
    <s v="United States"/>
    <s v="Charlottesville"/>
    <x v="17"/>
    <n v="22901"/>
    <x v="0"/>
    <s v="FUR-FU-10000820"/>
    <x v="0"/>
    <x v="5"/>
    <s v="Tensor Brushed Steel Torchiere Floor Lamp"/>
    <x v="4584"/>
    <n v="4"/>
    <n v="0"/>
    <n v="12.232799999999997"/>
  </r>
  <r>
    <n v="6675"/>
    <x v="3313"/>
    <x v="1"/>
    <x v="82"/>
    <d v="2012-11-23T00:00:00"/>
    <s v="Second Class"/>
    <s v="DL-13330"/>
    <s v="Denise Leinenbach"/>
    <x v="0"/>
    <s v="United States"/>
    <s v="Lawrence"/>
    <x v="14"/>
    <n v="46226"/>
    <x v="2"/>
    <s v="OFF-AR-10003759"/>
    <x v="1"/>
    <x v="6"/>
    <s v="Crayola Anti Dust Chalk, 12/Pack"/>
    <x v="268"/>
    <n v="6"/>
    <n v="0"/>
    <n v="4.9139999999999997"/>
  </r>
  <r>
    <n v="6676"/>
    <x v="3313"/>
    <x v="1"/>
    <x v="82"/>
    <d v="2012-11-23T00:00:00"/>
    <s v="Second Class"/>
    <s v="DL-13330"/>
    <s v="Denise Leinenbach"/>
    <x v="0"/>
    <s v="United States"/>
    <s v="Lawrence"/>
    <x v="14"/>
    <n v="46226"/>
    <x v="2"/>
    <s v="TEC-MA-10002930"/>
    <x v="2"/>
    <x v="15"/>
    <s v="Ricoh - Ink Collector Unit for GX3000 Series Printers"/>
    <x v="4585"/>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x v="3313"/>
    <x v="1"/>
    <x v="82"/>
    <d v="2012-11-23T00:00:00"/>
    <s v="Second Class"/>
    <s v="DL-13330"/>
    <s v="Denise Leinenbach"/>
    <x v="0"/>
    <s v="United States"/>
    <s v="Lawrence"/>
    <x v="14"/>
    <n v="46226"/>
    <x v="2"/>
    <s v="TEC-AC-10000990"/>
    <x v="2"/>
    <x v="11"/>
    <s v="Imation Bio 2GB USB Flash Drive Imation Corp"/>
    <x v="4587"/>
    <n v="3"/>
    <n v="0"/>
    <n v="165.28680000000003"/>
  </r>
  <r>
    <n v="6679"/>
    <x v="3314"/>
    <x v="2"/>
    <x v="982"/>
    <d v="2011-10-14T00:00:00"/>
    <s v="Standard Class"/>
    <s v="SD-20485"/>
    <s v="Shirley Daniels"/>
    <x v="2"/>
    <s v="United States"/>
    <s v="Phoenix"/>
    <x v="16"/>
    <n v="85023"/>
    <x v="1"/>
    <s v="FUR-FU-10003724"/>
    <x v="0"/>
    <x v="5"/>
    <s v="Westinghouse Clip-On Gooseneck Lamps"/>
    <x v="4588"/>
    <n v="7"/>
    <n v="0.2"/>
    <n v="3.5153999999999979"/>
  </r>
  <r>
    <n v="6680"/>
    <x v="3315"/>
    <x v="3"/>
    <x v="264"/>
    <d v="2014-09-08T00:00:00"/>
    <s v="Second Class"/>
    <s v="TB-21055"/>
    <s v="Ted Butterfield"/>
    <x v="0"/>
    <s v="United States"/>
    <s v="Meriden"/>
    <x v="29"/>
    <n v="6450"/>
    <x v="3"/>
    <s v="OFF-ST-10000918"/>
    <x v="1"/>
    <x v="4"/>
    <s v="Crate-A-Files"/>
    <x v="2943"/>
    <n v="1"/>
    <n v="0"/>
    <n v="2.8339999999999996"/>
  </r>
  <r>
    <n v="6681"/>
    <x v="3315"/>
    <x v="3"/>
    <x v="264"/>
    <d v="2014-09-08T00:00:00"/>
    <s v="Second Class"/>
    <s v="TB-21055"/>
    <s v="Ted Butterfield"/>
    <x v="0"/>
    <s v="United States"/>
    <s v="Meriden"/>
    <x v="29"/>
    <n v="6450"/>
    <x v="3"/>
    <s v="OFF-PA-10000157"/>
    <x v="1"/>
    <x v="10"/>
    <s v="Xerox 191"/>
    <x v="710"/>
    <n v="4"/>
    <n v="0"/>
    <n v="37.562399999999997"/>
  </r>
  <r>
    <n v="6682"/>
    <x v="3315"/>
    <x v="3"/>
    <x v="264"/>
    <d v="2014-09-08T00:00:00"/>
    <s v="Second Class"/>
    <s v="TB-21055"/>
    <s v="Ted Butterfield"/>
    <x v="0"/>
    <s v="United States"/>
    <s v="Meriden"/>
    <x v="29"/>
    <n v="6450"/>
    <x v="3"/>
    <s v="OFF-PA-10002499"/>
    <x v="1"/>
    <x v="10"/>
    <s v="Xerox 1890"/>
    <x v="678"/>
    <n v="3"/>
    <n v="0"/>
    <n v="73.41"/>
  </r>
  <r>
    <n v="6683"/>
    <x v="3316"/>
    <x v="3"/>
    <x v="314"/>
    <d v="2014-01-03T00:00:00"/>
    <s v="First Class"/>
    <s v="DP-13390"/>
    <s v="Dennis Pardue"/>
    <x v="2"/>
    <s v="United States"/>
    <s v="Franklin"/>
    <x v="6"/>
    <n v="53132"/>
    <x v="2"/>
    <s v="OFF-BI-10002012"/>
    <x v="1"/>
    <x v="8"/>
    <s v="Wilson Jones Easy Flow II Sheet Lifters"/>
    <x v="4589"/>
    <n v="2"/>
    <n v="0"/>
    <n v="1.728"/>
  </r>
  <r>
    <n v="6684"/>
    <x v="3317"/>
    <x v="2"/>
    <x v="1127"/>
    <d v="2011-11-10T00:00:00"/>
    <s v="Standard Class"/>
    <s v="DE-13255"/>
    <s v="Deanra Eno"/>
    <x v="2"/>
    <s v="United States"/>
    <s v="Los Angeles"/>
    <x v="1"/>
    <n v="90008"/>
    <x v="1"/>
    <s v="FUR-FU-10000320"/>
    <x v="0"/>
    <x v="5"/>
    <s v="OIC Stacking Trays"/>
    <x v="130"/>
    <n v="6"/>
    <n v="0"/>
    <n v="8.8176000000000023"/>
  </r>
  <r>
    <n v="6685"/>
    <x v="3318"/>
    <x v="1"/>
    <x v="997"/>
    <d v="2012-12-22T00:00:00"/>
    <s v="Standard Class"/>
    <s v="MC-18100"/>
    <s v="Mick Crebagga"/>
    <x v="0"/>
    <s v="United States"/>
    <s v="Bloomington"/>
    <x v="10"/>
    <n v="61701"/>
    <x v="2"/>
    <s v="OFF-ST-10003716"/>
    <x v="1"/>
    <x v="4"/>
    <s v="Tennsco Double-Tier Lockers"/>
    <x v="4590"/>
    <n v="1"/>
    <n v="0.2"/>
    <n v="-15.751400000000004"/>
  </r>
  <r>
    <n v="6686"/>
    <x v="3318"/>
    <x v="1"/>
    <x v="997"/>
    <d v="2012-12-22T00:00:00"/>
    <s v="Standard Class"/>
    <s v="MC-18100"/>
    <s v="Mick Crebagga"/>
    <x v="0"/>
    <s v="United States"/>
    <s v="Bloomington"/>
    <x v="10"/>
    <n v="61701"/>
    <x v="2"/>
    <s v="FUR-FU-10000965"/>
    <x v="0"/>
    <x v="5"/>
    <s v="Howard Miller 11-1/2&quot; Diameter Ridgewood Wall Clock"/>
    <x v="4591"/>
    <n v="2"/>
    <n v="0.6"/>
    <n v="-19.737199999999994"/>
  </r>
  <r>
    <n v="6687"/>
    <x v="3318"/>
    <x v="1"/>
    <x v="997"/>
    <d v="2012-12-22T00:00:00"/>
    <s v="Standard Class"/>
    <s v="MC-18100"/>
    <s v="Mick Crebagga"/>
    <x v="0"/>
    <s v="United States"/>
    <s v="Bloomington"/>
    <x v="10"/>
    <n v="61701"/>
    <x v="2"/>
    <s v="OFF-AR-10003829"/>
    <x v="1"/>
    <x v="6"/>
    <s v="Newell 35"/>
    <x v="1332"/>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x v="3320"/>
    <x v="3"/>
    <x v="434"/>
    <d v="2014-03-16T00:00:00"/>
    <s v="Second Class"/>
    <s v="CM-11815"/>
    <s v="Candace McMahon"/>
    <x v="1"/>
    <s v="United States"/>
    <s v="San Francisco"/>
    <x v="1"/>
    <n v="94109"/>
    <x v="1"/>
    <s v="TEC-AC-10004568"/>
    <x v="2"/>
    <x v="11"/>
    <s v="Maxell LTO Ultrium - 800 GB"/>
    <x v="1375"/>
    <n v="4"/>
    <n v="0"/>
    <n v="21.27239999999999"/>
  </r>
  <r>
    <n v="6690"/>
    <x v="3321"/>
    <x v="3"/>
    <x v="574"/>
    <d v="2014-12-10T00:00:00"/>
    <s v="Standard Class"/>
    <s v="RP-19855"/>
    <s v="Roy Phan"/>
    <x v="1"/>
    <s v="United States"/>
    <s v="Houston"/>
    <x v="5"/>
    <n v="77095"/>
    <x v="2"/>
    <s v="OFF-AR-10000817"/>
    <x v="1"/>
    <x v="6"/>
    <s v="Manco Dry-Lighter Erasable Highlighter"/>
    <x v="4592"/>
    <n v="5"/>
    <n v="0.2"/>
    <n v="2.1279999999999988"/>
  </r>
  <r>
    <n v="6691"/>
    <x v="3322"/>
    <x v="3"/>
    <x v="689"/>
    <d v="2014-08-06T00:00:00"/>
    <s v="Standard Class"/>
    <s v="LS-17200"/>
    <s v="Luke Schmidt"/>
    <x v="1"/>
    <s v="United States"/>
    <s v="Milwaukee"/>
    <x v="6"/>
    <n v="53209"/>
    <x v="2"/>
    <s v="OFF-BI-10003460"/>
    <x v="1"/>
    <x v="8"/>
    <s v="Acco 3-Hole Punch"/>
    <x v="255"/>
    <n v="4"/>
    <n v="0"/>
    <n v="8.4095999999999993"/>
  </r>
  <r>
    <n v="6692"/>
    <x v="3322"/>
    <x v="3"/>
    <x v="689"/>
    <d v="2014-08-06T00:00:00"/>
    <s v="Standard Class"/>
    <s v="LS-17200"/>
    <s v="Luke Schmidt"/>
    <x v="1"/>
    <s v="United States"/>
    <s v="Milwaukee"/>
    <x v="6"/>
    <n v="53209"/>
    <x v="2"/>
    <s v="OFF-AP-10002472"/>
    <x v="1"/>
    <x v="9"/>
    <s v="3M Office Air Cleaner"/>
    <x v="4524"/>
    <n v="6"/>
    <n v="0"/>
    <n v="54.558"/>
  </r>
  <r>
    <n v="6693"/>
    <x v="3323"/>
    <x v="3"/>
    <x v="938"/>
    <d v="2014-08-14T00:00:00"/>
    <s v="Second Class"/>
    <s v="DR-12940"/>
    <s v="Daniel Raglin"/>
    <x v="2"/>
    <s v="United States"/>
    <s v="Lake Charles"/>
    <x v="28"/>
    <n v="70601"/>
    <x v="0"/>
    <s v="OFF-BI-10000632"/>
    <x v="1"/>
    <x v="8"/>
    <s v="Satellite Sectional Post Binders"/>
    <x v="4593"/>
    <n v="11"/>
    <n v="0"/>
    <n v="219.65459999999999"/>
  </r>
  <r>
    <n v="6694"/>
    <x v="3324"/>
    <x v="3"/>
    <x v="1033"/>
    <d v="2014-10-03T00:00:00"/>
    <s v="Second Class"/>
    <s v="CC-12475"/>
    <s v="Cindy Chapman"/>
    <x v="0"/>
    <s v="United States"/>
    <s v="Baltimore"/>
    <x v="39"/>
    <n v="21215"/>
    <x v="3"/>
    <s v="OFF-PA-10000062"/>
    <x v="1"/>
    <x v="10"/>
    <s v="Green Bar Computer Printout Paper"/>
    <x v="2210"/>
    <n v="3"/>
    <n v="0"/>
    <n v="80.791200000000003"/>
  </r>
  <r>
    <n v="6695"/>
    <x v="3325"/>
    <x v="0"/>
    <x v="370"/>
    <d v="2013-08-31T00:00:00"/>
    <s v="Standard Class"/>
    <s v="SS-20515"/>
    <s v="Shirley Schmidt"/>
    <x v="2"/>
    <s v="United States"/>
    <s v="Franklin"/>
    <x v="6"/>
    <n v="53132"/>
    <x v="2"/>
    <s v="TEC-AC-10002006"/>
    <x v="2"/>
    <x v="11"/>
    <s v="Memorex Micro Travel Drive 16 GB"/>
    <x v="4594"/>
    <n v="3"/>
    <n v="0"/>
    <n v="14.870699999999998"/>
  </r>
  <r>
    <n v="6696"/>
    <x v="3326"/>
    <x v="0"/>
    <x v="499"/>
    <d v="2013-12-08T00:00:00"/>
    <s v="Standard Class"/>
    <s v="JF-15190"/>
    <s v="Jamie Frazer"/>
    <x v="0"/>
    <s v="United States"/>
    <s v="New York City"/>
    <x v="15"/>
    <n v="10024"/>
    <x v="3"/>
    <s v="OFF-BI-10004318"/>
    <x v="1"/>
    <x v="8"/>
    <s v="Ibico EB-19 Dual Function Manual Binding System"/>
    <x v="4595"/>
    <n v="3"/>
    <n v="0.2"/>
    <n v="134.93219999999999"/>
  </r>
  <r>
    <n v="6697"/>
    <x v="3326"/>
    <x v="0"/>
    <x v="499"/>
    <d v="2013-12-08T00:00:00"/>
    <s v="Standard Class"/>
    <s v="JF-15190"/>
    <s v="Jamie Frazer"/>
    <x v="0"/>
    <s v="United States"/>
    <s v="New York City"/>
    <x v="15"/>
    <n v="10024"/>
    <x v="3"/>
    <s v="OFF-BI-10004236"/>
    <x v="1"/>
    <x v="8"/>
    <s v="XtraLife ClearVue Slant-D Ring Binder, White, 3&quot;"/>
    <x v="4596"/>
    <n v="3"/>
    <n v="0.2"/>
    <n v="11.450399999999998"/>
  </r>
  <r>
    <n v="6698"/>
    <x v="3326"/>
    <x v="0"/>
    <x v="499"/>
    <d v="2013-12-08T00:00:00"/>
    <s v="Standard Class"/>
    <s v="JF-15190"/>
    <s v="Jamie Frazer"/>
    <x v="0"/>
    <s v="United States"/>
    <s v="New York City"/>
    <x v="15"/>
    <n v="10024"/>
    <x v="3"/>
    <s v="OFF-PA-10000062"/>
    <x v="1"/>
    <x v="10"/>
    <s v="Green Bar Computer Printout Paper"/>
    <x v="3837"/>
    <n v="1"/>
    <n v="0"/>
    <n v="26.930399999999999"/>
  </r>
  <r>
    <n v="6699"/>
    <x v="3327"/>
    <x v="3"/>
    <x v="246"/>
    <d v="2014-07-26T00:00:00"/>
    <s v="Standard Class"/>
    <s v="SW-20455"/>
    <s v="Shaun Weien"/>
    <x v="0"/>
    <s v="United States"/>
    <s v="San Diego"/>
    <x v="1"/>
    <n v="92024"/>
    <x v="1"/>
    <s v="OFF-PA-10003205"/>
    <x v="1"/>
    <x v="10"/>
    <s v="Wirebound Message Forms, Four 2 3/4 x 5 Forms per Page, Pink Paper"/>
    <x v="4597"/>
    <n v="2"/>
    <n v="0"/>
    <n v="7.6798000000000002"/>
  </r>
  <r>
    <n v="6700"/>
    <x v="3327"/>
    <x v="3"/>
    <x v="246"/>
    <d v="2014-07-26T00:00:00"/>
    <s v="Standard Class"/>
    <s v="SW-20455"/>
    <s v="Shaun Weien"/>
    <x v="0"/>
    <s v="United States"/>
    <s v="San Diego"/>
    <x v="1"/>
    <n v="92024"/>
    <x v="1"/>
    <s v="FUR-CH-10000988"/>
    <x v="0"/>
    <x v="1"/>
    <s v="Hon Olson Stacker Stools"/>
    <x v="2284"/>
    <n v="2"/>
    <n v="0.2"/>
    <n v="22.529599999999995"/>
  </r>
  <r>
    <n v="6701"/>
    <x v="3327"/>
    <x v="3"/>
    <x v="246"/>
    <d v="2014-07-26T00:00:00"/>
    <s v="Standard Class"/>
    <s v="SW-20455"/>
    <s v="Shaun Weien"/>
    <x v="0"/>
    <s v="United States"/>
    <s v="San Diego"/>
    <x v="1"/>
    <n v="92024"/>
    <x v="1"/>
    <s v="OFF-BI-10001524"/>
    <x v="1"/>
    <x v="8"/>
    <s v="GBC Premium Transparent Covers with Diagonal Lined Pattern"/>
    <x v="4503"/>
    <n v="3"/>
    <n v="0.2"/>
    <n v="17.623199999999997"/>
  </r>
  <r>
    <n v="6702"/>
    <x v="3328"/>
    <x v="1"/>
    <x v="1128"/>
    <d v="2012-05-24T00:00:00"/>
    <s v="Standard Class"/>
    <s v="SG-20470"/>
    <s v="Sheri Gordon"/>
    <x v="0"/>
    <s v="United States"/>
    <s v="Wilson"/>
    <x v="3"/>
    <n v="27893"/>
    <x v="0"/>
    <s v="FUR-FU-10001986"/>
    <x v="0"/>
    <x v="5"/>
    <s v="Dana Fluorescent Magnifying Lamp, White, 36&quot;"/>
    <x v="4598"/>
    <n v="4"/>
    <n v="0.2"/>
    <n v="20.391999999999989"/>
  </r>
  <r>
    <n v="6703"/>
    <x v="3328"/>
    <x v="1"/>
    <x v="1128"/>
    <d v="2012-05-24T00:00:00"/>
    <s v="Standard Class"/>
    <s v="SG-20470"/>
    <s v="Sheri Gordon"/>
    <x v="0"/>
    <s v="United States"/>
    <s v="Wilson"/>
    <x v="3"/>
    <n v="27893"/>
    <x v="0"/>
    <s v="OFF-BI-10001031"/>
    <x v="1"/>
    <x v="8"/>
    <s v="Pressboard Data Binders by Wilson Jones"/>
    <x v="1697"/>
    <n v="4"/>
    <n v="0.7"/>
    <n v="-4.9127999999999989"/>
  </r>
  <r>
    <n v="6704"/>
    <x v="3329"/>
    <x v="1"/>
    <x v="537"/>
    <d v="2012-06-28T00:00:00"/>
    <s v="Standard Class"/>
    <s v="CS-12355"/>
    <s v="Christine Sundaresam"/>
    <x v="0"/>
    <s v="United States"/>
    <s v="Long Beach"/>
    <x v="1"/>
    <n v="90805"/>
    <x v="1"/>
    <s v="TEC-PH-10002468"/>
    <x v="2"/>
    <x v="7"/>
    <s v="Plantronics CS 50-USB - headset - Convertible, Monaural"/>
    <x v="2075"/>
    <n v="2"/>
    <n v="0.2"/>
    <n v="19.03860000000001"/>
  </r>
  <r>
    <n v="6705"/>
    <x v="3329"/>
    <x v="1"/>
    <x v="537"/>
    <d v="2012-06-28T00:00:00"/>
    <s v="Standard Class"/>
    <s v="CS-12355"/>
    <s v="Christine Sundaresam"/>
    <x v="0"/>
    <s v="United States"/>
    <s v="Long Beach"/>
    <x v="1"/>
    <n v="90805"/>
    <x v="1"/>
    <s v="OFF-FA-10003059"/>
    <x v="1"/>
    <x v="13"/>
    <s v="Assorted Color Push Pins"/>
    <x v="4599"/>
    <n v="3"/>
    <n v="0"/>
    <n v="1.7918999999999998"/>
  </r>
  <r>
    <n v="6706"/>
    <x v="3329"/>
    <x v="1"/>
    <x v="537"/>
    <d v="2012-06-28T00:00:00"/>
    <s v="Standard Class"/>
    <s v="CS-12355"/>
    <s v="Christine Sundaresam"/>
    <x v="0"/>
    <s v="United States"/>
    <s v="Long Beach"/>
    <x v="1"/>
    <n v="90805"/>
    <x v="1"/>
    <s v="TEC-PH-10003931"/>
    <x v="2"/>
    <x v="7"/>
    <s v="JBL Micro Wireless Portable Bluetooth Speaker"/>
    <x v="166"/>
    <n v="3"/>
    <n v="0.2"/>
    <n v="8.998500000000007"/>
  </r>
  <r>
    <n v="6707"/>
    <x v="3330"/>
    <x v="0"/>
    <x v="545"/>
    <d v="2013-09-16T00:00:00"/>
    <s v="Standard Class"/>
    <s v="SC-20695"/>
    <s v="Steve Chapman"/>
    <x v="1"/>
    <s v="United States"/>
    <s v="Fort Lauderdale"/>
    <x v="2"/>
    <n v="33311"/>
    <x v="0"/>
    <s v="TEC-PH-10003505"/>
    <x v="2"/>
    <x v="7"/>
    <s v="Geemarc AmpliPOWER60"/>
    <x v="4600"/>
    <n v="7"/>
    <n v="0.2"/>
    <n v="58.46399999999997"/>
  </r>
  <r>
    <n v="6708"/>
    <x v="3331"/>
    <x v="2"/>
    <x v="138"/>
    <d v="2011-04-18T00:00:00"/>
    <s v="Standard Class"/>
    <s v="BF-11170"/>
    <s v="Ben Ferrer"/>
    <x v="2"/>
    <s v="United States"/>
    <s v="Baltimore"/>
    <x v="39"/>
    <n v="21215"/>
    <x v="3"/>
    <s v="OFF-LA-10002368"/>
    <x v="1"/>
    <x v="2"/>
    <s v="Avery 479"/>
    <x v="1507"/>
    <n v="3"/>
    <n v="0"/>
    <n v="3.6017999999999999"/>
  </r>
  <r>
    <n v="6709"/>
    <x v="3332"/>
    <x v="1"/>
    <x v="717"/>
    <d v="2012-11-19T00:00:00"/>
    <s v="Standard Class"/>
    <s v="GZ-14470"/>
    <s v="Gary Zandusky"/>
    <x v="0"/>
    <s v="United States"/>
    <s v="Rio Rancho"/>
    <x v="27"/>
    <n v="87124"/>
    <x v="1"/>
    <s v="FUR-CH-10004287"/>
    <x v="0"/>
    <x v="1"/>
    <s v="SAFCO Arco Folding Chair"/>
    <x v="2214"/>
    <n v="4"/>
    <n v="0.2"/>
    <n v="99.431999999999931"/>
  </r>
  <r>
    <n v="6710"/>
    <x v="3332"/>
    <x v="1"/>
    <x v="717"/>
    <d v="2012-11-19T00:00:00"/>
    <s v="Standard Class"/>
    <s v="GZ-14470"/>
    <s v="Gary Zandusky"/>
    <x v="0"/>
    <s v="United States"/>
    <s v="Rio Rancho"/>
    <x v="27"/>
    <n v="87124"/>
    <x v="1"/>
    <s v="FUR-CH-10001891"/>
    <x v="0"/>
    <x v="1"/>
    <s v="Global Deluxe Office Fabric Chairs"/>
    <x v="286"/>
    <n v="3"/>
    <n v="0.2"/>
    <n v="20.155800000000013"/>
  </r>
  <r>
    <n v="6711"/>
    <x v="3333"/>
    <x v="0"/>
    <x v="10"/>
    <d v="2013-12-13T00:00:00"/>
    <s v="First Class"/>
    <s v="SP-20650"/>
    <s v="Stephanie Phelps"/>
    <x v="1"/>
    <s v="United States"/>
    <s v="Stockton"/>
    <x v="1"/>
    <n v="95207"/>
    <x v="1"/>
    <s v="OFF-BI-10002133"/>
    <x v="1"/>
    <x v="8"/>
    <s v="Wilson Jones Elliptical Ring 3 1/2&quot; Capacity Binders, 800 sheets"/>
    <x v="4601"/>
    <n v="8"/>
    <n v="0.2"/>
    <n v="99.295999999999978"/>
  </r>
  <r>
    <n v="6712"/>
    <x v="3334"/>
    <x v="3"/>
    <x v="238"/>
    <d v="2014-08-22T00:00:00"/>
    <s v="Second Class"/>
    <s v="PJ-19015"/>
    <s v="Pauline Johnson"/>
    <x v="0"/>
    <s v="United States"/>
    <s v="Columbus"/>
    <x v="24"/>
    <n v="43229"/>
    <x v="3"/>
    <s v="OFF-AR-10001419"/>
    <x v="1"/>
    <x v="6"/>
    <s v="Newell 325"/>
    <x v="4541"/>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x v="3335"/>
    <x v="3"/>
    <x v="817"/>
    <d v="2014-12-15T00:00:00"/>
    <s v="Same Day"/>
    <s v="DB-13060"/>
    <s v="Dave Brooks"/>
    <x v="0"/>
    <s v="United States"/>
    <s v="Skokie"/>
    <x v="10"/>
    <n v="60076"/>
    <x v="2"/>
    <s v="FUR-FU-10004091"/>
    <x v="0"/>
    <x v="5"/>
    <s v="Howard Miller 13&quot; Diameter Goldtone Round Wall Clock"/>
    <x v="4603"/>
    <n v="3"/>
    <n v="0.6"/>
    <n v="-26.755799999999994"/>
  </r>
  <r>
    <n v="6715"/>
    <x v="3335"/>
    <x v="3"/>
    <x v="817"/>
    <d v="2014-12-15T00:00:00"/>
    <s v="Same Day"/>
    <s v="DB-13060"/>
    <s v="Dave Brooks"/>
    <x v="0"/>
    <s v="United States"/>
    <s v="Skokie"/>
    <x v="10"/>
    <n v="60076"/>
    <x v="2"/>
    <s v="TEC-AC-10004510"/>
    <x v="2"/>
    <x v="11"/>
    <s v="Logitech Desktop MK120 Mouse and keyboard Combo"/>
    <x v="4604"/>
    <n v="3"/>
    <n v="0.2"/>
    <n v="-4.908000000000003"/>
  </r>
  <r>
    <n v="6716"/>
    <x v="3335"/>
    <x v="3"/>
    <x v="817"/>
    <d v="2014-12-15T00:00:00"/>
    <s v="Same Day"/>
    <s v="DB-13060"/>
    <s v="Dave Brooks"/>
    <x v="0"/>
    <s v="United States"/>
    <s v="Skokie"/>
    <x v="10"/>
    <n v="60076"/>
    <x v="2"/>
    <s v="OFF-AR-10002987"/>
    <x v="1"/>
    <x v="6"/>
    <s v="Prismacolor Color Pencil Set"/>
    <x v="4605"/>
    <n v="6"/>
    <n v="0.2"/>
    <n v="24.998400000000011"/>
  </r>
  <r>
    <n v="6717"/>
    <x v="3336"/>
    <x v="0"/>
    <x v="143"/>
    <d v="2013-04-16T00:00:00"/>
    <s v="Standard Class"/>
    <s v="CK-12325"/>
    <s v="Christine Kargatis"/>
    <x v="2"/>
    <s v="United States"/>
    <s v="Hot Springs"/>
    <x v="36"/>
    <n v="71901"/>
    <x v="0"/>
    <s v="OFF-FA-10002280"/>
    <x v="1"/>
    <x v="13"/>
    <s v="Advantus Plastic Paper Clips"/>
    <x v="59"/>
    <n v="6"/>
    <n v="0"/>
    <n v="14.399999999999999"/>
  </r>
  <r>
    <n v="6718"/>
    <x v="3336"/>
    <x v="0"/>
    <x v="143"/>
    <d v="2013-04-16T00:00:00"/>
    <s v="Standard Class"/>
    <s v="CK-12325"/>
    <s v="Christine Kargatis"/>
    <x v="2"/>
    <s v="United States"/>
    <s v="Hot Springs"/>
    <x v="36"/>
    <n v="71901"/>
    <x v="0"/>
    <s v="OFF-PA-10001934"/>
    <x v="1"/>
    <x v="10"/>
    <s v="Xerox 1993"/>
    <x v="243"/>
    <n v="4"/>
    <n v="0"/>
    <n v="12.700800000000001"/>
  </r>
  <r>
    <n v="6719"/>
    <x v="3336"/>
    <x v="0"/>
    <x v="143"/>
    <d v="2013-04-16T00:00:00"/>
    <s v="Standard Class"/>
    <s v="CK-12325"/>
    <s v="Christine Kargatis"/>
    <x v="2"/>
    <s v="United States"/>
    <s v="Hot Springs"/>
    <x v="36"/>
    <n v="71901"/>
    <x v="0"/>
    <s v="FUR-FU-10003268"/>
    <x v="0"/>
    <x v="5"/>
    <s v="Eldon Radial Chair Mat for Low to Medium Pile Carpets"/>
    <x v="4606"/>
    <n v="4"/>
    <n v="0"/>
    <n v="31.983999999999995"/>
  </r>
  <r>
    <n v="6720"/>
    <x v="3337"/>
    <x v="0"/>
    <x v="186"/>
    <d v="2013-12-20T00:00:00"/>
    <s v="First Class"/>
    <s v="SF-20065"/>
    <s v="Sandra Flanagan"/>
    <x v="0"/>
    <s v="United States"/>
    <s v="Goldsboro"/>
    <x v="3"/>
    <n v="27534"/>
    <x v="0"/>
    <s v="OFF-AP-10004859"/>
    <x v="1"/>
    <x v="9"/>
    <s v="Acco 6 Outlet Guardian Premium Surge Suppressor"/>
    <x v="4337"/>
    <n v="3"/>
    <n v="0.2"/>
    <n v="3.0576000000000008"/>
  </r>
  <r>
    <n v="6721"/>
    <x v="3338"/>
    <x v="3"/>
    <x v="20"/>
    <d v="2014-09-25T00:00:00"/>
    <s v="Standard Class"/>
    <s v="DP-13105"/>
    <s v="Dave Poirier"/>
    <x v="1"/>
    <s v="United States"/>
    <s v="Los Angeles"/>
    <x v="1"/>
    <n v="90032"/>
    <x v="1"/>
    <s v="TEC-AC-10000057"/>
    <x v="2"/>
    <x v="11"/>
    <s v="Microsoft Natural Ergonomic Keyboard 4000"/>
    <x v="179"/>
    <n v="5"/>
    <n v="0"/>
    <n v="31.489499999999992"/>
  </r>
  <r>
    <n v="6722"/>
    <x v="3338"/>
    <x v="3"/>
    <x v="20"/>
    <d v="2014-09-25T00:00:00"/>
    <s v="Standard Class"/>
    <s v="DP-13105"/>
    <s v="Dave Poirier"/>
    <x v="1"/>
    <s v="United States"/>
    <s v="Los Angeles"/>
    <x v="1"/>
    <n v="90032"/>
    <x v="1"/>
    <s v="OFF-AR-10000914"/>
    <x v="1"/>
    <x v="6"/>
    <s v="Boston 16765 Mini Stand Up Battery Pencil Sharpener"/>
    <x v="4607"/>
    <n v="2"/>
    <n v="0"/>
    <n v="6.0632000000000019"/>
  </r>
  <r>
    <n v="6723"/>
    <x v="3338"/>
    <x v="3"/>
    <x v="20"/>
    <d v="2014-09-25T00:00:00"/>
    <s v="Standard Class"/>
    <s v="DP-13105"/>
    <s v="Dave Poirier"/>
    <x v="1"/>
    <s v="United States"/>
    <s v="Los Angeles"/>
    <x v="1"/>
    <n v="90032"/>
    <x v="1"/>
    <s v="OFF-AR-10004956"/>
    <x v="1"/>
    <x v="6"/>
    <s v="Newell 33"/>
    <x v="80"/>
    <n v="3"/>
    <n v="0"/>
    <n v="4.8545999999999978"/>
  </r>
  <r>
    <n v="6724"/>
    <x v="3339"/>
    <x v="3"/>
    <x v="507"/>
    <d v="2014-09-07T00:00:00"/>
    <s v="Second Class"/>
    <s v="VM-21835"/>
    <s v="Vivian Mathis"/>
    <x v="0"/>
    <s v="United States"/>
    <s v="Nashua"/>
    <x v="38"/>
    <n v="3060"/>
    <x v="3"/>
    <s v="OFF-FA-10001843"/>
    <x v="1"/>
    <x v="13"/>
    <s v="Staples"/>
    <x v="1471"/>
    <n v="6"/>
    <n v="0"/>
    <n v="6.9654000000000007"/>
  </r>
  <r>
    <n v="6725"/>
    <x v="3340"/>
    <x v="0"/>
    <x v="126"/>
    <d v="2013-09-17T00:00:00"/>
    <s v="Standard Class"/>
    <s v="SF-20200"/>
    <s v="Sarah Foster"/>
    <x v="0"/>
    <s v="United States"/>
    <s v="Seattle"/>
    <x v="4"/>
    <n v="98103"/>
    <x v="1"/>
    <s v="OFF-FA-10000585"/>
    <x v="1"/>
    <x v="13"/>
    <s v="OIC Bulk Pack Metal Binder Clips"/>
    <x v="4608"/>
    <n v="3"/>
    <n v="0"/>
    <n v="4.8162000000000003"/>
  </r>
  <r>
    <n v="6726"/>
    <x v="3340"/>
    <x v="0"/>
    <x v="126"/>
    <d v="2013-09-17T00:00:00"/>
    <s v="Standard Class"/>
    <s v="SF-20200"/>
    <s v="Sarah Foster"/>
    <x v="0"/>
    <s v="United States"/>
    <s v="Seattle"/>
    <x v="4"/>
    <n v="98103"/>
    <x v="1"/>
    <s v="OFF-LA-10003720"/>
    <x v="1"/>
    <x v="2"/>
    <s v="Avery 487"/>
    <x v="469"/>
    <n v="3"/>
    <n v="0"/>
    <n v="5.2028999999999996"/>
  </r>
  <r>
    <n v="6727"/>
    <x v="3340"/>
    <x v="0"/>
    <x v="126"/>
    <d v="2013-09-17T00:00:00"/>
    <s v="Standard Class"/>
    <s v="SF-20200"/>
    <s v="Sarah Foster"/>
    <x v="0"/>
    <s v="United States"/>
    <s v="Seattle"/>
    <x v="4"/>
    <n v="98103"/>
    <x v="1"/>
    <s v="OFF-BI-10000301"/>
    <x v="1"/>
    <x v="8"/>
    <s v="GBC Instant Report Kit"/>
    <x v="4609"/>
    <n v="4"/>
    <n v="0.2"/>
    <n v="7.7639999999999993"/>
  </r>
  <r>
    <n v="6728"/>
    <x v="3341"/>
    <x v="3"/>
    <x v="682"/>
    <d v="2014-08-16T00:00:00"/>
    <s v="Second Class"/>
    <s v="SC-20695"/>
    <s v="Steve Chapman"/>
    <x v="1"/>
    <s v="United States"/>
    <s v="Richmond"/>
    <x v="14"/>
    <n v="47374"/>
    <x v="2"/>
    <s v="OFF-PA-10003302"/>
    <x v="1"/>
    <x v="10"/>
    <s v="Xerox 1906"/>
    <x v="932"/>
    <n v="5"/>
    <n v="0"/>
    <n v="83.283999999999992"/>
  </r>
  <r>
    <n v="6729"/>
    <x v="3342"/>
    <x v="0"/>
    <x v="254"/>
    <d v="2013-11-10T00:00:00"/>
    <s v="Standard Class"/>
    <s v="MF-17665"/>
    <s v="Maureen Fritzler"/>
    <x v="1"/>
    <s v="United States"/>
    <s v="Miami"/>
    <x v="2"/>
    <n v="33180"/>
    <x v="0"/>
    <s v="FUR-FU-10001889"/>
    <x v="0"/>
    <x v="5"/>
    <s v="Ultra Door Pull Handle"/>
    <x v="4610"/>
    <n v="6"/>
    <n v="0.2"/>
    <n v="8.2055999999999987"/>
  </r>
  <r>
    <n v="6730"/>
    <x v="3343"/>
    <x v="1"/>
    <x v="652"/>
    <d v="2012-06-20T00:00:00"/>
    <s v="First Class"/>
    <s v="BV-11245"/>
    <s v="Benjamin Venier"/>
    <x v="1"/>
    <s v="United States"/>
    <s v="Smyrna"/>
    <x v="18"/>
    <n v="37167"/>
    <x v="0"/>
    <s v="OFF-BI-10002982"/>
    <x v="1"/>
    <x v="8"/>
    <s v="Avery Self-Adhesive Photo Pockets for Polaroid Photos"/>
    <x v="4611"/>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x v="3343"/>
    <x v="1"/>
    <x v="652"/>
    <d v="2012-06-20T00:00:00"/>
    <s v="First Class"/>
    <s v="BV-11245"/>
    <s v="Benjamin Venier"/>
    <x v="1"/>
    <s v="United States"/>
    <s v="Smyrna"/>
    <x v="18"/>
    <n v="37167"/>
    <x v="0"/>
    <s v="OFF-PA-10001937"/>
    <x v="1"/>
    <x v="10"/>
    <s v="Xerox 21"/>
    <x v="561"/>
    <n v="4"/>
    <n v="0.2"/>
    <n v="7.2576000000000001"/>
  </r>
  <r>
    <n v="6733"/>
    <x v="3344"/>
    <x v="2"/>
    <x v="1129"/>
    <d v="2011-07-07T00:00:00"/>
    <s v="First Class"/>
    <s v="KE-16420"/>
    <s v="Katrina Edelman"/>
    <x v="1"/>
    <s v="United States"/>
    <s v="Aurora"/>
    <x v="22"/>
    <n v="80013"/>
    <x v="1"/>
    <s v="OFF-PA-10001977"/>
    <x v="1"/>
    <x v="10"/>
    <s v="Xerox 194"/>
    <x v="3479"/>
    <n v="4"/>
    <n v="0.2"/>
    <n v="62.137599999999992"/>
  </r>
  <r>
    <n v="6734"/>
    <x v="3344"/>
    <x v="2"/>
    <x v="1129"/>
    <d v="2011-07-07T00:00:00"/>
    <s v="First Class"/>
    <s v="KE-16420"/>
    <s v="Katrina Edelman"/>
    <x v="1"/>
    <s v="United States"/>
    <s v="Aurora"/>
    <x v="22"/>
    <n v="80013"/>
    <x v="1"/>
    <s v="OFF-AP-10000692"/>
    <x v="1"/>
    <x v="9"/>
    <s v="Fellowes Mighty 8 Compact Surge Protector"/>
    <x v="4613"/>
    <n v="2"/>
    <n v="0.2"/>
    <n v="3.2432000000000016"/>
  </r>
  <r>
    <n v="6735"/>
    <x v="3345"/>
    <x v="1"/>
    <x v="139"/>
    <d v="2012-12-25T00:00:00"/>
    <s v="Standard Class"/>
    <s v="EM-14200"/>
    <s v="Evan Minnotte"/>
    <x v="2"/>
    <s v="United States"/>
    <s v="Miami"/>
    <x v="2"/>
    <n v="33142"/>
    <x v="0"/>
    <s v="OFF-LA-10004093"/>
    <x v="1"/>
    <x v="2"/>
    <s v="Avery 486"/>
    <x v="3280"/>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x v="3346"/>
    <x v="0"/>
    <x v="342"/>
    <d v="2013-04-18T00:00:00"/>
    <s v="Standard Class"/>
    <s v="BT-11680"/>
    <s v="Brian Thompson"/>
    <x v="0"/>
    <s v="United States"/>
    <s v="San Francisco"/>
    <x v="1"/>
    <n v="94122"/>
    <x v="1"/>
    <s v="OFF-ST-10001932"/>
    <x v="1"/>
    <x v="4"/>
    <s v="Fellowes Staxonsteel Drawer Files"/>
    <x v="4404"/>
    <n v="3"/>
    <n v="0"/>
    <n v="81.131400000000014"/>
  </r>
  <r>
    <n v="6738"/>
    <x v="3346"/>
    <x v="0"/>
    <x v="342"/>
    <d v="2013-04-18T00:00:00"/>
    <s v="Standard Class"/>
    <s v="BT-11680"/>
    <s v="Brian Thompson"/>
    <x v="0"/>
    <s v="United States"/>
    <s v="San Francisco"/>
    <x v="1"/>
    <n v="94122"/>
    <x v="1"/>
    <s v="OFF-ST-10000636"/>
    <x v="1"/>
    <x v="4"/>
    <s v="Rogers Profile Extra Capacity Storage Tub"/>
    <x v="4615"/>
    <n v="9"/>
    <n v="0"/>
    <n v="6.0263999999999918"/>
  </r>
  <r>
    <n v="6739"/>
    <x v="3346"/>
    <x v="0"/>
    <x v="342"/>
    <d v="2013-04-18T00:00:00"/>
    <s v="Standard Class"/>
    <s v="BT-11680"/>
    <s v="Brian Thompson"/>
    <x v="0"/>
    <s v="United States"/>
    <s v="San Francisco"/>
    <x v="1"/>
    <n v="94122"/>
    <x v="1"/>
    <s v="OFF-BI-10000069"/>
    <x v="1"/>
    <x v="8"/>
    <s v="GBC Prepunched Paper, 19-Hole, for Binding Systems, 24-lb"/>
    <x v="4616"/>
    <n v="4"/>
    <n v="0.2"/>
    <n v="15.610399999999993"/>
  </r>
  <r>
    <n v="6740"/>
    <x v="3347"/>
    <x v="2"/>
    <x v="542"/>
    <d v="2011-05-31T00:00:00"/>
    <s v="Standard Class"/>
    <s v="MM-18055"/>
    <s v="Michelle Moray"/>
    <x v="0"/>
    <s v="United States"/>
    <s v="Chicago"/>
    <x v="10"/>
    <n v="60623"/>
    <x v="2"/>
    <s v="OFF-ST-10001837"/>
    <x v="1"/>
    <x v="4"/>
    <s v="SAFCO Mobile Desk Side File, Wire Frame"/>
    <x v="4617"/>
    <n v="3"/>
    <n v="0.2"/>
    <n v="7.6968000000000032"/>
  </r>
  <r>
    <n v="6741"/>
    <x v="3347"/>
    <x v="2"/>
    <x v="542"/>
    <d v="2011-05-31T00:00:00"/>
    <s v="Standard Class"/>
    <s v="MM-18055"/>
    <s v="Michelle Moray"/>
    <x v="0"/>
    <s v="United States"/>
    <s v="Chicago"/>
    <x v="10"/>
    <n v="60623"/>
    <x v="2"/>
    <s v="FUR-CH-10003981"/>
    <x v="0"/>
    <x v="1"/>
    <s v="Global Commerce Series Low-Back Swivel/Tilt Chairs"/>
    <x v="4618"/>
    <n v="2"/>
    <n v="0.3"/>
    <n v="-5.1396000000000583"/>
  </r>
  <r>
    <n v="6742"/>
    <x v="3347"/>
    <x v="2"/>
    <x v="542"/>
    <d v="2011-05-31T00:00:00"/>
    <s v="Standard Class"/>
    <s v="MM-18055"/>
    <s v="Michelle Moray"/>
    <x v="0"/>
    <s v="United States"/>
    <s v="Chicago"/>
    <x v="10"/>
    <n v="60623"/>
    <x v="2"/>
    <s v="OFF-AR-10000716"/>
    <x v="1"/>
    <x v="6"/>
    <s v="DIXON Ticonderoga Erasable Checking Pencils"/>
    <x v="2569"/>
    <n v="3"/>
    <n v="0.2"/>
    <n v="3.1806000000000005"/>
  </r>
  <r>
    <n v="6743"/>
    <x v="3348"/>
    <x v="3"/>
    <x v="91"/>
    <d v="2014-07-12T00:00:00"/>
    <s v="Standard Class"/>
    <s v="PO-18850"/>
    <s v="Patrick O'Brill"/>
    <x v="0"/>
    <s v="United States"/>
    <s v="Los Angeles"/>
    <x v="1"/>
    <n v="90008"/>
    <x v="1"/>
    <s v="FUR-CH-10001146"/>
    <x v="0"/>
    <x v="1"/>
    <s v="Global Task Chair, Black"/>
    <x v="4619"/>
    <n v="3"/>
    <n v="0.2"/>
    <n v="-13.740299999999994"/>
  </r>
  <r>
    <n v="6744"/>
    <x v="3349"/>
    <x v="1"/>
    <x v="1130"/>
    <d v="2012-02-20T00:00:00"/>
    <s v="Standard Class"/>
    <s v="SP-20860"/>
    <s v="Sung Pak"/>
    <x v="1"/>
    <s v="United States"/>
    <s v="Dover"/>
    <x v="38"/>
    <n v="3820"/>
    <x v="3"/>
    <s v="OFF-PA-10002751"/>
    <x v="1"/>
    <x v="10"/>
    <s v="Xerox 1920"/>
    <x v="1211"/>
    <n v="6"/>
    <n v="0"/>
    <n v="16.146000000000001"/>
  </r>
  <r>
    <n v="6745"/>
    <x v="3350"/>
    <x v="3"/>
    <x v="114"/>
    <d v="2014-06-19T00:00:00"/>
    <s v="Second Class"/>
    <s v="CS-12355"/>
    <s v="Christine Sundaresam"/>
    <x v="0"/>
    <s v="United States"/>
    <s v="Dublin"/>
    <x v="24"/>
    <n v="43017"/>
    <x v="3"/>
    <s v="TEC-AC-10001606"/>
    <x v="2"/>
    <x v="11"/>
    <s v="Logitech Wireless Performance Mouse MX for PC and Mac"/>
    <x v="4620"/>
    <n v="6"/>
    <n v="0.2"/>
    <n v="107.98920000000001"/>
  </r>
  <r>
    <n v="6746"/>
    <x v="3350"/>
    <x v="3"/>
    <x v="114"/>
    <d v="2014-06-19T00:00:00"/>
    <s v="Second Class"/>
    <s v="CS-12355"/>
    <s v="Christine Sundaresam"/>
    <x v="0"/>
    <s v="United States"/>
    <s v="Dublin"/>
    <x v="24"/>
    <n v="43017"/>
    <x v="3"/>
    <s v="OFF-AR-10001427"/>
    <x v="1"/>
    <x v="6"/>
    <s v="Newell 330"/>
    <x v="100"/>
    <n v="5"/>
    <n v="0.2"/>
    <n v="1.7940000000000005"/>
  </r>
  <r>
    <n v="6747"/>
    <x v="3351"/>
    <x v="3"/>
    <x v="38"/>
    <d v="2014-11-17T00:00:00"/>
    <s v="First Class"/>
    <s v="KB-16600"/>
    <s v="Ken Brennan"/>
    <x v="1"/>
    <s v="United States"/>
    <s v="New York City"/>
    <x v="15"/>
    <n v="10009"/>
    <x v="3"/>
    <s v="TEC-PH-10004389"/>
    <x v="2"/>
    <x v="7"/>
    <s v="Nokia Lumia 925"/>
    <x v="3211"/>
    <n v="5"/>
    <n v="0"/>
    <n v="163.78700000000003"/>
  </r>
  <r>
    <n v="6748"/>
    <x v="3352"/>
    <x v="3"/>
    <x v="157"/>
    <d v="2014-12-16T00:00:00"/>
    <s v="Standard Class"/>
    <s v="AA-10375"/>
    <s v="Allen Armold"/>
    <x v="0"/>
    <s v="United States"/>
    <s v="New York City"/>
    <x v="15"/>
    <n v="10035"/>
    <x v="3"/>
    <s v="OFF-BI-10002498"/>
    <x v="1"/>
    <x v="8"/>
    <s v="Clear Mylar Reinforcing Strips"/>
    <x v="3652"/>
    <n v="1"/>
    <n v="0.2"/>
    <n v="5.0462999999999996"/>
  </r>
  <r>
    <n v="6749"/>
    <x v="3352"/>
    <x v="3"/>
    <x v="157"/>
    <d v="2014-12-16T00:00:00"/>
    <s v="Standard Class"/>
    <s v="AA-10375"/>
    <s v="Allen Armold"/>
    <x v="0"/>
    <s v="United States"/>
    <s v="New York City"/>
    <x v="15"/>
    <n v="10035"/>
    <x v="3"/>
    <s v="OFF-PA-10002245"/>
    <x v="1"/>
    <x v="10"/>
    <s v="Xerox 1895"/>
    <x v="1465"/>
    <n v="3"/>
    <n v="0"/>
    <n v="8.0730000000000004"/>
  </r>
  <r>
    <n v="6750"/>
    <x v="3352"/>
    <x v="3"/>
    <x v="157"/>
    <d v="2014-12-16T00:00:00"/>
    <s v="Standard Class"/>
    <s v="AA-10375"/>
    <s v="Allen Armold"/>
    <x v="0"/>
    <s v="United States"/>
    <s v="New York City"/>
    <x v="15"/>
    <n v="10035"/>
    <x v="3"/>
    <s v="TEC-PH-10004522"/>
    <x v="2"/>
    <x v="7"/>
    <s v="Dexim XPower Skin Super-Thin Power Case for iPhone 5 - Black"/>
    <x v="4621"/>
    <n v="2"/>
    <n v="0"/>
    <n v="29.245000000000005"/>
  </r>
  <r>
    <n v="6751"/>
    <x v="3353"/>
    <x v="0"/>
    <x v="931"/>
    <d v="2013-07-01T00:00:00"/>
    <s v="Second Class"/>
    <s v="BP-11155"/>
    <s v="Becky Pak"/>
    <x v="0"/>
    <s v="United States"/>
    <s v="Paterson"/>
    <x v="30"/>
    <n v="7501"/>
    <x v="3"/>
    <s v="FUR-CH-10003535"/>
    <x v="0"/>
    <x v="1"/>
    <s v="Global Armless Task Chair, Royal Blue"/>
    <x v="4331"/>
    <n v="2"/>
    <n v="0"/>
    <n v="20.733199999999997"/>
  </r>
  <r>
    <n v="6752"/>
    <x v="3353"/>
    <x v="0"/>
    <x v="931"/>
    <d v="2013-07-01T00:00:00"/>
    <s v="Second Class"/>
    <s v="BP-11155"/>
    <s v="Becky Pak"/>
    <x v="0"/>
    <s v="United States"/>
    <s v="Paterson"/>
    <x v="30"/>
    <n v="7501"/>
    <x v="3"/>
    <s v="OFF-AP-10000595"/>
    <x v="1"/>
    <x v="9"/>
    <s v="Disposable Triple-Filter Dust Bags"/>
    <x v="4622"/>
    <n v="2"/>
    <n v="0"/>
    <n v="2.2724000000000002"/>
  </r>
  <r>
    <n v="6753"/>
    <x v="3353"/>
    <x v="0"/>
    <x v="931"/>
    <d v="2013-07-01T00:00:00"/>
    <s v="Second Class"/>
    <s v="BP-11155"/>
    <s v="Becky Pak"/>
    <x v="0"/>
    <s v="United States"/>
    <s v="Paterson"/>
    <x v="30"/>
    <n v="7501"/>
    <x v="3"/>
    <s v="OFF-PA-10003039"/>
    <x v="1"/>
    <x v="10"/>
    <s v="Xerox 1960"/>
    <x v="1168"/>
    <n v="2"/>
    <n v="0"/>
    <n v="27.881999999999998"/>
  </r>
  <r>
    <n v="6754"/>
    <x v="3353"/>
    <x v="0"/>
    <x v="931"/>
    <d v="2013-07-01T00:00:00"/>
    <s v="Second Class"/>
    <s v="BP-11155"/>
    <s v="Becky Pak"/>
    <x v="0"/>
    <s v="United States"/>
    <s v="Paterson"/>
    <x v="30"/>
    <n v="7501"/>
    <x v="3"/>
    <s v="OFF-BI-10002003"/>
    <x v="1"/>
    <x v="8"/>
    <s v="Ibico Presentation Index for Binding Systems"/>
    <x v="4623"/>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x v="3354"/>
    <x v="3"/>
    <x v="175"/>
    <d v="2014-09-20T00:00:00"/>
    <s v="Standard Class"/>
    <s v="TC-21145"/>
    <s v="Theresa Coyne"/>
    <x v="1"/>
    <s v="United States"/>
    <s v="Lakewood"/>
    <x v="30"/>
    <n v="8701"/>
    <x v="3"/>
    <s v="FUR-FU-10002445"/>
    <x v="0"/>
    <x v="5"/>
    <s v="DAX Two-Tone Rosewood/Black Document Frame, Desktop, 5 x 7"/>
    <x v="4625"/>
    <n v="5"/>
    <n v="0"/>
    <n v="18.960000000000004"/>
  </r>
  <r>
    <n v="6757"/>
    <x v="3354"/>
    <x v="3"/>
    <x v="175"/>
    <d v="2014-09-20T00:00:00"/>
    <s v="Standard Class"/>
    <s v="TC-21145"/>
    <s v="Theresa Coyne"/>
    <x v="1"/>
    <s v="United States"/>
    <s v="Lakewood"/>
    <x v="30"/>
    <n v="8701"/>
    <x v="3"/>
    <s v="FUR-CH-10003606"/>
    <x v="0"/>
    <x v="1"/>
    <s v="SAFCO Folding Chair Trolley"/>
    <x v="4626"/>
    <n v="4"/>
    <n v="0"/>
    <n v="143.62880000000001"/>
  </r>
  <r>
    <n v="6758"/>
    <x v="3354"/>
    <x v="3"/>
    <x v="175"/>
    <d v="2014-09-20T00:00:00"/>
    <s v="Standard Class"/>
    <s v="TC-21145"/>
    <s v="Theresa Coyne"/>
    <x v="1"/>
    <s v="United States"/>
    <s v="Lakewood"/>
    <x v="30"/>
    <n v="8701"/>
    <x v="3"/>
    <s v="TEC-PH-10002115"/>
    <x v="2"/>
    <x v="7"/>
    <s v="Plantronics 81402"/>
    <x v="4627"/>
    <n v="6"/>
    <n v="0"/>
    <n v="102.94440000000002"/>
  </r>
  <r>
    <n v="6759"/>
    <x v="3354"/>
    <x v="3"/>
    <x v="175"/>
    <d v="2014-09-20T00:00:00"/>
    <s v="Standard Class"/>
    <s v="TC-21145"/>
    <s v="Theresa Coyne"/>
    <x v="1"/>
    <s v="United States"/>
    <s v="Lakewood"/>
    <x v="30"/>
    <n v="8701"/>
    <x v="3"/>
    <s v="OFF-ST-10000934"/>
    <x v="1"/>
    <x v="4"/>
    <s v="Contico 72&quot;H Heavy-Duty Storage System"/>
    <x v="3411"/>
    <n v="2"/>
    <n v="0"/>
    <n v="0"/>
  </r>
  <r>
    <n v="6760"/>
    <x v="3355"/>
    <x v="3"/>
    <x v="574"/>
    <d v="2014-12-09T00:00:00"/>
    <s v="Standard Class"/>
    <s v="BG-11035"/>
    <s v="Barry Gonzalez"/>
    <x v="0"/>
    <s v="United States"/>
    <s v="Greensboro"/>
    <x v="3"/>
    <n v="27405"/>
    <x v="0"/>
    <s v="OFF-AR-10003903"/>
    <x v="1"/>
    <x v="6"/>
    <s v="Sanford 52201 APSCO Electric Pencil Sharpener"/>
    <x v="3388"/>
    <n v="1"/>
    <n v="0.2"/>
    <n v="2.4581999999999997"/>
  </r>
  <r>
    <n v="6761"/>
    <x v="3356"/>
    <x v="3"/>
    <x v="335"/>
    <d v="2014-07-01T00:00:00"/>
    <s v="Standard Class"/>
    <s v="DO-13435"/>
    <s v="Denny Ordway"/>
    <x v="0"/>
    <s v="United States"/>
    <s v="New York City"/>
    <x v="15"/>
    <n v="10035"/>
    <x v="3"/>
    <s v="OFF-ST-10004123"/>
    <x v="1"/>
    <x v="4"/>
    <s v="Safco Industrial Wire Shelving System"/>
    <x v="1050"/>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x v="3358"/>
    <x v="0"/>
    <x v="476"/>
    <d v="2013-09-09T00:00:00"/>
    <s v="Standard Class"/>
    <s v="RL-19615"/>
    <s v="Rob Lucas"/>
    <x v="0"/>
    <s v="United States"/>
    <s v="Chicago"/>
    <x v="10"/>
    <n v="60623"/>
    <x v="2"/>
    <s v="OFF-LA-10000240"/>
    <x v="1"/>
    <x v="2"/>
    <s v="Self-Adhesive Address Labels for Typewriters by Universal"/>
    <x v="3204"/>
    <n v="5"/>
    <n v="0.2"/>
    <n v="9.8685000000000009"/>
  </r>
  <r>
    <n v="6764"/>
    <x v="3358"/>
    <x v="0"/>
    <x v="476"/>
    <d v="2013-09-09T00:00:00"/>
    <s v="Standard Class"/>
    <s v="RL-19615"/>
    <s v="Rob Lucas"/>
    <x v="0"/>
    <s v="United States"/>
    <s v="Chicago"/>
    <x v="10"/>
    <n v="60623"/>
    <x v="2"/>
    <s v="OFF-ST-10002485"/>
    <x v="1"/>
    <x v="4"/>
    <s v="Rogers Deluxe File Chest"/>
    <x v="2083"/>
    <n v="2"/>
    <n v="0.2"/>
    <n v="-8.3524000000000012"/>
  </r>
  <r>
    <n v="6765"/>
    <x v="3358"/>
    <x v="0"/>
    <x v="476"/>
    <d v="2013-09-09T00:00:00"/>
    <s v="Standard Class"/>
    <s v="RL-19615"/>
    <s v="Rob Lucas"/>
    <x v="0"/>
    <s v="United States"/>
    <s v="Chicago"/>
    <x v="10"/>
    <n v="60623"/>
    <x v="2"/>
    <s v="TEC-MA-10003230"/>
    <x v="2"/>
    <x v="15"/>
    <s v="Okidata C610n Printer"/>
    <x v="4629"/>
    <n v="3"/>
    <n v="0.3"/>
    <n v="-19.470000000000141"/>
  </r>
  <r>
    <n v="6766"/>
    <x v="3359"/>
    <x v="3"/>
    <x v="693"/>
    <d v="2014-04-25T00:00:00"/>
    <s v="Standard Class"/>
    <s v="SJ-20215"/>
    <s v="Sarah Jordon"/>
    <x v="0"/>
    <s v="United States"/>
    <s v="Chicago"/>
    <x v="10"/>
    <n v="60653"/>
    <x v="2"/>
    <s v="FUR-CH-10002602"/>
    <x v="0"/>
    <x v="1"/>
    <s v="DMI Arturo Collection Mission-style Design Wood Chair"/>
    <x v="2613"/>
    <n v="3"/>
    <n v="0.3"/>
    <n v="-18.117599999999996"/>
  </r>
  <r>
    <n v="6767"/>
    <x v="3359"/>
    <x v="3"/>
    <x v="693"/>
    <d v="2014-04-25T00:00:00"/>
    <s v="Standard Class"/>
    <s v="SJ-20215"/>
    <s v="Sarah Jordon"/>
    <x v="0"/>
    <s v="United States"/>
    <s v="Chicago"/>
    <x v="10"/>
    <n v="60653"/>
    <x v="2"/>
    <s v="OFF-AR-10001683"/>
    <x v="1"/>
    <x v="6"/>
    <s v="Lumber Crayons"/>
    <x v="33"/>
    <n v="2"/>
    <n v="0.2"/>
    <n v="3.5460000000000007"/>
  </r>
  <r>
    <n v="6768"/>
    <x v="3359"/>
    <x v="3"/>
    <x v="693"/>
    <d v="2014-04-25T00:00:00"/>
    <s v="Standard Class"/>
    <s v="SJ-20215"/>
    <s v="Sarah Jordon"/>
    <x v="0"/>
    <s v="United States"/>
    <s v="Chicago"/>
    <x v="10"/>
    <n v="60653"/>
    <x v="2"/>
    <s v="FUR-FU-10002456"/>
    <x v="0"/>
    <x v="5"/>
    <s v="Master Caster Door Stop, Large Neon Orange"/>
    <x v="4630"/>
    <n v="5"/>
    <n v="0.6"/>
    <n v="-6.1879999999999988"/>
  </r>
  <r>
    <n v="6769"/>
    <x v="3360"/>
    <x v="2"/>
    <x v="1132"/>
    <d v="2011-08-16T00:00:00"/>
    <s v="Standard Class"/>
    <s v="CS-12175"/>
    <s v="Charles Sheldon"/>
    <x v="1"/>
    <s v="United States"/>
    <s v="Lakewood"/>
    <x v="30"/>
    <n v="8701"/>
    <x v="3"/>
    <s v="OFF-BI-10002854"/>
    <x v="1"/>
    <x v="8"/>
    <s v="Performers Binder/Pad Holder, Black"/>
    <x v="4631"/>
    <n v="7"/>
    <n v="0"/>
    <n v="98.105000000000004"/>
  </r>
  <r>
    <n v="6770"/>
    <x v="3361"/>
    <x v="3"/>
    <x v="20"/>
    <d v="2014-09-24T00:00:00"/>
    <s v="Standard Class"/>
    <s v="JP-16135"/>
    <s v="Julie Prescott"/>
    <x v="2"/>
    <s v="United States"/>
    <s v="Columbus"/>
    <x v="32"/>
    <n v="31907"/>
    <x v="0"/>
    <s v="OFF-AR-10002445"/>
    <x v="1"/>
    <x v="6"/>
    <s v="SANFORD Major Accent Highlighters"/>
    <x v="3826"/>
    <n v="5"/>
    <n v="0"/>
    <n v="13.452000000000002"/>
  </r>
  <r>
    <n v="6771"/>
    <x v="3362"/>
    <x v="3"/>
    <x v="34"/>
    <d v="2014-12-14T00:00:00"/>
    <s v="Standard Class"/>
    <s v="NC-18535"/>
    <s v="Nick Crebassa"/>
    <x v="1"/>
    <s v="United States"/>
    <s v="Phoenix"/>
    <x v="16"/>
    <n v="85023"/>
    <x v="1"/>
    <s v="OFF-PA-10004359"/>
    <x v="1"/>
    <x v="10"/>
    <s v="Multicolor Computer Printout Paper"/>
    <x v="1257"/>
    <n v="5"/>
    <n v="0.2"/>
    <n v="146.79"/>
  </r>
  <r>
    <n v="6772"/>
    <x v="3362"/>
    <x v="3"/>
    <x v="34"/>
    <d v="2014-12-14T00:00:00"/>
    <s v="Standard Class"/>
    <s v="NC-18535"/>
    <s v="Nick Crebassa"/>
    <x v="1"/>
    <s v="United States"/>
    <s v="Phoenix"/>
    <x v="16"/>
    <n v="85023"/>
    <x v="1"/>
    <s v="OFF-BI-10000279"/>
    <x v="1"/>
    <x v="8"/>
    <s v="Acco Recycled 2&quot; Capacity Laser Printer Hanging Data Binders"/>
    <x v="4632"/>
    <n v="3"/>
    <n v="0.7"/>
    <n v="-9.9704999999999977"/>
  </r>
  <r>
    <n v="6773"/>
    <x v="3363"/>
    <x v="0"/>
    <x v="254"/>
    <d v="2013-11-09T00:00:00"/>
    <s v="Standard Class"/>
    <s v="CW-11905"/>
    <s v="Carl Weiss"/>
    <x v="2"/>
    <s v="United States"/>
    <s v="Los Angeles"/>
    <x v="1"/>
    <n v="90004"/>
    <x v="1"/>
    <s v="OFF-BI-10003314"/>
    <x v="1"/>
    <x v="8"/>
    <s v="Tuff Stuff Recycled Round Ring Binders"/>
    <x v="326"/>
    <n v="2"/>
    <n v="0.2"/>
    <n v="2.7956000000000003"/>
  </r>
  <r>
    <n v="6774"/>
    <x v="3363"/>
    <x v="0"/>
    <x v="254"/>
    <d v="2013-11-09T00:00:00"/>
    <s v="Standard Class"/>
    <s v="CW-11905"/>
    <s v="Carl Weiss"/>
    <x v="2"/>
    <s v="United States"/>
    <s v="Los Angeles"/>
    <x v="1"/>
    <n v="90004"/>
    <x v="1"/>
    <s v="OFF-BI-10000494"/>
    <x v="1"/>
    <x v="8"/>
    <s v="Acco Economy Flexible Poly Round Ring Binder"/>
    <x v="4633"/>
    <n v="1"/>
    <n v="0.2"/>
    <n v="1.3049999999999997"/>
  </r>
  <r>
    <n v="6775"/>
    <x v="3363"/>
    <x v="0"/>
    <x v="254"/>
    <d v="2013-11-09T00:00:00"/>
    <s v="Standard Class"/>
    <s v="CW-11905"/>
    <s v="Carl Weiss"/>
    <x v="2"/>
    <s v="United States"/>
    <s v="Los Angeles"/>
    <x v="1"/>
    <n v="90004"/>
    <x v="1"/>
    <s v="OFF-PA-10000295"/>
    <x v="1"/>
    <x v="10"/>
    <s v="Xerox 229"/>
    <x v="789"/>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x v="3365"/>
    <x v="0"/>
    <x v="64"/>
    <d v="2013-09-12T00:00:00"/>
    <s v="Standard Class"/>
    <s v="PT-19090"/>
    <s v="Pete Takahito"/>
    <x v="0"/>
    <s v="United States"/>
    <s v="San Antonio"/>
    <x v="5"/>
    <n v="78207"/>
    <x v="2"/>
    <s v="OFF-ST-10003479"/>
    <x v="1"/>
    <x v="4"/>
    <s v="Eldon Base for stackable storage shelf, platinum"/>
    <x v="4635"/>
    <n v="3"/>
    <n v="0.2"/>
    <n v="-17.523000000000014"/>
  </r>
  <r>
    <n v="6778"/>
    <x v="3366"/>
    <x v="3"/>
    <x v="480"/>
    <d v="2014-02-02T00:00:00"/>
    <s v="Standard Class"/>
    <s v="CL-12700"/>
    <s v="Craig Leslie"/>
    <x v="2"/>
    <s v="United States"/>
    <s v="New York City"/>
    <x v="15"/>
    <n v="10009"/>
    <x v="3"/>
    <s v="TEC-AC-10002800"/>
    <x v="2"/>
    <x v="11"/>
    <s v="Plantronics Audio 478 Stereo USB Headset"/>
    <x v="4636"/>
    <n v="9"/>
    <n v="0"/>
    <n v="157.46849999999998"/>
  </r>
  <r>
    <n v="6779"/>
    <x v="3367"/>
    <x v="0"/>
    <x v="323"/>
    <d v="2013-09-09T00:00:00"/>
    <s v="Second Class"/>
    <s v="HF-14995"/>
    <s v="Herbert Flentye"/>
    <x v="0"/>
    <s v="United States"/>
    <s v="Baltimore"/>
    <x v="39"/>
    <n v="21215"/>
    <x v="3"/>
    <s v="FUR-BO-10003159"/>
    <x v="0"/>
    <x v="0"/>
    <s v="Sauder Camden County Collection Libraries, Planked Cherry Finish"/>
    <x v="4637"/>
    <n v="3"/>
    <n v="0"/>
    <n v="31.044599999999974"/>
  </r>
  <r>
    <n v="6780"/>
    <x v="3367"/>
    <x v="0"/>
    <x v="323"/>
    <d v="2013-09-09T00:00:00"/>
    <s v="Second Class"/>
    <s v="HF-14995"/>
    <s v="Herbert Flentye"/>
    <x v="0"/>
    <s v="United States"/>
    <s v="Baltimore"/>
    <x v="39"/>
    <n v="21215"/>
    <x v="3"/>
    <s v="FUR-FU-10002364"/>
    <x v="0"/>
    <x v="5"/>
    <s v="Eldon Expressions Wood Desk Accessories, Oak"/>
    <x v="1816"/>
    <n v="2"/>
    <n v="0"/>
    <n v="4.2803999999999984"/>
  </r>
  <r>
    <n v="6781"/>
    <x v="3367"/>
    <x v="0"/>
    <x v="323"/>
    <d v="2013-09-09T00:00:00"/>
    <s v="Second Class"/>
    <s v="HF-14995"/>
    <s v="Herbert Flentye"/>
    <x v="0"/>
    <s v="United States"/>
    <s v="Baltimore"/>
    <x v="39"/>
    <n v="21215"/>
    <x v="3"/>
    <s v="OFF-BI-10003350"/>
    <x v="1"/>
    <x v="8"/>
    <s v="Acco Expandable Hanging Binders"/>
    <x v="1030"/>
    <n v="2"/>
    <n v="0"/>
    <n v="5.8695999999999993"/>
  </r>
  <r>
    <n v="6782"/>
    <x v="3367"/>
    <x v="0"/>
    <x v="323"/>
    <d v="2013-09-09T00:00:00"/>
    <s v="Second Class"/>
    <s v="HF-14995"/>
    <s v="Herbert Flentye"/>
    <x v="0"/>
    <s v="United States"/>
    <s v="Baltimore"/>
    <x v="39"/>
    <n v="21215"/>
    <x v="3"/>
    <s v="OFF-LA-10004093"/>
    <x v="1"/>
    <x v="2"/>
    <s v="Avery 486"/>
    <x v="2037"/>
    <n v="8"/>
    <n v="0"/>
    <n v="27.485599999999998"/>
  </r>
  <r>
    <n v="6783"/>
    <x v="3368"/>
    <x v="3"/>
    <x v="800"/>
    <d v="2014-07-29T00:00:00"/>
    <s v="Second Class"/>
    <s v="JC-15775"/>
    <s v="John Castell"/>
    <x v="0"/>
    <s v="United States"/>
    <s v="Philadelphia"/>
    <x v="9"/>
    <n v="19143"/>
    <x v="3"/>
    <s v="FUR-FU-10000732"/>
    <x v="0"/>
    <x v="5"/>
    <s v="Eldon 200 Class Desk Accessories"/>
    <x v="4638"/>
    <n v="4"/>
    <n v="0.2"/>
    <n v="3.0143999999999984"/>
  </r>
  <r>
    <n v="6784"/>
    <x v="3368"/>
    <x v="3"/>
    <x v="800"/>
    <d v="2014-07-29T00:00:00"/>
    <s v="Second Class"/>
    <s v="JC-15775"/>
    <s v="John Castell"/>
    <x v="0"/>
    <s v="United States"/>
    <s v="Philadelphia"/>
    <x v="9"/>
    <n v="19143"/>
    <x v="3"/>
    <s v="OFF-SU-10004884"/>
    <x v="1"/>
    <x v="14"/>
    <s v="Acme Galleria Hot Forged Steel Scissors with Colored Handles"/>
    <x v="4639"/>
    <n v="3"/>
    <n v="0.2"/>
    <n v="4.2470999999999943"/>
  </r>
  <r>
    <n v="6785"/>
    <x v="3368"/>
    <x v="3"/>
    <x v="800"/>
    <d v="2014-07-29T00:00:00"/>
    <s v="Second Class"/>
    <s v="JC-15775"/>
    <s v="John Castell"/>
    <x v="0"/>
    <s v="United States"/>
    <s v="Philadelphia"/>
    <x v="9"/>
    <n v="19143"/>
    <x v="3"/>
    <s v="FUR-TA-10001771"/>
    <x v="0"/>
    <x v="3"/>
    <s v="Bush Cubix Conference Tables, Fully Assembled"/>
    <x v="4640"/>
    <n v="1"/>
    <n v="0.4"/>
    <n v="-34.646999999999991"/>
  </r>
  <r>
    <n v="6786"/>
    <x v="3368"/>
    <x v="3"/>
    <x v="800"/>
    <d v="2014-07-29T00:00:00"/>
    <s v="Second Class"/>
    <s v="JC-15775"/>
    <s v="John Castell"/>
    <x v="0"/>
    <s v="United States"/>
    <s v="Philadelphia"/>
    <x v="9"/>
    <n v="19143"/>
    <x v="3"/>
    <s v="OFF-ST-10000060"/>
    <x v="1"/>
    <x v="4"/>
    <s v="Fellowes Bankers Box Staxonsteel Drawer File/Stacking System"/>
    <x v="4641"/>
    <n v="5"/>
    <n v="0.2"/>
    <n v="-25.992000000000004"/>
  </r>
  <r>
    <n v="6787"/>
    <x v="3368"/>
    <x v="3"/>
    <x v="800"/>
    <d v="2014-07-29T00:00:00"/>
    <s v="Second Class"/>
    <s v="JC-15775"/>
    <s v="John Castell"/>
    <x v="0"/>
    <s v="United States"/>
    <s v="Philadelphia"/>
    <x v="9"/>
    <n v="19143"/>
    <x v="3"/>
    <s v="OFF-PA-10004100"/>
    <x v="1"/>
    <x v="10"/>
    <s v="Xerox 216"/>
    <x v="561"/>
    <n v="4"/>
    <n v="0.2"/>
    <n v="7.2576000000000001"/>
  </r>
  <r>
    <n v="6788"/>
    <x v="3369"/>
    <x v="1"/>
    <x v="1023"/>
    <d v="2012-09-20T00:00:00"/>
    <s v="Standard Class"/>
    <s v="JH-15910"/>
    <s v="Jonathan Howell"/>
    <x v="0"/>
    <s v="United States"/>
    <s v="Atlanta"/>
    <x v="32"/>
    <n v="30318"/>
    <x v="0"/>
    <s v="FUR-FU-10003975"/>
    <x v="0"/>
    <x v="5"/>
    <s v="Eldon Advantage Chair Mats for Low to Medium Pile Carpets"/>
    <x v="2110"/>
    <n v="3"/>
    <n v="0"/>
    <n v="12.992999999999988"/>
  </r>
  <r>
    <n v="6789"/>
    <x v="3369"/>
    <x v="1"/>
    <x v="1023"/>
    <d v="2012-09-20T00:00:00"/>
    <s v="Standard Class"/>
    <s v="JH-15910"/>
    <s v="Jonathan Howell"/>
    <x v="0"/>
    <s v="United States"/>
    <s v="Atlanta"/>
    <x v="32"/>
    <n v="30318"/>
    <x v="0"/>
    <s v="OFF-PA-10001712"/>
    <x v="1"/>
    <x v="10"/>
    <s v="Xerox 1948"/>
    <x v="1570"/>
    <n v="7"/>
    <n v="0"/>
    <n v="31.468499999999999"/>
  </r>
  <r>
    <n v="6790"/>
    <x v="3370"/>
    <x v="1"/>
    <x v="67"/>
    <d v="2012-09-09T00:00:00"/>
    <s v="Second Class"/>
    <s v="CC-12610"/>
    <s v="Corey Catlett"/>
    <x v="1"/>
    <s v="United States"/>
    <s v="Durham"/>
    <x v="3"/>
    <n v="27707"/>
    <x v="0"/>
    <s v="OFF-AR-10001953"/>
    <x v="1"/>
    <x v="6"/>
    <s v="Boston 1645 Deluxe Heavier-Duty Electric Pencil Sharpener"/>
    <x v="1196"/>
    <n v="4"/>
    <n v="0.2"/>
    <n v="12.314400000000006"/>
  </r>
  <r>
    <n v="6791"/>
    <x v="3371"/>
    <x v="0"/>
    <x v="76"/>
    <d v="2013-11-18T00:00:00"/>
    <s v="First Class"/>
    <s v="IM-15055"/>
    <s v="Ionia McGrath"/>
    <x v="0"/>
    <s v="United States"/>
    <s v="Roseville"/>
    <x v="1"/>
    <n v="95661"/>
    <x v="1"/>
    <s v="OFF-BI-10004967"/>
    <x v="1"/>
    <x v="8"/>
    <s v="Round Ring Binders"/>
    <x v="1366"/>
    <n v="5"/>
    <n v="0.2"/>
    <n v="2.8079999999999998"/>
  </r>
  <r>
    <n v="6792"/>
    <x v="3372"/>
    <x v="0"/>
    <x v="338"/>
    <d v="2013-11-16T00:00:00"/>
    <s v="Standard Class"/>
    <s v="BF-11170"/>
    <s v="Ben Ferrer"/>
    <x v="2"/>
    <s v="United States"/>
    <s v="Sacramento"/>
    <x v="1"/>
    <n v="95823"/>
    <x v="1"/>
    <s v="FUR-FU-10003731"/>
    <x v="0"/>
    <x v="5"/>
    <s v="Eldon Expressions Wood and Plastic Desk Accessories, Oak"/>
    <x v="4642"/>
    <n v="1"/>
    <n v="0"/>
    <n v="2.7944000000000004"/>
  </r>
  <r>
    <n v="6793"/>
    <x v="3373"/>
    <x v="2"/>
    <x v="860"/>
    <d v="2011-08-18T00:00:00"/>
    <s v="First Class"/>
    <s v="CS-12355"/>
    <s v="Christine Sundaresam"/>
    <x v="0"/>
    <s v="United States"/>
    <s v="Fairfield"/>
    <x v="29"/>
    <n v="6824"/>
    <x v="3"/>
    <s v="OFF-BI-10001989"/>
    <x v="1"/>
    <x v="8"/>
    <s v="Premium Transparent Presentation Covers by GBC"/>
    <x v="2780"/>
    <n v="3"/>
    <n v="0"/>
    <n v="30.211199999999998"/>
  </r>
  <r>
    <n v="6794"/>
    <x v="3374"/>
    <x v="1"/>
    <x v="547"/>
    <d v="2012-11-20T00:00:00"/>
    <s v="Standard Class"/>
    <s v="MC-17605"/>
    <s v="Matt Connell"/>
    <x v="1"/>
    <s v="United States"/>
    <s v="Chicago"/>
    <x v="10"/>
    <n v="60610"/>
    <x v="2"/>
    <s v="OFF-ST-10000344"/>
    <x v="1"/>
    <x v="4"/>
    <s v="Neat Ideas Personal Hanging Folder Files, Black"/>
    <x v="4643"/>
    <n v="2"/>
    <n v="0.2"/>
    <n v="1.6115999999999993"/>
  </r>
  <r>
    <n v="6795"/>
    <x v="3374"/>
    <x v="1"/>
    <x v="547"/>
    <d v="2012-11-20T00:00:00"/>
    <s v="Standard Class"/>
    <s v="MC-17605"/>
    <s v="Matt Connell"/>
    <x v="1"/>
    <s v="United States"/>
    <s v="Chicago"/>
    <x v="10"/>
    <n v="60610"/>
    <x v="2"/>
    <s v="TEC-PH-10001051"/>
    <x v="2"/>
    <x v="7"/>
    <s v="HTC One"/>
    <x v="1977"/>
    <n v="3"/>
    <n v="0.2"/>
    <n v="26.997299999999967"/>
  </r>
  <r>
    <n v="6796"/>
    <x v="3374"/>
    <x v="1"/>
    <x v="547"/>
    <d v="2012-11-20T00:00:00"/>
    <s v="Standard Class"/>
    <s v="MC-17605"/>
    <s v="Matt Connell"/>
    <x v="1"/>
    <s v="United States"/>
    <s v="Chicago"/>
    <x v="10"/>
    <n v="60610"/>
    <x v="2"/>
    <s v="FUR-FU-10001215"/>
    <x v="0"/>
    <x v="5"/>
    <s v="Howard Miller 11-1/2&quot; Diameter Brentwood Wall Clock"/>
    <x v="527"/>
    <n v="2"/>
    <n v="0.6"/>
    <n v="-15.526799999999994"/>
  </r>
  <r>
    <n v="6797"/>
    <x v="3375"/>
    <x v="1"/>
    <x v="767"/>
    <d v="2012-08-25T00:00:00"/>
    <s v="Same Day"/>
    <s v="MC-18100"/>
    <s v="Mick Crebagga"/>
    <x v="0"/>
    <s v="United States"/>
    <s v="Houston"/>
    <x v="5"/>
    <n v="77041"/>
    <x v="2"/>
    <s v="FUR-FU-10001473"/>
    <x v="0"/>
    <x v="5"/>
    <s v="Eldon Executive Woodline II Desk Accessories, Mahogany"/>
    <x v="1869"/>
    <n v="2"/>
    <n v="0.6"/>
    <n v="-16.585799999999999"/>
  </r>
  <r>
    <n v="6798"/>
    <x v="3375"/>
    <x v="1"/>
    <x v="767"/>
    <d v="2012-08-25T00:00:00"/>
    <s v="Same Day"/>
    <s v="MC-18100"/>
    <s v="Mick Crebagga"/>
    <x v="0"/>
    <s v="United States"/>
    <s v="Houston"/>
    <x v="5"/>
    <n v="77041"/>
    <x v="2"/>
    <s v="OFF-BI-10000315"/>
    <x v="1"/>
    <x v="8"/>
    <s v="Poly Designer Cover &amp; Back"/>
    <x v="4644"/>
    <n v="1"/>
    <n v="0.8"/>
    <n v="-6.0768000000000004"/>
  </r>
  <r>
    <n v="6799"/>
    <x v="3375"/>
    <x v="1"/>
    <x v="767"/>
    <d v="2012-08-25T00:00:00"/>
    <s v="Same Day"/>
    <s v="MC-18100"/>
    <s v="Mick Crebagga"/>
    <x v="0"/>
    <s v="United States"/>
    <s v="Houston"/>
    <x v="5"/>
    <n v="77041"/>
    <x v="2"/>
    <s v="FUR-FU-10002240"/>
    <x v="0"/>
    <x v="5"/>
    <s v="Nu-Dell EZ-Mount Plastic Wall Frames"/>
    <x v="4645"/>
    <n v="5"/>
    <n v="0.6"/>
    <n v="-3.9399999999999995"/>
  </r>
  <r>
    <n v="6800"/>
    <x v="3376"/>
    <x v="0"/>
    <x v="591"/>
    <d v="2014-01-02T00:00:00"/>
    <s v="Standard Class"/>
    <s v="LW-16825"/>
    <s v="Laurel Workman"/>
    <x v="1"/>
    <s v="United States"/>
    <s v="Phoenix"/>
    <x v="16"/>
    <n v="85023"/>
    <x v="1"/>
    <s v="FUR-TA-10002607"/>
    <x v="0"/>
    <x v="3"/>
    <s v="KI Conference Tables"/>
    <x v="4646"/>
    <n v="1"/>
    <n v="0.5"/>
    <n v="-24.102599999999995"/>
  </r>
  <r>
    <n v="6801"/>
    <x v="3376"/>
    <x v="0"/>
    <x v="591"/>
    <d v="2014-01-02T00:00:00"/>
    <s v="Standard Class"/>
    <s v="LW-16825"/>
    <s v="Laurel Workman"/>
    <x v="1"/>
    <s v="United States"/>
    <s v="Phoenix"/>
    <x v="16"/>
    <n v="85023"/>
    <x v="1"/>
    <s v="TEC-MA-10003356"/>
    <x v="2"/>
    <x v="15"/>
    <s v="Panasonic KX MC6040 Color Laser Multifunction Printer"/>
    <x v="4647"/>
    <n v="2"/>
    <n v="0.7"/>
    <n v="-386.95699999999999"/>
  </r>
  <r>
    <n v="6802"/>
    <x v="3376"/>
    <x v="0"/>
    <x v="591"/>
    <d v="2014-01-02T00:00:00"/>
    <s v="Standard Class"/>
    <s v="LW-16825"/>
    <s v="Laurel Workman"/>
    <x v="1"/>
    <s v="United States"/>
    <s v="Phoenix"/>
    <x v="16"/>
    <n v="85023"/>
    <x v="1"/>
    <s v="TEC-AC-10002217"/>
    <x v="2"/>
    <x v="11"/>
    <s v="Imation Clip USB flash drive - 8 GB"/>
    <x v="4648"/>
    <n v="3"/>
    <n v="0.2"/>
    <n v="-7.8960000000000008"/>
  </r>
  <r>
    <n v="6803"/>
    <x v="3376"/>
    <x v="0"/>
    <x v="591"/>
    <d v="2014-01-02T00:00:00"/>
    <s v="Standard Class"/>
    <s v="LW-16825"/>
    <s v="Laurel Workman"/>
    <x v="1"/>
    <s v="United States"/>
    <s v="Phoenix"/>
    <x v="16"/>
    <n v="85023"/>
    <x v="1"/>
    <s v="TEC-AC-10004353"/>
    <x v="2"/>
    <x v="11"/>
    <s v="Hypercom P1300 Pinpad"/>
    <x v="4649"/>
    <n v="2"/>
    <n v="0.2"/>
    <n v="21.42"/>
  </r>
  <r>
    <n v="6804"/>
    <x v="3376"/>
    <x v="0"/>
    <x v="591"/>
    <d v="2014-01-02T00:00:00"/>
    <s v="Standard Class"/>
    <s v="LW-16825"/>
    <s v="Laurel Workman"/>
    <x v="1"/>
    <s v="United States"/>
    <s v="Phoenix"/>
    <x v="16"/>
    <n v="85023"/>
    <x v="1"/>
    <s v="FUR-CH-10004754"/>
    <x v="0"/>
    <x v="1"/>
    <s v="Global Stack Chair with Arms, Black"/>
    <x v="4650"/>
    <n v="2"/>
    <n v="0.2"/>
    <n v="4.1971999999999987"/>
  </r>
  <r>
    <n v="6805"/>
    <x v="3377"/>
    <x v="2"/>
    <x v="1082"/>
    <d v="2011-10-06T00:00:00"/>
    <s v="First Class"/>
    <s v="KH-16510"/>
    <s v="Keith Herrera"/>
    <x v="0"/>
    <s v="United States"/>
    <s v="Pomona"/>
    <x v="1"/>
    <n v="91767"/>
    <x v="1"/>
    <s v="TEC-AC-10002800"/>
    <x v="2"/>
    <x v="11"/>
    <s v="Plantronics Audio 478 Stereo USB Headset"/>
    <x v="2622"/>
    <n v="2"/>
    <n v="0"/>
    <n v="34.992999999999995"/>
  </r>
  <r>
    <n v="6806"/>
    <x v="3378"/>
    <x v="2"/>
    <x v="754"/>
    <d v="2011-11-25T00:00:00"/>
    <s v="First Class"/>
    <s v="RB-19645"/>
    <s v="Robert Barroso"/>
    <x v="1"/>
    <s v="United States"/>
    <s v="Atlanta"/>
    <x v="32"/>
    <n v="30318"/>
    <x v="0"/>
    <s v="OFF-PA-10001752"/>
    <x v="1"/>
    <x v="10"/>
    <s v="Hammermill CopyPlus Copy Paper (20Lb. and 84 Bright)"/>
    <x v="745"/>
    <n v="2"/>
    <n v="0"/>
    <n v="4.8804000000000007"/>
  </r>
  <r>
    <n v="6807"/>
    <x v="3379"/>
    <x v="3"/>
    <x v="53"/>
    <d v="2014-12-30T00:00:00"/>
    <s v="Standard Class"/>
    <s v="GD-14590"/>
    <s v="Giulietta Dortch"/>
    <x v="1"/>
    <s v="United States"/>
    <s v="Everett"/>
    <x v="4"/>
    <n v="98208"/>
    <x v="1"/>
    <s v="OFF-BI-10003314"/>
    <x v="1"/>
    <x v="8"/>
    <s v="Tuff Stuff Recycled Round Ring Binders"/>
    <x v="4651"/>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x v="3380"/>
    <x v="1"/>
    <x v="1052"/>
    <d v="2012-04-05T00:00:00"/>
    <s v="Standard Class"/>
    <s v="EB-13705"/>
    <s v="Ed Braxton"/>
    <x v="1"/>
    <s v="United States"/>
    <s v="Houston"/>
    <x v="5"/>
    <n v="77095"/>
    <x v="2"/>
    <s v="FUR-FU-10001085"/>
    <x v="0"/>
    <x v="5"/>
    <s v="3M Polarizing Light Filter Sleeves"/>
    <x v="1052"/>
    <n v="3"/>
    <n v="0.6"/>
    <n v="-7.8330000000000055"/>
  </r>
  <r>
    <n v="6810"/>
    <x v="3381"/>
    <x v="3"/>
    <x v="32"/>
    <d v="2014-09-16T00:00:00"/>
    <s v="First Class"/>
    <s v="PS-18760"/>
    <s v="Pamela Stobb"/>
    <x v="0"/>
    <s v="United States"/>
    <s v="Philadelphia"/>
    <x v="9"/>
    <n v="19140"/>
    <x v="3"/>
    <s v="OFF-BI-10000301"/>
    <x v="1"/>
    <x v="8"/>
    <s v="GBC Instant Report Kit"/>
    <x v="3556"/>
    <n v="2"/>
    <n v="0.7"/>
    <n v="-2.5880000000000001"/>
  </r>
  <r>
    <n v="6811"/>
    <x v="3381"/>
    <x v="3"/>
    <x v="32"/>
    <d v="2014-09-16T00:00:00"/>
    <s v="First Class"/>
    <s v="PS-18760"/>
    <s v="Pamela Stobb"/>
    <x v="0"/>
    <s v="United States"/>
    <s v="Philadelphia"/>
    <x v="9"/>
    <n v="19140"/>
    <x v="3"/>
    <s v="TEC-MA-10002930"/>
    <x v="2"/>
    <x v="15"/>
    <s v="Ricoh - Ink Collector Unit for GX3000 Series Printers"/>
    <x v="4652"/>
    <n v="1"/>
    <n v="0.7"/>
    <n v="-18.038499999999996"/>
  </r>
  <r>
    <n v="6812"/>
    <x v="3381"/>
    <x v="3"/>
    <x v="32"/>
    <d v="2014-09-16T00:00:00"/>
    <s v="First Class"/>
    <s v="PS-18760"/>
    <s v="Pamela Stobb"/>
    <x v="0"/>
    <s v="United States"/>
    <s v="Philadelphia"/>
    <x v="9"/>
    <n v="19140"/>
    <x v="3"/>
    <s v="FUR-CH-10002372"/>
    <x v="0"/>
    <x v="1"/>
    <s v="Office Star - Ergonomically Designed Knee Chair"/>
    <x v="4653"/>
    <n v="2"/>
    <n v="0.3"/>
    <n v="-29.152799999999992"/>
  </r>
  <r>
    <n v="6813"/>
    <x v="3381"/>
    <x v="3"/>
    <x v="32"/>
    <d v="2014-09-16T00:00:00"/>
    <s v="First Class"/>
    <s v="PS-18760"/>
    <s v="Pamela Stobb"/>
    <x v="0"/>
    <s v="United States"/>
    <s v="Philadelphia"/>
    <x v="9"/>
    <n v="19140"/>
    <x v="3"/>
    <s v="OFF-BI-10003707"/>
    <x v="1"/>
    <x v="8"/>
    <s v="Aluminum Screw Posts"/>
    <x v="4654"/>
    <n v="4"/>
    <n v="0.7"/>
    <n v="-12.207999999999995"/>
  </r>
  <r>
    <n v="6814"/>
    <x v="3381"/>
    <x v="3"/>
    <x v="32"/>
    <d v="2014-09-16T00:00:00"/>
    <s v="First Class"/>
    <s v="PS-18760"/>
    <s v="Pamela Stobb"/>
    <x v="0"/>
    <s v="United States"/>
    <s v="Philadelphia"/>
    <x v="9"/>
    <n v="19140"/>
    <x v="3"/>
    <s v="FUR-FU-10001057"/>
    <x v="0"/>
    <x v="5"/>
    <s v="Tensor Track Tree Floor Lamp"/>
    <x v="4655"/>
    <n v="8"/>
    <n v="0.2"/>
    <n v="4.7975999999999992"/>
  </r>
  <r>
    <n v="6815"/>
    <x v="3381"/>
    <x v="3"/>
    <x v="32"/>
    <d v="2014-09-16T00:00:00"/>
    <s v="First Class"/>
    <s v="PS-18760"/>
    <s v="Pamela Stobb"/>
    <x v="0"/>
    <s v="United States"/>
    <s v="Philadelphia"/>
    <x v="9"/>
    <n v="19140"/>
    <x v="3"/>
    <s v="TEC-MA-10001681"/>
    <x v="2"/>
    <x v="15"/>
    <s v="Lexmark MarkNet N8150 Wireless Print Server"/>
    <x v="4656"/>
    <n v="2"/>
    <n v="0.7"/>
    <n v="-168.8189999999999"/>
  </r>
  <r>
    <n v="6816"/>
    <x v="3382"/>
    <x v="2"/>
    <x v="1103"/>
    <d v="2011-06-21T00:00:00"/>
    <s v="Standard Class"/>
    <s v="GH-14425"/>
    <s v="Gary Hwang"/>
    <x v="0"/>
    <s v="United States"/>
    <s v="Seattle"/>
    <x v="4"/>
    <n v="98105"/>
    <x v="1"/>
    <s v="FUR-FU-10003981"/>
    <x v="0"/>
    <x v="5"/>
    <s v="Eldon Wave Desk Accessories"/>
    <x v="875"/>
    <n v="3"/>
    <n v="0"/>
    <n v="2.6208000000000005"/>
  </r>
  <r>
    <n v="6817"/>
    <x v="3382"/>
    <x v="2"/>
    <x v="1103"/>
    <d v="2011-06-21T00:00:00"/>
    <s v="Standard Class"/>
    <s v="GH-14425"/>
    <s v="Gary Hwang"/>
    <x v="0"/>
    <s v="United States"/>
    <s v="Seattle"/>
    <x v="4"/>
    <n v="98105"/>
    <x v="1"/>
    <s v="OFF-FA-10000624"/>
    <x v="1"/>
    <x v="13"/>
    <s v="OIC Binder Clips"/>
    <x v="1511"/>
    <n v="5"/>
    <n v="0"/>
    <n v="8.9499999999999993"/>
  </r>
  <r>
    <n v="6818"/>
    <x v="3382"/>
    <x v="2"/>
    <x v="1103"/>
    <d v="2011-06-21T00:00:00"/>
    <s v="Standard Class"/>
    <s v="GH-14425"/>
    <s v="Gary Hwang"/>
    <x v="0"/>
    <s v="United States"/>
    <s v="Seattle"/>
    <x v="4"/>
    <n v="98105"/>
    <x v="1"/>
    <s v="OFF-BI-10004995"/>
    <x v="1"/>
    <x v="8"/>
    <s v="GBC DocuBind P400 Electric Binding System"/>
    <x v="4657"/>
    <n v="3"/>
    <n v="0.2"/>
    <n v="1061.5721999999998"/>
  </r>
  <r>
    <n v="6819"/>
    <x v="3383"/>
    <x v="3"/>
    <x v="116"/>
    <d v="2015-01-02T00:00:00"/>
    <s v="Standard Class"/>
    <s v="LO-17170"/>
    <s v="Lori Olson"/>
    <x v="1"/>
    <s v="United States"/>
    <s v="Peoria"/>
    <x v="10"/>
    <n v="61604"/>
    <x v="2"/>
    <s v="OFF-BI-10003784"/>
    <x v="1"/>
    <x v="8"/>
    <s v="Computer Printout Index Tabs"/>
    <x v="4658"/>
    <n v="5"/>
    <n v="0.8"/>
    <n v="-2.6880000000000015"/>
  </r>
  <r>
    <n v="6820"/>
    <x v="3383"/>
    <x v="3"/>
    <x v="116"/>
    <d v="2015-01-02T00:00:00"/>
    <s v="Standard Class"/>
    <s v="LO-17170"/>
    <s v="Lori Olson"/>
    <x v="1"/>
    <s v="United States"/>
    <s v="Peoria"/>
    <x v="10"/>
    <n v="61604"/>
    <x v="2"/>
    <s v="FUR-FU-10004586"/>
    <x v="0"/>
    <x v="5"/>
    <s v="G.E. Longer-Life Indoor Recessed Floodlight Bulbs"/>
    <x v="4659"/>
    <n v="3"/>
    <n v="0.6"/>
    <n v="-2.3903999999999996"/>
  </r>
  <r>
    <n v="6821"/>
    <x v="3383"/>
    <x v="3"/>
    <x v="116"/>
    <d v="2015-01-02T00:00:00"/>
    <s v="Standard Class"/>
    <s v="LO-17170"/>
    <s v="Lori Olson"/>
    <x v="1"/>
    <s v="United States"/>
    <s v="Peoria"/>
    <x v="10"/>
    <n v="61604"/>
    <x v="2"/>
    <s v="FUR-CH-10004698"/>
    <x v="0"/>
    <x v="1"/>
    <s v="Padded Folding Chairs, Black, 4/Carton"/>
    <x v="4653"/>
    <n v="2"/>
    <n v="0.3"/>
    <n v="-3.2391999999999896"/>
  </r>
  <r>
    <n v="6822"/>
    <x v="3383"/>
    <x v="3"/>
    <x v="116"/>
    <d v="2015-01-02T00:00:00"/>
    <s v="Standard Class"/>
    <s v="LO-17170"/>
    <s v="Lori Olson"/>
    <x v="1"/>
    <s v="United States"/>
    <s v="Peoria"/>
    <x v="10"/>
    <n v="61604"/>
    <x v="2"/>
    <s v="FUR-FU-10001935"/>
    <x v="0"/>
    <x v="5"/>
    <s v="3M Hangers With Command Adhesive"/>
    <x v="369"/>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x v="3385"/>
    <x v="1"/>
    <x v="395"/>
    <d v="2012-07-29T00:00:00"/>
    <s v="Standard Class"/>
    <s v="YS-21880"/>
    <s v="Yana Sorensen"/>
    <x v="1"/>
    <s v="United States"/>
    <s v="Montgomery"/>
    <x v="19"/>
    <n v="36116"/>
    <x v="0"/>
    <s v="FUR-TA-10002041"/>
    <x v="0"/>
    <x v="3"/>
    <s v="Bevis Round Conference Table Top, X-Base"/>
    <x v="4662"/>
    <n v="2"/>
    <n v="0"/>
    <n v="39.44380000000001"/>
  </r>
  <r>
    <n v="6826"/>
    <x v="3386"/>
    <x v="0"/>
    <x v="824"/>
    <d v="2013-10-10T00:00:00"/>
    <s v="Standard Class"/>
    <s v="TC-20980"/>
    <s v="Tamara Chand"/>
    <x v="1"/>
    <s v="United States"/>
    <s v="Lafayette"/>
    <x v="14"/>
    <n v="47905"/>
    <x v="2"/>
    <s v="OFF-ST-10001558"/>
    <x v="1"/>
    <x v="4"/>
    <s v="Acco Perma 4000 Stacking Storage Drawers"/>
    <x v="4663"/>
    <n v="2"/>
    <n v="0"/>
    <n v="4.8719999999999999"/>
  </r>
  <r>
    <n v="6827"/>
    <x v="3386"/>
    <x v="0"/>
    <x v="824"/>
    <d v="2013-10-10T00:00:00"/>
    <s v="Standard Class"/>
    <s v="TC-20980"/>
    <s v="Tamara Chand"/>
    <x v="1"/>
    <s v="United States"/>
    <s v="Lafayette"/>
    <x v="14"/>
    <n v="47905"/>
    <x v="2"/>
    <s v="TEC-CO-10004722"/>
    <x v="2"/>
    <x v="16"/>
    <s v="Canon imageCLASS 2200 Advanced Copier"/>
    <x v="4664"/>
    <n v="5"/>
    <n v="0"/>
    <n v="8399.9759999999987"/>
  </r>
  <r>
    <n v="6828"/>
    <x v="3386"/>
    <x v="0"/>
    <x v="824"/>
    <d v="2013-10-10T00:00:00"/>
    <s v="Standard Class"/>
    <s v="TC-20980"/>
    <s v="Tamara Chand"/>
    <x v="1"/>
    <s v="United States"/>
    <s v="Lafayette"/>
    <x v="14"/>
    <n v="47905"/>
    <x v="2"/>
    <s v="OFF-BI-10004600"/>
    <x v="1"/>
    <x v="8"/>
    <s v="Ibico Ibimaster 300 Manual Binding System"/>
    <x v="2556"/>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x v="4665"/>
    <n v="7"/>
    <n v="0"/>
    <n v="16.8413"/>
  </r>
  <r>
    <n v="6830"/>
    <x v="3386"/>
    <x v="0"/>
    <x v="824"/>
    <d v="2013-10-10T00:00:00"/>
    <s v="Standard Class"/>
    <s v="TC-20980"/>
    <s v="Tamara Chand"/>
    <x v="1"/>
    <s v="United States"/>
    <s v="Lafayette"/>
    <x v="14"/>
    <n v="47905"/>
    <x v="2"/>
    <s v="OFF-AR-10001958"/>
    <x v="1"/>
    <x v="6"/>
    <s v="Stanley Bostitch Contemporary Electric Pencil Sharpeners"/>
    <x v="2041"/>
    <n v="2"/>
    <n v="0"/>
    <n v="9.5088000000000008"/>
  </r>
  <r>
    <n v="6831"/>
    <x v="3387"/>
    <x v="0"/>
    <x v="435"/>
    <d v="2013-12-28T00:00:00"/>
    <s v="Second Class"/>
    <s v="PW-19030"/>
    <s v="Pauline Webber"/>
    <x v="1"/>
    <s v="United States"/>
    <s v="New York City"/>
    <x v="15"/>
    <n v="10009"/>
    <x v="3"/>
    <s v="TEC-PH-10001750"/>
    <x v="2"/>
    <x v="7"/>
    <s v="Samsung Rugby III"/>
    <x v="933"/>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x v="3389"/>
    <x v="1"/>
    <x v="998"/>
    <d v="2012-10-17T00:00:00"/>
    <s v="Standard Class"/>
    <s v="DP-13165"/>
    <s v="David Philippe"/>
    <x v="0"/>
    <s v="United States"/>
    <s v="Chicago"/>
    <x v="10"/>
    <n v="60610"/>
    <x v="2"/>
    <s v="OFF-AR-10003183"/>
    <x v="1"/>
    <x v="6"/>
    <s v="Avery Fluorescent Highlighter Four-Color Set"/>
    <x v="2245"/>
    <n v="3"/>
    <n v="0.2"/>
    <n v="1.0019999999999993"/>
  </r>
  <r>
    <n v="6834"/>
    <x v="3390"/>
    <x v="0"/>
    <x v="162"/>
    <d v="2013-09-09T00:00:00"/>
    <s v="Same Day"/>
    <s v="PJ-19015"/>
    <s v="Pauline Johnson"/>
    <x v="0"/>
    <s v="United States"/>
    <s v="Santa Ana"/>
    <x v="1"/>
    <n v="92704"/>
    <x v="1"/>
    <s v="FUR-TA-10003008"/>
    <x v="0"/>
    <x v="3"/>
    <s v="Lesro Round Back Collection Coffee Table, End Table"/>
    <x v="4666"/>
    <n v="1"/>
    <n v="0.2"/>
    <n v="-12.778499999999994"/>
  </r>
  <r>
    <n v="6835"/>
    <x v="3391"/>
    <x v="0"/>
    <x v="73"/>
    <d v="2013-11-25T00:00:00"/>
    <s v="Standard Class"/>
    <s v="BM-11575"/>
    <s v="Brendan Murry"/>
    <x v="1"/>
    <s v="United States"/>
    <s v="Montebello"/>
    <x v="1"/>
    <n v="90640"/>
    <x v="1"/>
    <s v="TEC-AC-10004803"/>
    <x v="2"/>
    <x v="11"/>
    <s v="Sony Micro Vault Click 4 GB USB 2.0 Flash Drive"/>
    <x v="4667"/>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x v="3392"/>
    <x v="3"/>
    <x v="453"/>
    <d v="2014-10-21T00:00:00"/>
    <s v="Standard Class"/>
    <s v="DL-13495"/>
    <s v="Dionis Lloyd"/>
    <x v="1"/>
    <s v="United States"/>
    <s v="Thousand Oaks"/>
    <x v="1"/>
    <n v="91360"/>
    <x v="1"/>
    <s v="FUR-FU-10000087"/>
    <x v="0"/>
    <x v="5"/>
    <s v="Executive Impressions 14&quot; Two-Color Numerals Wall Clock"/>
    <x v="20"/>
    <n v="1"/>
    <n v="0"/>
    <n v="9.3152000000000008"/>
  </r>
  <r>
    <n v="6838"/>
    <x v="3393"/>
    <x v="1"/>
    <x v="380"/>
    <d v="2012-07-12T00:00:00"/>
    <s v="Standard Class"/>
    <s v="BF-10975"/>
    <s v="Barbara Fisher"/>
    <x v="1"/>
    <s v="United States"/>
    <s v="Vineland"/>
    <x v="30"/>
    <n v="8360"/>
    <x v="3"/>
    <s v="OFF-AR-10003732"/>
    <x v="1"/>
    <x v="6"/>
    <s v="Newell 333"/>
    <x v="1760"/>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x v="3394"/>
    <x v="3"/>
    <x v="1119"/>
    <d v="2014-02-10T00:00:00"/>
    <s v="Standard Class"/>
    <s v="FC-14335"/>
    <s v="Fred Chung"/>
    <x v="1"/>
    <s v="United States"/>
    <s v="Torrance"/>
    <x v="1"/>
    <n v="90503"/>
    <x v="1"/>
    <s v="TEC-PH-10003505"/>
    <x v="2"/>
    <x v="7"/>
    <s v="Geemarc AmpliPOWER60"/>
    <x v="4669"/>
    <n v="5"/>
    <n v="0.2"/>
    <n v="41.759999999999948"/>
  </r>
  <r>
    <n v="6841"/>
    <x v="3395"/>
    <x v="1"/>
    <x v="401"/>
    <d v="2012-12-07T00:00:00"/>
    <s v="First Class"/>
    <s v="MP-18175"/>
    <s v="Mike Pelletier"/>
    <x v="2"/>
    <s v="United States"/>
    <s v="Troy"/>
    <x v="24"/>
    <n v="45373"/>
    <x v="3"/>
    <s v="OFF-BI-10002852"/>
    <x v="1"/>
    <x v="8"/>
    <s v="Ibico Standard Transparent Covers"/>
    <x v="4670"/>
    <n v="3"/>
    <n v="0.7"/>
    <n v="-10.382399999999997"/>
  </r>
  <r>
    <n v="6842"/>
    <x v="3396"/>
    <x v="0"/>
    <x v="126"/>
    <d v="2013-09-18T00:00:00"/>
    <s v="Standard Class"/>
    <s v="AJ-10795"/>
    <s v="Anthony Johnson"/>
    <x v="1"/>
    <s v="United States"/>
    <s v="Springfield"/>
    <x v="17"/>
    <n v="22153"/>
    <x v="0"/>
    <s v="TEC-AC-10004877"/>
    <x v="2"/>
    <x v="11"/>
    <s v="Imation 30456 USB Flash Drive 8GB"/>
    <x v="4671"/>
    <n v="3"/>
    <n v="0"/>
    <n v="1.6559999999999988"/>
  </r>
  <r>
    <n v="6843"/>
    <x v="3396"/>
    <x v="0"/>
    <x v="126"/>
    <d v="2013-09-18T00:00:00"/>
    <s v="Standard Class"/>
    <s v="AJ-10795"/>
    <s v="Anthony Johnson"/>
    <x v="1"/>
    <s v="United States"/>
    <s v="Springfield"/>
    <x v="17"/>
    <n v="22153"/>
    <x v="0"/>
    <s v="OFF-FA-10002975"/>
    <x v="1"/>
    <x v="13"/>
    <s v="Staples"/>
    <x v="1189"/>
    <n v="3"/>
    <n v="0"/>
    <n v="5.2164000000000001"/>
  </r>
  <r>
    <n v="6844"/>
    <x v="3396"/>
    <x v="0"/>
    <x v="126"/>
    <d v="2013-09-18T00:00:00"/>
    <s v="Standard Class"/>
    <s v="AJ-10795"/>
    <s v="Anthony Johnson"/>
    <x v="1"/>
    <s v="United States"/>
    <s v="Springfield"/>
    <x v="17"/>
    <n v="22153"/>
    <x v="0"/>
    <s v="OFF-ST-10000419"/>
    <x v="1"/>
    <x v="4"/>
    <s v="Rogers Jumbo File, Granite"/>
    <x v="4672"/>
    <n v="5"/>
    <n v="0"/>
    <n v="0.67899999999999849"/>
  </r>
  <r>
    <n v="6845"/>
    <x v="3396"/>
    <x v="0"/>
    <x v="126"/>
    <d v="2013-09-18T00:00:00"/>
    <s v="Standard Class"/>
    <s v="AJ-10795"/>
    <s v="Anthony Johnson"/>
    <x v="1"/>
    <s v="United States"/>
    <s v="Springfield"/>
    <x v="17"/>
    <n v="22153"/>
    <x v="0"/>
    <s v="FUR-CH-10002073"/>
    <x v="0"/>
    <x v="1"/>
    <s v="Hon Olson Stacker Chairs"/>
    <x v="4673"/>
    <n v="4"/>
    <n v="0"/>
    <n v="307.14479999999992"/>
  </r>
  <r>
    <n v="6846"/>
    <x v="3397"/>
    <x v="2"/>
    <x v="522"/>
    <d v="2011-07-12T00:00:00"/>
    <s v="Standard Class"/>
    <s v="BC-11125"/>
    <s v="Becky Castell"/>
    <x v="2"/>
    <s v="United States"/>
    <s v="El Cajon"/>
    <x v="1"/>
    <n v="92020"/>
    <x v="1"/>
    <s v="FUR-CH-10000155"/>
    <x v="0"/>
    <x v="1"/>
    <s v="Global Comet Stacking Armless Chair"/>
    <x v="1645"/>
    <n v="2"/>
    <n v="0.2"/>
    <n v="47.848000000000013"/>
  </r>
  <r>
    <n v="6847"/>
    <x v="3398"/>
    <x v="0"/>
    <x v="195"/>
    <d v="2013-05-15T00:00:00"/>
    <s v="Standard Class"/>
    <s v="RS-19420"/>
    <s v="Ricardo Sperren"/>
    <x v="1"/>
    <s v="United States"/>
    <s v="Los Angeles"/>
    <x v="1"/>
    <n v="90036"/>
    <x v="1"/>
    <s v="OFF-PA-10001260"/>
    <x v="1"/>
    <x v="10"/>
    <s v="TOPS Money Receipt Book, Consecutively Numbered in Red,"/>
    <x v="4674"/>
    <n v="4"/>
    <n v="0"/>
    <n v="14.417999999999999"/>
  </r>
  <r>
    <n v="6848"/>
    <x v="3399"/>
    <x v="0"/>
    <x v="427"/>
    <d v="2013-07-23T00:00:00"/>
    <s v="Standard Class"/>
    <s v="NP-18670"/>
    <s v="Nora Paige"/>
    <x v="0"/>
    <s v="United States"/>
    <s v="Phoenix"/>
    <x v="16"/>
    <n v="85023"/>
    <x v="1"/>
    <s v="TEC-PH-10001924"/>
    <x v="2"/>
    <x v="7"/>
    <s v="iHome FM Clock Radio with Lightning Dock"/>
    <x v="684"/>
    <n v="1"/>
    <n v="0.2"/>
    <n v="3.4995000000000029"/>
  </r>
  <r>
    <n v="6849"/>
    <x v="3400"/>
    <x v="0"/>
    <x v="1133"/>
    <d v="2013-06-22T00:00:00"/>
    <s v="First Class"/>
    <s v="BT-11440"/>
    <s v="Bobby Trafton"/>
    <x v="0"/>
    <s v="United States"/>
    <s v="Frankfort"/>
    <x v="10"/>
    <n v="60423"/>
    <x v="2"/>
    <s v="OFF-PA-10003134"/>
    <x v="1"/>
    <x v="10"/>
    <s v="Xerox 1937"/>
    <x v="4449"/>
    <n v="2"/>
    <n v="0.2"/>
    <n v="26.902399999999993"/>
  </r>
  <r>
    <n v="6850"/>
    <x v="3401"/>
    <x v="2"/>
    <x v="1017"/>
    <d v="2011-04-25T00:00:00"/>
    <s v="Standard Class"/>
    <s v="BP-11230"/>
    <s v="Benjamin Patterson"/>
    <x v="0"/>
    <s v="United States"/>
    <s v="Los Angeles"/>
    <x v="1"/>
    <n v="90045"/>
    <x v="1"/>
    <s v="FUR-FU-10000409"/>
    <x v="0"/>
    <x v="5"/>
    <s v="GE 4 Foot Flourescent Tube, 40 Watt"/>
    <x v="3634"/>
    <n v="4"/>
    <n v="0"/>
    <n v="27.563200000000002"/>
  </r>
  <r>
    <n v="6851"/>
    <x v="3402"/>
    <x v="0"/>
    <x v="1134"/>
    <d v="2013-01-12T00:00:00"/>
    <s v="Standard Class"/>
    <s v="JO-15145"/>
    <s v="Jack O'Briant"/>
    <x v="1"/>
    <s v="United States"/>
    <s v="Franklin"/>
    <x v="6"/>
    <n v="53132"/>
    <x v="2"/>
    <s v="FUR-BO-10002545"/>
    <x v="0"/>
    <x v="0"/>
    <s v="Atlantic Metals Mobile 3-Shelf Bookcases, Custom Colors"/>
    <x v="4675"/>
    <n v="6"/>
    <n v="0"/>
    <n v="407.12880000000007"/>
  </r>
  <r>
    <n v="6852"/>
    <x v="3402"/>
    <x v="0"/>
    <x v="1134"/>
    <d v="2013-01-12T00:00:00"/>
    <s v="Standard Class"/>
    <s v="JO-15145"/>
    <s v="Jack O'Briant"/>
    <x v="1"/>
    <s v="United States"/>
    <s v="Franklin"/>
    <x v="6"/>
    <n v="53132"/>
    <x v="2"/>
    <s v="OFF-BI-10001460"/>
    <x v="1"/>
    <x v="8"/>
    <s v="Plastic Binding Combs"/>
    <x v="4676"/>
    <n v="7"/>
    <n v="0"/>
    <n v="49.843499999999999"/>
  </r>
  <r>
    <n v="6853"/>
    <x v="3403"/>
    <x v="3"/>
    <x v="331"/>
    <d v="2014-12-29T00:00:00"/>
    <s v="Second Class"/>
    <s v="MF-18250"/>
    <s v="Monica Federle"/>
    <x v="1"/>
    <s v="United States"/>
    <s v="Little Rock"/>
    <x v="36"/>
    <n v="72209"/>
    <x v="0"/>
    <s v="OFF-ST-10001328"/>
    <x v="1"/>
    <x v="4"/>
    <s v="Personal Filing Tote with Lid, Black/Gray"/>
    <x v="4677"/>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x v="3403"/>
    <x v="3"/>
    <x v="331"/>
    <d v="2014-12-29T00:00:00"/>
    <s v="Second Class"/>
    <s v="MF-18250"/>
    <s v="Monica Federle"/>
    <x v="1"/>
    <s v="United States"/>
    <s v="Little Rock"/>
    <x v="36"/>
    <n v="72209"/>
    <x v="0"/>
    <s v="OFF-ST-10001522"/>
    <x v="1"/>
    <x v="4"/>
    <s v="Gould Plastics 18-Pocket Panel Bin, 34w x 5-1/4d x 20-1/2h"/>
    <x v="4679"/>
    <n v="4"/>
    <n v="0"/>
    <n v="14.718399999999974"/>
  </r>
  <r>
    <n v="6856"/>
    <x v="3403"/>
    <x v="3"/>
    <x v="331"/>
    <d v="2014-12-29T00:00:00"/>
    <s v="Second Class"/>
    <s v="MF-18250"/>
    <s v="Monica Federle"/>
    <x v="1"/>
    <s v="United States"/>
    <s v="Little Rock"/>
    <x v="36"/>
    <n v="72209"/>
    <x v="0"/>
    <s v="OFF-PA-10001994"/>
    <x v="1"/>
    <x v="10"/>
    <s v="Ink Jet Note and Greeting Cards, 8-1/2&quot; x 5-1/2&quot; Card Size"/>
    <x v="4680"/>
    <n v="2"/>
    <n v="0"/>
    <n v="20.6816"/>
  </r>
  <r>
    <n v="6857"/>
    <x v="3403"/>
    <x v="3"/>
    <x v="331"/>
    <d v="2014-12-29T00:00:00"/>
    <s v="Second Class"/>
    <s v="MF-18250"/>
    <s v="Monica Federle"/>
    <x v="1"/>
    <s v="United States"/>
    <s v="Little Rock"/>
    <x v="36"/>
    <n v="72209"/>
    <x v="0"/>
    <s v="OFF-EN-10001453"/>
    <x v="1"/>
    <x v="12"/>
    <s v="Tyvek Interoffice Envelopes, 9 1/2&quot; x 12 1/2&quot;, 100/Box"/>
    <x v="1101"/>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x v="3404"/>
    <x v="3"/>
    <x v="827"/>
    <d v="2014-04-23T00:00:00"/>
    <s v="Standard Class"/>
    <s v="PS-18760"/>
    <s v="Pamela Stobb"/>
    <x v="0"/>
    <s v="United States"/>
    <s v="Los Angeles"/>
    <x v="1"/>
    <n v="90008"/>
    <x v="1"/>
    <s v="OFF-LA-10001404"/>
    <x v="1"/>
    <x v="2"/>
    <s v="Avery 517"/>
    <x v="1576"/>
    <n v="2"/>
    <n v="0"/>
    <n v="3.4685999999999999"/>
  </r>
  <r>
    <n v="6860"/>
    <x v="3404"/>
    <x v="3"/>
    <x v="827"/>
    <d v="2014-04-23T00:00:00"/>
    <s v="Standard Class"/>
    <s v="PS-18760"/>
    <s v="Pamela Stobb"/>
    <x v="0"/>
    <s v="United States"/>
    <s v="Los Angeles"/>
    <x v="1"/>
    <n v="90008"/>
    <x v="1"/>
    <s v="OFF-FA-10001561"/>
    <x v="1"/>
    <x v="13"/>
    <s v="Stockwell Push Pins"/>
    <x v="2943"/>
    <n v="5"/>
    <n v="0"/>
    <n v="3.5970000000000004"/>
  </r>
  <r>
    <n v="6861"/>
    <x v="3404"/>
    <x v="3"/>
    <x v="827"/>
    <d v="2014-04-23T00:00:00"/>
    <s v="Standard Class"/>
    <s v="PS-18760"/>
    <s v="Pamela Stobb"/>
    <x v="0"/>
    <s v="United States"/>
    <s v="Los Angeles"/>
    <x v="1"/>
    <n v="90008"/>
    <x v="1"/>
    <s v="TEC-AC-10001383"/>
    <x v="2"/>
    <x v="11"/>
    <s v="Logitech Wireless Touch Keyboard K400"/>
    <x v="4682"/>
    <n v="11"/>
    <n v="0"/>
    <n v="46.731299999999962"/>
  </r>
  <r>
    <n v="6862"/>
    <x v="3404"/>
    <x v="3"/>
    <x v="827"/>
    <d v="2014-04-23T00:00:00"/>
    <s v="Standard Class"/>
    <s v="PS-18760"/>
    <s v="Pamela Stobb"/>
    <x v="0"/>
    <s v="United States"/>
    <s v="Los Angeles"/>
    <x v="1"/>
    <n v="90008"/>
    <x v="1"/>
    <s v="OFF-LA-10003190"/>
    <x v="1"/>
    <x v="2"/>
    <s v="Avery 474"/>
    <x v="4173"/>
    <n v="8"/>
    <n v="0"/>
    <n v="11.2896"/>
  </r>
  <r>
    <n v="6863"/>
    <x v="3404"/>
    <x v="3"/>
    <x v="827"/>
    <d v="2014-04-23T00:00:00"/>
    <s v="Standard Class"/>
    <s v="PS-18760"/>
    <s v="Pamela Stobb"/>
    <x v="0"/>
    <s v="United States"/>
    <s v="Los Angeles"/>
    <x v="1"/>
    <n v="90008"/>
    <x v="1"/>
    <s v="FUR-CH-10003774"/>
    <x v="0"/>
    <x v="1"/>
    <s v="Global Wood Trimmed Manager's Task Chair, Khaki"/>
    <x v="287"/>
    <n v="3"/>
    <n v="0.2"/>
    <n v="-19.105800000000016"/>
  </r>
  <r>
    <n v="6864"/>
    <x v="3405"/>
    <x v="3"/>
    <x v="96"/>
    <d v="2014-12-09T00:00:00"/>
    <s v="Standard Class"/>
    <s v="MY-17380"/>
    <s v="Maribeth Yedwab"/>
    <x v="1"/>
    <s v="United States"/>
    <s v="San Antonio"/>
    <x v="5"/>
    <n v="78207"/>
    <x v="2"/>
    <s v="OFF-PA-10000520"/>
    <x v="1"/>
    <x v="10"/>
    <s v="Xerox 201"/>
    <x v="563"/>
    <n v="2"/>
    <n v="0.2"/>
    <n v="3.6288"/>
  </r>
  <r>
    <n v="6865"/>
    <x v="3406"/>
    <x v="0"/>
    <x v="1036"/>
    <d v="2013-08-29T00:00:00"/>
    <s v="Standard Class"/>
    <s v="SC-20230"/>
    <s v="Scot Coram"/>
    <x v="1"/>
    <s v="United States"/>
    <s v="Los Angeles"/>
    <x v="1"/>
    <n v="90004"/>
    <x v="1"/>
    <s v="OFF-BI-10004465"/>
    <x v="1"/>
    <x v="8"/>
    <s v="Avery Durable Slant Ring Binders"/>
    <x v="2538"/>
    <n v="2"/>
    <n v="0.2"/>
    <n v="4.7519999999999998"/>
  </r>
  <r>
    <n v="6866"/>
    <x v="3406"/>
    <x v="0"/>
    <x v="1036"/>
    <d v="2013-08-29T00:00:00"/>
    <s v="Standard Class"/>
    <s v="SC-20230"/>
    <s v="Scot Coram"/>
    <x v="1"/>
    <s v="United States"/>
    <s v="Los Angeles"/>
    <x v="1"/>
    <n v="90004"/>
    <x v="1"/>
    <s v="TEC-PH-10003555"/>
    <x v="2"/>
    <x v="7"/>
    <s v="Motorola HK250 Universal Bluetooth Headset"/>
    <x v="1377"/>
    <n v="5"/>
    <n v="0.2"/>
    <n v="-20.690999999999992"/>
  </r>
  <r>
    <n v="6867"/>
    <x v="3406"/>
    <x v="0"/>
    <x v="1036"/>
    <d v="2013-08-29T00:00:00"/>
    <s v="Standard Class"/>
    <s v="SC-20230"/>
    <s v="Scot Coram"/>
    <x v="1"/>
    <s v="United States"/>
    <s v="Los Angeles"/>
    <x v="1"/>
    <n v="90004"/>
    <x v="1"/>
    <s v="TEC-AC-10000844"/>
    <x v="2"/>
    <x v="11"/>
    <s v="Logitech Gaming G510s - Keyboard"/>
    <x v="2369"/>
    <n v="3"/>
    <n v="0"/>
    <n v="91.789199999999994"/>
  </r>
  <r>
    <n v="6868"/>
    <x v="3406"/>
    <x v="0"/>
    <x v="1036"/>
    <d v="2013-08-29T00:00:00"/>
    <s v="Standard Class"/>
    <s v="SC-20230"/>
    <s v="Scot Coram"/>
    <x v="1"/>
    <s v="United States"/>
    <s v="Los Angeles"/>
    <x v="1"/>
    <n v="90004"/>
    <x v="1"/>
    <s v="TEC-PH-10003187"/>
    <x v="2"/>
    <x v="7"/>
    <s v="Anker Astro Mini 3000mAh Ultra-Compact Portable Charger"/>
    <x v="236"/>
    <n v="2"/>
    <n v="0.2"/>
    <n v="-7.9959999999999996"/>
  </r>
  <r>
    <n v="6869"/>
    <x v="3406"/>
    <x v="0"/>
    <x v="1036"/>
    <d v="2013-08-29T00:00:00"/>
    <s v="Standard Class"/>
    <s v="SC-20230"/>
    <s v="Scot Coram"/>
    <x v="1"/>
    <s v="United States"/>
    <s v="Los Angeles"/>
    <x v="1"/>
    <n v="90004"/>
    <x v="1"/>
    <s v="FUR-TA-10003569"/>
    <x v="0"/>
    <x v="3"/>
    <s v="Bretford CR8500 Series Meeting Room Furniture"/>
    <x v="4683"/>
    <n v="9"/>
    <n v="0.2"/>
    <n v="180.44099999999992"/>
  </r>
  <r>
    <n v="6870"/>
    <x v="3406"/>
    <x v="0"/>
    <x v="1036"/>
    <d v="2013-08-29T00:00:00"/>
    <s v="Standard Class"/>
    <s v="SC-20230"/>
    <s v="Scot Coram"/>
    <x v="1"/>
    <s v="United States"/>
    <s v="Los Angeles"/>
    <x v="1"/>
    <n v="90004"/>
    <x v="1"/>
    <s v="OFF-PA-10003848"/>
    <x v="1"/>
    <x v="10"/>
    <s v="Xerox 1997"/>
    <x v="91"/>
    <n v="2"/>
    <n v="0"/>
    <n v="6.2208000000000006"/>
  </r>
  <r>
    <n v="6871"/>
    <x v="3406"/>
    <x v="0"/>
    <x v="1036"/>
    <d v="2013-08-29T00:00:00"/>
    <s v="Standard Class"/>
    <s v="SC-20230"/>
    <s v="Scot Coram"/>
    <x v="1"/>
    <s v="United States"/>
    <s v="Los Angeles"/>
    <x v="1"/>
    <n v="90004"/>
    <x v="1"/>
    <s v="OFF-PA-10002606"/>
    <x v="1"/>
    <x v="10"/>
    <s v="Xerox 1928"/>
    <x v="4021"/>
    <n v="9"/>
    <n v="0"/>
    <n v="21.384"/>
  </r>
  <r>
    <n v="6872"/>
    <x v="3407"/>
    <x v="0"/>
    <x v="5"/>
    <d v="2013-12-09T00:00:00"/>
    <s v="Second Class"/>
    <s v="RF-19345"/>
    <s v="Randy Ferguson"/>
    <x v="1"/>
    <s v="United States"/>
    <s v="Chicago"/>
    <x v="10"/>
    <n v="60610"/>
    <x v="2"/>
    <s v="OFF-LA-10004853"/>
    <x v="1"/>
    <x v="2"/>
    <s v="Avery 483"/>
    <x v="1655"/>
    <n v="3"/>
    <n v="0.2"/>
    <n v="3.8843999999999994"/>
  </r>
  <r>
    <n v="6873"/>
    <x v="3408"/>
    <x v="1"/>
    <x v="1135"/>
    <d v="2012-12-19T00:00:00"/>
    <s v="First Class"/>
    <s v="SG-20080"/>
    <s v="Sandra Glassco"/>
    <x v="0"/>
    <s v="United States"/>
    <s v="Seattle"/>
    <x v="4"/>
    <n v="98105"/>
    <x v="1"/>
    <s v="OFF-PA-10004948"/>
    <x v="1"/>
    <x v="10"/>
    <s v="Xerox 190"/>
    <x v="1393"/>
    <n v="1"/>
    <n v="0"/>
    <n v="2.3406000000000002"/>
  </r>
  <r>
    <n v="6874"/>
    <x v="3409"/>
    <x v="2"/>
    <x v="1136"/>
    <d v="2011-10-22T00:00:00"/>
    <s v="Second Class"/>
    <s v="TB-21520"/>
    <s v="Tracy Blumstein"/>
    <x v="0"/>
    <s v="United States"/>
    <s v="Beaumont"/>
    <x v="5"/>
    <n v="77705"/>
    <x v="2"/>
    <s v="OFF-BI-10003676"/>
    <x v="1"/>
    <x v="8"/>
    <s v="GBC Standard Recycled Report Covers, Clear Plastic Sheets"/>
    <x v="999"/>
    <n v="5"/>
    <n v="0.8"/>
    <n v="-17.248000000000008"/>
  </r>
  <r>
    <n v="6875"/>
    <x v="3409"/>
    <x v="2"/>
    <x v="1136"/>
    <d v="2011-10-22T00:00:00"/>
    <s v="Second Class"/>
    <s v="TB-21520"/>
    <s v="Tracy Blumstein"/>
    <x v="0"/>
    <s v="United States"/>
    <s v="Beaumont"/>
    <x v="5"/>
    <n v="77705"/>
    <x v="2"/>
    <s v="TEC-AC-10001314"/>
    <x v="2"/>
    <x v="11"/>
    <s v="Case Logic 2.4GHz Wireless Keyboard"/>
    <x v="2486"/>
    <n v="3"/>
    <n v="0.2"/>
    <n v="-17.996400000000019"/>
  </r>
  <r>
    <n v="6876"/>
    <x v="3410"/>
    <x v="0"/>
    <x v="64"/>
    <d v="2013-09-11T00:00:00"/>
    <s v="Standard Class"/>
    <s v="MM-17920"/>
    <s v="Michael Moore"/>
    <x v="0"/>
    <s v="United States"/>
    <s v="Chesapeake"/>
    <x v="17"/>
    <n v="23320"/>
    <x v="0"/>
    <s v="OFF-LA-10004545"/>
    <x v="1"/>
    <x v="2"/>
    <s v="Avery 50"/>
    <x v="2989"/>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x v="3411"/>
    <x v="1"/>
    <x v="52"/>
    <d v="2012-10-15T00:00:00"/>
    <s v="Same Day"/>
    <s v="CG-12520"/>
    <s v="Claire Gute"/>
    <x v="0"/>
    <s v="United States"/>
    <s v="Dallas"/>
    <x v="5"/>
    <n v="75217"/>
    <x v="2"/>
    <s v="FUR-FU-10004952"/>
    <x v="0"/>
    <x v="5"/>
    <s v="C-Line Cubicle Keepers Polyproplyene Holder w/Velcro Back, 8-1/2x11, 25/Bx"/>
    <x v="4684"/>
    <n v="6"/>
    <n v="0.6"/>
    <n v="-95.24760000000002"/>
  </r>
  <r>
    <n v="6879"/>
    <x v="3411"/>
    <x v="1"/>
    <x v="52"/>
    <d v="2012-10-15T00:00:00"/>
    <s v="Same Day"/>
    <s v="CG-12520"/>
    <s v="Claire Gute"/>
    <x v="0"/>
    <s v="United States"/>
    <s v="Dallas"/>
    <x v="5"/>
    <n v="75217"/>
    <x v="2"/>
    <s v="OFF-PA-10003001"/>
    <x v="1"/>
    <x v="10"/>
    <s v="Xerox 1986"/>
    <x v="758"/>
    <n v="1"/>
    <n v="0.2"/>
    <n v="1.8703999999999998"/>
  </r>
  <r>
    <n v="6880"/>
    <x v="3412"/>
    <x v="1"/>
    <x v="494"/>
    <d v="2012-12-05T00:00:00"/>
    <s v="Second Class"/>
    <s v="TW-21025"/>
    <s v="Tamara Willingham"/>
    <x v="2"/>
    <s v="United States"/>
    <s v="Seattle"/>
    <x v="4"/>
    <n v="98105"/>
    <x v="1"/>
    <s v="FUR-CH-10001215"/>
    <x v="0"/>
    <x v="1"/>
    <s v="Global Troy Executive Leather Low-Back Tilter"/>
    <x v="4202"/>
    <n v="5"/>
    <n v="0.2"/>
    <n v="125.24499999999995"/>
  </r>
  <r>
    <n v="6881"/>
    <x v="3412"/>
    <x v="1"/>
    <x v="494"/>
    <d v="2012-12-05T00:00:00"/>
    <s v="Second Class"/>
    <s v="TW-21025"/>
    <s v="Tamara Willingham"/>
    <x v="2"/>
    <s v="United States"/>
    <s v="Seattle"/>
    <x v="4"/>
    <n v="98105"/>
    <x v="1"/>
    <s v="OFF-PA-10004255"/>
    <x v="1"/>
    <x v="10"/>
    <s v="Xerox 219"/>
    <x v="56"/>
    <n v="5"/>
    <n v="0"/>
    <n v="15.552000000000001"/>
  </r>
  <r>
    <n v="6882"/>
    <x v="3412"/>
    <x v="1"/>
    <x v="494"/>
    <d v="2012-12-05T00:00:00"/>
    <s v="Second Class"/>
    <s v="TW-21025"/>
    <s v="Tamara Willingham"/>
    <x v="2"/>
    <s v="United States"/>
    <s v="Seattle"/>
    <x v="4"/>
    <n v="98105"/>
    <x v="1"/>
    <s v="FUR-TA-10001705"/>
    <x v="0"/>
    <x v="3"/>
    <s v="Bush Advantage Collection Round Conference Table"/>
    <x v="4685"/>
    <n v="9"/>
    <n v="0"/>
    <n v="401.81399999999985"/>
  </r>
  <r>
    <n v="6883"/>
    <x v="3412"/>
    <x v="1"/>
    <x v="494"/>
    <d v="2012-12-05T00:00:00"/>
    <s v="Second Class"/>
    <s v="TW-21025"/>
    <s v="Tamara Willingham"/>
    <x v="2"/>
    <s v="United States"/>
    <s v="Seattle"/>
    <x v="4"/>
    <n v="98105"/>
    <x v="1"/>
    <s v="OFF-ST-10002554"/>
    <x v="1"/>
    <x v="4"/>
    <s v="Tennsco Industrial Shelving"/>
    <x v="64"/>
    <n v="3"/>
    <n v="0"/>
    <n v="2.9346000000000032"/>
  </r>
  <r>
    <n v="6884"/>
    <x v="3412"/>
    <x v="1"/>
    <x v="494"/>
    <d v="2012-12-05T00:00:00"/>
    <s v="Second Class"/>
    <s v="TW-21025"/>
    <s v="Tamara Willingham"/>
    <x v="2"/>
    <s v="United States"/>
    <s v="Seattle"/>
    <x v="4"/>
    <n v="98105"/>
    <x v="1"/>
    <s v="OFF-PA-10002222"/>
    <x v="1"/>
    <x v="10"/>
    <s v="Xerox Color Copier Paper, 11&quot; x 17&quot;, Ream"/>
    <x v="1159"/>
    <n v="5"/>
    <n v="0"/>
    <n v="52.531999999999996"/>
  </r>
  <r>
    <n v="6885"/>
    <x v="3413"/>
    <x v="1"/>
    <x v="70"/>
    <d v="2012-06-04T00:00:00"/>
    <s v="Standard Class"/>
    <s v="BD-11320"/>
    <s v="Bill Donatelli"/>
    <x v="0"/>
    <s v="United States"/>
    <s v="Minneapolis"/>
    <x v="11"/>
    <n v="55407"/>
    <x v="2"/>
    <s v="FUR-CH-10002320"/>
    <x v="0"/>
    <x v="1"/>
    <s v="Hon Pagoda Stacking Chairs"/>
    <x v="4686"/>
    <n v="8"/>
    <n v="0"/>
    <n v="770.35199999999986"/>
  </r>
  <r>
    <n v="6886"/>
    <x v="3414"/>
    <x v="3"/>
    <x v="18"/>
    <d v="2014-09-18T00:00:00"/>
    <s v="Standard Class"/>
    <s v="HA-14905"/>
    <s v="Helen Abelman"/>
    <x v="0"/>
    <s v="United States"/>
    <s v="Springfield"/>
    <x v="24"/>
    <n v="45503"/>
    <x v="3"/>
    <s v="TEC-AC-10003499"/>
    <x v="2"/>
    <x v="11"/>
    <s v="Memorex Mini Travel Drive 8 GB USB 2.0 Flash Drive"/>
    <x v="4687"/>
    <n v="4"/>
    <n v="0.2"/>
    <n v="8.8008000000000006"/>
  </r>
  <r>
    <n v="6887"/>
    <x v="3414"/>
    <x v="3"/>
    <x v="18"/>
    <d v="2014-09-18T00:00:00"/>
    <s v="Standard Class"/>
    <s v="HA-14905"/>
    <s v="Helen Abelman"/>
    <x v="0"/>
    <s v="United States"/>
    <s v="Springfield"/>
    <x v="24"/>
    <n v="45503"/>
    <x v="3"/>
    <s v="TEC-PH-10003580"/>
    <x v="2"/>
    <x v="7"/>
    <s v="Cisco IP Phone 7961G-GE VoIP phone"/>
    <x v="4688"/>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x v="3415"/>
    <x v="3"/>
    <x v="1016"/>
    <d v="2014-05-03T00:00:00"/>
    <s v="Standard Class"/>
    <s v="LL-16840"/>
    <s v="Lauren Leatherbury"/>
    <x v="0"/>
    <s v="United States"/>
    <s v="Los Angeles"/>
    <x v="1"/>
    <n v="90032"/>
    <x v="1"/>
    <s v="OFF-BI-10000666"/>
    <x v="1"/>
    <x v="8"/>
    <s v="Surelock Post Binders"/>
    <x v="4689"/>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x v="3416"/>
    <x v="3"/>
    <x v="65"/>
    <d v="2014-09-23T00:00:00"/>
    <s v="Standard Class"/>
    <s v="SS-20140"/>
    <s v="Saphhira Shifley"/>
    <x v="1"/>
    <s v="United States"/>
    <s v="Columbus"/>
    <x v="32"/>
    <n v="31907"/>
    <x v="0"/>
    <s v="OFF-PA-10000673"/>
    <x v="1"/>
    <x v="10"/>
    <s v="Post-it “Important Message” Note Pad, Neon Colors, 50 Sheets/Pad"/>
    <x v="363"/>
    <n v="7"/>
    <n v="0"/>
    <n v="24.460800000000003"/>
  </r>
  <r>
    <n v="6892"/>
    <x v="3416"/>
    <x v="3"/>
    <x v="65"/>
    <d v="2014-09-23T00:00:00"/>
    <s v="Standard Class"/>
    <s v="SS-20140"/>
    <s v="Saphhira Shifley"/>
    <x v="1"/>
    <s v="United States"/>
    <s v="Columbus"/>
    <x v="32"/>
    <n v="31907"/>
    <x v="0"/>
    <s v="OFF-AR-10000380"/>
    <x v="1"/>
    <x v="6"/>
    <s v="Hunt PowerHouse Electric Pencil Sharpener, Blue"/>
    <x v="3369"/>
    <n v="3"/>
    <n v="0"/>
    <n v="34.181999999999988"/>
  </r>
  <r>
    <n v="6893"/>
    <x v="3416"/>
    <x v="3"/>
    <x v="65"/>
    <d v="2014-09-23T00:00:00"/>
    <s v="Standard Class"/>
    <s v="SS-20140"/>
    <s v="Saphhira Shifley"/>
    <x v="1"/>
    <s v="United States"/>
    <s v="Columbus"/>
    <x v="32"/>
    <n v="31907"/>
    <x v="0"/>
    <s v="OFF-PA-10003848"/>
    <x v="1"/>
    <x v="10"/>
    <s v="Xerox 1997"/>
    <x v="243"/>
    <n v="4"/>
    <n v="0"/>
    <n v="12.441600000000001"/>
  </r>
  <r>
    <n v="6894"/>
    <x v="3416"/>
    <x v="3"/>
    <x v="65"/>
    <d v="2014-09-23T00:00:00"/>
    <s v="Standard Class"/>
    <s v="SS-20140"/>
    <s v="Saphhira Shifley"/>
    <x v="1"/>
    <s v="United States"/>
    <s v="Columbus"/>
    <x v="32"/>
    <n v="31907"/>
    <x v="0"/>
    <s v="FUR-FU-10002963"/>
    <x v="0"/>
    <x v="5"/>
    <s v="Master Caster Door Stop, Gray"/>
    <x v="2352"/>
    <n v="4"/>
    <n v="0"/>
    <n v="6.9087999999999994"/>
  </r>
  <r>
    <n v="6895"/>
    <x v="3416"/>
    <x v="3"/>
    <x v="65"/>
    <d v="2014-09-23T00:00:00"/>
    <s v="Standard Class"/>
    <s v="SS-20140"/>
    <s v="Saphhira Shifley"/>
    <x v="1"/>
    <s v="United States"/>
    <s v="Columbus"/>
    <x v="32"/>
    <n v="31907"/>
    <x v="0"/>
    <s v="TEC-PH-10002447"/>
    <x v="2"/>
    <x v="7"/>
    <s v="AT&amp;T CL83451 4-Handset Telephone"/>
    <x v="4691"/>
    <n v="2"/>
    <n v="0"/>
    <n v="119.4742"/>
  </r>
  <r>
    <n v="6896"/>
    <x v="3416"/>
    <x v="3"/>
    <x v="65"/>
    <d v="2014-09-23T00:00:00"/>
    <s v="Standard Class"/>
    <s v="SS-20140"/>
    <s v="Saphhira Shifley"/>
    <x v="1"/>
    <s v="United States"/>
    <s v="Columbus"/>
    <x v="32"/>
    <n v="31907"/>
    <x v="0"/>
    <s v="OFF-SU-10004261"/>
    <x v="1"/>
    <x v="14"/>
    <s v="Fiskars 8&quot; Scissors, 2/Pack"/>
    <x v="4692"/>
    <n v="2"/>
    <n v="0"/>
    <n v="9.9991999999999948"/>
  </r>
  <r>
    <n v="6897"/>
    <x v="3416"/>
    <x v="3"/>
    <x v="65"/>
    <d v="2014-09-23T00:00:00"/>
    <s v="Standard Class"/>
    <s v="SS-20140"/>
    <s v="Saphhira Shifley"/>
    <x v="1"/>
    <s v="United States"/>
    <s v="Columbus"/>
    <x v="32"/>
    <n v="31907"/>
    <x v="0"/>
    <s v="OFF-PA-10003228"/>
    <x v="1"/>
    <x v="10"/>
    <s v="Xerox 1917"/>
    <x v="1672"/>
    <n v="5"/>
    <n v="0"/>
    <n v="114.93849999999998"/>
  </r>
  <r>
    <n v="6898"/>
    <x v="3417"/>
    <x v="3"/>
    <x v="238"/>
    <d v="2014-08-26T00:00:00"/>
    <s v="Standard Class"/>
    <s v="CK-12205"/>
    <s v="Chloris Kastensmidt"/>
    <x v="0"/>
    <s v="United States"/>
    <s v="Lakewood"/>
    <x v="24"/>
    <n v="44107"/>
    <x v="3"/>
    <s v="OFF-BI-10004817"/>
    <x v="1"/>
    <x v="8"/>
    <s v="GBC Personal VeloBind Strips"/>
    <x v="4693"/>
    <n v="3"/>
    <n v="0.7"/>
    <n v="-7.9067999999999969"/>
  </r>
  <r>
    <n v="6899"/>
    <x v="3418"/>
    <x v="1"/>
    <x v="1137"/>
    <d v="2012-05-26T00:00:00"/>
    <s v="Second Class"/>
    <s v="VS-21820"/>
    <s v="Vivek Sundaresam"/>
    <x v="0"/>
    <s v="United States"/>
    <s v="Naperville"/>
    <x v="10"/>
    <n v="60540"/>
    <x v="2"/>
    <s v="FUR-CH-10002880"/>
    <x v="0"/>
    <x v="1"/>
    <s v="Global High-Back Leather Tilter, Burgundy"/>
    <x v="4694"/>
    <n v="7"/>
    <n v="0.3"/>
    <n v="-163.57670000000005"/>
  </r>
  <r>
    <n v="6900"/>
    <x v="3418"/>
    <x v="1"/>
    <x v="1137"/>
    <d v="2012-05-26T00:00:00"/>
    <s v="Second Class"/>
    <s v="VS-21820"/>
    <s v="Vivek Sundaresam"/>
    <x v="0"/>
    <s v="United States"/>
    <s v="Naperville"/>
    <x v="10"/>
    <n v="60540"/>
    <x v="2"/>
    <s v="OFF-BI-10001249"/>
    <x v="1"/>
    <x v="8"/>
    <s v="Avery Heavy-Duty EZD View Binder with Locking Rings"/>
    <x v="4695"/>
    <n v="6"/>
    <n v="0.8"/>
    <n v="-13.015200000000004"/>
  </r>
  <r>
    <n v="6901"/>
    <x v="3419"/>
    <x v="1"/>
    <x v="67"/>
    <d v="2012-09-11T00:00:00"/>
    <s v="Standard Class"/>
    <s v="TN-21040"/>
    <s v="Tanja Norvell"/>
    <x v="2"/>
    <s v="United States"/>
    <s v="New York City"/>
    <x v="15"/>
    <n v="10009"/>
    <x v="3"/>
    <s v="TEC-AC-10002402"/>
    <x v="2"/>
    <x v="11"/>
    <s v="Razer Kraken PRO Over Ear PC and Music Headset"/>
    <x v="4696"/>
    <n v="7"/>
    <n v="0"/>
    <n v="167.97899999999996"/>
  </r>
  <r>
    <n v="6902"/>
    <x v="3420"/>
    <x v="3"/>
    <x v="1138"/>
    <d v="2014-07-25T00:00:00"/>
    <s v="Same Day"/>
    <s v="HR-14830"/>
    <s v="Harold Ryan"/>
    <x v="1"/>
    <s v="United States"/>
    <s v="Huntington Beach"/>
    <x v="1"/>
    <n v="92646"/>
    <x v="1"/>
    <s v="TEC-CO-10001449"/>
    <x v="2"/>
    <x v="16"/>
    <s v="Hewlett Packard LaserJet 3310 Copier"/>
    <x v="4697"/>
    <n v="5"/>
    <n v="0.2"/>
    <n v="839.9860000000001"/>
  </r>
  <r>
    <n v="6903"/>
    <x v="3421"/>
    <x v="3"/>
    <x v="264"/>
    <d v="2014-09-09T00:00:00"/>
    <s v="Standard Class"/>
    <s v="JS-15595"/>
    <s v="Jill Stevenson"/>
    <x v="1"/>
    <s v="United States"/>
    <s v="Chicago"/>
    <x v="10"/>
    <n v="60653"/>
    <x v="2"/>
    <s v="OFF-FA-10002280"/>
    <x v="1"/>
    <x v="13"/>
    <s v="Advantus Plastic Paper Clips"/>
    <x v="4698"/>
    <n v="4"/>
    <n v="0.2"/>
    <n v="5.6"/>
  </r>
  <r>
    <n v="6904"/>
    <x v="3421"/>
    <x v="3"/>
    <x v="264"/>
    <d v="2014-09-09T00:00:00"/>
    <s v="Standard Class"/>
    <s v="JS-15595"/>
    <s v="Jill Stevenson"/>
    <x v="1"/>
    <s v="United States"/>
    <s v="Chicago"/>
    <x v="10"/>
    <n v="60653"/>
    <x v="2"/>
    <s v="OFF-AP-10003278"/>
    <x v="1"/>
    <x v="9"/>
    <s v="Belkin 7-Outlet SurgeMaster Home Series"/>
    <x v="4699"/>
    <n v="2"/>
    <n v="0.8"/>
    <n v="-15.087600000000002"/>
  </r>
  <r>
    <n v="6905"/>
    <x v="3421"/>
    <x v="3"/>
    <x v="264"/>
    <d v="2014-09-09T00:00:00"/>
    <s v="Standard Class"/>
    <s v="JS-15595"/>
    <s v="Jill Stevenson"/>
    <x v="1"/>
    <s v="United States"/>
    <s v="Chicago"/>
    <x v="10"/>
    <n v="60653"/>
    <x v="2"/>
    <s v="OFF-ST-10003994"/>
    <x v="1"/>
    <x v="4"/>
    <s v="Belkin 19&quot; Center-Weighted Shelf, Gray"/>
    <x v="4700"/>
    <n v="5"/>
    <n v="0.2"/>
    <n v="-44.235000000000007"/>
  </r>
  <r>
    <n v="6906"/>
    <x v="3422"/>
    <x v="3"/>
    <x v="1139"/>
    <d v="2014-12-09T00:00:00"/>
    <s v="Second Class"/>
    <s v="BN-11470"/>
    <s v="Brad Norvell"/>
    <x v="1"/>
    <s v="United States"/>
    <s v="Brentwood"/>
    <x v="1"/>
    <n v="94513"/>
    <x v="1"/>
    <s v="OFF-ST-10003221"/>
    <x v="1"/>
    <x v="4"/>
    <s v="Staples"/>
    <x v="3893"/>
    <n v="1"/>
    <n v="0"/>
    <n v="2.8836000000000004"/>
  </r>
  <r>
    <n v="6907"/>
    <x v="3423"/>
    <x v="3"/>
    <x v="968"/>
    <d v="2014-05-21T00:00:00"/>
    <s v="Same Day"/>
    <s v="AR-10405"/>
    <s v="Allen Rosenblatt"/>
    <x v="1"/>
    <s v="United States"/>
    <s v="Trenton"/>
    <x v="12"/>
    <n v="48183"/>
    <x v="2"/>
    <s v="OFF-BI-10002225"/>
    <x v="1"/>
    <x v="8"/>
    <s v="Square Ring Data Binders, Rigid 75 Pt. Covers, 11&quot; x 14-7/8&quot;"/>
    <x v="521"/>
    <n v="2"/>
    <n v="0"/>
    <n v="19.814399999999999"/>
  </r>
  <r>
    <n v="6908"/>
    <x v="3424"/>
    <x v="0"/>
    <x v="720"/>
    <d v="2013-10-04T00:00:00"/>
    <s v="Standard Class"/>
    <s v="SW-20455"/>
    <s v="Shaun Weien"/>
    <x v="0"/>
    <s v="United States"/>
    <s v="Seattle"/>
    <x v="4"/>
    <n v="98103"/>
    <x v="1"/>
    <s v="TEC-PH-10002584"/>
    <x v="2"/>
    <x v="7"/>
    <s v="Samsung Galaxy S4"/>
    <x v="3796"/>
    <n v="2"/>
    <n v="0.2"/>
    <n v="125.19799999999992"/>
  </r>
  <r>
    <n v="6909"/>
    <x v="3425"/>
    <x v="3"/>
    <x v="389"/>
    <d v="2014-12-16T00:00:00"/>
    <s v="Standard Class"/>
    <s v="JE-16165"/>
    <s v="Justin Ellison"/>
    <x v="1"/>
    <s v="United States"/>
    <s v="North Charleston"/>
    <x v="20"/>
    <n v="29406"/>
    <x v="0"/>
    <s v="FUR-FU-10002364"/>
    <x v="0"/>
    <x v="5"/>
    <s v="Eldon Expressions Wood Desk Accessories, Oak"/>
    <x v="1816"/>
    <n v="2"/>
    <n v="0"/>
    <n v="4.2803999999999984"/>
  </r>
  <r>
    <n v="6910"/>
    <x v="3426"/>
    <x v="2"/>
    <x v="103"/>
    <d v="2011-09-18T00:00:00"/>
    <s v="Second Class"/>
    <s v="LH-16900"/>
    <s v="Lena Hernandez"/>
    <x v="0"/>
    <s v="United States"/>
    <s v="Columbus"/>
    <x v="24"/>
    <n v="43229"/>
    <x v="3"/>
    <s v="OFF-BI-10004022"/>
    <x v="1"/>
    <x v="8"/>
    <s v="Acco Suede Grain Vinyl Round Ring Binder"/>
    <x v="1293"/>
    <n v="3"/>
    <n v="0.7"/>
    <n v="-2.0015999999999998"/>
  </r>
  <r>
    <n v="6911"/>
    <x v="3427"/>
    <x v="3"/>
    <x v="570"/>
    <d v="2014-08-03T00:00:00"/>
    <s v="Standard Class"/>
    <s v="VG-21790"/>
    <s v="Vivek Gonzalez"/>
    <x v="0"/>
    <s v="United States"/>
    <s v="Seattle"/>
    <x v="4"/>
    <n v="98103"/>
    <x v="1"/>
    <s v="FUR-BO-10004709"/>
    <x v="0"/>
    <x v="0"/>
    <s v="Bush Westfield Collection Bookcases, Medium Cherry Finish"/>
    <x v="4701"/>
    <n v="2"/>
    <n v="0"/>
    <n v="25.511200000000002"/>
  </r>
  <r>
    <n v="6912"/>
    <x v="3428"/>
    <x v="3"/>
    <x v="378"/>
    <d v="2014-08-06T00:00:00"/>
    <s v="Second Class"/>
    <s v="EM-13960"/>
    <s v="Eric Murdock"/>
    <x v="0"/>
    <s v="United States"/>
    <s v="San Francisco"/>
    <x v="1"/>
    <n v="94109"/>
    <x v="1"/>
    <s v="OFF-ST-10004340"/>
    <x v="1"/>
    <x v="4"/>
    <s v="Fellowes Mobile File Cart, Black"/>
    <x v="4702"/>
    <n v="3"/>
    <n v="0"/>
    <n v="50.365800000000007"/>
  </r>
  <r>
    <n v="6913"/>
    <x v="3429"/>
    <x v="3"/>
    <x v="743"/>
    <d v="2014-05-06T00:00:00"/>
    <s v="Second Class"/>
    <s v="EM-13825"/>
    <s v="Elizabeth Moffitt"/>
    <x v="1"/>
    <s v="United States"/>
    <s v="Los Angeles"/>
    <x v="1"/>
    <n v="90049"/>
    <x v="1"/>
    <s v="TEC-AC-10001714"/>
    <x v="2"/>
    <x v="11"/>
    <s v="Logitech MX Performance Wireless Mouse"/>
    <x v="4703"/>
    <n v="4"/>
    <n v="0"/>
    <n v="59.037199999999999"/>
  </r>
  <r>
    <n v="6914"/>
    <x v="3430"/>
    <x v="1"/>
    <x v="821"/>
    <d v="2012-06-16T00:00:00"/>
    <s v="Standard Class"/>
    <s v="JH-15910"/>
    <s v="Jonathan Howell"/>
    <x v="0"/>
    <s v="United States"/>
    <s v="West Palm Beach"/>
    <x v="2"/>
    <n v="33407"/>
    <x v="0"/>
    <s v="TEC-PH-10002844"/>
    <x v="2"/>
    <x v="7"/>
    <s v="Speck Products Candyshell Flip Case"/>
    <x v="4029"/>
    <n v="2"/>
    <n v="0.2"/>
    <n v="4.1987999999999985"/>
  </r>
  <r>
    <n v="6915"/>
    <x v="3431"/>
    <x v="2"/>
    <x v="1091"/>
    <d v="2011-12-29T00:00:00"/>
    <s v="Standard Class"/>
    <s v="NP-18700"/>
    <s v="Nora Preis"/>
    <x v="0"/>
    <s v="United States"/>
    <s v="Chicago"/>
    <x v="10"/>
    <n v="60623"/>
    <x v="2"/>
    <s v="OFF-ST-10000585"/>
    <x v="1"/>
    <x v="4"/>
    <s v="Economy Rollaway Files"/>
    <x v="4704"/>
    <n v="1"/>
    <n v="0.2"/>
    <n v="9.911999999999999"/>
  </r>
  <r>
    <n v="6916"/>
    <x v="3431"/>
    <x v="2"/>
    <x v="1091"/>
    <d v="2011-12-29T00:00:00"/>
    <s v="Standard Class"/>
    <s v="NP-18700"/>
    <s v="Nora Preis"/>
    <x v="0"/>
    <s v="United States"/>
    <s v="Chicago"/>
    <x v="10"/>
    <n v="60623"/>
    <x v="2"/>
    <s v="OFF-BI-10002824"/>
    <x v="1"/>
    <x v="8"/>
    <s v="Recycled Easel Ring Binders"/>
    <x v="4705"/>
    <n v="6"/>
    <n v="0.8"/>
    <n v="-31.332000000000008"/>
  </r>
  <r>
    <n v="6917"/>
    <x v="3431"/>
    <x v="2"/>
    <x v="1091"/>
    <d v="2011-12-29T00:00:00"/>
    <s v="Standard Class"/>
    <s v="NP-18700"/>
    <s v="Nora Preis"/>
    <x v="0"/>
    <s v="United States"/>
    <s v="Chicago"/>
    <x v="10"/>
    <n v="60623"/>
    <x v="2"/>
    <s v="OFF-PA-10001289"/>
    <x v="1"/>
    <x v="10"/>
    <s v="White Computer Printout Paper by Universal"/>
    <x v="4706"/>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x v="3433"/>
    <x v="0"/>
    <x v="947"/>
    <d v="2013-04-19T00:00:00"/>
    <s v="Second Class"/>
    <s v="BM-11785"/>
    <s v="Bryan Mills"/>
    <x v="0"/>
    <s v="United States"/>
    <s v="Seattle"/>
    <x v="4"/>
    <n v="98115"/>
    <x v="1"/>
    <s v="OFF-SU-10003567"/>
    <x v="1"/>
    <x v="14"/>
    <s v="Stiletto Hand Letter Openers"/>
    <x v="4708"/>
    <n v="3"/>
    <n v="0"/>
    <n v="0.86400000000000077"/>
  </r>
  <r>
    <n v="6920"/>
    <x v="3434"/>
    <x v="1"/>
    <x v="1031"/>
    <d v="2012-05-28T00:00:00"/>
    <s v="Standard Class"/>
    <s v="HG-14965"/>
    <s v="Henry Goldwyn"/>
    <x v="1"/>
    <s v="United States"/>
    <s v="Philadelphia"/>
    <x v="9"/>
    <n v="19143"/>
    <x v="3"/>
    <s v="OFF-BI-10001597"/>
    <x v="1"/>
    <x v="8"/>
    <s v="Wilson Jones Ledger-Size, Piano-Hinge Binder, 2&quot;, Blue"/>
    <x v="4709"/>
    <n v="2"/>
    <n v="0.7"/>
    <n v="-18.031199999999998"/>
  </r>
  <r>
    <n v="6921"/>
    <x v="3435"/>
    <x v="3"/>
    <x v="425"/>
    <d v="2014-03-03T00:00:00"/>
    <s v="Standard Class"/>
    <s v="BM-11140"/>
    <s v="Becky Martin"/>
    <x v="0"/>
    <s v="United States"/>
    <s v="Santa Barbara"/>
    <x v="1"/>
    <n v="93101"/>
    <x v="1"/>
    <s v="OFF-AP-10003287"/>
    <x v="1"/>
    <x v="9"/>
    <s v="Tripp Lite TLP810NET Broadband Surge for Modem/Fax"/>
    <x v="4710"/>
    <n v="7"/>
    <n v="0"/>
    <n v="99.901199999999989"/>
  </r>
  <r>
    <n v="6922"/>
    <x v="3436"/>
    <x v="3"/>
    <x v="1095"/>
    <d v="2014-04-11T00:00:00"/>
    <s v="Standard Class"/>
    <s v="PS-19045"/>
    <s v="Penelope Sewall"/>
    <x v="2"/>
    <s v="United States"/>
    <s v="New York City"/>
    <x v="15"/>
    <n v="10011"/>
    <x v="3"/>
    <s v="OFF-EN-10001532"/>
    <x v="1"/>
    <x v="12"/>
    <s v="Brown Kraft Recycled Envelopes"/>
    <x v="4711"/>
    <n v="1"/>
    <n v="0"/>
    <n v="8.49"/>
  </r>
  <r>
    <n v="6923"/>
    <x v="3437"/>
    <x v="1"/>
    <x v="199"/>
    <d v="2012-03-19T00:00:00"/>
    <s v="Second Class"/>
    <s v="MS-17710"/>
    <s v="Maurice Satty"/>
    <x v="0"/>
    <s v="United States"/>
    <s v="Auburn"/>
    <x v="19"/>
    <n v="36830"/>
    <x v="0"/>
    <s v="OFF-LA-10003930"/>
    <x v="1"/>
    <x v="2"/>
    <s v="Dot Matrix Printer Tape Reel Labels, White, 5000/Box"/>
    <x v="4712"/>
    <n v="5"/>
    <n v="0"/>
    <n v="240.8595"/>
  </r>
  <r>
    <n v="6924"/>
    <x v="3437"/>
    <x v="1"/>
    <x v="199"/>
    <d v="2012-03-19T00:00:00"/>
    <s v="Second Class"/>
    <s v="MS-17710"/>
    <s v="Maurice Satty"/>
    <x v="0"/>
    <s v="United States"/>
    <s v="Auburn"/>
    <x v="19"/>
    <n v="36830"/>
    <x v="0"/>
    <s v="OFF-EN-10003845"/>
    <x v="1"/>
    <x v="12"/>
    <s v="Colored Envelopes"/>
    <x v="1576"/>
    <n v="2"/>
    <n v="0"/>
    <n v="3.3947999999999996"/>
  </r>
  <r>
    <n v="6925"/>
    <x v="3438"/>
    <x v="1"/>
    <x v="672"/>
    <d v="2012-12-04T00:00:00"/>
    <s v="Standard Class"/>
    <s v="JL-15235"/>
    <s v="Janet Lee"/>
    <x v="0"/>
    <s v="United States"/>
    <s v="New York City"/>
    <x v="15"/>
    <n v="10035"/>
    <x v="3"/>
    <s v="OFF-PA-10002659"/>
    <x v="1"/>
    <x v="10"/>
    <s v="Avoid Verbal Orders Carbonless Minifold Book"/>
    <x v="4713"/>
    <n v="7"/>
    <n v="0"/>
    <n v="10.883599999999998"/>
  </r>
  <r>
    <n v="6926"/>
    <x v="3438"/>
    <x v="1"/>
    <x v="672"/>
    <d v="2012-12-04T00:00:00"/>
    <s v="Standard Class"/>
    <s v="JL-15235"/>
    <s v="Janet Lee"/>
    <x v="0"/>
    <s v="United States"/>
    <s v="New York City"/>
    <x v="15"/>
    <n v="10035"/>
    <x v="3"/>
    <s v="FUR-BO-10001608"/>
    <x v="0"/>
    <x v="0"/>
    <s v="Hon Metal Bookcases, Black"/>
    <x v="2871"/>
    <n v="12"/>
    <n v="0.2"/>
    <n v="42.588000000000022"/>
  </r>
  <r>
    <n v="6927"/>
    <x v="3439"/>
    <x v="0"/>
    <x v="1062"/>
    <d v="2013-08-04T00:00:00"/>
    <s v="Standard Class"/>
    <s v="KM-16660"/>
    <s v="Khloe Miller"/>
    <x v="0"/>
    <s v="United States"/>
    <s v="Los Angeles"/>
    <x v="1"/>
    <n v="90032"/>
    <x v="1"/>
    <s v="OFF-LA-10000305"/>
    <x v="1"/>
    <x v="2"/>
    <s v="Avery 495"/>
    <x v="1381"/>
    <n v="3"/>
    <n v="0"/>
    <n v="8.6939999999999991"/>
  </r>
  <r>
    <n v="6928"/>
    <x v="3440"/>
    <x v="0"/>
    <x v="661"/>
    <d v="2013-06-26T00:00:00"/>
    <s v="Second Class"/>
    <s v="RD-19900"/>
    <s v="Ruben Dartt"/>
    <x v="0"/>
    <s v="United States"/>
    <s v="San Francisco"/>
    <x v="1"/>
    <n v="94109"/>
    <x v="1"/>
    <s v="OFF-ST-10003638"/>
    <x v="1"/>
    <x v="4"/>
    <s v="Mobile Personal File Cube"/>
    <x v="4714"/>
    <n v="4"/>
    <n v="0"/>
    <n v="25.293599999999998"/>
  </r>
  <r>
    <n v="6929"/>
    <x v="3440"/>
    <x v="0"/>
    <x v="661"/>
    <d v="2013-06-26T00:00:00"/>
    <s v="Second Class"/>
    <s v="RD-19900"/>
    <s v="Ruben Dartt"/>
    <x v="0"/>
    <s v="United States"/>
    <s v="San Francisco"/>
    <x v="1"/>
    <n v="94109"/>
    <x v="1"/>
    <s v="OFF-LA-10001934"/>
    <x v="1"/>
    <x v="2"/>
    <s v="Avery 516"/>
    <x v="2521"/>
    <n v="3"/>
    <n v="0"/>
    <n v="10.307099999999998"/>
  </r>
  <r>
    <n v="6930"/>
    <x v="3440"/>
    <x v="0"/>
    <x v="661"/>
    <d v="2013-06-26T00:00:00"/>
    <s v="Second Class"/>
    <s v="RD-19900"/>
    <s v="Ruben Dartt"/>
    <x v="0"/>
    <s v="United States"/>
    <s v="San Francisco"/>
    <x v="1"/>
    <n v="94109"/>
    <x v="1"/>
    <s v="TEC-PH-10003012"/>
    <x v="2"/>
    <x v="7"/>
    <s v="Nortel Meridian M3904 Professional Digital phone"/>
    <x v="4715"/>
    <n v="7"/>
    <n v="0.2"/>
    <n v="97.013699999999858"/>
  </r>
  <r>
    <n v="6931"/>
    <x v="3440"/>
    <x v="0"/>
    <x v="661"/>
    <d v="2013-06-26T00:00:00"/>
    <s v="Second Class"/>
    <s v="RD-19900"/>
    <s v="Ruben Dartt"/>
    <x v="0"/>
    <s v="United States"/>
    <s v="San Francisco"/>
    <x v="1"/>
    <n v="94109"/>
    <x v="1"/>
    <s v="OFF-PA-10001019"/>
    <x v="1"/>
    <x v="10"/>
    <s v="Xerox 1884"/>
    <x v="1024"/>
    <n v="1"/>
    <n v="0"/>
    <n v="9.3905999999999992"/>
  </r>
  <r>
    <n v="6932"/>
    <x v="3441"/>
    <x v="2"/>
    <x v="686"/>
    <d v="2011-07-18T00:00:00"/>
    <s v="Standard Class"/>
    <s v="ST-20530"/>
    <s v="Shui Tom"/>
    <x v="0"/>
    <s v="United States"/>
    <s v="Philadelphia"/>
    <x v="9"/>
    <n v="19140"/>
    <x v="3"/>
    <s v="TEC-PH-10002070"/>
    <x v="2"/>
    <x v="7"/>
    <s v="Griffin GC36547 PowerJolt SE Lightning Charger"/>
    <x v="4716"/>
    <n v="1"/>
    <n v="0.4"/>
    <n v="-2.2490000000000023"/>
  </r>
  <r>
    <n v="6933"/>
    <x v="3441"/>
    <x v="2"/>
    <x v="686"/>
    <d v="2011-07-18T00:00:00"/>
    <s v="Standard Class"/>
    <s v="ST-20530"/>
    <s v="Shui Tom"/>
    <x v="0"/>
    <s v="United States"/>
    <s v="Philadelphia"/>
    <x v="9"/>
    <n v="19140"/>
    <x v="3"/>
    <s v="TEC-PH-10002583"/>
    <x v="2"/>
    <x v="7"/>
    <s v="iOttie HLCRIO102 Car Mount"/>
    <x v="1821"/>
    <n v="2"/>
    <n v="0.4"/>
    <n v="-13.993000000000004"/>
  </r>
  <r>
    <n v="6934"/>
    <x v="3441"/>
    <x v="2"/>
    <x v="686"/>
    <d v="2011-07-18T00:00:00"/>
    <s v="Standard Class"/>
    <s v="ST-20530"/>
    <s v="Shui Tom"/>
    <x v="0"/>
    <s v="United States"/>
    <s v="Philadelphia"/>
    <x v="9"/>
    <n v="19140"/>
    <x v="3"/>
    <s v="FUR-FU-10001057"/>
    <x v="0"/>
    <x v="5"/>
    <s v="Tensor Track Tree Floor Lamp"/>
    <x v="236"/>
    <n v="2"/>
    <n v="0.2"/>
    <n v="1.1993999999999998"/>
  </r>
  <r>
    <n v="6935"/>
    <x v="3441"/>
    <x v="2"/>
    <x v="686"/>
    <d v="2011-07-18T00:00:00"/>
    <s v="Standard Class"/>
    <s v="ST-20530"/>
    <s v="Shui Tom"/>
    <x v="0"/>
    <s v="United States"/>
    <s v="Philadelphia"/>
    <x v="9"/>
    <n v="19140"/>
    <x v="3"/>
    <s v="OFF-AR-10001044"/>
    <x v="1"/>
    <x v="6"/>
    <s v="BOSTON Ranger #55 Pencil Sharpener, Black"/>
    <x v="4717"/>
    <n v="2"/>
    <n v="0.2"/>
    <n v="4.6781999999999968"/>
  </r>
  <r>
    <n v="6936"/>
    <x v="3442"/>
    <x v="3"/>
    <x v="329"/>
    <d v="2014-12-04T00:00:00"/>
    <s v="Second Class"/>
    <s v="BP-11095"/>
    <s v="Bart Pistole"/>
    <x v="1"/>
    <s v="United States"/>
    <s v="El Paso"/>
    <x v="5"/>
    <n v="79907"/>
    <x v="2"/>
    <s v="TEC-AC-10001767"/>
    <x v="2"/>
    <x v="11"/>
    <s v="SanDisk Ultra 64 GB MicroSDHC Class 10 Memory Card"/>
    <x v="98"/>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x v="3444"/>
    <x v="2"/>
    <x v="345"/>
    <d v="2011-06-15T00:00:00"/>
    <s v="Same Day"/>
    <s v="PS-18760"/>
    <s v="Pamela Stobb"/>
    <x v="0"/>
    <s v="United States"/>
    <s v="El Paso"/>
    <x v="5"/>
    <n v="79907"/>
    <x v="2"/>
    <s v="OFF-PA-10001952"/>
    <x v="1"/>
    <x v="10"/>
    <s v="Xerox 1902"/>
    <x v="4719"/>
    <n v="2"/>
    <n v="0.2"/>
    <n v="11.876799999999998"/>
  </r>
  <r>
    <n v="6939"/>
    <x v="3445"/>
    <x v="0"/>
    <x v="732"/>
    <d v="2013-11-10T00:00:00"/>
    <s v="Standard Class"/>
    <s v="NP-18700"/>
    <s v="Nora Preis"/>
    <x v="0"/>
    <s v="United States"/>
    <s v="Seattle"/>
    <x v="4"/>
    <n v="98105"/>
    <x v="1"/>
    <s v="TEC-AC-10004420"/>
    <x v="2"/>
    <x v="11"/>
    <s v="Cherry 142-key Programmable Keyboard"/>
    <x v="4720"/>
    <n v="4"/>
    <n v="0"/>
    <n v="52.769200000000012"/>
  </r>
  <r>
    <n v="6940"/>
    <x v="3446"/>
    <x v="3"/>
    <x v="335"/>
    <d v="2014-07-01T00:00:00"/>
    <s v="Standard Class"/>
    <s v="SC-20260"/>
    <s v="Scott Cohen"/>
    <x v="1"/>
    <s v="United States"/>
    <s v="New York City"/>
    <x v="15"/>
    <n v="10009"/>
    <x v="3"/>
    <s v="OFF-BI-10001071"/>
    <x v="1"/>
    <x v="8"/>
    <s v="GBC ProClick Punch Binding System"/>
    <x v="4721"/>
    <n v="2"/>
    <n v="0.2"/>
    <n v="37.108400000000003"/>
  </r>
  <r>
    <n v="6941"/>
    <x v="3446"/>
    <x v="3"/>
    <x v="335"/>
    <d v="2014-07-01T00:00:00"/>
    <s v="Standard Class"/>
    <s v="SC-20260"/>
    <s v="Scott Cohen"/>
    <x v="1"/>
    <s v="United States"/>
    <s v="New York City"/>
    <x v="15"/>
    <n v="10009"/>
    <x v="3"/>
    <s v="OFF-SU-10002503"/>
    <x v="1"/>
    <x v="14"/>
    <s v="Acme Preferred Stainless Steel Scissors"/>
    <x v="158"/>
    <n v="5"/>
    <n v="0"/>
    <n v="8.2359999999999989"/>
  </r>
  <r>
    <n v="6942"/>
    <x v="3446"/>
    <x v="3"/>
    <x v="335"/>
    <d v="2014-07-01T00:00:00"/>
    <s v="Standard Class"/>
    <s v="SC-20260"/>
    <s v="Scott Cohen"/>
    <x v="1"/>
    <s v="United States"/>
    <s v="New York City"/>
    <x v="15"/>
    <n v="10009"/>
    <x v="3"/>
    <s v="OFF-ST-10001490"/>
    <x v="1"/>
    <x v="4"/>
    <s v="Hot File 7-Pocket, Floor Stand"/>
    <x v="4722"/>
    <n v="4"/>
    <n v="0"/>
    <n v="214.16399999999993"/>
  </r>
  <r>
    <n v="6943"/>
    <x v="3446"/>
    <x v="3"/>
    <x v="335"/>
    <d v="2014-07-01T00:00:00"/>
    <s v="Standard Class"/>
    <s v="SC-20260"/>
    <s v="Scott Cohen"/>
    <x v="1"/>
    <s v="United States"/>
    <s v="New York City"/>
    <x v="15"/>
    <n v="10009"/>
    <x v="3"/>
    <s v="OFF-PA-10003790"/>
    <x v="1"/>
    <x v="10"/>
    <s v="Xerox 1991"/>
    <x v="4243"/>
    <n v="3"/>
    <n v="0"/>
    <n v="31.519199999999998"/>
  </r>
  <r>
    <n v="6944"/>
    <x v="3447"/>
    <x v="1"/>
    <x v="395"/>
    <d v="2012-07-30T00:00:00"/>
    <s v="Standard Class"/>
    <s v="RD-19930"/>
    <s v="Russell D'Ascenzo"/>
    <x v="0"/>
    <s v="United States"/>
    <s v="Los Angeles"/>
    <x v="1"/>
    <n v="90032"/>
    <x v="1"/>
    <s v="TEC-PH-10004094"/>
    <x v="2"/>
    <x v="7"/>
    <s v="Motorola L703CM"/>
    <x v="4723"/>
    <n v="5"/>
    <n v="0.2"/>
    <n v="38.997500000000002"/>
  </r>
  <r>
    <n v="6945"/>
    <x v="3448"/>
    <x v="2"/>
    <x v="865"/>
    <d v="2011-09-27T00:00:00"/>
    <s v="Standard Class"/>
    <s v="TH-21115"/>
    <s v="Thea Hudgings"/>
    <x v="1"/>
    <s v="United States"/>
    <s v="Newark"/>
    <x v="13"/>
    <n v="19711"/>
    <x v="3"/>
    <s v="OFF-BI-10004876"/>
    <x v="1"/>
    <x v="8"/>
    <s v="Wilson Jones Suede Grain Vinyl Binders"/>
    <x v="1760"/>
    <n v="4"/>
    <n v="0"/>
    <n v="5.4487999999999994"/>
  </r>
  <r>
    <n v="6946"/>
    <x v="3449"/>
    <x v="0"/>
    <x v="955"/>
    <d v="2013-10-05T00:00:00"/>
    <s v="Standard Class"/>
    <s v="GM-14680"/>
    <s v="Greg Matthias"/>
    <x v="0"/>
    <s v="United States"/>
    <s v="New York City"/>
    <x v="15"/>
    <n v="10011"/>
    <x v="3"/>
    <s v="FUR-BO-10003034"/>
    <x v="0"/>
    <x v="0"/>
    <s v="O'Sullivan Elevations Bookcase, Cherry Finish"/>
    <x v="2987"/>
    <n v="5"/>
    <n v="0.2"/>
    <n v="-26.195999999999984"/>
  </r>
  <r>
    <n v="6947"/>
    <x v="3450"/>
    <x v="1"/>
    <x v="529"/>
    <d v="2012-11-13T00:00:00"/>
    <s v="Standard Class"/>
    <s v="JO-15550"/>
    <s v="Jesus Ocampo"/>
    <x v="2"/>
    <s v="United States"/>
    <s v="Roseville"/>
    <x v="1"/>
    <n v="95661"/>
    <x v="1"/>
    <s v="OFF-FA-10000490"/>
    <x v="1"/>
    <x v="13"/>
    <s v="OIC Binder Clips, Mini, 1/4&quot; Capacity, Black"/>
    <x v="4724"/>
    <n v="2"/>
    <n v="0"/>
    <n v="1.1656"/>
  </r>
  <r>
    <n v="6948"/>
    <x v="3451"/>
    <x v="1"/>
    <x v="334"/>
    <d v="2012-04-29T00:00:00"/>
    <s v="Standard Class"/>
    <s v="ZC-21910"/>
    <s v="Zuschuss Carroll"/>
    <x v="0"/>
    <s v="United States"/>
    <s v="Aurora"/>
    <x v="10"/>
    <n v="60505"/>
    <x v="2"/>
    <s v="OFF-ST-10002574"/>
    <x v="1"/>
    <x v="4"/>
    <s v="SAFCO Commercial Wire Shelving, Black"/>
    <x v="3167"/>
    <n v="2"/>
    <n v="0.2"/>
    <n v="-55.256"/>
  </r>
  <r>
    <n v="6949"/>
    <x v="3451"/>
    <x v="1"/>
    <x v="334"/>
    <d v="2012-04-29T00:00:00"/>
    <s v="Standard Class"/>
    <s v="ZC-21910"/>
    <s v="Zuschuss Carroll"/>
    <x v="0"/>
    <s v="United States"/>
    <s v="Aurora"/>
    <x v="10"/>
    <n v="60505"/>
    <x v="2"/>
    <s v="FUR-CH-10003535"/>
    <x v="0"/>
    <x v="1"/>
    <s v="Global Armless Task Chair, Royal Blue"/>
    <x v="3391"/>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x v="3452"/>
    <x v="3"/>
    <x v="123"/>
    <d v="2014-11-20T00:00:00"/>
    <s v="Same Day"/>
    <s v="AP-10720"/>
    <s v="Anne Pryor"/>
    <x v="2"/>
    <s v="United States"/>
    <s v="New York City"/>
    <x v="15"/>
    <n v="10011"/>
    <x v="3"/>
    <s v="FUR-TA-10001676"/>
    <x v="0"/>
    <x v="3"/>
    <s v="Hon 61000 Series Interactive Training Tables"/>
    <x v="2620"/>
    <n v="3"/>
    <n v="0.4"/>
    <n v="-29.323800000000006"/>
  </r>
  <r>
    <n v="6952"/>
    <x v="3453"/>
    <x v="1"/>
    <x v="312"/>
    <d v="2012-11-24T00:00:00"/>
    <s v="Standard Class"/>
    <s v="GK-14620"/>
    <s v="Grace Kelly"/>
    <x v="1"/>
    <s v="United States"/>
    <s v="Dallas"/>
    <x v="5"/>
    <n v="75217"/>
    <x v="2"/>
    <s v="TEC-MA-10002790"/>
    <x v="2"/>
    <x v="15"/>
    <s v="NeatDesk Desktop Scanner &amp; Digital Filing System"/>
    <x v="4726"/>
    <n v="2"/>
    <n v="0.4"/>
    <n v="55.998599999999954"/>
  </r>
  <r>
    <n v="6953"/>
    <x v="3454"/>
    <x v="1"/>
    <x v="653"/>
    <d v="2012-10-03T00:00:00"/>
    <s v="First Class"/>
    <s v="HM-14980"/>
    <s v="Henry MacAllister"/>
    <x v="0"/>
    <s v="United States"/>
    <s v="Los Angeles"/>
    <x v="1"/>
    <n v="90008"/>
    <x v="1"/>
    <s v="OFF-BI-10001757"/>
    <x v="1"/>
    <x v="8"/>
    <s v="Pressboard Hanging Data Binders for Unburst Sheets"/>
    <x v="929"/>
    <n v="3"/>
    <n v="0.2"/>
    <n v="4.1327999999999996"/>
  </r>
  <r>
    <n v="6954"/>
    <x v="3454"/>
    <x v="1"/>
    <x v="653"/>
    <d v="2012-10-03T00:00:00"/>
    <s v="First Class"/>
    <s v="HM-14980"/>
    <s v="Henry MacAllister"/>
    <x v="0"/>
    <s v="United States"/>
    <s v="Los Angeles"/>
    <x v="1"/>
    <n v="90008"/>
    <x v="1"/>
    <s v="OFF-BI-10004828"/>
    <x v="1"/>
    <x v="8"/>
    <s v="GBC Poly Designer Binding Covers"/>
    <x v="4727"/>
    <n v="4"/>
    <n v="0.2"/>
    <n v="19.418399999999995"/>
  </r>
  <r>
    <n v="6955"/>
    <x v="3454"/>
    <x v="1"/>
    <x v="653"/>
    <d v="2012-10-03T00:00:00"/>
    <s v="First Class"/>
    <s v="HM-14980"/>
    <s v="Henry MacAllister"/>
    <x v="0"/>
    <s v="United States"/>
    <s v="Los Angeles"/>
    <x v="1"/>
    <n v="90008"/>
    <x v="1"/>
    <s v="TEC-PH-10000369"/>
    <x v="2"/>
    <x v="7"/>
    <s v="HTC One Mini"/>
    <x v="4483"/>
    <n v="5"/>
    <n v="0.2"/>
    <n v="50.396000000000015"/>
  </r>
  <r>
    <n v="6956"/>
    <x v="3455"/>
    <x v="1"/>
    <x v="334"/>
    <d v="2012-05-02T00:00:00"/>
    <s v="Standard Class"/>
    <s v="LS-16945"/>
    <s v="Linda Southworth"/>
    <x v="1"/>
    <s v="United States"/>
    <s v="Los Angeles"/>
    <x v="1"/>
    <n v="90004"/>
    <x v="1"/>
    <s v="OFF-EN-10003862"/>
    <x v="1"/>
    <x v="12"/>
    <s v="Laser &amp; Ink Jet Business Envelopes"/>
    <x v="4728"/>
    <n v="2"/>
    <n v="0"/>
    <n v="9.8163999999999998"/>
  </r>
  <r>
    <n v="6957"/>
    <x v="3456"/>
    <x v="0"/>
    <x v="216"/>
    <d v="2013-07-20T00:00:00"/>
    <s v="Standard Class"/>
    <s v="AR-10570"/>
    <s v="Anemone Ratner"/>
    <x v="0"/>
    <s v="United States"/>
    <s v="Columbus"/>
    <x v="32"/>
    <n v="31907"/>
    <x v="0"/>
    <s v="OFF-BI-10003963"/>
    <x v="1"/>
    <x v="8"/>
    <s v="Cardinal Holdit Data Disk Pockets"/>
    <x v="3441"/>
    <n v="5"/>
    <n v="0"/>
    <n v="17.107999999999997"/>
  </r>
  <r>
    <n v="6958"/>
    <x v="3456"/>
    <x v="0"/>
    <x v="216"/>
    <d v="2013-07-20T00:00:00"/>
    <s v="Standard Class"/>
    <s v="AR-10570"/>
    <s v="Anemone Ratner"/>
    <x v="0"/>
    <s v="United States"/>
    <s v="Columbus"/>
    <x v="32"/>
    <n v="31907"/>
    <x v="0"/>
    <s v="FUR-FU-10004848"/>
    <x v="0"/>
    <x v="5"/>
    <s v="Howard Miller 13-3/4&quot; Diameter Brushed Chrome Round Wall Clock"/>
    <x v="2678"/>
    <n v="1"/>
    <n v="0"/>
    <n v="15.524999999999999"/>
  </r>
  <r>
    <n v="6959"/>
    <x v="3457"/>
    <x v="1"/>
    <x v="874"/>
    <d v="2012-09-29T00:00:00"/>
    <s v="Second Class"/>
    <s v="RH-19510"/>
    <s v="Rick Huthwaite"/>
    <x v="2"/>
    <s v="United States"/>
    <s v="San Francisco"/>
    <x v="1"/>
    <n v="94110"/>
    <x v="1"/>
    <s v="OFF-ST-10001328"/>
    <x v="1"/>
    <x v="4"/>
    <s v="Personal Filing Tote with Lid, Black/Gray"/>
    <x v="4729"/>
    <n v="1"/>
    <n v="0"/>
    <n v="4.3428000000000004"/>
  </r>
  <r>
    <n v="6960"/>
    <x v="3457"/>
    <x v="1"/>
    <x v="874"/>
    <d v="2012-09-29T00:00:00"/>
    <s v="Second Class"/>
    <s v="RH-19510"/>
    <s v="Rick Huthwaite"/>
    <x v="2"/>
    <s v="United States"/>
    <s v="San Francisco"/>
    <x v="1"/>
    <n v="94110"/>
    <x v="1"/>
    <s v="OFF-PA-10002377"/>
    <x v="1"/>
    <x v="10"/>
    <s v="Xerox 1916"/>
    <x v="678"/>
    <n v="3"/>
    <n v="0"/>
    <n v="73.41"/>
  </r>
  <r>
    <n v="6961"/>
    <x v="3457"/>
    <x v="1"/>
    <x v="874"/>
    <d v="2012-09-29T00:00:00"/>
    <s v="Second Class"/>
    <s v="RH-19510"/>
    <s v="Rick Huthwaite"/>
    <x v="2"/>
    <s v="United States"/>
    <s v="San Francisco"/>
    <x v="1"/>
    <n v="94110"/>
    <x v="1"/>
    <s v="OFF-PA-10003441"/>
    <x v="1"/>
    <x v="10"/>
    <s v="Xerox 226"/>
    <x v="91"/>
    <n v="2"/>
    <n v="0"/>
    <n v="6.2208000000000006"/>
  </r>
  <r>
    <n v="6962"/>
    <x v="3458"/>
    <x v="3"/>
    <x v="468"/>
    <d v="2014-11-11T00:00:00"/>
    <s v="Same Day"/>
    <s v="TB-21190"/>
    <s v="Thomas Brumley"/>
    <x v="2"/>
    <s v="United States"/>
    <s v="Riverside"/>
    <x v="1"/>
    <n v="92503"/>
    <x v="1"/>
    <s v="OFF-AR-10002221"/>
    <x v="1"/>
    <x v="6"/>
    <s v="12 Colored Short Pencils"/>
    <x v="4730"/>
    <n v="3"/>
    <n v="0"/>
    <n v="2.1060000000000008"/>
  </r>
  <r>
    <n v="6963"/>
    <x v="3459"/>
    <x v="0"/>
    <x v="87"/>
    <d v="2013-07-21T00:00:00"/>
    <s v="Second Class"/>
    <s v="JD-15895"/>
    <s v="Jonathan Doherty"/>
    <x v="1"/>
    <s v="United States"/>
    <s v="Columbia"/>
    <x v="20"/>
    <n v="29203"/>
    <x v="0"/>
    <s v="OFF-EN-10001509"/>
    <x v="1"/>
    <x v="12"/>
    <s v="Poly String Tie Envelopes"/>
    <x v="4731"/>
    <n v="5"/>
    <n v="0"/>
    <n v="4.7939999999999996"/>
  </r>
  <r>
    <n v="6964"/>
    <x v="3459"/>
    <x v="0"/>
    <x v="87"/>
    <d v="2013-07-21T00:00:00"/>
    <s v="Second Class"/>
    <s v="JD-15895"/>
    <s v="Jonathan Doherty"/>
    <x v="1"/>
    <s v="United States"/>
    <s v="Columbia"/>
    <x v="20"/>
    <n v="29203"/>
    <x v="0"/>
    <s v="OFF-AR-10003338"/>
    <x v="1"/>
    <x v="6"/>
    <s v="Eberhard Faber 3 1/2&quot; Golf Pencils"/>
    <x v="4732"/>
    <n v="3"/>
    <n v="0"/>
    <n v="5.580000000000001"/>
  </r>
  <r>
    <n v="6965"/>
    <x v="3459"/>
    <x v="0"/>
    <x v="87"/>
    <d v="2013-07-21T00:00:00"/>
    <s v="Second Class"/>
    <s v="JD-15895"/>
    <s v="Jonathan Doherty"/>
    <x v="1"/>
    <s v="United States"/>
    <s v="Columbia"/>
    <x v="20"/>
    <n v="29203"/>
    <x v="0"/>
    <s v="OFF-BI-10004728"/>
    <x v="1"/>
    <x v="8"/>
    <s v="Wilson Jones Turn Tabs Binder Tool for Ring Binders"/>
    <x v="906"/>
    <n v="5"/>
    <n v="0"/>
    <n v="11.086"/>
  </r>
  <r>
    <n v="6966"/>
    <x v="3459"/>
    <x v="0"/>
    <x v="87"/>
    <d v="2013-07-21T00:00:00"/>
    <s v="Second Class"/>
    <s v="JD-15895"/>
    <s v="Jonathan Doherty"/>
    <x v="1"/>
    <s v="United States"/>
    <s v="Columbia"/>
    <x v="20"/>
    <n v="29203"/>
    <x v="0"/>
    <s v="TEC-AC-10000358"/>
    <x v="2"/>
    <x v="11"/>
    <s v="Imation Secure Drive + Hardware Encrypted USB flash drive - 16 GB"/>
    <x v="4733"/>
    <n v="2"/>
    <n v="0"/>
    <n v="18.235199999999999"/>
  </r>
  <r>
    <n v="6967"/>
    <x v="3459"/>
    <x v="0"/>
    <x v="87"/>
    <d v="2013-07-21T00:00:00"/>
    <s v="Second Class"/>
    <s v="JD-15895"/>
    <s v="Jonathan Doherty"/>
    <x v="1"/>
    <s v="United States"/>
    <s v="Columbia"/>
    <x v="20"/>
    <n v="29203"/>
    <x v="0"/>
    <s v="OFF-BI-10002764"/>
    <x v="1"/>
    <x v="8"/>
    <s v="Recycled Pressboard Report Cover with Reinforced Top Hinge"/>
    <x v="4734"/>
    <n v="2"/>
    <n v="0"/>
    <n v="3.1654"/>
  </r>
  <r>
    <n v="6968"/>
    <x v="3459"/>
    <x v="0"/>
    <x v="87"/>
    <d v="2013-07-21T00:00:00"/>
    <s v="Second Class"/>
    <s v="JD-15895"/>
    <s v="Jonathan Doherty"/>
    <x v="1"/>
    <s v="United States"/>
    <s v="Columbia"/>
    <x v="20"/>
    <n v="29203"/>
    <x v="0"/>
    <s v="OFF-PA-10001461"/>
    <x v="1"/>
    <x v="10"/>
    <s v="HP Office Paper (20Lb. and 87 Bright)"/>
    <x v="1847"/>
    <n v="9"/>
    <n v="0"/>
    <n v="28.857599999999998"/>
  </r>
  <r>
    <n v="6969"/>
    <x v="3460"/>
    <x v="1"/>
    <x v="1140"/>
    <d v="2012-10-20T00:00:00"/>
    <s v="Second Class"/>
    <s v="MP-17965"/>
    <s v="Michael Paige"/>
    <x v="1"/>
    <s v="United States"/>
    <s v="New York City"/>
    <x v="15"/>
    <n v="10011"/>
    <x v="3"/>
    <s v="TEC-PH-10004165"/>
    <x v="2"/>
    <x v="7"/>
    <s v="Mitel MiVoice 5330e IP Phone"/>
    <x v="4735"/>
    <n v="3"/>
    <n v="0"/>
    <n v="214.4922"/>
  </r>
  <r>
    <n v="6970"/>
    <x v="3461"/>
    <x v="0"/>
    <x v="994"/>
    <d v="2013-01-13T00:00:00"/>
    <s v="Second Class"/>
    <s v="JB-16000"/>
    <s v="Joy Bell-"/>
    <x v="0"/>
    <s v="United States"/>
    <s v="Longview"/>
    <x v="4"/>
    <n v="98632"/>
    <x v="1"/>
    <s v="FUR-FU-10000010"/>
    <x v="0"/>
    <x v="5"/>
    <s v="DAX Value U-Channel Document Frames, Easel Back"/>
    <x v="2615"/>
    <n v="5"/>
    <n v="0"/>
    <n v="7.7034999999999982"/>
  </r>
  <r>
    <n v="6971"/>
    <x v="3462"/>
    <x v="3"/>
    <x v="20"/>
    <d v="2014-09-26T00:00:00"/>
    <s v="Standard Class"/>
    <s v="AB-10105"/>
    <s v="Adrian Barton"/>
    <x v="0"/>
    <s v="United States"/>
    <s v="Phoenix"/>
    <x v="16"/>
    <n v="85023"/>
    <x v="1"/>
    <s v="OFF-ST-10000321"/>
    <x v="1"/>
    <x v="4"/>
    <s v="Akro Stacking Bins"/>
    <x v="1438"/>
    <n v="2"/>
    <n v="0.2"/>
    <n v="-2.5248000000000022"/>
  </r>
  <r>
    <n v="6972"/>
    <x v="3462"/>
    <x v="3"/>
    <x v="20"/>
    <d v="2014-09-26T00:00:00"/>
    <s v="Standard Class"/>
    <s v="AB-10105"/>
    <s v="Adrian Barton"/>
    <x v="0"/>
    <s v="United States"/>
    <s v="Phoenix"/>
    <x v="16"/>
    <n v="85023"/>
    <x v="1"/>
    <s v="TEC-AC-10000109"/>
    <x v="2"/>
    <x v="11"/>
    <s v="Sony Micro Vault Click 16 GB USB 2.0 Flash Drive"/>
    <x v="212"/>
    <n v="2"/>
    <n v="0.2"/>
    <n v="4.4792000000000058"/>
  </r>
  <r>
    <n v="6973"/>
    <x v="3462"/>
    <x v="3"/>
    <x v="20"/>
    <d v="2014-09-26T00:00:00"/>
    <s v="Standard Class"/>
    <s v="AB-10105"/>
    <s v="Adrian Barton"/>
    <x v="0"/>
    <s v="United States"/>
    <s v="Phoenix"/>
    <x v="16"/>
    <n v="85023"/>
    <x v="1"/>
    <s v="TEC-PH-10002415"/>
    <x v="2"/>
    <x v="7"/>
    <s v="Polycom VoiceStation 500 Conference phone"/>
    <x v="2749"/>
    <n v="2"/>
    <n v="0.2"/>
    <n v="29.495000000000019"/>
  </r>
  <r>
    <n v="6974"/>
    <x v="3462"/>
    <x v="3"/>
    <x v="20"/>
    <d v="2014-09-26T00:00:00"/>
    <s v="Standard Class"/>
    <s v="AB-10105"/>
    <s v="Adrian Barton"/>
    <x v="0"/>
    <s v="United States"/>
    <s v="Phoenix"/>
    <x v="16"/>
    <n v="85023"/>
    <x v="1"/>
    <s v="OFF-BI-10001460"/>
    <x v="1"/>
    <x v="8"/>
    <s v="Plastic Binding Combs"/>
    <x v="4736"/>
    <n v="4"/>
    <n v="0.7"/>
    <n v="-13.938000000000002"/>
  </r>
  <r>
    <n v="6975"/>
    <x v="3463"/>
    <x v="3"/>
    <x v="175"/>
    <d v="2014-09-20T00:00:00"/>
    <s v="Standard Class"/>
    <s v="CC-12145"/>
    <s v="Charles Crestani"/>
    <x v="0"/>
    <s v="United States"/>
    <s v="Houston"/>
    <x v="5"/>
    <n v="77095"/>
    <x v="2"/>
    <s v="OFF-AR-10002987"/>
    <x v="1"/>
    <x v="6"/>
    <s v="Prismacolor Color Pencil Set"/>
    <x v="4142"/>
    <n v="2"/>
    <n v="0.2"/>
    <n v="8.3328000000000024"/>
  </r>
  <r>
    <n v="6976"/>
    <x v="3464"/>
    <x v="1"/>
    <x v="1141"/>
    <d v="2012-07-02T00:00:00"/>
    <s v="Standard Class"/>
    <s v="CY-12745"/>
    <s v="Craig Yedwab"/>
    <x v="1"/>
    <s v="United States"/>
    <s v="Gilbert"/>
    <x v="16"/>
    <n v="85234"/>
    <x v="1"/>
    <s v="OFF-LA-10000443"/>
    <x v="1"/>
    <x v="2"/>
    <s v="Avery 501"/>
    <x v="2184"/>
    <n v="2"/>
    <n v="0.2"/>
    <n v="1.9925999999999999"/>
  </r>
  <r>
    <n v="6977"/>
    <x v="3464"/>
    <x v="1"/>
    <x v="1141"/>
    <d v="2012-07-02T00:00:00"/>
    <s v="Standard Class"/>
    <s v="CY-12745"/>
    <s v="Craig Yedwab"/>
    <x v="1"/>
    <s v="United States"/>
    <s v="Gilbert"/>
    <x v="16"/>
    <n v="85234"/>
    <x v="1"/>
    <s v="FUR-FU-10004306"/>
    <x v="0"/>
    <x v="5"/>
    <s v="Electrix Halogen Magnifier Lamp"/>
    <x v="4737"/>
    <n v="4"/>
    <n v="0.2"/>
    <n v="46.631999999999977"/>
  </r>
  <r>
    <n v="6978"/>
    <x v="3465"/>
    <x v="0"/>
    <x v="881"/>
    <d v="2013-11-29T00:00:00"/>
    <s v="First Class"/>
    <s v="EP-13915"/>
    <s v="Emily Phan"/>
    <x v="0"/>
    <s v="United States"/>
    <s v="Jonesboro"/>
    <x v="36"/>
    <n v="72401"/>
    <x v="0"/>
    <s v="TEC-PH-10002564"/>
    <x v="2"/>
    <x v="7"/>
    <s v="OtterBox Defender Series Case - Samsung Galaxy S4"/>
    <x v="2830"/>
    <n v="2"/>
    <n v="0"/>
    <n v="17.993999999999993"/>
  </r>
  <r>
    <n v="6979"/>
    <x v="3466"/>
    <x v="3"/>
    <x v="920"/>
    <d v="2014-11-30T00:00:00"/>
    <s v="Second Class"/>
    <s v="DL-13315"/>
    <s v="Delfina Latchford"/>
    <x v="0"/>
    <s v="United States"/>
    <s v="Atlanta"/>
    <x v="32"/>
    <n v="30318"/>
    <x v="0"/>
    <s v="OFF-PA-10003724"/>
    <x v="1"/>
    <x v="10"/>
    <s v="Wirebound Message Book, 4 per Page"/>
    <x v="4738"/>
    <n v="9"/>
    <n v="0"/>
    <n v="23.946299999999997"/>
  </r>
  <r>
    <n v="6980"/>
    <x v="3467"/>
    <x v="3"/>
    <x v="424"/>
    <d v="2014-01-20T00:00:00"/>
    <s v="Standard Class"/>
    <s v="SO-20335"/>
    <s v="Sean O'Donnell"/>
    <x v="0"/>
    <s v="United States"/>
    <s v="Los Angeles"/>
    <x v="1"/>
    <n v="90036"/>
    <x v="1"/>
    <s v="OFF-PA-10000483"/>
    <x v="1"/>
    <x v="10"/>
    <s v="Xerox 19"/>
    <x v="901"/>
    <n v="5"/>
    <n v="0"/>
    <n v="69.704999999999998"/>
  </r>
  <r>
    <n v="6981"/>
    <x v="3468"/>
    <x v="2"/>
    <x v="845"/>
    <d v="2011-11-08T00:00:00"/>
    <s v="First Class"/>
    <s v="BP-11095"/>
    <s v="Bart Pistole"/>
    <x v="1"/>
    <s v="United States"/>
    <s v="New York City"/>
    <x v="15"/>
    <n v="10024"/>
    <x v="3"/>
    <s v="OFF-FA-10000611"/>
    <x v="1"/>
    <x v="13"/>
    <s v="Binder Clips by OIC"/>
    <x v="4739"/>
    <n v="4"/>
    <n v="0"/>
    <n v="2.8415999999999997"/>
  </r>
  <r>
    <n v="6982"/>
    <x v="3468"/>
    <x v="2"/>
    <x v="845"/>
    <d v="2011-11-08T00:00:00"/>
    <s v="First Class"/>
    <s v="BP-11095"/>
    <s v="Bart Pistole"/>
    <x v="1"/>
    <s v="United States"/>
    <s v="New York City"/>
    <x v="15"/>
    <n v="10024"/>
    <x v="3"/>
    <s v="OFF-PA-10000246"/>
    <x v="1"/>
    <x v="10"/>
    <s v="Riverleaf Stik-Withit Designer Note Cubes"/>
    <x v="4740"/>
    <n v="3"/>
    <n v="0"/>
    <n v="13.8828"/>
  </r>
  <r>
    <n v="6983"/>
    <x v="3469"/>
    <x v="0"/>
    <x v="142"/>
    <d v="2013-09-06T00:00:00"/>
    <s v="Standard Class"/>
    <s v="JA-15970"/>
    <s v="Joseph Airdo"/>
    <x v="0"/>
    <s v="United States"/>
    <s v="Detroit"/>
    <x v="12"/>
    <n v="48227"/>
    <x v="2"/>
    <s v="OFF-BI-10004728"/>
    <x v="1"/>
    <x v="8"/>
    <s v="Wilson Jones Turn Tabs Binder Tool for Ring Binders"/>
    <x v="906"/>
    <n v="5"/>
    <n v="0"/>
    <n v="11.086"/>
  </r>
  <r>
    <n v="6984"/>
    <x v="3469"/>
    <x v="0"/>
    <x v="142"/>
    <d v="2013-09-06T00:00:00"/>
    <s v="Standard Class"/>
    <s v="JA-15970"/>
    <s v="Joseph Airdo"/>
    <x v="0"/>
    <s v="United States"/>
    <s v="Detroit"/>
    <x v="12"/>
    <n v="48227"/>
    <x v="2"/>
    <s v="TEC-PH-10002365"/>
    <x v="2"/>
    <x v="7"/>
    <s v="Belkin Grip Candy Sheer Case / Cover for iPhone 5 and 5S"/>
    <x v="4741"/>
    <n v="1"/>
    <n v="0"/>
    <n v="2.2827999999999999"/>
  </r>
  <r>
    <n v="6985"/>
    <x v="3469"/>
    <x v="0"/>
    <x v="142"/>
    <d v="2013-09-06T00:00:00"/>
    <s v="Standard Class"/>
    <s v="JA-15970"/>
    <s v="Joseph Airdo"/>
    <x v="0"/>
    <s v="United States"/>
    <s v="Detroit"/>
    <x v="12"/>
    <n v="48227"/>
    <x v="2"/>
    <s v="OFF-AP-10002457"/>
    <x v="1"/>
    <x v="9"/>
    <s v="Eureka The Boss Plus 12-Amp Hard Box Upright Vacuum, Red"/>
    <x v="4742"/>
    <n v="4"/>
    <n v="0.1"/>
    <n v="71.161999999999978"/>
  </r>
  <r>
    <n v="6986"/>
    <x v="3469"/>
    <x v="0"/>
    <x v="142"/>
    <d v="2013-09-06T00:00:00"/>
    <s v="Standard Class"/>
    <s v="JA-15970"/>
    <s v="Joseph Airdo"/>
    <x v="0"/>
    <s v="United States"/>
    <s v="Detroit"/>
    <x v="12"/>
    <n v="48227"/>
    <x v="2"/>
    <s v="OFF-BI-10000320"/>
    <x v="1"/>
    <x v="8"/>
    <s v="GBC Plastic Binding Combs"/>
    <x v="3520"/>
    <n v="4"/>
    <n v="0"/>
    <n v="14.4648"/>
  </r>
  <r>
    <n v="6987"/>
    <x v="3469"/>
    <x v="0"/>
    <x v="142"/>
    <d v="2013-09-06T00:00:00"/>
    <s v="Standard Class"/>
    <s v="JA-15970"/>
    <s v="Joseph Airdo"/>
    <x v="0"/>
    <s v="United States"/>
    <s v="Detroit"/>
    <x v="12"/>
    <n v="48227"/>
    <x v="2"/>
    <s v="OFF-AR-10004999"/>
    <x v="1"/>
    <x v="6"/>
    <s v="Newell 315"/>
    <x v="493"/>
    <n v="2"/>
    <n v="0"/>
    <n v="2.99"/>
  </r>
  <r>
    <n v="6988"/>
    <x v="3469"/>
    <x v="0"/>
    <x v="142"/>
    <d v="2013-09-06T00:00:00"/>
    <s v="Standard Class"/>
    <s v="JA-15970"/>
    <s v="Joseph Airdo"/>
    <x v="0"/>
    <s v="United States"/>
    <s v="Detroit"/>
    <x v="12"/>
    <n v="48227"/>
    <x v="2"/>
    <s v="OFF-BI-10001116"/>
    <x v="1"/>
    <x v="8"/>
    <s v="Wilson Jones 1&quot; Hanging DublLock Ring Binders"/>
    <x v="1603"/>
    <n v="5"/>
    <n v="0"/>
    <n v="12.672000000000001"/>
  </r>
  <r>
    <n v="6989"/>
    <x v="3470"/>
    <x v="3"/>
    <x v="343"/>
    <d v="2014-11-17T00:00:00"/>
    <s v="Second Class"/>
    <s v="BB-11545"/>
    <s v="Brenda Bowman"/>
    <x v="1"/>
    <s v="United States"/>
    <s v="Fort Lauderdale"/>
    <x v="2"/>
    <n v="33311"/>
    <x v="0"/>
    <s v="OFF-AP-10002651"/>
    <x v="1"/>
    <x v="9"/>
    <s v="Hoover Upright Vacuum With Dirt Cup"/>
    <x v="4127"/>
    <n v="5"/>
    <n v="0.2"/>
    <n v="130.28849999999983"/>
  </r>
  <r>
    <n v="6990"/>
    <x v="3471"/>
    <x v="3"/>
    <x v="157"/>
    <d v="2014-12-14T00:00:00"/>
    <s v="First Class"/>
    <s v="DK-13375"/>
    <s v="Dennis Kane"/>
    <x v="0"/>
    <s v="United States"/>
    <s v="Abilene"/>
    <x v="5"/>
    <n v="79605"/>
    <x v="2"/>
    <s v="OFF-AP-10001634"/>
    <x v="1"/>
    <x v="9"/>
    <s v="Hoover Commercial Lightweight Upright Vacuum"/>
    <x v="4743"/>
    <n v="2"/>
    <n v="0.8"/>
    <n v="-3.7584000000000009"/>
  </r>
  <r>
    <n v="6991"/>
    <x v="3472"/>
    <x v="1"/>
    <x v="627"/>
    <d v="2012-11-13T00:00:00"/>
    <s v="Second Class"/>
    <s v="RH-19600"/>
    <s v="Rob Haberlin"/>
    <x v="0"/>
    <s v="United States"/>
    <s v="Hampton"/>
    <x v="17"/>
    <n v="23666"/>
    <x v="0"/>
    <s v="OFF-AP-10003266"/>
    <x v="1"/>
    <x v="9"/>
    <s v="Holmes Replacement Filter for HEPA Air Cleaner, Large Room"/>
    <x v="4744"/>
    <n v="3"/>
    <n v="0"/>
    <n v="18.660600000000002"/>
  </r>
  <r>
    <n v="6992"/>
    <x v="3472"/>
    <x v="1"/>
    <x v="627"/>
    <d v="2012-11-13T00:00:00"/>
    <s v="Second Class"/>
    <s v="RH-19600"/>
    <s v="Rob Haberlin"/>
    <x v="0"/>
    <s v="United States"/>
    <s v="Hampton"/>
    <x v="17"/>
    <n v="23666"/>
    <x v="0"/>
    <s v="TEC-PH-10002890"/>
    <x v="2"/>
    <x v="7"/>
    <s v="AT&amp;T 17929 Lendline Telephone"/>
    <x v="4745"/>
    <n v="5"/>
    <n v="0"/>
    <n v="58.811999999999998"/>
  </r>
  <r>
    <n v="6993"/>
    <x v="3472"/>
    <x v="1"/>
    <x v="627"/>
    <d v="2012-11-13T00:00:00"/>
    <s v="Second Class"/>
    <s v="RH-19600"/>
    <s v="Rob Haberlin"/>
    <x v="0"/>
    <s v="United States"/>
    <s v="Hampton"/>
    <x v="17"/>
    <n v="23666"/>
    <x v="0"/>
    <s v="FUR-FU-10000308"/>
    <x v="0"/>
    <x v="5"/>
    <s v="Deflect-o Glass Clear Studded Chair Mats"/>
    <x v="4702"/>
    <n v="3"/>
    <n v="0"/>
    <n v="41.038800000000002"/>
  </r>
  <r>
    <n v="6994"/>
    <x v="3472"/>
    <x v="1"/>
    <x v="627"/>
    <d v="2012-11-13T00:00:00"/>
    <s v="Second Class"/>
    <s v="RH-19600"/>
    <s v="Rob Haberlin"/>
    <x v="0"/>
    <s v="United States"/>
    <s v="Hampton"/>
    <x v="17"/>
    <n v="23666"/>
    <x v="0"/>
    <s v="OFF-AR-10000380"/>
    <x v="1"/>
    <x v="6"/>
    <s v="Hunt PowerHouse Electric Pencil Sharpener, Blue"/>
    <x v="4583"/>
    <n v="7"/>
    <n v="0"/>
    <n v="79.757999999999967"/>
  </r>
  <r>
    <n v="6995"/>
    <x v="3472"/>
    <x v="1"/>
    <x v="627"/>
    <d v="2012-11-13T00:00:00"/>
    <s v="Second Class"/>
    <s v="RH-19600"/>
    <s v="Rob Haberlin"/>
    <x v="0"/>
    <s v="United States"/>
    <s v="Hampton"/>
    <x v="17"/>
    <n v="23666"/>
    <x v="0"/>
    <s v="OFF-AR-10000122"/>
    <x v="1"/>
    <x v="6"/>
    <s v="Newell 314"/>
    <x v="4746"/>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x v="3474"/>
    <x v="3"/>
    <x v="331"/>
    <d v="2014-12-26T00:00:00"/>
    <s v="Second Class"/>
    <s v="JB-15400"/>
    <s v="Jennifer Braxton"/>
    <x v="1"/>
    <s v="United States"/>
    <s v="Rockford"/>
    <x v="10"/>
    <n v="61107"/>
    <x v="2"/>
    <s v="OFF-BI-10004002"/>
    <x v="1"/>
    <x v="8"/>
    <s v="Wilson Jones International Size A4 Ring Binders"/>
    <x v="4748"/>
    <n v="4"/>
    <n v="0.8"/>
    <n v="-22.144000000000005"/>
  </r>
  <r>
    <n v="6998"/>
    <x v="3474"/>
    <x v="3"/>
    <x v="331"/>
    <d v="2014-12-26T00:00:00"/>
    <s v="Second Class"/>
    <s v="JB-15400"/>
    <s v="Jennifer Braxton"/>
    <x v="1"/>
    <s v="United States"/>
    <s v="Rockford"/>
    <x v="10"/>
    <n v="61107"/>
    <x v="2"/>
    <s v="OFF-PA-10004475"/>
    <x v="1"/>
    <x v="10"/>
    <s v="Xerox 1940"/>
    <x v="4749"/>
    <n v="4"/>
    <n v="0.2"/>
    <n v="63.753599999999992"/>
  </r>
  <r>
    <n v="6999"/>
    <x v="3475"/>
    <x v="0"/>
    <x v="1142"/>
    <d v="2013-09-23T00:00:00"/>
    <s v="Standard Class"/>
    <s v="BC-11125"/>
    <s v="Becky Castell"/>
    <x v="2"/>
    <s v="United States"/>
    <s v="Laguna Niguel"/>
    <x v="1"/>
    <n v="92677"/>
    <x v="1"/>
    <s v="OFF-PA-10002195"/>
    <x v="1"/>
    <x v="10"/>
    <s v="Xerox 1966"/>
    <x v="91"/>
    <n v="2"/>
    <n v="0"/>
    <n v="6.3504000000000005"/>
  </r>
  <r>
    <n v="7000"/>
    <x v="3476"/>
    <x v="3"/>
    <x v="1143"/>
    <d v="2014-05-30T00:00:00"/>
    <s v="First Class"/>
    <s v="KC-16675"/>
    <s v="Kimberly Carter"/>
    <x v="1"/>
    <s v="United States"/>
    <s v="Louisville"/>
    <x v="0"/>
    <n v="40214"/>
    <x v="0"/>
    <s v="OFF-AP-10002670"/>
    <x v="1"/>
    <x v="9"/>
    <s v="Belkin 8-Outlet Premiere SurgeMaster II Surge Protectors"/>
    <x v="4750"/>
    <n v="3"/>
    <n v="0"/>
    <n v="62.531999999999982"/>
  </r>
  <r>
    <n v="7001"/>
    <x v="3476"/>
    <x v="3"/>
    <x v="1143"/>
    <d v="2014-05-30T00:00:00"/>
    <s v="First Class"/>
    <s v="KC-16675"/>
    <s v="Kimberly Carter"/>
    <x v="1"/>
    <s v="United States"/>
    <s v="Louisville"/>
    <x v="0"/>
    <n v="40214"/>
    <x v="0"/>
    <s v="OFF-SU-10004498"/>
    <x v="1"/>
    <x v="14"/>
    <s v="Martin-Yale Premier Letter Opener"/>
    <x v="4751"/>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x v="3478"/>
    <x v="2"/>
    <x v="710"/>
    <d v="2011-08-21T00:00:00"/>
    <s v="Second Class"/>
    <s v="DW-13195"/>
    <s v="David Wiener"/>
    <x v="1"/>
    <s v="United States"/>
    <s v="Los Angeles"/>
    <x v="1"/>
    <n v="90045"/>
    <x v="1"/>
    <s v="FUR-FU-10000723"/>
    <x v="0"/>
    <x v="5"/>
    <s v="Deflect-o EconoMat Studded, No Bevel Mat for Low Pile Carpeting"/>
    <x v="4753"/>
    <n v="7"/>
    <n v="0"/>
    <n v="26.031600000000012"/>
  </r>
  <r>
    <n v="7004"/>
    <x v="3478"/>
    <x v="2"/>
    <x v="710"/>
    <d v="2011-08-21T00:00:00"/>
    <s v="Second Class"/>
    <s v="DW-13195"/>
    <s v="David Wiener"/>
    <x v="1"/>
    <s v="United States"/>
    <s v="Los Angeles"/>
    <x v="1"/>
    <n v="90045"/>
    <x v="1"/>
    <s v="OFF-BI-10000632"/>
    <x v="1"/>
    <x v="8"/>
    <s v="Satellite Sectional Post Binders"/>
    <x v="1971"/>
    <n v="2"/>
    <n v="0.2"/>
    <n v="22.573199999999996"/>
  </r>
  <r>
    <n v="7005"/>
    <x v="3479"/>
    <x v="2"/>
    <x v="851"/>
    <d v="2011-12-28T00:00:00"/>
    <s v="Standard Class"/>
    <s v="ME-18010"/>
    <s v="Michelle Ellison"/>
    <x v="1"/>
    <s v="United States"/>
    <s v="Port Arthur"/>
    <x v="5"/>
    <n v="77642"/>
    <x v="2"/>
    <s v="OFF-PA-10000223"/>
    <x v="1"/>
    <x v="10"/>
    <s v="Xerox 2000"/>
    <x v="1182"/>
    <n v="1"/>
    <n v="0.2"/>
    <n v="1.8144"/>
  </r>
  <r>
    <n v="7006"/>
    <x v="3480"/>
    <x v="1"/>
    <x v="549"/>
    <d v="2012-11-05T00:00:00"/>
    <s v="Standard Class"/>
    <s v="JF-15490"/>
    <s v="Jeremy Farry"/>
    <x v="0"/>
    <s v="United States"/>
    <s v="New York City"/>
    <x v="15"/>
    <n v="10009"/>
    <x v="3"/>
    <s v="FUR-CH-10001545"/>
    <x v="0"/>
    <x v="1"/>
    <s v="Hon Comfortask Task/Swivel Chairs"/>
    <x v="4754"/>
    <n v="2"/>
    <n v="0.1"/>
    <n v="13.677600000000002"/>
  </r>
  <r>
    <n v="7007"/>
    <x v="3481"/>
    <x v="2"/>
    <x v="534"/>
    <d v="2011-12-21T00:00:00"/>
    <s v="Standard Class"/>
    <s v="SP-20860"/>
    <s v="Sung Pak"/>
    <x v="1"/>
    <s v="United States"/>
    <s v="Chicago"/>
    <x v="10"/>
    <n v="60623"/>
    <x v="2"/>
    <s v="FUR-FU-10001546"/>
    <x v="0"/>
    <x v="5"/>
    <s v="Dana Swing-Arm Lamps"/>
    <x v="1086"/>
    <n v="2"/>
    <n v="0.6"/>
    <n v="-7.4759999999999991"/>
  </r>
  <r>
    <n v="7008"/>
    <x v="3482"/>
    <x v="1"/>
    <x v="291"/>
    <d v="2012-08-25T00:00:00"/>
    <s v="Standard Class"/>
    <s v="KN-16390"/>
    <s v="Katherine Nockton"/>
    <x v="1"/>
    <s v="United States"/>
    <s v="Springfield"/>
    <x v="24"/>
    <n v="45503"/>
    <x v="3"/>
    <s v="OFF-BI-10001098"/>
    <x v="1"/>
    <x v="8"/>
    <s v="Acco D-Ring Binder w/DublLock"/>
    <x v="2253"/>
    <n v="2"/>
    <n v="0.7"/>
    <n v="-8.9795999999999978"/>
  </r>
  <r>
    <n v="7009"/>
    <x v="3482"/>
    <x v="1"/>
    <x v="291"/>
    <d v="2012-08-25T00:00:00"/>
    <s v="Standard Class"/>
    <s v="KN-16390"/>
    <s v="Katherine Nockton"/>
    <x v="1"/>
    <s v="United States"/>
    <s v="Springfield"/>
    <x v="24"/>
    <n v="45503"/>
    <x v="3"/>
    <s v="FUR-CH-10003379"/>
    <x v="0"/>
    <x v="1"/>
    <s v="Global Commerce Series High-Back Swivel/Tilt Chairs"/>
    <x v="4755"/>
    <n v="3"/>
    <n v="0.3"/>
    <n v="-42.746999999999957"/>
  </r>
  <r>
    <n v="7010"/>
    <x v="3482"/>
    <x v="1"/>
    <x v="291"/>
    <d v="2012-08-25T00:00:00"/>
    <s v="Standard Class"/>
    <s v="KN-16390"/>
    <s v="Katherine Nockton"/>
    <x v="1"/>
    <s v="United States"/>
    <s v="Springfield"/>
    <x v="24"/>
    <n v="45503"/>
    <x v="3"/>
    <s v="FUR-FU-10000193"/>
    <x v="0"/>
    <x v="5"/>
    <s v="Tenex Chairmats For Use with Hard Floors"/>
    <x v="3346"/>
    <n v="1"/>
    <n v="0.2"/>
    <n v="-3.8976000000000015"/>
  </r>
  <r>
    <n v="7011"/>
    <x v="3483"/>
    <x v="2"/>
    <x v="235"/>
    <d v="2011-05-27T00:00:00"/>
    <s v="Standard Class"/>
    <s v="GT-14710"/>
    <s v="Greg Tran"/>
    <x v="0"/>
    <s v="United States"/>
    <s v="New York City"/>
    <x v="15"/>
    <n v="10035"/>
    <x v="3"/>
    <s v="OFF-BI-10000829"/>
    <x v="1"/>
    <x v="8"/>
    <s v="Avery Non-Stick Binders"/>
    <x v="2119"/>
    <n v="5"/>
    <n v="0.2"/>
    <n v="5.8369999999999997"/>
  </r>
  <r>
    <n v="7012"/>
    <x v="3483"/>
    <x v="2"/>
    <x v="235"/>
    <d v="2011-05-27T00:00:00"/>
    <s v="Standard Class"/>
    <s v="GT-14710"/>
    <s v="Greg Tran"/>
    <x v="0"/>
    <s v="United States"/>
    <s v="New York City"/>
    <x v="15"/>
    <n v="10035"/>
    <x v="3"/>
    <s v="OFF-SU-10003002"/>
    <x v="1"/>
    <x v="14"/>
    <s v="Letter Slitter"/>
    <x v="1325"/>
    <n v="2"/>
    <n v="0"/>
    <n v="0.15120000000000022"/>
  </r>
  <r>
    <n v="7013"/>
    <x v="3483"/>
    <x v="2"/>
    <x v="235"/>
    <d v="2011-05-27T00:00:00"/>
    <s v="Standard Class"/>
    <s v="GT-14710"/>
    <s v="Greg Tran"/>
    <x v="0"/>
    <s v="United States"/>
    <s v="New York City"/>
    <x v="15"/>
    <n v="10035"/>
    <x v="3"/>
    <s v="OFF-AP-10002118"/>
    <x v="1"/>
    <x v="9"/>
    <s v="1.7 Cubic Foot Compact &quot;Cube&quot; Office Refrigerators"/>
    <x v="79"/>
    <n v="1"/>
    <n v="0"/>
    <n v="56.20320000000001"/>
  </r>
  <r>
    <n v="7014"/>
    <x v="3484"/>
    <x v="3"/>
    <x v="34"/>
    <d v="2014-12-12T00:00:00"/>
    <s v="Second Class"/>
    <s v="DB-12910"/>
    <s v="Daniel Byrd"/>
    <x v="2"/>
    <s v="United States"/>
    <s v="Salinas"/>
    <x v="1"/>
    <n v="93905"/>
    <x v="1"/>
    <s v="FUR-BO-10001519"/>
    <x v="0"/>
    <x v="0"/>
    <s v="O'Sullivan 3-Shelf Heavy-Duty Bookcases"/>
    <x v="4756"/>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x v="3485"/>
    <x v="2"/>
    <x v="518"/>
    <d v="2011-03-13T00:00:00"/>
    <s v="Second Class"/>
    <s v="FM-14215"/>
    <s v="Filia McAdams"/>
    <x v="1"/>
    <s v="United States"/>
    <s v="Richmond"/>
    <x v="0"/>
    <n v="40475"/>
    <x v="0"/>
    <s v="TEC-AC-10000710"/>
    <x v="2"/>
    <x v="11"/>
    <s v="Maxell DVD-RAM Discs"/>
    <x v="93"/>
    <n v="2"/>
    <n v="0"/>
    <n v="14.172800000000002"/>
  </r>
  <r>
    <n v="7017"/>
    <x v="3485"/>
    <x v="2"/>
    <x v="518"/>
    <d v="2011-03-13T00:00:00"/>
    <s v="Second Class"/>
    <s v="FM-14215"/>
    <s v="Filia McAdams"/>
    <x v="1"/>
    <s v="United States"/>
    <s v="Richmond"/>
    <x v="0"/>
    <n v="40475"/>
    <x v="0"/>
    <s v="TEC-PH-10000984"/>
    <x v="2"/>
    <x v="7"/>
    <s v="Panasonic KX-TG9471B"/>
    <x v="2173"/>
    <n v="3"/>
    <n v="0"/>
    <n v="164.63160000000005"/>
  </r>
  <r>
    <n v="7018"/>
    <x v="3485"/>
    <x v="2"/>
    <x v="518"/>
    <d v="2011-03-13T00:00:00"/>
    <s v="Second Class"/>
    <s v="FM-14215"/>
    <s v="Filia McAdams"/>
    <x v="1"/>
    <s v="United States"/>
    <s v="Richmond"/>
    <x v="0"/>
    <n v="40475"/>
    <x v="0"/>
    <s v="OFF-PA-10000213"/>
    <x v="1"/>
    <x v="10"/>
    <s v="Xerox 198"/>
    <x v="1830"/>
    <n v="3"/>
    <n v="0"/>
    <n v="7.0218000000000007"/>
  </r>
  <r>
    <n v="7019"/>
    <x v="3486"/>
    <x v="0"/>
    <x v="661"/>
    <d v="2013-06-28T00:00:00"/>
    <s v="Second Class"/>
    <s v="SM-20005"/>
    <s v="Sally Matthias"/>
    <x v="0"/>
    <s v="United States"/>
    <s v="New York City"/>
    <x v="15"/>
    <n v="10035"/>
    <x v="3"/>
    <s v="OFF-LA-10003720"/>
    <x v="1"/>
    <x v="2"/>
    <s v="Avery 487"/>
    <x v="4395"/>
    <n v="7"/>
    <n v="0"/>
    <n v="12.1401"/>
  </r>
  <r>
    <n v="7020"/>
    <x v="3487"/>
    <x v="2"/>
    <x v="709"/>
    <d v="2011-08-27T00:00:00"/>
    <s v="Standard Class"/>
    <s v="AP-10915"/>
    <s v="Arthur Prichep"/>
    <x v="0"/>
    <s v="United States"/>
    <s v="Denver"/>
    <x v="22"/>
    <n v="80219"/>
    <x v="1"/>
    <s v="OFF-PA-10001837"/>
    <x v="1"/>
    <x v="10"/>
    <s v="Xerox 1976"/>
    <x v="12"/>
    <n v="3"/>
    <n v="0.2"/>
    <n v="5.4432"/>
  </r>
  <r>
    <n v="7021"/>
    <x v="3487"/>
    <x v="2"/>
    <x v="709"/>
    <d v="2011-08-27T00:00:00"/>
    <s v="Standard Class"/>
    <s v="AP-10915"/>
    <s v="Arthur Prichep"/>
    <x v="0"/>
    <s v="United States"/>
    <s v="Denver"/>
    <x v="22"/>
    <n v="80219"/>
    <x v="1"/>
    <s v="OFF-SU-10004661"/>
    <x v="1"/>
    <x v="14"/>
    <s v="Acme Titanium Bonded Scissors"/>
    <x v="4758"/>
    <n v="1"/>
    <n v="0.2"/>
    <n v="0.50999999999999979"/>
  </r>
  <r>
    <n v="7022"/>
    <x v="3487"/>
    <x v="2"/>
    <x v="709"/>
    <d v="2011-08-27T00:00:00"/>
    <s v="Standard Class"/>
    <s v="AP-10915"/>
    <s v="Arthur Prichep"/>
    <x v="0"/>
    <s v="United States"/>
    <s v="Denver"/>
    <x v="22"/>
    <n v="80219"/>
    <x v="1"/>
    <s v="FUR-FU-10003274"/>
    <x v="0"/>
    <x v="5"/>
    <s v="Regeneration Desk Collection"/>
    <x v="1728"/>
    <n v="3"/>
    <n v="0.2"/>
    <n v="1.2672000000000003"/>
  </r>
  <r>
    <n v="7023"/>
    <x v="3487"/>
    <x v="2"/>
    <x v="709"/>
    <d v="2011-08-27T00:00:00"/>
    <s v="Standard Class"/>
    <s v="AP-10915"/>
    <s v="Arthur Prichep"/>
    <x v="0"/>
    <s v="United States"/>
    <s v="Denver"/>
    <x v="22"/>
    <n v="80219"/>
    <x v="1"/>
    <s v="TEC-PH-10000149"/>
    <x v="2"/>
    <x v="7"/>
    <s v="Cisco SPA525G2 IP Phone - Wireless"/>
    <x v="4759"/>
    <n v="9"/>
    <n v="0.2"/>
    <n v="10.772999999999989"/>
  </r>
  <r>
    <n v="7024"/>
    <x v="3487"/>
    <x v="2"/>
    <x v="709"/>
    <d v="2011-08-27T00:00:00"/>
    <s v="Standard Class"/>
    <s v="AP-10915"/>
    <s v="Arthur Prichep"/>
    <x v="0"/>
    <s v="United States"/>
    <s v="Denver"/>
    <x v="22"/>
    <n v="80219"/>
    <x v="1"/>
    <s v="OFF-PA-10000019"/>
    <x v="1"/>
    <x v="10"/>
    <s v="Xerox 1931"/>
    <x v="277"/>
    <n v="6"/>
    <n v="0.2"/>
    <n v="10.8864"/>
  </r>
  <r>
    <n v="7025"/>
    <x v="3487"/>
    <x v="2"/>
    <x v="709"/>
    <d v="2011-08-27T00:00:00"/>
    <s v="Standard Class"/>
    <s v="AP-10915"/>
    <s v="Arthur Prichep"/>
    <x v="0"/>
    <s v="United States"/>
    <s v="Denver"/>
    <x v="22"/>
    <n v="80219"/>
    <x v="1"/>
    <s v="OFF-PA-10001125"/>
    <x v="1"/>
    <x v="10"/>
    <s v="Xerox 1988"/>
    <x v="1334"/>
    <n v="9"/>
    <n v="0.2"/>
    <n v="69.704999999999984"/>
  </r>
  <r>
    <n v="7026"/>
    <x v="3488"/>
    <x v="3"/>
    <x v="695"/>
    <d v="2014-02-13T00:00:00"/>
    <s v="Standard Class"/>
    <s v="SP-20545"/>
    <s v="Sibella Parks"/>
    <x v="1"/>
    <s v="United States"/>
    <s v="New York City"/>
    <x v="15"/>
    <n v="10024"/>
    <x v="3"/>
    <s v="TEC-PH-10002538"/>
    <x v="2"/>
    <x v="7"/>
    <s v="Grandstream GXP1160 VoIP phone"/>
    <x v="4760"/>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x v="3490"/>
    <x v="0"/>
    <x v="887"/>
    <d v="2013-12-24T00:00:00"/>
    <s v="Second Class"/>
    <s v="MC-17575"/>
    <s v="Matt Collins"/>
    <x v="0"/>
    <s v="United States"/>
    <s v="Fremont"/>
    <x v="8"/>
    <n v="68025"/>
    <x v="2"/>
    <s v="OFF-PA-10003673"/>
    <x v="1"/>
    <x v="10"/>
    <s v="Strathmore Photo Mount Cards"/>
    <x v="1284"/>
    <n v="5"/>
    <n v="0"/>
    <n v="15.593999999999999"/>
  </r>
  <r>
    <n v="7030"/>
    <x v="3491"/>
    <x v="0"/>
    <x v="583"/>
    <d v="2013-11-17T00:00:00"/>
    <s v="Standard Class"/>
    <s v="EB-13750"/>
    <s v="Edward Becker"/>
    <x v="1"/>
    <s v="United States"/>
    <s v="New York City"/>
    <x v="15"/>
    <n v="10011"/>
    <x v="3"/>
    <s v="OFF-ST-10002562"/>
    <x v="1"/>
    <x v="4"/>
    <s v="Staples"/>
    <x v="4681"/>
    <n v="3"/>
    <n v="0"/>
    <n v="7.8792000000000009"/>
  </r>
  <r>
    <n v="7031"/>
    <x v="3491"/>
    <x v="0"/>
    <x v="583"/>
    <d v="2013-11-17T00:00:00"/>
    <s v="Standard Class"/>
    <s v="EB-13750"/>
    <s v="Edward Becker"/>
    <x v="1"/>
    <s v="United States"/>
    <s v="New York City"/>
    <x v="15"/>
    <n v="10011"/>
    <x v="3"/>
    <s v="TEC-AC-10002305"/>
    <x v="2"/>
    <x v="11"/>
    <s v="KeyTronic E03601U1 - Keyboard - Beige"/>
    <x v="3978"/>
    <n v="2"/>
    <n v="0"/>
    <n v="6.4799999999999969"/>
  </r>
  <r>
    <n v="7032"/>
    <x v="3491"/>
    <x v="0"/>
    <x v="583"/>
    <d v="2013-11-17T00:00:00"/>
    <s v="Standard Class"/>
    <s v="EB-13750"/>
    <s v="Edward Becker"/>
    <x v="1"/>
    <s v="United States"/>
    <s v="New York City"/>
    <x v="15"/>
    <n v="10011"/>
    <x v="3"/>
    <s v="OFF-AR-10003373"/>
    <x v="1"/>
    <x v="6"/>
    <s v="Boston School Pro Electric Pencil Sharpener, 1670"/>
    <x v="1663"/>
    <n v="3"/>
    <n v="0"/>
    <n v="25.093799999999998"/>
  </r>
  <r>
    <n v="7033"/>
    <x v="3491"/>
    <x v="0"/>
    <x v="583"/>
    <d v="2013-11-17T00:00:00"/>
    <s v="Standard Class"/>
    <s v="EB-13750"/>
    <s v="Edward Becker"/>
    <x v="1"/>
    <s v="United States"/>
    <s v="New York City"/>
    <x v="15"/>
    <n v="10011"/>
    <x v="3"/>
    <s v="FUR-CH-10003774"/>
    <x v="0"/>
    <x v="1"/>
    <s v="Global Wood Trimmed Manager's Task Chair, Khaki"/>
    <x v="4762"/>
    <n v="3"/>
    <n v="0.1"/>
    <n v="8.1881999999999877"/>
  </r>
  <r>
    <n v="7034"/>
    <x v="3491"/>
    <x v="0"/>
    <x v="583"/>
    <d v="2013-11-17T00:00:00"/>
    <s v="Standard Class"/>
    <s v="EB-13750"/>
    <s v="Edward Becker"/>
    <x v="1"/>
    <s v="United States"/>
    <s v="New York City"/>
    <x v="15"/>
    <n v="10011"/>
    <x v="3"/>
    <s v="OFF-BI-10001510"/>
    <x v="1"/>
    <x v="8"/>
    <s v="Deluxe Heavy-Duty Vinyl Round Ring Binder"/>
    <x v="4763"/>
    <n v="3"/>
    <n v="0.2"/>
    <n v="17.189999999999998"/>
  </r>
  <r>
    <n v="7035"/>
    <x v="3491"/>
    <x v="0"/>
    <x v="583"/>
    <d v="2013-11-17T00:00:00"/>
    <s v="Standard Class"/>
    <s v="EB-13750"/>
    <s v="Edward Becker"/>
    <x v="1"/>
    <s v="United States"/>
    <s v="New York City"/>
    <x v="15"/>
    <n v="10011"/>
    <x v="3"/>
    <s v="OFF-BI-10004236"/>
    <x v="1"/>
    <x v="8"/>
    <s v="XtraLife ClearVue Slant-D Ring Binder, White, 3&quot;"/>
    <x v="4596"/>
    <n v="3"/>
    <n v="0.2"/>
    <n v="11.450399999999998"/>
  </r>
  <r>
    <n v="7036"/>
    <x v="3492"/>
    <x v="3"/>
    <x v="45"/>
    <d v="2014-11-14T00:00:00"/>
    <s v="Standard Class"/>
    <s v="JE-15610"/>
    <s v="Jim Epp"/>
    <x v="1"/>
    <s v="United States"/>
    <s v="San Diego"/>
    <x v="1"/>
    <n v="92105"/>
    <x v="1"/>
    <s v="FUR-CH-10004675"/>
    <x v="0"/>
    <x v="1"/>
    <s v="Lifetime Advantage Folding Chairs, 4/Carton"/>
    <x v="4764"/>
    <n v="3"/>
    <n v="0.2"/>
    <n v="52.339199999999977"/>
  </r>
  <r>
    <n v="7037"/>
    <x v="3493"/>
    <x v="2"/>
    <x v="1073"/>
    <d v="2011-05-04T00:00:00"/>
    <s v="Second Class"/>
    <s v="CS-11860"/>
    <s v="Cari Schnelling"/>
    <x v="0"/>
    <s v="United States"/>
    <s v="Lakeland"/>
    <x v="2"/>
    <n v="33801"/>
    <x v="0"/>
    <s v="TEC-CO-10004202"/>
    <x v="2"/>
    <x v="16"/>
    <s v="Brother DCP1000 Digital 3 in 1 Multifunction Machine"/>
    <x v="2006"/>
    <n v="2"/>
    <n v="0.2"/>
    <n v="89.996999999999986"/>
  </r>
  <r>
    <n v="7038"/>
    <x v="3494"/>
    <x v="3"/>
    <x v="585"/>
    <d v="2014-09-28T00:00:00"/>
    <s v="Standard Class"/>
    <s v="PB-19105"/>
    <s v="Peter Bühler"/>
    <x v="0"/>
    <s v="United States"/>
    <s v="Smyrna"/>
    <x v="32"/>
    <n v="30080"/>
    <x v="0"/>
    <s v="OFF-PA-10004255"/>
    <x v="1"/>
    <x v="10"/>
    <s v="Xerox 219"/>
    <x v="91"/>
    <n v="2"/>
    <n v="0"/>
    <n v="6.2208000000000006"/>
  </r>
  <r>
    <n v="7039"/>
    <x v="3494"/>
    <x v="3"/>
    <x v="585"/>
    <d v="2014-09-28T00:00:00"/>
    <s v="Standard Class"/>
    <s v="PB-19105"/>
    <s v="Peter Bühler"/>
    <x v="0"/>
    <s v="United States"/>
    <s v="Smyrna"/>
    <x v="32"/>
    <n v="30080"/>
    <x v="0"/>
    <s v="OFF-AR-10003896"/>
    <x v="1"/>
    <x v="6"/>
    <s v="Stride Job 150 Highlighters, Chisel Tip, Assorted Colors"/>
    <x v="1465"/>
    <n v="3"/>
    <n v="0"/>
    <n v="6.4584000000000001"/>
  </r>
  <r>
    <n v="7040"/>
    <x v="3495"/>
    <x v="3"/>
    <x v="94"/>
    <d v="2014-12-24T00:00:00"/>
    <s v="Standard Class"/>
    <s v="AT-10735"/>
    <s v="Annie Thurman"/>
    <x v="0"/>
    <s v="United States"/>
    <s v="New York City"/>
    <x v="15"/>
    <n v="10009"/>
    <x v="3"/>
    <s v="OFF-ST-10002276"/>
    <x v="1"/>
    <x v="4"/>
    <s v="Safco Steel Mobile File Cart"/>
    <x v="240"/>
    <n v="2"/>
    <n v="0"/>
    <n v="41.680000000000007"/>
  </r>
  <r>
    <n v="7041"/>
    <x v="3495"/>
    <x v="3"/>
    <x v="94"/>
    <d v="2014-12-24T00:00:00"/>
    <s v="Standard Class"/>
    <s v="AT-10735"/>
    <s v="Annie Thurman"/>
    <x v="0"/>
    <s v="United States"/>
    <s v="New York City"/>
    <x v="15"/>
    <n v="10009"/>
    <x v="3"/>
    <s v="OFF-BI-10001617"/>
    <x v="1"/>
    <x v="8"/>
    <s v="GBC Wire Binding Combs"/>
    <x v="176"/>
    <n v="3"/>
    <n v="0.2"/>
    <n v="8.3753999999999991"/>
  </r>
  <r>
    <n v="7042"/>
    <x v="3495"/>
    <x v="3"/>
    <x v="94"/>
    <d v="2014-12-24T00:00:00"/>
    <s v="Standard Class"/>
    <s v="AT-10735"/>
    <s v="Annie Thurman"/>
    <x v="0"/>
    <s v="United States"/>
    <s v="New York City"/>
    <x v="15"/>
    <n v="10009"/>
    <x v="3"/>
    <s v="FUR-FU-10000308"/>
    <x v="0"/>
    <x v="5"/>
    <s v="Deflect-o Glass Clear Studded Chair Mats"/>
    <x v="2259"/>
    <n v="2"/>
    <n v="0"/>
    <n v="27.359200000000001"/>
  </r>
  <r>
    <n v="7043"/>
    <x v="3496"/>
    <x v="3"/>
    <x v="930"/>
    <d v="2014-07-24T00:00:00"/>
    <s v="Standard Class"/>
    <s v="SV-20365"/>
    <s v="Seth Vernon"/>
    <x v="0"/>
    <s v="United States"/>
    <s v="Philadelphia"/>
    <x v="9"/>
    <n v="19134"/>
    <x v="3"/>
    <s v="TEC-CO-10001943"/>
    <x v="2"/>
    <x v="16"/>
    <s v="Canon PC-428 Personal Copier"/>
    <x v="2798"/>
    <n v="5"/>
    <n v="0.4"/>
    <n v="69.996499999999969"/>
  </r>
  <r>
    <n v="7044"/>
    <x v="3496"/>
    <x v="3"/>
    <x v="930"/>
    <d v="2014-07-24T00:00:00"/>
    <s v="Standard Class"/>
    <s v="SV-20365"/>
    <s v="Seth Vernon"/>
    <x v="0"/>
    <s v="United States"/>
    <s v="Philadelphia"/>
    <x v="9"/>
    <n v="19134"/>
    <x v="3"/>
    <s v="FUR-CH-10002647"/>
    <x v="0"/>
    <x v="1"/>
    <s v="Situations Contoured Folding Chairs, 4/Set"/>
    <x v="4765"/>
    <n v="4"/>
    <n v="0.3"/>
    <n v="-14.195999999999984"/>
  </r>
  <r>
    <n v="7045"/>
    <x v="3496"/>
    <x v="3"/>
    <x v="930"/>
    <d v="2014-07-24T00:00:00"/>
    <s v="Standard Class"/>
    <s v="SV-20365"/>
    <s v="Seth Vernon"/>
    <x v="0"/>
    <s v="United States"/>
    <s v="Philadelphia"/>
    <x v="9"/>
    <n v="19134"/>
    <x v="3"/>
    <s v="OFF-SU-10004768"/>
    <x v="1"/>
    <x v="14"/>
    <s v="Acme Kleencut Forged Steel Scissors"/>
    <x v="1997"/>
    <n v="2"/>
    <n v="0.2"/>
    <n v="1.1479999999999988"/>
  </r>
  <r>
    <n v="7046"/>
    <x v="3497"/>
    <x v="0"/>
    <x v="54"/>
    <d v="2013-11-10T00:00:00"/>
    <s v="Standard Class"/>
    <s v="PJ-18835"/>
    <s v="Patrick Jones"/>
    <x v="1"/>
    <s v="United States"/>
    <s v="Dallas"/>
    <x v="5"/>
    <n v="75217"/>
    <x v="2"/>
    <s v="OFF-PA-10002160"/>
    <x v="1"/>
    <x v="10"/>
    <s v="Xerox 1978"/>
    <x v="4766"/>
    <n v="2"/>
    <n v="0.2"/>
    <n v="3.3524000000000003"/>
  </r>
  <r>
    <n v="7047"/>
    <x v="3498"/>
    <x v="2"/>
    <x v="918"/>
    <d v="2011-04-12T00:00:00"/>
    <s v="Standard Class"/>
    <s v="NM-18445"/>
    <s v="Nathan Mautz"/>
    <x v="2"/>
    <s v="United States"/>
    <s v="Concord"/>
    <x v="1"/>
    <n v="94521"/>
    <x v="1"/>
    <s v="FUR-TA-10003748"/>
    <x v="0"/>
    <x v="3"/>
    <s v="Bevis 36 x 72 Conference Tables"/>
    <x v="4767"/>
    <n v="1"/>
    <n v="0.2"/>
    <n v="2.4897999999999989"/>
  </r>
  <r>
    <n v="7048"/>
    <x v="3498"/>
    <x v="2"/>
    <x v="918"/>
    <d v="2011-04-12T00:00:00"/>
    <s v="Standard Class"/>
    <s v="NM-18445"/>
    <s v="Nathan Mautz"/>
    <x v="2"/>
    <s v="United States"/>
    <s v="Concord"/>
    <x v="1"/>
    <n v="94521"/>
    <x v="1"/>
    <s v="TEC-AC-10001908"/>
    <x v="2"/>
    <x v="11"/>
    <s v="Logitech Wireless Headset h800"/>
    <x v="4768"/>
    <n v="4"/>
    <n v="0"/>
    <n v="139.98599999999999"/>
  </r>
  <r>
    <n v="7049"/>
    <x v="3499"/>
    <x v="0"/>
    <x v="1041"/>
    <d v="2013-08-17T00:00:00"/>
    <s v="First Class"/>
    <s v="TR-21325"/>
    <s v="Toby Ritter"/>
    <x v="0"/>
    <s v="United States"/>
    <s v="Nashville"/>
    <x v="18"/>
    <n v="37211"/>
    <x v="0"/>
    <s v="OFF-PA-10000552"/>
    <x v="1"/>
    <x v="10"/>
    <s v="Xerox 200"/>
    <x v="12"/>
    <n v="3"/>
    <n v="0.2"/>
    <n v="5.4432"/>
  </r>
  <r>
    <n v="7050"/>
    <x v="3500"/>
    <x v="2"/>
    <x v="794"/>
    <d v="2011-09-30T00:00:00"/>
    <s v="Standard Class"/>
    <s v="BF-11005"/>
    <s v="Barry Franz"/>
    <x v="2"/>
    <s v="United States"/>
    <s v="Aurora"/>
    <x v="22"/>
    <n v="80013"/>
    <x v="1"/>
    <s v="OFF-AR-10003179"/>
    <x v="1"/>
    <x v="6"/>
    <s v="Dixon Ticonderoga Core-Lock Colored Pencils"/>
    <x v="4769"/>
    <n v="2"/>
    <n v="0.2"/>
    <n v="2.3685999999999989"/>
  </r>
  <r>
    <n v="7051"/>
    <x v="3501"/>
    <x v="0"/>
    <x v="25"/>
    <d v="2013-12-12T00:00:00"/>
    <s v="Same Day"/>
    <s v="WB-21850"/>
    <s v="William Brown"/>
    <x v="0"/>
    <s v="United States"/>
    <s v="Anaheim"/>
    <x v="1"/>
    <n v="92804"/>
    <x v="1"/>
    <s v="OFF-BI-10004593"/>
    <x v="1"/>
    <x v="8"/>
    <s v="Ibico Laser Imprintable Binding System Covers"/>
    <x v="4770"/>
    <n v="5"/>
    <n v="0.2"/>
    <n v="68.11999999999999"/>
  </r>
  <r>
    <n v="7052"/>
    <x v="3501"/>
    <x v="0"/>
    <x v="25"/>
    <d v="2013-12-12T00:00:00"/>
    <s v="Same Day"/>
    <s v="WB-21850"/>
    <s v="William Brown"/>
    <x v="0"/>
    <s v="United States"/>
    <s v="Anaheim"/>
    <x v="1"/>
    <n v="92804"/>
    <x v="1"/>
    <s v="OFF-AR-10000914"/>
    <x v="1"/>
    <x v="6"/>
    <s v="Boston 16765 Mini Stand Up Battery Pencil Sharpener"/>
    <x v="4607"/>
    <n v="2"/>
    <n v="0"/>
    <n v="6.0632000000000019"/>
  </r>
  <r>
    <n v="7053"/>
    <x v="3501"/>
    <x v="0"/>
    <x v="25"/>
    <d v="2013-12-12T00:00:00"/>
    <s v="Same Day"/>
    <s v="WB-21850"/>
    <s v="William Brown"/>
    <x v="0"/>
    <s v="United States"/>
    <s v="Anaheim"/>
    <x v="1"/>
    <n v="92804"/>
    <x v="1"/>
    <s v="OFF-PA-10000241"/>
    <x v="1"/>
    <x v="10"/>
    <s v="IBM Multi-Purpose Copy Paper, 8 1/2 x 11&quot;, Case"/>
    <x v="4771"/>
    <n v="1"/>
    <n v="0"/>
    <n v="13.940999999999999"/>
  </r>
  <r>
    <n v="7054"/>
    <x v="3501"/>
    <x v="0"/>
    <x v="25"/>
    <d v="2013-12-12T00:00:00"/>
    <s v="Same Day"/>
    <s v="WB-21850"/>
    <s v="William Brown"/>
    <x v="0"/>
    <s v="United States"/>
    <s v="Anaheim"/>
    <x v="1"/>
    <n v="92804"/>
    <x v="1"/>
    <s v="TEC-AC-10000057"/>
    <x v="2"/>
    <x v="11"/>
    <s v="Microsoft Natural Ergonomic Keyboard 4000"/>
    <x v="668"/>
    <n v="4"/>
    <n v="0"/>
    <n v="25.191599999999994"/>
  </r>
  <r>
    <n v="7055"/>
    <x v="3501"/>
    <x v="0"/>
    <x v="25"/>
    <d v="2013-12-12T00:00:00"/>
    <s v="Same Day"/>
    <s v="WB-21850"/>
    <s v="William Brown"/>
    <x v="0"/>
    <s v="United States"/>
    <s v="Anaheim"/>
    <x v="1"/>
    <n v="92804"/>
    <x v="1"/>
    <s v="FUR-CH-10003774"/>
    <x v="0"/>
    <x v="1"/>
    <s v="Global Wood Trimmed Manager's Task Chair, Khaki"/>
    <x v="4158"/>
    <n v="5"/>
    <n v="0.2"/>
    <n v="-31.843000000000018"/>
  </r>
  <r>
    <n v="7056"/>
    <x v="3501"/>
    <x v="0"/>
    <x v="25"/>
    <d v="2013-12-12T00:00:00"/>
    <s v="Same Day"/>
    <s v="WB-21850"/>
    <s v="William Brown"/>
    <x v="0"/>
    <s v="United States"/>
    <s v="Anaheim"/>
    <x v="1"/>
    <n v="92804"/>
    <x v="1"/>
    <s v="OFF-BI-10002824"/>
    <x v="1"/>
    <x v="8"/>
    <s v="Recycled Easel Ring Binders"/>
    <x v="2045"/>
    <n v="3"/>
    <n v="0.2"/>
    <n v="11.189999999999996"/>
  </r>
  <r>
    <n v="7057"/>
    <x v="3501"/>
    <x v="0"/>
    <x v="25"/>
    <d v="2013-12-12T00:00:00"/>
    <s v="Same Day"/>
    <s v="WB-21850"/>
    <s v="William Brown"/>
    <x v="0"/>
    <s v="United States"/>
    <s v="Anaheim"/>
    <x v="1"/>
    <n v="92804"/>
    <x v="1"/>
    <s v="OFF-BI-10004001"/>
    <x v="1"/>
    <x v="8"/>
    <s v="GBC Recycled VeloBinder Covers"/>
    <x v="4772"/>
    <n v="9"/>
    <n v="0.2"/>
    <n v="39.873599999999982"/>
  </r>
  <r>
    <n v="7058"/>
    <x v="3501"/>
    <x v="0"/>
    <x v="25"/>
    <d v="2013-12-12T00:00:00"/>
    <s v="Same Day"/>
    <s v="WB-21850"/>
    <s v="William Brown"/>
    <x v="0"/>
    <s v="United States"/>
    <s v="Anaheim"/>
    <x v="1"/>
    <n v="92804"/>
    <x v="1"/>
    <s v="FUR-TA-10004619"/>
    <x v="0"/>
    <x v="3"/>
    <s v="Hon Non-Folding Utility Tables"/>
    <x v="4773"/>
    <n v="7"/>
    <n v="0.2"/>
    <n v="111.51699999999991"/>
  </r>
  <r>
    <n v="7059"/>
    <x v="3501"/>
    <x v="0"/>
    <x v="25"/>
    <d v="2013-12-12T00:00:00"/>
    <s v="Same Day"/>
    <s v="WB-21850"/>
    <s v="William Brown"/>
    <x v="0"/>
    <s v="United States"/>
    <s v="Anaheim"/>
    <x v="1"/>
    <n v="92804"/>
    <x v="1"/>
    <s v="OFF-ST-10000636"/>
    <x v="1"/>
    <x v="4"/>
    <s v="Rogers Profile Extra Capacity Storage Tub"/>
    <x v="4774"/>
    <n v="3"/>
    <n v="0"/>
    <n v="2.0087999999999973"/>
  </r>
  <r>
    <n v="7060"/>
    <x v="3501"/>
    <x v="0"/>
    <x v="25"/>
    <d v="2013-12-12T00:00:00"/>
    <s v="Same Day"/>
    <s v="WB-21850"/>
    <s v="William Brown"/>
    <x v="0"/>
    <s v="United States"/>
    <s v="Anaheim"/>
    <x v="1"/>
    <n v="92804"/>
    <x v="1"/>
    <s v="OFF-AP-10001469"/>
    <x v="1"/>
    <x v="9"/>
    <s v="Fellowes 8 Outlet Superior Workstation Surge Protector"/>
    <x v="4775"/>
    <n v="2"/>
    <n v="0"/>
    <n v="24.191799999999994"/>
  </r>
  <r>
    <n v="7061"/>
    <x v="3501"/>
    <x v="0"/>
    <x v="25"/>
    <d v="2013-12-12T00:00:00"/>
    <s v="Same Day"/>
    <s v="WB-21850"/>
    <s v="William Brown"/>
    <x v="0"/>
    <s v="United States"/>
    <s v="Anaheim"/>
    <x v="1"/>
    <n v="92804"/>
    <x v="1"/>
    <s v="OFF-BI-10002897"/>
    <x v="1"/>
    <x v="8"/>
    <s v="Black Avery Memo-Size 3-Ring Binder, 5 1/2&quot; x 8 1/2&quot;"/>
    <x v="4776"/>
    <n v="2"/>
    <n v="0.2"/>
    <n v="2.1286"/>
  </r>
  <r>
    <n v="7062"/>
    <x v="3502"/>
    <x v="1"/>
    <x v="302"/>
    <d v="2012-02-05T00:00:00"/>
    <s v="Second Class"/>
    <s v="KH-16630"/>
    <s v="Ken Heidel"/>
    <x v="1"/>
    <s v="United States"/>
    <s v="Pleasant Grove"/>
    <x v="7"/>
    <n v="84062"/>
    <x v="1"/>
    <s v="OFF-BI-10002432"/>
    <x v="1"/>
    <x v="8"/>
    <s v="Wilson Jones Standard D-Ring Binders"/>
    <x v="4777"/>
    <n v="3"/>
    <n v="0.2"/>
    <n v="4.0985999999999994"/>
  </r>
  <r>
    <n v="7063"/>
    <x v="3503"/>
    <x v="0"/>
    <x v="723"/>
    <d v="2014-01-01T00:00:00"/>
    <s v="Second Class"/>
    <s v="KL-16645"/>
    <s v="Ken Lonsdale"/>
    <x v="0"/>
    <s v="United States"/>
    <s v="Springfield"/>
    <x v="21"/>
    <n v="97477"/>
    <x v="1"/>
    <s v="OFF-EN-10002592"/>
    <x v="1"/>
    <x v="12"/>
    <s v="Peel &amp; Seel Recycled Catalog Envelopes, Brown"/>
    <x v="4778"/>
    <n v="3"/>
    <n v="0.2"/>
    <n v="10.422000000000001"/>
  </r>
  <r>
    <n v="7064"/>
    <x v="3504"/>
    <x v="3"/>
    <x v="515"/>
    <d v="2014-09-06T00:00:00"/>
    <s v="Standard Class"/>
    <s v="MG-17890"/>
    <s v="Michael Granlund"/>
    <x v="2"/>
    <s v="United States"/>
    <s v="Salem"/>
    <x v="21"/>
    <n v="97301"/>
    <x v="1"/>
    <s v="OFF-SU-10002522"/>
    <x v="1"/>
    <x v="14"/>
    <s v="Acme Kleen Earth Office Shears"/>
    <x v="928"/>
    <n v="2"/>
    <n v="0.2"/>
    <n v="0.69839999999999902"/>
  </r>
  <r>
    <n v="7065"/>
    <x v="3505"/>
    <x v="3"/>
    <x v="1144"/>
    <d v="2014-02-10T00:00:00"/>
    <s v="Standard Class"/>
    <s v="JF-15355"/>
    <s v="Jay Fein"/>
    <x v="0"/>
    <s v="United States"/>
    <s v="Rochester"/>
    <x v="15"/>
    <n v="14609"/>
    <x v="3"/>
    <s v="OFF-AP-10003971"/>
    <x v="1"/>
    <x v="9"/>
    <s v="Belkin 6 Outlet Metallic Surge Strip"/>
    <x v="4779"/>
    <n v="3"/>
    <n v="0"/>
    <n v="8.4942000000000011"/>
  </r>
  <r>
    <n v="7066"/>
    <x v="3506"/>
    <x v="2"/>
    <x v="776"/>
    <d v="2011-12-08T00:00:00"/>
    <s v="First Class"/>
    <s v="RS-19765"/>
    <s v="Roland Schwarz"/>
    <x v="1"/>
    <s v="United States"/>
    <s v="Los Angeles"/>
    <x v="1"/>
    <n v="90008"/>
    <x v="1"/>
    <s v="OFF-ST-10001496"/>
    <x v="1"/>
    <x v="4"/>
    <s v="Standard Rollaway File with Lock"/>
    <x v="4780"/>
    <n v="7"/>
    <n v="0"/>
    <n v="327.94580000000002"/>
  </r>
  <r>
    <n v="7067"/>
    <x v="3507"/>
    <x v="0"/>
    <x v="198"/>
    <d v="2013-06-04T00:00:00"/>
    <s v="Standard Class"/>
    <s v="NL-18310"/>
    <s v="Nancy Lomonaco"/>
    <x v="2"/>
    <s v="United States"/>
    <s v="Los Angeles"/>
    <x v="1"/>
    <n v="90049"/>
    <x v="1"/>
    <s v="OFF-PA-10004782"/>
    <x v="1"/>
    <x v="10"/>
    <s v="Xerox 228"/>
    <x v="789"/>
    <n v="6"/>
    <n v="0"/>
    <n v="18.662400000000002"/>
  </r>
  <r>
    <n v="7068"/>
    <x v="3508"/>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x v="3508"/>
    <x v="0"/>
    <x v="206"/>
    <d v="2013-05-27T00:00:00"/>
    <s v="Standard Class"/>
    <s v="AS-10285"/>
    <s v="Alejandro Savely"/>
    <x v="1"/>
    <s v="United States"/>
    <s v="Dallas"/>
    <x v="5"/>
    <n v="75081"/>
    <x v="2"/>
    <s v="OFF-PA-10003591"/>
    <x v="1"/>
    <x v="10"/>
    <s v="Southworth 100% Cotton The Best Paper"/>
    <x v="4781"/>
    <n v="9"/>
    <n v="0.2"/>
    <n v="30.996000000000002"/>
  </r>
  <r>
    <n v="7070"/>
    <x v="3509"/>
    <x v="2"/>
    <x v="128"/>
    <d v="2011-08-14T00:00:00"/>
    <s v="Standard Class"/>
    <s v="GM-14500"/>
    <s v="Gene McClure"/>
    <x v="0"/>
    <s v="United States"/>
    <s v="Fresno"/>
    <x v="1"/>
    <n v="93727"/>
    <x v="1"/>
    <s v="OFF-PA-10001667"/>
    <x v="1"/>
    <x v="10"/>
    <s v="Great White Multi-Use Recycled Paper (20Lb. and 84 Bright)"/>
    <x v="156"/>
    <n v="1"/>
    <n v="0"/>
    <n v="2.6909999999999998"/>
  </r>
  <r>
    <n v="7071"/>
    <x v="3510"/>
    <x v="0"/>
    <x v="64"/>
    <d v="2013-09-11T00:00:00"/>
    <s v="Second Class"/>
    <s v="SU-20665"/>
    <s v="Stephanie Ulpright"/>
    <x v="2"/>
    <s v="United States"/>
    <s v="Chicago"/>
    <x v="10"/>
    <n v="60653"/>
    <x v="2"/>
    <s v="OFF-PA-10004971"/>
    <x v="1"/>
    <x v="10"/>
    <s v="Xerox 196"/>
    <x v="4766"/>
    <n v="2"/>
    <n v="0.2"/>
    <n v="3.3524000000000003"/>
  </r>
  <r>
    <n v="7072"/>
    <x v="3511"/>
    <x v="0"/>
    <x v="310"/>
    <d v="2013-07-29T00:00:00"/>
    <s v="Standard Class"/>
    <s v="CK-12205"/>
    <s v="Chloris Kastensmidt"/>
    <x v="0"/>
    <s v="United States"/>
    <s v="Mcallen"/>
    <x v="5"/>
    <n v="78501"/>
    <x v="2"/>
    <s v="OFF-AR-10001216"/>
    <x v="1"/>
    <x v="6"/>
    <s v="Newell 339"/>
    <x v="3079"/>
    <n v="2"/>
    <n v="0.2"/>
    <n v="0.3335999999999999"/>
  </r>
  <r>
    <n v="7073"/>
    <x v="3511"/>
    <x v="0"/>
    <x v="310"/>
    <d v="2013-07-29T00:00:00"/>
    <s v="Standard Class"/>
    <s v="CK-12205"/>
    <s v="Chloris Kastensmidt"/>
    <x v="0"/>
    <s v="United States"/>
    <s v="Mcallen"/>
    <x v="5"/>
    <n v="78501"/>
    <x v="2"/>
    <s v="OFF-PA-10004355"/>
    <x v="1"/>
    <x v="10"/>
    <s v="Xerox 231"/>
    <x v="1182"/>
    <n v="1"/>
    <n v="0.2"/>
    <n v="1.8144"/>
  </r>
  <r>
    <n v="7074"/>
    <x v="3511"/>
    <x v="0"/>
    <x v="310"/>
    <d v="2013-07-29T00:00:00"/>
    <s v="Standard Class"/>
    <s v="CK-12205"/>
    <s v="Chloris Kastensmidt"/>
    <x v="0"/>
    <s v="United States"/>
    <s v="Mcallen"/>
    <x v="5"/>
    <n v="78501"/>
    <x v="2"/>
    <s v="OFF-AR-10001953"/>
    <x v="1"/>
    <x v="6"/>
    <s v="Boston 1645 Deluxe Heavier-Duty Electric Pencil Sharpener"/>
    <x v="4782"/>
    <n v="5"/>
    <n v="0.2"/>
    <n v="15.393000000000008"/>
  </r>
  <r>
    <n v="7075"/>
    <x v="3511"/>
    <x v="0"/>
    <x v="310"/>
    <d v="2013-07-29T00:00:00"/>
    <s v="Standard Class"/>
    <s v="CK-12205"/>
    <s v="Chloris Kastensmidt"/>
    <x v="0"/>
    <s v="United States"/>
    <s v="Mcallen"/>
    <x v="5"/>
    <n v="78501"/>
    <x v="2"/>
    <s v="OFF-BI-10004364"/>
    <x v="1"/>
    <x v="8"/>
    <s v="Storex Dura Pro Binders"/>
    <x v="4783"/>
    <n v="4"/>
    <n v="0.8"/>
    <n v="-8.3160000000000025"/>
  </r>
  <r>
    <n v="7076"/>
    <x v="3511"/>
    <x v="0"/>
    <x v="310"/>
    <d v="2013-07-29T00:00:00"/>
    <s v="Standard Class"/>
    <s v="CK-12205"/>
    <s v="Chloris Kastensmidt"/>
    <x v="0"/>
    <s v="United States"/>
    <s v="Mcallen"/>
    <x v="5"/>
    <n v="78501"/>
    <x v="2"/>
    <s v="OFF-SU-10001165"/>
    <x v="1"/>
    <x v="14"/>
    <s v="Acme Elite Stainless Steel Scissors"/>
    <x v="4784"/>
    <n v="2"/>
    <n v="0.2"/>
    <n v="1.0007999999999999"/>
  </r>
  <r>
    <n v="7077"/>
    <x v="3512"/>
    <x v="0"/>
    <x v="536"/>
    <d v="2013-05-18T00:00:00"/>
    <s v="Standard Class"/>
    <s v="JM-15580"/>
    <s v="Jill Matthias"/>
    <x v="0"/>
    <s v="United States"/>
    <s v="Seattle"/>
    <x v="4"/>
    <n v="98105"/>
    <x v="1"/>
    <s v="OFF-EN-10001141"/>
    <x v="1"/>
    <x v="12"/>
    <s v="Manila Recycled Extra-Heavyweight Clasp Envelopes, 6&quot; x 9&quot;"/>
    <x v="2803"/>
    <n v="5"/>
    <n v="0"/>
    <n v="26.901000000000003"/>
  </r>
  <r>
    <n v="7078"/>
    <x v="3513"/>
    <x v="0"/>
    <x v="476"/>
    <d v="2013-09-07T00:00:00"/>
    <s v="Standard Class"/>
    <s v="JE-15715"/>
    <s v="Joe Elijah"/>
    <x v="0"/>
    <s v="United States"/>
    <s v="Charlotte"/>
    <x v="3"/>
    <n v="28205"/>
    <x v="0"/>
    <s v="OFF-BI-10000014"/>
    <x v="1"/>
    <x v="8"/>
    <s v="Heavy-Duty E-Z-D Binders"/>
    <x v="4785"/>
    <n v="7"/>
    <n v="0.7"/>
    <n v="-17.565099999999994"/>
  </r>
  <r>
    <n v="7079"/>
    <x v="3513"/>
    <x v="0"/>
    <x v="476"/>
    <d v="2013-09-07T00:00:00"/>
    <s v="Standard Class"/>
    <s v="JE-15715"/>
    <s v="Joe Elijah"/>
    <x v="0"/>
    <s v="United States"/>
    <s v="Charlotte"/>
    <x v="3"/>
    <n v="28205"/>
    <x v="0"/>
    <s v="OFF-AP-10000159"/>
    <x v="1"/>
    <x v="9"/>
    <s v="Belkin F9M820V08 8 Outlet Surge"/>
    <x v="4786"/>
    <n v="9"/>
    <n v="0.2"/>
    <n v="34.813799999999944"/>
  </r>
  <r>
    <n v="7080"/>
    <x v="3513"/>
    <x v="0"/>
    <x v="476"/>
    <d v="2013-09-07T00:00:00"/>
    <s v="Standard Class"/>
    <s v="JE-15715"/>
    <s v="Joe Elijah"/>
    <x v="0"/>
    <s v="United States"/>
    <s v="Charlotte"/>
    <x v="3"/>
    <n v="28205"/>
    <x v="0"/>
    <s v="OFF-AR-10003560"/>
    <x v="1"/>
    <x v="6"/>
    <s v="Zebra Zazzle Fluorescent Highlighters"/>
    <x v="530"/>
    <n v="4"/>
    <n v="0.2"/>
    <n v="3.4047999999999981"/>
  </r>
  <r>
    <n v="7081"/>
    <x v="3513"/>
    <x v="0"/>
    <x v="476"/>
    <d v="2013-09-07T00:00:00"/>
    <s v="Standard Class"/>
    <s v="JE-15715"/>
    <s v="Joe Elijah"/>
    <x v="0"/>
    <s v="United States"/>
    <s v="Charlotte"/>
    <x v="3"/>
    <n v="28205"/>
    <x v="0"/>
    <s v="FUR-TA-10001768"/>
    <x v="0"/>
    <x v="3"/>
    <s v="Hon Racetrack Conference Tables"/>
    <x v="4787"/>
    <n v="3"/>
    <n v="0.4"/>
    <n v="-149.63070000000005"/>
  </r>
  <r>
    <n v="7082"/>
    <x v="3513"/>
    <x v="0"/>
    <x v="476"/>
    <d v="2013-09-07T00:00:00"/>
    <s v="Standard Class"/>
    <s v="JE-15715"/>
    <s v="Joe Elijah"/>
    <x v="0"/>
    <s v="United States"/>
    <s v="Charlotte"/>
    <x v="3"/>
    <n v="28205"/>
    <x v="0"/>
    <s v="TEC-AC-10002049"/>
    <x v="2"/>
    <x v="11"/>
    <s v="Plantronics Savi W720 Multi-Device Wireless Headset System"/>
    <x v="4788"/>
    <n v="3"/>
    <n v="0.2"/>
    <n v="303.80400000000003"/>
  </r>
  <r>
    <n v="7083"/>
    <x v="3513"/>
    <x v="0"/>
    <x v="476"/>
    <d v="2013-09-07T00:00:00"/>
    <s v="Standard Class"/>
    <s v="JE-15715"/>
    <s v="Joe Elijah"/>
    <x v="0"/>
    <s v="United States"/>
    <s v="Charlotte"/>
    <x v="3"/>
    <n v="28205"/>
    <x v="0"/>
    <s v="OFF-BI-10003166"/>
    <x v="1"/>
    <x v="8"/>
    <s v="GBC Plasticlear Binding Covers"/>
    <x v="4789"/>
    <n v="5"/>
    <n v="0.7"/>
    <n v="-12.628"/>
  </r>
  <r>
    <n v="7084"/>
    <x v="3514"/>
    <x v="3"/>
    <x v="246"/>
    <d v="2014-07-26T00:00:00"/>
    <s v="Second Class"/>
    <s v="AR-10825"/>
    <s v="Anthony Rawles"/>
    <x v="1"/>
    <s v="United States"/>
    <s v="Concord"/>
    <x v="1"/>
    <n v="94521"/>
    <x v="1"/>
    <s v="OFF-AR-10003469"/>
    <x v="1"/>
    <x v="6"/>
    <s v="Nontoxic Chalk"/>
    <x v="2872"/>
    <n v="2"/>
    <n v="0"/>
    <n v="1.6896"/>
  </r>
  <r>
    <n v="7085"/>
    <x v="3514"/>
    <x v="3"/>
    <x v="246"/>
    <d v="2014-07-26T00:00:00"/>
    <s v="Second Class"/>
    <s v="AR-10825"/>
    <s v="Anthony Rawles"/>
    <x v="1"/>
    <s v="United States"/>
    <s v="Concord"/>
    <x v="1"/>
    <n v="94521"/>
    <x v="1"/>
    <s v="TEC-PH-10002549"/>
    <x v="2"/>
    <x v="7"/>
    <s v="Polycom SoundPoint IP 450 VoIP phone"/>
    <x v="4790"/>
    <n v="9"/>
    <n v="0.2"/>
    <n v="121.96440000000001"/>
  </r>
  <r>
    <n v="7086"/>
    <x v="3515"/>
    <x v="3"/>
    <x v="145"/>
    <d v="2014-09-29T00:00:00"/>
    <s v="First Class"/>
    <s v="AH-10075"/>
    <s v="Adam Hart"/>
    <x v="1"/>
    <s v="United States"/>
    <s v="Chester"/>
    <x v="9"/>
    <n v="19013"/>
    <x v="3"/>
    <s v="OFF-BI-10003476"/>
    <x v="1"/>
    <x v="8"/>
    <s v="Avery Metallic Poly Binders"/>
    <x v="4791"/>
    <n v="5"/>
    <n v="0.7"/>
    <n v="-6.3030000000000008"/>
  </r>
  <r>
    <n v="7087"/>
    <x v="3515"/>
    <x v="3"/>
    <x v="145"/>
    <d v="2014-09-29T00:00:00"/>
    <s v="First Class"/>
    <s v="AH-10075"/>
    <s v="Adam Hart"/>
    <x v="1"/>
    <s v="United States"/>
    <s v="Chester"/>
    <x v="9"/>
    <n v="19013"/>
    <x v="3"/>
    <s v="OFF-SU-10000157"/>
    <x v="1"/>
    <x v="14"/>
    <s v="Compact Automatic Electric Letter Opener"/>
    <x v="4792"/>
    <n v="2"/>
    <n v="0.2"/>
    <n v="-42.951599999999999"/>
  </r>
  <r>
    <n v="7088"/>
    <x v="3516"/>
    <x v="3"/>
    <x v="646"/>
    <d v="2014-08-07T00:00:00"/>
    <s v="Second Class"/>
    <s v="GA-14515"/>
    <s v="George Ashbrook"/>
    <x v="0"/>
    <s v="United States"/>
    <s v="Los Angeles"/>
    <x v="1"/>
    <n v="90004"/>
    <x v="1"/>
    <s v="OFF-ST-10003123"/>
    <x v="1"/>
    <x v="4"/>
    <s v="Fellowes Bases and Tops For Staxonsteel/High-Stak Systems"/>
    <x v="4191"/>
    <n v="3"/>
    <n v="0"/>
    <n v="23.968799999999998"/>
  </r>
  <r>
    <n v="7089"/>
    <x v="3517"/>
    <x v="1"/>
    <x v="969"/>
    <d v="2012-10-27T00:00:00"/>
    <s v="Second Class"/>
    <s v="JF-15415"/>
    <s v="Jennifer Ferguson"/>
    <x v="0"/>
    <s v="United States"/>
    <s v="Sparks"/>
    <x v="33"/>
    <n v="89431"/>
    <x v="1"/>
    <s v="OFF-AR-10001955"/>
    <x v="1"/>
    <x v="6"/>
    <s v="Newell 319"/>
    <x v="1378"/>
    <n v="4"/>
    <n v="0"/>
    <n v="23.807999999999993"/>
  </r>
  <r>
    <n v="7090"/>
    <x v="3518"/>
    <x v="3"/>
    <x v="140"/>
    <d v="2014-06-20T00:00:00"/>
    <s v="Second Class"/>
    <s v="KH-16690"/>
    <s v="Kristen Hastings"/>
    <x v="1"/>
    <s v="United States"/>
    <s v="Los Angeles"/>
    <x v="1"/>
    <n v="90032"/>
    <x v="1"/>
    <s v="TEC-PH-10001809"/>
    <x v="2"/>
    <x v="7"/>
    <s v="Panasonic KX T7736-B Digital phone"/>
    <x v="668"/>
    <n v="1"/>
    <n v="0.2"/>
    <n v="7.4974999999999987"/>
  </r>
  <r>
    <n v="7091"/>
    <x v="3519"/>
    <x v="1"/>
    <x v="1145"/>
    <d v="2012-01-13T00:00:00"/>
    <s v="Standard Class"/>
    <s v="CC-12685"/>
    <s v="Craig Carroll"/>
    <x v="0"/>
    <s v="United States"/>
    <s v="Henderson"/>
    <x v="0"/>
    <n v="42420"/>
    <x v="0"/>
    <s v="OFF-PA-10000474"/>
    <x v="1"/>
    <x v="10"/>
    <s v="Staples"/>
    <x v="1938"/>
    <n v="3"/>
    <n v="0"/>
    <n v="49.970399999999991"/>
  </r>
  <r>
    <n v="7092"/>
    <x v="3519"/>
    <x v="1"/>
    <x v="1145"/>
    <d v="2012-01-13T00:00:00"/>
    <s v="Standard Class"/>
    <s v="CC-12685"/>
    <s v="Craig Carroll"/>
    <x v="0"/>
    <s v="United States"/>
    <s v="Henderson"/>
    <x v="0"/>
    <n v="42420"/>
    <x v="0"/>
    <s v="OFF-AP-10001205"/>
    <x v="1"/>
    <x v="9"/>
    <s v="Belkin 5 Outlet SurgeMaster Power Centers"/>
    <x v="4793"/>
    <n v="3"/>
    <n v="0"/>
    <n v="45.763200000000012"/>
  </r>
  <r>
    <n v="7093"/>
    <x v="3519"/>
    <x v="1"/>
    <x v="1145"/>
    <d v="2012-01-13T00:00:00"/>
    <s v="Standard Class"/>
    <s v="CC-12685"/>
    <s v="Craig Carroll"/>
    <x v="0"/>
    <s v="United States"/>
    <s v="Henderson"/>
    <x v="0"/>
    <n v="42420"/>
    <x v="0"/>
    <s v="OFF-AR-10004691"/>
    <x v="1"/>
    <x v="6"/>
    <s v="Boston 1730 StandUp Electric Pencil Sharpener"/>
    <x v="3931"/>
    <n v="2"/>
    <n v="0"/>
    <n v="11.117599999999999"/>
  </r>
  <r>
    <n v="7094"/>
    <x v="3519"/>
    <x v="1"/>
    <x v="1145"/>
    <d v="2012-01-13T00:00:00"/>
    <s v="Standard Class"/>
    <s v="CC-12685"/>
    <s v="Craig Carroll"/>
    <x v="0"/>
    <s v="United States"/>
    <s v="Henderson"/>
    <x v="0"/>
    <n v="42420"/>
    <x v="0"/>
    <s v="OFF-PA-10004996"/>
    <x v="1"/>
    <x v="10"/>
    <s v="Speediset Carbonless Redi-Letter 7&quot; x 8 1/2&quot;"/>
    <x v="3786"/>
    <n v="5"/>
    <n v="0"/>
    <n v="24.2285"/>
  </r>
  <r>
    <n v="7095"/>
    <x v="3520"/>
    <x v="1"/>
    <x v="97"/>
    <d v="2012-02-13T00:00:00"/>
    <s v="Second Class"/>
    <s v="JF-15565"/>
    <s v="Jill Fjeld"/>
    <x v="0"/>
    <s v="United States"/>
    <s v="Decatur"/>
    <x v="10"/>
    <n v="62521"/>
    <x v="2"/>
    <s v="TEC-AC-10001908"/>
    <x v="2"/>
    <x v="11"/>
    <s v="Logitech Wireless Headset h800"/>
    <x v="4620"/>
    <n v="6"/>
    <n v="0.2"/>
    <n v="89.990999999999985"/>
  </r>
  <r>
    <n v="7096"/>
    <x v="3521"/>
    <x v="0"/>
    <x v="1146"/>
    <d v="2013-08-21T00:00:00"/>
    <s v="First Class"/>
    <s v="RP-19390"/>
    <s v="Resi Pölking"/>
    <x v="0"/>
    <s v="United States"/>
    <s v="New York City"/>
    <x v="15"/>
    <n v="10009"/>
    <x v="3"/>
    <s v="OFF-BI-10000666"/>
    <x v="1"/>
    <x v="8"/>
    <s v="Surelock Post Binders"/>
    <x v="4794"/>
    <n v="6"/>
    <n v="0.2"/>
    <n v="55.007999999999996"/>
  </r>
  <r>
    <n v="7097"/>
    <x v="3521"/>
    <x v="0"/>
    <x v="1146"/>
    <d v="2013-08-21T00:00:00"/>
    <s v="First Class"/>
    <s v="RP-19390"/>
    <s v="Resi Pölking"/>
    <x v="0"/>
    <s v="United States"/>
    <s v="New York City"/>
    <x v="15"/>
    <n v="10009"/>
    <x v="3"/>
    <s v="OFF-BI-10004318"/>
    <x v="1"/>
    <x v="8"/>
    <s v="Ibico EB-19 Dual Function Manual Binding System"/>
    <x v="4795"/>
    <n v="2"/>
    <n v="0.2"/>
    <n v="89.954799999999992"/>
  </r>
  <r>
    <n v="7098"/>
    <x v="3521"/>
    <x v="0"/>
    <x v="1146"/>
    <d v="2013-08-21T00:00:00"/>
    <s v="First Class"/>
    <s v="RP-19390"/>
    <s v="Resi Pölking"/>
    <x v="0"/>
    <s v="United States"/>
    <s v="New York City"/>
    <x v="15"/>
    <n v="10009"/>
    <x v="3"/>
    <s v="OFF-BI-10003429"/>
    <x v="1"/>
    <x v="8"/>
    <s v="Cardinal HOLDit! Binder Insert Strips,Extra Strips"/>
    <x v="1046"/>
    <n v="5"/>
    <n v="0.2"/>
    <n v="9.1785000000000014"/>
  </r>
  <r>
    <n v="7099"/>
    <x v="3522"/>
    <x v="3"/>
    <x v="44"/>
    <d v="2014-11-11T00:00:00"/>
    <s v="Standard Class"/>
    <s v="CD-11980"/>
    <s v="Carol Darley"/>
    <x v="0"/>
    <s v="United States"/>
    <s v="New York City"/>
    <x v="15"/>
    <n v="10011"/>
    <x v="3"/>
    <s v="OFF-PA-10003302"/>
    <x v="1"/>
    <x v="10"/>
    <s v="Xerox 1906"/>
    <x v="4796"/>
    <n v="9"/>
    <n v="0"/>
    <n v="149.91119999999998"/>
  </r>
  <r>
    <n v="7100"/>
    <x v="3523"/>
    <x v="1"/>
    <x v="207"/>
    <d v="2012-12-30T00:00:00"/>
    <s v="Second Class"/>
    <s v="DF-13135"/>
    <s v="David Flashing"/>
    <x v="0"/>
    <s v="United States"/>
    <s v="New York City"/>
    <x v="15"/>
    <n v="10009"/>
    <x v="3"/>
    <s v="OFF-PA-10003302"/>
    <x v="1"/>
    <x v="10"/>
    <s v="Xerox 1906"/>
    <x v="3543"/>
    <n v="6"/>
    <n v="0"/>
    <n v="99.940799999999982"/>
  </r>
  <r>
    <n v="7101"/>
    <x v="3524"/>
    <x v="2"/>
    <x v="533"/>
    <d v="2011-11-28T00:00:00"/>
    <s v="Standard Class"/>
    <s v="SM-20005"/>
    <s v="Sally Matthias"/>
    <x v="0"/>
    <s v="United States"/>
    <s v="Scottsdale"/>
    <x v="16"/>
    <n v="85254"/>
    <x v="1"/>
    <s v="OFF-EN-10002621"/>
    <x v="1"/>
    <x v="12"/>
    <s v="Staples"/>
    <x v="3032"/>
    <n v="3"/>
    <n v="0.2"/>
    <n v="8.8019999999999978"/>
  </r>
  <r>
    <n v="7102"/>
    <x v="3525"/>
    <x v="0"/>
    <x v="1147"/>
    <d v="2013-08-06T00:00:00"/>
    <s v="Second Class"/>
    <s v="SG-20890"/>
    <s v="Susan Gilcrest"/>
    <x v="1"/>
    <s v="United States"/>
    <s v="Amarillo"/>
    <x v="5"/>
    <n v="79109"/>
    <x v="2"/>
    <s v="OFF-PA-10000249"/>
    <x v="1"/>
    <x v="10"/>
    <s v="Staples"/>
    <x v="3073"/>
    <n v="2"/>
    <n v="0.2"/>
    <n v="6.6311999999999989"/>
  </r>
  <r>
    <n v="7103"/>
    <x v="3526"/>
    <x v="2"/>
    <x v="158"/>
    <d v="2011-09-24T00:00:00"/>
    <s v="First Class"/>
    <s v="LH-16750"/>
    <s v="Larry Hughes"/>
    <x v="0"/>
    <s v="United States"/>
    <s v="Philadelphia"/>
    <x v="9"/>
    <n v="19140"/>
    <x v="3"/>
    <s v="OFF-BI-10000050"/>
    <x v="1"/>
    <x v="8"/>
    <s v="Angle-D Binders with Locking Rings, Label Holders"/>
    <x v="4797"/>
    <n v="3"/>
    <n v="0.7"/>
    <n v="-5.036999999999999"/>
  </r>
  <r>
    <n v="7104"/>
    <x v="3527"/>
    <x v="3"/>
    <x v="507"/>
    <d v="2014-09-09T00:00:00"/>
    <s v="Standard Class"/>
    <s v="EJ-14155"/>
    <s v="Eva Jacobs"/>
    <x v="0"/>
    <s v="United States"/>
    <s v="Santa Ana"/>
    <x v="1"/>
    <n v="92704"/>
    <x v="1"/>
    <s v="OFF-ST-10003805"/>
    <x v="1"/>
    <x v="4"/>
    <s v="24 Capacity Maxi Data Binder Racks, Pearl"/>
    <x v="4798"/>
    <n v="2"/>
    <n v="0"/>
    <n v="105.27499999999998"/>
  </r>
  <r>
    <n v="7105"/>
    <x v="3528"/>
    <x v="3"/>
    <x v="249"/>
    <d v="2014-06-22T00:00:00"/>
    <s v="Second Class"/>
    <s v="KH-16330"/>
    <s v="Katharine Harms"/>
    <x v="1"/>
    <s v="United States"/>
    <s v="Newark"/>
    <x v="24"/>
    <n v="43055"/>
    <x v="3"/>
    <s v="FUR-CH-10000785"/>
    <x v="0"/>
    <x v="1"/>
    <s v="Global Ergonomic Managers Chair"/>
    <x v="4799"/>
    <n v="6"/>
    <n v="0.3"/>
    <n v="-43.435200000000009"/>
  </r>
  <r>
    <n v="7106"/>
    <x v="3528"/>
    <x v="3"/>
    <x v="249"/>
    <d v="2014-06-22T00:00:00"/>
    <s v="Second Class"/>
    <s v="KH-16330"/>
    <s v="Katharine Harms"/>
    <x v="1"/>
    <s v="United States"/>
    <s v="Newark"/>
    <x v="24"/>
    <n v="43055"/>
    <x v="3"/>
    <s v="FUR-FU-10004909"/>
    <x v="0"/>
    <x v="5"/>
    <s v="Contemporary Wood/Metal Frame"/>
    <x v="4800"/>
    <n v="3"/>
    <n v="0.2"/>
    <n v="7.2719999999999949"/>
  </r>
  <r>
    <n v="7107"/>
    <x v="3528"/>
    <x v="3"/>
    <x v="249"/>
    <d v="2014-06-22T00:00:00"/>
    <s v="Second Class"/>
    <s v="KH-16330"/>
    <s v="Katharine Harms"/>
    <x v="1"/>
    <s v="United States"/>
    <s v="Newark"/>
    <x v="24"/>
    <n v="43055"/>
    <x v="3"/>
    <s v="TEC-AC-10001553"/>
    <x v="2"/>
    <x v="11"/>
    <s v="Memorex 25GB 6X Branded Blu-Ray Recordable Disc, 15/Pack"/>
    <x v="4801"/>
    <n v="9"/>
    <n v="0.2"/>
    <n v="1.5291000000000032"/>
  </r>
  <r>
    <n v="7108"/>
    <x v="3529"/>
    <x v="0"/>
    <x v="475"/>
    <d v="2013-04-27T00:00:00"/>
    <s v="Standard Class"/>
    <s v="KM-16720"/>
    <s v="Kunst Miller"/>
    <x v="0"/>
    <s v="United States"/>
    <s v="New York City"/>
    <x v="15"/>
    <n v="10035"/>
    <x v="3"/>
    <s v="TEC-PH-10004774"/>
    <x v="2"/>
    <x v="7"/>
    <s v="Gear Head AU3700S Headset"/>
    <x v="2275"/>
    <n v="2"/>
    <n v="0"/>
    <n v="0.77939999999999898"/>
  </r>
  <r>
    <n v="7109"/>
    <x v="3529"/>
    <x v="0"/>
    <x v="475"/>
    <d v="2013-04-27T00:00:00"/>
    <s v="Standard Class"/>
    <s v="KM-16720"/>
    <s v="Kunst Miller"/>
    <x v="0"/>
    <s v="United States"/>
    <s v="New York City"/>
    <x v="15"/>
    <n v="10035"/>
    <x v="3"/>
    <s v="OFF-AR-10004582"/>
    <x v="1"/>
    <x v="6"/>
    <s v="BIC Brite Liner Grip Highlighters"/>
    <x v="175"/>
    <n v="2"/>
    <n v="0"/>
    <n v="1.4759999999999998"/>
  </r>
  <r>
    <n v="7110"/>
    <x v="3529"/>
    <x v="0"/>
    <x v="475"/>
    <d v="2013-04-27T00:00:00"/>
    <s v="Standard Class"/>
    <s v="KM-16720"/>
    <s v="Kunst Miller"/>
    <x v="0"/>
    <s v="United States"/>
    <s v="New York City"/>
    <x v="15"/>
    <n v="10035"/>
    <x v="3"/>
    <s v="OFF-ST-10000991"/>
    <x v="1"/>
    <x v="4"/>
    <s v="Space Solutions HD Industrial Steel Shelving."/>
    <x v="4802"/>
    <n v="4"/>
    <n v="0"/>
    <n v="13.796400000000006"/>
  </r>
  <r>
    <n v="7111"/>
    <x v="3529"/>
    <x v="0"/>
    <x v="475"/>
    <d v="2013-04-27T00:00:00"/>
    <s v="Standard Class"/>
    <s v="KM-16720"/>
    <s v="Kunst Miller"/>
    <x v="0"/>
    <s v="United States"/>
    <s v="New York City"/>
    <x v="15"/>
    <n v="10035"/>
    <x v="3"/>
    <s v="OFF-SU-10002522"/>
    <x v="1"/>
    <x v="14"/>
    <s v="Acme Kleen Earth Office Shears"/>
    <x v="3433"/>
    <n v="2"/>
    <n v="0"/>
    <n v="2.2503999999999991"/>
  </r>
  <r>
    <n v="7112"/>
    <x v="3529"/>
    <x v="0"/>
    <x v="475"/>
    <d v="2013-04-27T00:00:00"/>
    <s v="Standard Class"/>
    <s v="KM-16720"/>
    <s v="Kunst Miller"/>
    <x v="0"/>
    <s v="United States"/>
    <s v="New York City"/>
    <x v="15"/>
    <n v="10035"/>
    <x v="3"/>
    <s v="OFF-AR-10004022"/>
    <x v="1"/>
    <x v="6"/>
    <s v="Panasonic KP-380BK Classic Electric Pencil Sharpener"/>
    <x v="1002"/>
    <n v="2"/>
    <n v="0"/>
    <n v="17.989999999999995"/>
  </r>
  <r>
    <n v="7113"/>
    <x v="3529"/>
    <x v="0"/>
    <x v="475"/>
    <d v="2013-04-27T00:00:00"/>
    <s v="Standard Class"/>
    <s v="KM-16720"/>
    <s v="Kunst Miller"/>
    <x v="0"/>
    <s v="United States"/>
    <s v="New York City"/>
    <x v="15"/>
    <n v="10035"/>
    <x v="3"/>
    <s v="OFF-SU-10001218"/>
    <x v="1"/>
    <x v="14"/>
    <s v="Fiskars Softgrip Scissors"/>
    <x v="2803"/>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x v="3530"/>
    <x v="0"/>
    <x v="465"/>
    <d v="2013-05-07T00:00:00"/>
    <s v="First Class"/>
    <s v="LW-16990"/>
    <s v="Lindsay Williams"/>
    <x v="1"/>
    <s v="United States"/>
    <s v="Henderson"/>
    <x v="33"/>
    <n v="89015"/>
    <x v="1"/>
    <s v="FUR-TA-10003392"/>
    <x v="0"/>
    <x v="3"/>
    <s v="Global Adaptabilities Conference Tables"/>
    <x v="4804"/>
    <n v="6"/>
    <n v="0"/>
    <n v="320.31720000000001"/>
  </r>
  <r>
    <n v="7116"/>
    <x v="3530"/>
    <x v="0"/>
    <x v="465"/>
    <d v="2013-05-07T00:00:00"/>
    <s v="First Class"/>
    <s v="LW-16990"/>
    <s v="Lindsay Williams"/>
    <x v="1"/>
    <s v="United States"/>
    <s v="Henderson"/>
    <x v="33"/>
    <n v="89015"/>
    <x v="1"/>
    <s v="OFF-BI-10001890"/>
    <x v="1"/>
    <x v="8"/>
    <s v="Avery Poly Binder Pockets"/>
    <x v="4805"/>
    <n v="2"/>
    <n v="0.2"/>
    <n v="2.0047999999999995"/>
  </r>
  <r>
    <n v="7117"/>
    <x v="3531"/>
    <x v="2"/>
    <x v="638"/>
    <d v="2011-10-23T00:00:00"/>
    <s v="Second Class"/>
    <s v="IG-15085"/>
    <s v="Ivan Gibson"/>
    <x v="0"/>
    <s v="United States"/>
    <s v="Seattle"/>
    <x v="4"/>
    <n v="98103"/>
    <x v="1"/>
    <s v="OFF-PA-10000167"/>
    <x v="1"/>
    <x v="10"/>
    <s v="Xerox 1925"/>
    <x v="1168"/>
    <n v="2"/>
    <n v="0"/>
    <n v="27.881999999999998"/>
  </r>
  <r>
    <n v="7118"/>
    <x v="3531"/>
    <x v="2"/>
    <x v="638"/>
    <d v="2011-10-23T00:00:00"/>
    <s v="Second Class"/>
    <s v="IG-15085"/>
    <s v="Ivan Gibson"/>
    <x v="0"/>
    <s v="United States"/>
    <s v="Seattle"/>
    <x v="4"/>
    <n v="98103"/>
    <x v="1"/>
    <s v="OFF-BI-10003784"/>
    <x v="1"/>
    <x v="8"/>
    <s v="Computer Printout Index Tabs"/>
    <x v="2956"/>
    <n v="1"/>
    <n v="0.2"/>
    <n v="0.47039999999999987"/>
  </r>
  <r>
    <n v="7119"/>
    <x v="3532"/>
    <x v="3"/>
    <x v="778"/>
    <d v="2014-02-18T00:00:00"/>
    <s v="Standard Class"/>
    <s v="JP-15460"/>
    <s v="Jennifer Patt"/>
    <x v="1"/>
    <s v="United States"/>
    <s v="New York City"/>
    <x v="15"/>
    <n v="10009"/>
    <x v="3"/>
    <s v="OFF-PA-10001184"/>
    <x v="1"/>
    <x v="10"/>
    <s v="Xerox 1903"/>
    <x v="1465"/>
    <n v="3"/>
    <n v="0"/>
    <n v="8.7906000000000013"/>
  </r>
  <r>
    <n v="7120"/>
    <x v="3533"/>
    <x v="3"/>
    <x v="701"/>
    <d v="2014-11-25T00:00:00"/>
    <s v="Standard Class"/>
    <s v="GG-14650"/>
    <s v="Greg Guthrie"/>
    <x v="1"/>
    <s v="United States"/>
    <s v="Seattle"/>
    <x v="4"/>
    <n v="98103"/>
    <x v="1"/>
    <s v="OFF-BI-10002103"/>
    <x v="1"/>
    <x v="8"/>
    <s v="Cardinal Slant-D Ring Binder, Heavy Gauge Vinyl"/>
    <x v="1162"/>
    <n v="2"/>
    <n v="0.2"/>
    <n v="4.5187999999999997"/>
  </r>
  <r>
    <n v="7121"/>
    <x v="3534"/>
    <x v="2"/>
    <x v="407"/>
    <d v="2011-01-27T00:00:00"/>
    <s v="Standard Class"/>
    <s v="MM-18280"/>
    <s v="Muhammed MacIntyre"/>
    <x v="1"/>
    <s v="United States"/>
    <s v="Smyrna"/>
    <x v="18"/>
    <n v="37167"/>
    <x v="0"/>
    <s v="OFF-BI-10003091"/>
    <x v="1"/>
    <x v="8"/>
    <s v="GBC DocuBind TL200 Manual Binding Machine"/>
    <x v="4806"/>
    <n v="1"/>
    <n v="0.7"/>
    <n v="-51.515399999999985"/>
  </r>
  <r>
    <n v="7122"/>
    <x v="3535"/>
    <x v="3"/>
    <x v="96"/>
    <d v="2014-12-09T00:00:00"/>
    <s v="Standard Class"/>
    <s v="SO-20335"/>
    <s v="Sean O'Donnell"/>
    <x v="0"/>
    <s v="United States"/>
    <s v="Seattle"/>
    <x v="4"/>
    <n v="98105"/>
    <x v="1"/>
    <s v="OFF-PA-10001593"/>
    <x v="1"/>
    <x v="10"/>
    <s v="Xerox 1947"/>
    <x v="1085"/>
    <n v="7"/>
    <n v="0"/>
    <n v="18.837"/>
  </r>
  <r>
    <n v="7123"/>
    <x v="3535"/>
    <x v="3"/>
    <x v="96"/>
    <d v="2014-12-09T00:00:00"/>
    <s v="Standard Class"/>
    <s v="SO-20335"/>
    <s v="Sean O'Donnell"/>
    <x v="0"/>
    <s v="United States"/>
    <s v="Seattle"/>
    <x v="4"/>
    <n v="98105"/>
    <x v="1"/>
    <s v="FUR-BO-10002598"/>
    <x v="0"/>
    <x v="0"/>
    <s v="Hon Metal Bookcases, Putty"/>
    <x v="1741"/>
    <n v="2"/>
    <n v="0"/>
    <n v="41.168399999999991"/>
  </r>
  <r>
    <n v="7124"/>
    <x v="3536"/>
    <x v="1"/>
    <x v="101"/>
    <d v="2012-08-16T00:00:00"/>
    <s v="Standard Class"/>
    <s v="MF-18250"/>
    <s v="Monica Federle"/>
    <x v="1"/>
    <s v="United States"/>
    <s v="New York City"/>
    <x v="15"/>
    <n v="10035"/>
    <x v="3"/>
    <s v="FUR-FU-10000320"/>
    <x v="0"/>
    <x v="5"/>
    <s v="OIC Stacking Trays"/>
    <x v="4807"/>
    <n v="3"/>
    <n v="0"/>
    <n v="4.4088000000000012"/>
  </r>
  <r>
    <n v="7125"/>
    <x v="3536"/>
    <x v="1"/>
    <x v="101"/>
    <d v="2012-08-16T00:00:00"/>
    <s v="Standard Class"/>
    <s v="MF-18250"/>
    <s v="Monica Federle"/>
    <x v="1"/>
    <s v="United States"/>
    <s v="New York City"/>
    <x v="15"/>
    <n v="10035"/>
    <x v="3"/>
    <s v="OFF-PA-10001815"/>
    <x v="1"/>
    <x v="10"/>
    <s v="Xerox 1885"/>
    <x v="3803"/>
    <n v="3"/>
    <n v="0"/>
    <n v="69.177599999999984"/>
  </r>
  <r>
    <n v="7126"/>
    <x v="3537"/>
    <x v="0"/>
    <x v="720"/>
    <d v="2013-09-30T00:00:00"/>
    <s v="Second Class"/>
    <s v="JG-15160"/>
    <s v="James Galang"/>
    <x v="0"/>
    <s v="United States"/>
    <s v="Atlanta"/>
    <x v="32"/>
    <n v="30318"/>
    <x v="0"/>
    <s v="OFF-PA-10003971"/>
    <x v="1"/>
    <x v="10"/>
    <s v="Xerox 1965"/>
    <x v="1465"/>
    <n v="3"/>
    <n v="0"/>
    <n v="8.7906000000000013"/>
  </r>
  <r>
    <n v="7127"/>
    <x v="3537"/>
    <x v="0"/>
    <x v="720"/>
    <d v="2013-09-30T00:00:00"/>
    <s v="Second Class"/>
    <s v="JG-15160"/>
    <s v="James Galang"/>
    <x v="0"/>
    <s v="United States"/>
    <s v="Atlanta"/>
    <x v="32"/>
    <n v="30318"/>
    <x v="0"/>
    <s v="OFF-AR-10004685"/>
    <x v="1"/>
    <x v="6"/>
    <s v="Binney &amp; Smith Crayola Metallic Colored Pencils, 8-Color Set"/>
    <x v="4808"/>
    <n v="3"/>
    <n v="0"/>
    <n v="4.5836999999999994"/>
  </r>
  <r>
    <n v="7128"/>
    <x v="3538"/>
    <x v="0"/>
    <x v="696"/>
    <d v="2013-11-21T00:00:00"/>
    <s v="Standard Class"/>
    <s v="JM-16195"/>
    <s v="Justin MacKendrick"/>
    <x v="0"/>
    <s v="United States"/>
    <s v="Newark"/>
    <x v="13"/>
    <n v="19711"/>
    <x v="3"/>
    <s v="OFF-PA-10001609"/>
    <x v="1"/>
    <x v="10"/>
    <s v="Tops Wirebound Message Log Books"/>
    <x v="4809"/>
    <n v="5"/>
    <n v="0"/>
    <n v="7.5669999999999993"/>
  </r>
  <r>
    <n v="7129"/>
    <x v="3538"/>
    <x v="0"/>
    <x v="696"/>
    <d v="2013-11-21T00:00:00"/>
    <s v="Standard Class"/>
    <s v="JM-16195"/>
    <s v="Justin MacKendrick"/>
    <x v="0"/>
    <s v="United States"/>
    <s v="Newark"/>
    <x v="13"/>
    <n v="19711"/>
    <x v="3"/>
    <s v="FUR-FU-10000550"/>
    <x v="0"/>
    <x v="5"/>
    <s v="Stacking Trays by OIC"/>
    <x v="548"/>
    <n v="4"/>
    <n v="0"/>
    <n v="6.573599999999999"/>
  </r>
  <r>
    <n v="7130"/>
    <x v="3539"/>
    <x v="0"/>
    <x v="947"/>
    <d v="2013-04-23T00:00:00"/>
    <s v="Standard Class"/>
    <s v="PK-19075"/>
    <s v="Pete Kriz"/>
    <x v="0"/>
    <s v="United States"/>
    <s v="Nashville"/>
    <x v="18"/>
    <n v="37211"/>
    <x v="0"/>
    <s v="TEC-AC-10004209"/>
    <x v="2"/>
    <x v="11"/>
    <s v="Memorex Froggy Flash Drive 4 GB"/>
    <x v="2083"/>
    <n v="4"/>
    <n v="0.2"/>
    <n v="8.3524000000000012"/>
  </r>
  <r>
    <n v="7131"/>
    <x v="3539"/>
    <x v="0"/>
    <x v="947"/>
    <d v="2013-04-23T00:00:00"/>
    <s v="Standard Class"/>
    <s v="PK-19075"/>
    <s v="Pete Kriz"/>
    <x v="0"/>
    <s v="United States"/>
    <s v="Nashville"/>
    <x v="18"/>
    <n v="37211"/>
    <x v="0"/>
    <s v="OFF-PA-10003022"/>
    <x v="1"/>
    <x v="10"/>
    <s v="Standard Line “While You Were Out” Hardbound Telephone Message Book"/>
    <x v="4810"/>
    <n v="7"/>
    <n v="0.2"/>
    <n v="40.003599999999999"/>
  </r>
  <r>
    <n v="7132"/>
    <x v="3540"/>
    <x v="3"/>
    <x v="200"/>
    <d v="2014-12-02T00:00:00"/>
    <s v="Standard Class"/>
    <s v="TT-21460"/>
    <s v="Tonja Turnell"/>
    <x v="2"/>
    <s v="United States"/>
    <s v="Richmond"/>
    <x v="14"/>
    <n v="47374"/>
    <x v="2"/>
    <s v="FUR-TA-10001039"/>
    <x v="0"/>
    <x v="3"/>
    <s v="KI Adjustable-Height Table"/>
    <x v="4811"/>
    <n v="3"/>
    <n v="0"/>
    <n v="67.064400000000006"/>
  </r>
  <r>
    <n v="7133"/>
    <x v="3540"/>
    <x v="3"/>
    <x v="200"/>
    <d v="2014-12-02T00:00:00"/>
    <s v="Standard Class"/>
    <s v="TT-21460"/>
    <s v="Tonja Turnell"/>
    <x v="2"/>
    <s v="United States"/>
    <s v="Richmond"/>
    <x v="14"/>
    <n v="47374"/>
    <x v="2"/>
    <s v="TEC-PH-10002624"/>
    <x v="2"/>
    <x v="7"/>
    <s v="Samsung Galaxy S4 Mini"/>
    <x v="2135"/>
    <n v="4"/>
    <n v="0"/>
    <n v="545.18839999999977"/>
  </r>
  <r>
    <n v="7134"/>
    <x v="3540"/>
    <x v="3"/>
    <x v="200"/>
    <d v="2014-12-02T00:00:00"/>
    <s v="Standard Class"/>
    <s v="TT-21460"/>
    <s v="Tonja Turnell"/>
    <x v="2"/>
    <s v="United States"/>
    <s v="Richmond"/>
    <x v="14"/>
    <n v="47374"/>
    <x v="2"/>
    <s v="FUR-FU-10001473"/>
    <x v="0"/>
    <x v="5"/>
    <s v="DAX Wood Document Frame"/>
    <x v="1302"/>
    <n v="2"/>
    <n v="0"/>
    <n v="9.8856000000000002"/>
  </r>
  <r>
    <n v="7135"/>
    <x v="3540"/>
    <x v="3"/>
    <x v="200"/>
    <d v="2014-12-02T00:00:00"/>
    <s v="Standard Class"/>
    <s v="TT-21460"/>
    <s v="Tonja Turnell"/>
    <x v="2"/>
    <s v="United States"/>
    <s v="Richmond"/>
    <x v="14"/>
    <n v="47374"/>
    <x v="2"/>
    <s v="TEC-PH-10001819"/>
    <x v="2"/>
    <x v="7"/>
    <s v="Innergie mMini Combo Duo USB Travel Charging Kit"/>
    <x v="2273"/>
    <n v="2"/>
    <n v="0"/>
    <n v="43.190399999999997"/>
  </r>
  <r>
    <n v="7136"/>
    <x v="3540"/>
    <x v="3"/>
    <x v="200"/>
    <d v="2014-12-02T00:00:00"/>
    <s v="Standard Class"/>
    <s v="TT-21460"/>
    <s v="Tonja Turnell"/>
    <x v="2"/>
    <s v="United States"/>
    <s v="Richmond"/>
    <x v="14"/>
    <n v="47374"/>
    <x v="2"/>
    <s v="FUR-CH-10004287"/>
    <x v="0"/>
    <x v="1"/>
    <s v="SAFCO Arco Folding Chair"/>
    <x v="4812"/>
    <n v="3"/>
    <n v="0"/>
    <n v="240.29399999999995"/>
  </r>
  <r>
    <n v="7137"/>
    <x v="3541"/>
    <x v="1"/>
    <x v="312"/>
    <d v="2012-11-27T00:00:00"/>
    <s v="Standard Class"/>
    <s v="SS-20875"/>
    <s v="Sung Shariari"/>
    <x v="0"/>
    <s v="United States"/>
    <s v="Miami"/>
    <x v="2"/>
    <n v="33180"/>
    <x v="0"/>
    <s v="OFF-BI-10004728"/>
    <x v="1"/>
    <x v="8"/>
    <s v="Wilson Jones Turn Tabs Binder Tool for Ring Binders"/>
    <x v="2200"/>
    <n v="5"/>
    <n v="0.7"/>
    <n v="-5.7840000000000007"/>
  </r>
  <r>
    <n v="7138"/>
    <x v="3541"/>
    <x v="1"/>
    <x v="312"/>
    <d v="2012-11-27T00:00:00"/>
    <s v="Standard Class"/>
    <s v="SS-20875"/>
    <s v="Sung Shariari"/>
    <x v="0"/>
    <s v="United States"/>
    <s v="Miami"/>
    <x v="2"/>
    <n v="33180"/>
    <x v="0"/>
    <s v="OFF-ST-10000918"/>
    <x v="1"/>
    <x v="4"/>
    <s v="Crate-A-Files"/>
    <x v="4813"/>
    <n v="2"/>
    <n v="0.2"/>
    <n v="1.3079999999999989"/>
  </r>
  <r>
    <n v="7139"/>
    <x v="3541"/>
    <x v="1"/>
    <x v="312"/>
    <d v="2012-11-27T00:00:00"/>
    <s v="Standard Class"/>
    <s v="SS-20875"/>
    <s v="Sung Shariari"/>
    <x v="0"/>
    <s v="United States"/>
    <s v="Miami"/>
    <x v="2"/>
    <n v="33180"/>
    <x v="0"/>
    <s v="OFF-BI-10004593"/>
    <x v="1"/>
    <x v="8"/>
    <s v="Ibico Laser Imprintable Binding System Covers"/>
    <x v="4814"/>
    <n v="4"/>
    <n v="0.7"/>
    <n v="-50.304000000000002"/>
  </r>
  <r>
    <n v="7140"/>
    <x v="3541"/>
    <x v="1"/>
    <x v="312"/>
    <d v="2012-11-27T00:00:00"/>
    <s v="Standard Class"/>
    <s v="SS-20875"/>
    <s v="Sung Shariari"/>
    <x v="0"/>
    <s v="United States"/>
    <s v="Miami"/>
    <x v="2"/>
    <n v="33180"/>
    <x v="0"/>
    <s v="FUR-BO-10001337"/>
    <x v="0"/>
    <x v="0"/>
    <s v="O'Sullivan Living Dimensions 2-Shelf Bookcases"/>
    <x v="4815"/>
    <n v="3"/>
    <n v="0.2"/>
    <n v="-36.294000000000011"/>
  </r>
  <r>
    <n v="7141"/>
    <x v="3542"/>
    <x v="3"/>
    <x v="210"/>
    <d v="2014-09-08T00:00:00"/>
    <s v="Same Day"/>
    <s v="TG-21640"/>
    <s v="Trudy Glocke"/>
    <x v="0"/>
    <s v="United States"/>
    <s v="Saint Charles"/>
    <x v="25"/>
    <n v="63301"/>
    <x v="2"/>
    <s v="TEC-AC-10002473"/>
    <x v="2"/>
    <x v="11"/>
    <s v="Maxell 4.7GB DVD-R"/>
    <x v="4816"/>
    <n v="4"/>
    <n v="0"/>
    <n v="46.543199999999999"/>
  </r>
  <r>
    <n v="7142"/>
    <x v="3542"/>
    <x v="3"/>
    <x v="210"/>
    <d v="2014-09-08T00:00:00"/>
    <s v="Same Day"/>
    <s v="TG-21640"/>
    <s v="Trudy Glocke"/>
    <x v="0"/>
    <s v="United States"/>
    <s v="Saint Charles"/>
    <x v="25"/>
    <n v="63301"/>
    <x v="2"/>
    <s v="FUR-FU-10003623"/>
    <x v="0"/>
    <x v="5"/>
    <s v="DataProducts Ampli Magnifier Task Lamp, Black,"/>
    <x v="4817"/>
    <n v="5"/>
    <n v="0"/>
    <n v="37.883999999999993"/>
  </r>
  <r>
    <n v="7143"/>
    <x v="3543"/>
    <x v="2"/>
    <x v="156"/>
    <d v="2011-11-29T00:00:00"/>
    <s v="Standard Class"/>
    <s v="HP-14815"/>
    <s v="Harold Pawlan"/>
    <x v="2"/>
    <s v="United States"/>
    <s v="Virginia Beach"/>
    <x v="17"/>
    <n v="23464"/>
    <x v="0"/>
    <s v="FUR-FU-10002045"/>
    <x v="0"/>
    <x v="5"/>
    <s v="Executive Impressions 14&quot;"/>
    <x v="4818"/>
    <n v="5"/>
    <n v="0"/>
    <n v="48.906000000000006"/>
  </r>
  <r>
    <n v="7144"/>
    <x v="3544"/>
    <x v="3"/>
    <x v="825"/>
    <d v="2014-03-17T00:00:00"/>
    <s v="Standard Class"/>
    <s v="MH-17290"/>
    <s v="Marc Harrigan"/>
    <x v="2"/>
    <s v="United States"/>
    <s v="Philadelphia"/>
    <x v="9"/>
    <n v="19140"/>
    <x v="3"/>
    <s v="TEC-PH-10002555"/>
    <x v="2"/>
    <x v="7"/>
    <s v="Nortel Meridian M5316 Digital phone"/>
    <x v="4819"/>
    <n v="5"/>
    <n v="0.4"/>
    <n v="-181.26499999999999"/>
  </r>
  <r>
    <n v="7145"/>
    <x v="3544"/>
    <x v="3"/>
    <x v="825"/>
    <d v="2014-03-17T00:00:00"/>
    <s v="Standard Class"/>
    <s v="MH-17290"/>
    <s v="Marc Harrigan"/>
    <x v="2"/>
    <s v="United States"/>
    <s v="Philadelphia"/>
    <x v="9"/>
    <n v="19140"/>
    <x v="3"/>
    <s v="OFF-BI-10002794"/>
    <x v="1"/>
    <x v="8"/>
    <s v="Avery Trapezoid Ring Binder, 3&quot; Capacity, Black, 1040 sheets"/>
    <x v="4241"/>
    <n v="1"/>
    <n v="0.7"/>
    <n v="-8.6057999999999986"/>
  </r>
  <r>
    <n v="7146"/>
    <x v="3544"/>
    <x v="3"/>
    <x v="825"/>
    <d v="2014-03-17T00:00:00"/>
    <s v="Standard Class"/>
    <s v="MH-17290"/>
    <s v="Marc Harrigan"/>
    <x v="2"/>
    <s v="United States"/>
    <s v="Philadelphia"/>
    <x v="9"/>
    <n v="19140"/>
    <x v="3"/>
    <s v="FUR-TA-10004086"/>
    <x v="0"/>
    <x v="3"/>
    <s v="KI Adjustable-Height Table"/>
    <x v="1259"/>
    <n v="3"/>
    <n v="0.4"/>
    <n v="-46.429200000000023"/>
  </r>
  <r>
    <n v="7147"/>
    <x v="3544"/>
    <x v="3"/>
    <x v="825"/>
    <d v="2014-03-17T00:00:00"/>
    <s v="Standard Class"/>
    <s v="MH-17290"/>
    <s v="Marc Harrigan"/>
    <x v="2"/>
    <s v="United States"/>
    <s v="Philadelphia"/>
    <x v="9"/>
    <n v="19140"/>
    <x v="3"/>
    <s v="OFF-ST-10004946"/>
    <x v="1"/>
    <x v="4"/>
    <s v="Desktop 3-Pocket Hot File"/>
    <x v="4820"/>
    <n v="1"/>
    <n v="0.2"/>
    <n v="3.2460000000000022"/>
  </r>
  <r>
    <n v="7148"/>
    <x v="3545"/>
    <x v="0"/>
    <x v="1"/>
    <d v="2013-06-18T00:00:00"/>
    <s v="Standard Class"/>
    <s v="CB-12415"/>
    <s v="Christy Brittain"/>
    <x v="0"/>
    <s v="United States"/>
    <s v="Long Beach"/>
    <x v="15"/>
    <n v="11561"/>
    <x v="3"/>
    <s v="OFF-PA-10000241"/>
    <x v="1"/>
    <x v="10"/>
    <s v="IBM Multi-Purpose Copy Paper, 8 1/2 x 11&quot;, Case"/>
    <x v="1663"/>
    <n v="3"/>
    <n v="0"/>
    <n v="41.822999999999993"/>
  </r>
  <r>
    <n v="7149"/>
    <x v="3545"/>
    <x v="0"/>
    <x v="1"/>
    <d v="2013-06-18T00:00:00"/>
    <s v="Standard Class"/>
    <s v="CB-12415"/>
    <s v="Christy Brittain"/>
    <x v="0"/>
    <s v="United States"/>
    <s v="Long Beach"/>
    <x v="15"/>
    <n v="11561"/>
    <x v="3"/>
    <s v="OFF-AP-10004036"/>
    <x v="1"/>
    <x v="9"/>
    <s v="Bionaire 99.97% HEPA Air Cleaner"/>
    <x v="4821"/>
    <n v="3"/>
    <n v="0"/>
    <n v="18.396000000000001"/>
  </r>
  <r>
    <n v="7150"/>
    <x v="3546"/>
    <x v="1"/>
    <x v="153"/>
    <d v="2012-06-30T00:00:00"/>
    <s v="Standard Class"/>
    <s v="VD-21670"/>
    <s v="Valerie Dominguez"/>
    <x v="0"/>
    <s v="United States"/>
    <s v="Houston"/>
    <x v="5"/>
    <n v="77070"/>
    <x v="2"/>
    <s v="TEC-PH-10001578"/>
    <x v="2"/>
    <x v="7"/>
    <s v="Polycom SoundStation2 EX Conference phone"/>
    <x v="4822"/>
    <n v="3"/>
    <n v="0.2"/>
    <n v="109.33649999999994"/>
  </r>
  <r>
    <n v="7151"/>
    <x v="3547"/>
    <x v="3"/>
    <x v="66"/>
    <d v="2014-12-27T00:00:00"/>
    <s v="Standard Class"/>
    <s v="SR-20425"/>
    <s v="Sharelle Roach"/>
    <x v="2"/>
    <s v="United States"/>
    <s v="Tuscaloosa"/>
    <x v="19"/>
    <n v="35401"/>
    <x v="0"/>
    <s v="FUR-CH-10002647"/>
    <x v="0"/>
    <x v="1"/>
    <s v="Situations Contoured Folding Chairs, 4/Set"/>
    <x v="1741"/>
    <n v="2"/>
    <n v="0"/>
    <n v="35.490000000000009"/>
  </r>
  <r>
    <n v="7152"/>
    <x v="3548"/>
    <x v="3"/>
    <x v="66"/>
    <d v="2014-12-26T00:00:00"/>
    <s v="Second Class"/>
    <s v="AG-10330"/>
    <s v="Alex Grayson"/>
    <x v="0"/>
    <s v="United States"/>
    <s v="Mesa"/>
    <x v="16"/>
    <n v="85204"/>
    <x v="1"/>
    <s v="FUR-TA-10003008"/>
    <x v="0"/>
    <x v="3"/>
    <s v="Lesro Round Back Collection Coffee Table, End Table"/>
    <x v="4823"/>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x v="3550"/>
    <x v="1"/>
    <x v="895"/>
    <d v="2012-12-15T00:00:00"/>
    <s v="Standard Class"/>
    <s v="JW-16075"/>
    <s v="Julia West"/>
    <x v="0"/>
    <s v="United States"/>
    <s v="Chicago"/>
    <x v="10"/>
    <n v="60610"/>
    <x v="2"/>
    <s v="OFF-AP-10004980"/>
    <x v="1"/>
    <x v="9"/>
    <s v="3M Replacement Filter for Office Air Cleaner for 20' x 33' Room"/>
    <x v="4824"/>
    <n v="7"/>
    <n v="0.8"/>
    <n v="-108.8304"/>
  </r>
  <r>
    <n v="7155"/>
    <x v="3551"/>
    <x v="1"/>
    <x v="707"/>
    <d v="2012-12-27T00:00:00"/>
    <s v="Second Class"/>
    <s v="LH-16900"/>
    <s v="Lena Hernandez"/>
    <x v="0"/>
    <s v="United States"/>
    <s v="Columbus"/>
    <x v="32"/>
    <n v="31907"/>
    <x v="0"/>
    <s v="FUR-FU-10000747"/>
    <x v="0"/>
    <x v="5"/>
    <s v="Tenex B1-RE Series Chair Mats for Low Pile Carpets"/>
    <x v="4825"/>
    <n v="6"/>
    <n v="0"/>
    <n v="46.899599999999964"/>
  </r>
  <r>
    <n v="7156"/>
    <x v="3551"/>
    <x v="1"/>
    <x v="707"/>
    <d v="2012-12-27T00:00:00"/>
    <s v="Second Class"/>
    <s v="LH-16900"/>
    <s v="Lena Hernandez"/>
    <x v="0"/>
    <s v="United States"/>
    <s v="Columbus"/>
    <x v="32"/>
    <n v="31907"/>
    <x v="0"/>
    <s v="OFF-BI-10004492"/>
    <x v="1"/>
    <x v="8"/>
    <s v="Tuf-Vin Binders"/>
    <x v="4826"/>
    <n v="5"/>
    <n v="0"/>
    <n v="74.212999999999994"/>
  </r>
  <r>
    <n v="7157"/>
    <x v="3552"/>
    <x v="3"/>
    <x v="568"/>
    <d v="2014-05-05T00:00:00"/>
    <s v="Standard Class"/>
    <s v="KT-16480"/>
    <s v="Kean Thornton"/>
    <x v="0"/>
    <s v="United States"/>
    <s v="Orange"/>
    <x v="30"/>
    <n v="7050"/>
    <x v="3"/>
    <s v="OFF-LA-10004055"/>
    <x v="1"/>
    <x v="2"/>
    <s v="Color-Coded Legal Exhibit Labels"/>
    <x v="3358"/>
    <n v="1"/>
    <n v="0"/>
    <n v="2.4058999999999999"/>
  </r>
  <r>
    <n v="7158"/>
    <x v="3553"/>
    <x v="0"/>
    <x v="463"/>
    <d v="2013-04-01T00:00:00"/>
    <s v="Second Class"/>
    <s v="CC-12220"/>
    <s v="Chris Cortes"/>
    <x v="0"/>
    <s v="United States"/>
    <s v="Los Angeles"/>
    <x v="1"/>
    <n v="90032"/>
    <x v="1"/>
    <s v="OFF-ST-10002485"/>
    <x v="1"/>
    <x v="4"/>
    <s v="Rogers Deluxe File Chest"/>
    <x v="1190"/>
    <n v="4"/>
    <n v="0"/>
    <n v="0.87919999999999732"/>
  </r>
  <r>
    <n v="7159"/>
    <x v="3553"/>
    <x v="0"/>
    <x v="463"/>
    <d v="2013-04-01T00:00:00"/>
    <s v="Second Class"/>
    <s v="CC-12220"/>
    <s v="Chris Cortes"/>
    <x v="0"/>
    <s v="United States"/>
    <s v="Los Angeles"/>
    <x v="1"/>
    <n v="90032"/>
    <x v="1"/>
    <s v="OFF-PA-10001243"/>
    <x v="1"/>
    <x v="10"/>
    <s v="Xerox 1983"/>
    <x v="156"/>
    <n v="1"/>
    <n v="0"/>
    <n v="2.9302000000000001"/>
  </r>
  <r>
    <n v="7160"/>
    <x v="3554"/>
    <x v="1"/>
    <x v="1149"/>
    <d v="2012-05-18T00:00:00"/>
    <s v="Second Class"/>
    <s v="BF-11170"/>
    <s v="Ben Ferrer"/>
    <x v="2"/>
    <s v="United States"/>
    <s v="Chicago"/>
    <x v="10"/>
    <n v="60623"/>
    <x v="2"/>
    <s v="TEC-PH-10004447"/>
    <x v="2"/>
    <x v="7"/>
    <s v="Toshiba IPT2010-SD IP Telephone"/>
    <x v="2705"/>
    <n v="2"/>
    <n v="0.2"/>
    <n v="16.678799999999995"/>
  </r>
  <r>
    <n v="7161"/>
    <x v="3554"/>
    <x v="1"/>
    <x v="1149"/>
    <d v="2012-05-18T00:00:00"/>
    <s v="Second Class"/>
    <s v="BF-11170"/>
    <s v="Ben Ferrer"/>
    <x v="2"/>
    <s v="United States"/>
    <s v="Chicago"/>
    <x v="10"/>
    <n v="60623"/>
    <x v="2"/>
    <s v="OFF-FA-10002280"/>
    <x v="1"/>
    <x v="13"/>
    <s v="Advantus Plastic Paper Clips"/>
    <x v="4698"/>
    <n v="4"/>
    <n v="0.2"/>
    <n v="5.6"/>
  </r>
  <r>
    <n v="7162"/>
    <x v="3555"/>
    <x v="2"/>
    <x v="1129"/>
    <d v="2011-07-09T00:00:00"/>
    <s v="Standard Class"/>
    <s v="MS-17770"/>
    <s v="Maxwell Schwartz"/>
    <x v="0"/>
    <s v="United States"/>
    <s v="Richmond"/>
    <x v="17"/>
    <n v="23223"/>
    <x v="0"/>
    <s v="OFF-PA-10004734"/>
    <x v="1"/>
    <x v="10"/>
    <s v="Southworth Structures Collection"/>
    <x v="1388"/>
    <n v="3"/>
    <n v="0"/>
    <n v="10.92"/>
  </r>
  <r>
    <n v="7163"/>
    <x v="3555"/>
    <x v="2"/>
    <x v="1129"/>
    <d v="2011-07-09T00:00:00"/>
    <s v="Standard Class"/>
    <s v="MS-17770"/>
    <s v="Maxwell Schwartz"/>
    <x v="0"/>
    <s v="United States"/>
    <s v="Richmond"/>
    <x v="17"/>
    <n v="23223"/>
    <x v="0"/>
    <s v="OFF-BI-10000145"/>
    <x v="1"/>
    <x v="8"/>
    <s v="Zipper Ring Binder Pockets"/>
    <x v="4827"/>
    <n v="5"/>
    <n v="0"/>
    <n v="7.6440000000000001"/>
  </r>
  <r>
    <n v="7164"/>
    <x v="3556"/>
    <x v="2"/>
    <x v="1150"/>
    <d v="2011-04-24T00:00:00"/>
    <s v="Second Class"/>
    <s v="AH-10030"/>
    <s v="Aaron Hawkins"/>
    <x v="1"/>
    <s v="United States"/>
    <s v="Troy"/>
    <x v="15"/>
    <n v="12180"/>
    <x v="3"/>
    <s v="OFF-EN-10004773"/>
    <x v="1"/>
    <x v="12"/>
    <s v="Staples"/>
    <x v="4828"/>
    <n v="8"/>
    <n v="0"/>
    <n v="121.44159999999999"/>
  </r>
  <r>
    <n v="7165"/>
    <x v="3556"/>
    <x v="2"/>
    <x v="1150"/>
    <d v="2011-04-24T00:00:00"/>
    <s v="Second Class"/>
    <s v="AH-10030"/>
    <s v="Aaron Hawkins"/>
    <x v="1"/>
    <s v="United States"/>
    <s v="Troy"/>
    <x v="15"/>
    <n v="12180"/>
    <x v="3"/>
    <s v="OFF-BI-10004970"/>
    <x v="1"/>
    <x v="8"/>
    <s v="ACCOHIDE 3-Ring Binder, Blue, 1&quot;"/>
    <x v="4541"/>
    <n v="3"/>
    <n v="0.2"/>
    <n v="3.3452999999999995"/>
  </r>
  <r>
    <n v="7166"/>
    <x v="3557"/>
    <x v="0"/>
    <x v="251"/>
    <d v="2013-09-23T00:00:00"/>
    <s v="First Class"/>
    <s v="CK-12595"/>
    <s v="Clytie Kelty"/>
    <x v="0"/>
    <s v="United States"/>
    <s v="Providence"/>
    <x v="34"/>
    <n v="2908"/>
    <x v="3"/>
    <s v="OFF-ST-10000604"/>
    <x v="1"/>
    <x v="4"/>
    <s v="Home/Office Personal File Carts"/>
    <x v="2876"/>
    <n v="2"/>
    <n v="0"/>
    <n v="17.379999999999995"/>
  </r>
  <r>
    <n v="7167"/>
    <x v="3558"/>
    <x v="2"/>
    <x v="192"/>
    <d v="2011-07-24T00:00:00"/>
    <s v="Second Class"/>
    <s v="NP-18325"/>
    <s v="Naresj Patel"/>
    <x v="0"/>
    <s v="United States"/>
    <s v="San Francisco"/>
    <x v="1"/>
    <n v="94122"/>
    <x v="1"/>
    <s v="OFF-AR-10003190"/>
    <x v="1"/>
    <x v="6"/>
    <s v="Newell 32"/>
    <x v="132"/>
    <n v="4"/>
    <n v="0"/>
    <n v="3.2256"/>
  </r>
  <r>
    <n v="7168"/>
    <x v="3558"/>
    <x v="2"/>
    <x v="192"/>
    <d v="2011-07-24T00:00:00"/>
    <s v="Second Class"/>
    <s v="NP-18325"/>
    <s v="Naresj Patel"/>
    <x v="0"/>
    <s v="United States"/>
    <s v="San Francisco"/>
    <x v="1"/>
    <n v="94122"/>
    <x v="1"/>
    <s v="FUR-CH-10000155"/>
    <x v="0"/>
    <x v="1"/>
    <s v="Global Comet Stacking Armless Chair"/>
    <x v="4829"/>
    <n v="3"/>
    <n v="0.2"/>
    <n v="71.77200000000002"/>
  </r>
  <r>
    <n v="7169"/>
    <x v="3558"/>
    <x v="2"/>
    <x v="192"/>
    <d v="2011-07-24T00:00:00"/>
    <s v="Second Class"/>
    <s v="NP-18325"/>
    <s v="Naresj Patel"/>
    <x v="0"/>
    <s v="United States"/>
    <s v="San Francisco"/>
    <x v="1"/>
    <n v="94122"/>
    <x v="1"/>
    <s v="OFF-ST-10003058"/>
    <x v="1"/>
    <x v="4"/>
    <s v="Eldon Mobile Mega Data Cart  Mega Stackable  Add-On Trays"/>
    <x v="4830"/>
    <n v="10"/>
    <n v="0"/>
    <n v="68.584999999999994"/>
  </r>
  <r>
    <n v="7170"/>
    <x v="3558"/>
    <x v="2"/>
    <x v="192"/>
    <d v="2011-07-24T00:00:00"/>
    <s v="Second Class"/>
    <s v="NP-18325"/>
    <s v="Naresj Patel"/>
    <x v="0"/>
    <s v="United States"/>
    <s v="San Francisco"/>
    <x v="1"/>
    <n v="94122"/>
    <x v="1"/>
    <s v="FUR-TA-10004767"/>
    <x v="0"/>
    <x v="3"/>
    <s v="Safco Drafting Table"/>
    <x v="3011"/>
    <n v="3"/>
    <n v="0.2"/>
    <n v="19.164599999999979"/>
  </r>
  <r>
    <n v="7171"/>
    <x v="3559"/>
    <x v="3"/>
    <x v="1048"/>
    <d v="2014-10-15T00:00:00"/>
    <s v="Standard Class"/>
    <s v="GM-14440"/>
    <s v="Gary McGarr"/>
    <x v="0"/>
    <s v="United States"/>
    <s v="New York City"/>
    <x v="15"/>
    <n v="10009"/>
    <x v="3"/>
    <s v="FUR-CH-10002372"/>
    <x v="0"/>
    <x v="1"/>
    <s v="Office Star - Ergonomically Designed Knee Chair"/>
    <x v="3489"/>
    <n v="2"/>
    <n v="0.1"/>
    <n v="3.2392000000000074"/>
  </r>
  <r>
    <n v="7172"/>
    <x v="3560"/>
    <x v="3"/>
    <x v="1016"/>
    <d v="2014-04-28T00:00:00"/>
    <s v="Second Class"/>
    <s v="SG-20605"/>
    <s v="Speros Goranitis"/>
    <x v="0"/>
    <s v="United States"/>
    <s v="San Francisco"/>
    <x v="1"/>
    <n v="94109"/>
    <x v="1"/>
    <s v="TEC-AC-10000158"/>
    <x v="2"/>
    <x v="11"/>
    <s v="Sony 64GB Class 10 Micro SDHC R40 Memory Card"/>
    <x v="3313"/>
    <n v="3"/>
    <n v="0"/>
    <n v="22.6737"/>
  </r>
  <r>
    <n v="7173"/>
    <x v="3561"/>
    <x v="3"/>
    <x v="606"/>
    <d v="2014-03-31T00:00:00"/>
    <s v="Standard Class"/>
    <s v="HK-14890"/>
    <s v="Heather Kirkland"/>
    <x v="1"/>
    <s v="United States"/>
    <s v="Houston"/>
    <x v="5"/>
    <n v="77070"/>
    <x v="2"/>
    <s v="TEC-AC-10000158"/>
    <x v="2"/>
    <x v="11"/>
    <s v="Sony 64GB Class 10 Micro SDHC R40 Memory Card"/>
    <x v="740"/>
    <n v="5"/>
    <n v="0.2"/>
    <n v="1.7995000000000019"/>
  </r>
  <r>
    <n v="7174"/>
    <x v="3561"/>
    <x v="3"/>
    <x v="606"/>
    <d v="2014-03-31T00:00:00"/>
    <s v="Standard Class"/>
    <s v="HK-14890"/>
    <s v="Heather Kirkland"/>
    <x v="1"/>
    <s v="United States"/>
    <s v="Houston"/>
    <x v="5"/>
    <n v="77070"/>
    <x v="2"/>
    <s v="TEC-CO-10002313"/>
    <x v="2"/>
    <x v="16"/>
    <s v="Canon PC1080F Personal Copier"/>
    <x v="4697"/>
    <n v="5"/>
    <n v="0.2"/>
    <n v="569.99050000000011"/>
  </r>
  <r>
    <n v="7175"/>
    <x v="3561"/>
    <x v="3"/>
    <x v="606"/>
    <d v="2014-03-31T00:00:00"/>
    <s v="Standard Class"/>
    <s v="HK-14890"/>
    <s v="Heather Kirkland"/>
    <x v="1"/>
    <s v="United States"/>
    <s v="Houston"/>
    <x v="5"/>
    <n v="77070"/>
    <x v="2"/>
    <s v="OFF-PA-10002581"/>
    <x v="1"/>
    <x v="10"/>
    <s v="Xerox 1951"/>
    <x v="1355"/>
    <n v="3"/>
    <n v="0.2"/>
    <n v="23.234999999999992"/>
  </r>
  <r>
    <n v="7176"/>
    <x v="3561"/>
    <x v="3"/>
    <x v="606"/>
    <d v="2014-03-31T00:00:00"/>
    <s v="Standard Class"/>
    <s v="HK-14890"/>
    <s v="Heather Kirkland"/>
    <x v="1"/>
    <s v="United States"/>
    <s v="Houston"/>
    <x v="5"/>
    <n v="77070"/>
    <x v="2"/>
    <s v="OFF-AP-10001205"/>
    <x v="1"/>
    <x v="9"/>
    <s v="Belkin 5 Outlet SurgeMaster Power Centers"/>
    <x v="4831"/>
    <n v="8"/>
    <n v="0.8"/>
    <n v="-226.63679999999999"/>
  </r>
  <r>
    <n v="7177"/>
    <x v="3561"/>
    <x v="3"/>
    <x v="606"/>
    <d v="2014-03-31T00:00:00"/>
    <s v="Standard Class"/>
    <s v="HK-14890"/>
    <s v="Heather Kirkland"/>
    <x v="1"/>
    <s v="United States"/>
    <s v="Houston"/>
    <x v="5"/>
    <n v="77070"/>
    <x v="2"/>
    <s v="OFF-ST-10000344"/>
    <x v="1"/>
    <x v="4"/>
    <s v="Neat Ideas Personal Hanging Folder Files, Black"/>
    <x v="4832"/>
    <n v="3"/>
    <n v="0.2"/>
    <n v="2.4173999999999989"/>
  </r>
  <r>
    <n v="7178"/>
    <x v="3562"/>
    <x v="3"/>
    <x v="464"/>
    <d v="2014-05-11T00:00:00"/>
    <s v="Standard Class"/>
    <s v="MY-18295"/>
    <s v="Muhammed Yedwab"/>
    <x v="1"/>
    <s v="United States"/>
    <s v="Philadelphia"/>
    <x v="9"/>
    <n v="19140"/>
    <x v="3"/>
    <s v="OFF-BI-10002897"/>
    <x v="1"/>
    <x v="8"/>
    <s v="Black Avery Memo-Size 3-Ring Binder, 5 1/2&quot; x 8 1/2&quot;"/>
    <x v="4833"/>
    <n v="2"/>
    <n v="0.7"/>
    <n v="-1.5413999999999999"/>
  </r>
  <r>
    <n v="7179"/>
    <x v="3562"/>
    <x v="3"/>
    <x v="464"/>
    <d v="2014-05-11T00:00:00"/>
    <s v="Standard Class"/>
    <s v="MY-18295"/>
    <s v="Muhammed Yedwab"/>
    <x v="1"/>
    <s v="United States"/>
    <s v="Philadelphia"/>
    <x v="9"/>
    <n v="19140"/>
    <x v="3"/>
    <s v="OFF-BI-10003694"/>
    <x v="1"/>
    <x v="8"/>
    <s v="Avery 3 1/2&quot; Diskette Storage Pages, 10/Pack"/>
    <x v="4834"/>
    <n v="3"/>
    <n v="0.7"/>
    <n v="-7.5167999999999964"/>
  </r>
  <r>
    <n v="7180"/>
    <x v="3563"/>
    <x v="0"/>
    <x v="696"/>
    <d v="2013-11-19T00:00:00"/>
    <s v="Standard Class"/>
    <s v="RC-19960"/>
    <s v="Ryan Crowe"/>
    <x v="0"/>
    <s v="United States"/>
    <s v="Baltimore"/>
    <x v="39"/>
    <n v="21215"/>
    <x v="3"/>
    <s v="TEC-PH-10001644"/>
    <x v="2"/>
    <x v="7"/>
    <s v="BlueLounge Milo Smartphone Stand, White/Metallic"/>
    <x v="1324"/>
    <n v="3"/>
    <n v="0"/>
    <n v="25.191600000000005"/>
  </r>
  <r>
    <n v="7181"/>
    <x v="3564"/>
    <x v="2"/>
    <x v="1037"/>
    <d v="2011-01-08T00:00:00"/>
    <s v="First Class"/>
    <s v="JO-15145"/>
    <s v="Jack O'Briant"/>
    <x v="1"/>
    <s v="United States"/>
    <s v="Athens"/>
    <x v="32"/>
    <n v="30605"/>
    <x v="0"/>
    <s v="OFF-AR-10002399"/>
    <x v="1"/>
    <x v="6"/>
    <s v="Dixon Prang Watercolor Pencils, 10-Color Set with Brush"/>
    <x v="4835"/>
    <n v="3"/>
    <n v="0"/>
    <n v="5.2397999999999998"/>
  </r>
  <r>
    <n v="7182"/>
    <x v="3565"/>
    <x v="0"/>
    <x v="797"/>
    <d v="2013-12-31T00:00:00"/>
    <s v="Second Class"/>
    <s v="MW-18220"/>
    <s v="Mitch Webber"/>
    <x v="0"/>
    <s v="United States"/>
    <s v="Lancaster"/>
    <x v="24"/>
    <n v="43130"/>
    <x v="3"/>
    <s v="TEC-AC-10003063"/>
    <x v="2"/>
    <x v="11"/>
    <s v="Micro Innovations USB RF Wireless Keyboard with Mouse"/>
    <x v="4836"/>
    <n v="2"/>
    <n v="0.2"/>
    <n v="0.5"/>
  </r>
  <r>
    <n v="7183"/>
    <x v="3566"/>
    <x v="3"/>
    <x v="504"/>
    <d v="2014-05-05T00:00:00"/>
    <s v="Standard Class"/>
    <s v="NZ-18565"/>
    <s v="Nick Zandusky"/>
    <x v="2"/>
    <s v="United States"/>
    <s v="Los Angeles"/>
    <x v="1"/>
    <n v="90032"/>
    <x v="1"/>
    <s v="OFF-BI-10002071"/>
    <x v="1"/>
    <x v="8"/>
    <s v="Fellowes Black Plastic Comb Bindings"/>
    <x v="4837"/>
    <n v="5"/>
    <n v="0.2"/>
    <n v="7.5529999999999982"/>
  </r>
  <r>
    <n v="7184"/>
    <x v="3567"/>
    <x v="3"/>
    <x v="81"/>
    <d v="2014-04-24T00:00:00"/>
    <s v="First Class"/>
    <s v="JM-15250"/>
    <s v="Janet Martin"/>
    <x v="0"/>
    <s v="United States"/>
    <s v="Baltimore"/>
    <x v="39"/>
    <n v="21215"/>
    <x v="3"/>
    <s v="FUR-CH-10004218"/>
    <x v="0"/>
    <x v="1"/>
    <s v="Global Fabric Manager's Chair, Dark Gray"/>
    <x v="4838"/>
    <n v="9"/>
    <n v="0"/>
    <n v="227.20500000000004"/>
  </r>
  <r>
    <n v="7185"/>
    <x v="3568"/>
    <x v="3"/>
    <x v="629"/>
    <d v="2014-08-25T00:00:00"/>
    <s v="Standard Class"/>
    <s v="ED-13885"/>
    <s v="Emily Ducich"/>
    <x v="2"/>
    <s v="United States"/>
    <s v="Houston"/>
    <x v="5"/>
    <n v="77095"/>
    <x v="2"/>
    <s v="OFF-SU-10000432"/>
    <x v="1"/>
    <x v="14"/>
    <s v="Acco Side-Punched Conventional Columnar Pads"/>
    <x v="4839"/>
    <n v="2"/>
    <n v="0.2"/>
    <n v="-1.0410000000000006"/>
  </r>
  <r>
    <n v="7186"/>
    <x v="3568"/>
    <x v="3"/>
    <x v="629"/>
    <d v="2014-08-25T00:00:00"/>
    <s v="Standard Class"/>
    <s v="ED-13885"/>
    <s v="Emily Ducich"/>
    <x v="2"/>
    <s v="United States"/>
    <s v="Houston"/>
    <x v="5"/>
    <n v="77095"/>
    <x v="2"/>
    <s v="OFF-AR-10003183"/>
    <x v="1"/>
    <x v="6"/>
    <s v="Avery Fluorescent Highlighter Four-Color Set"/>
    <x v="2245"/>
    <n v="3"/>
    <n v="0.2"/>
    <n v="1.0019999999999993"/>
  </r>
  <r>
    <n v="7187"/>
    <x v="3568"/>
    <x v="3"/>
    <x v="629"/>
    <d v="2014-08-25T00:00:00"/>
    <s v="Standard Class"/>
    <s v="ED-13885"/>
    <s v="Emily Ducich"/>
    <x v="2"/>
    <s v="United States"/>
    <s v="Houston"/>
    <x v="5"/>
    <n v="77095"/>
    <x v="2"/>
    <s v="FUR-CH-10002017"/>
    <x v="0"/>
    <x v="1"/>
    <s v="SAFCO Optional Arm Kit for Workspace Cribbage Stacking Chair"/>
    <x v="4840"/>
    <n v="4"/>
    <n v="0.3"/>
    <n v="-2.1312000000000033"/>
  </r>
  <r>
    <n v="7188"/>
    <x v="3568"/>
    <x v="3"/>
    <x v="629"/>
    <d v="2014-08-25T00:00:00"/>
    <s v="Standard Class"/>
    <s v="ED-13885"/>
    <s v="Emily Ducich"/>
    <x v="2"/>
    <s v="United States"/>
    <s v="Houston"/>
    <x v="5"/>
    <n v="77095"/>
    <x v="2"/>
    <s v="FUR-FU-10003247"/>
    <x v="0"/>
    <x v="5"/>
    <s v="36X48 HARDFLOOR CHAIRMAT"/>
    <x v="1331"/>
    <n v="2"/>
    <n v="0.6"/>
    <n v="-22.238800000000001"/>
  </r>
  <r>
    <n v="7189"/>
    <x v="3568"/>
    <x v="3"/>
    <x v="629"/>
    <d v="2014-08-25T00:00:00"/>
    <s v="Standard Class"/>
    <s v="ED-13885"/>
    <s v="Emily Ducich"/>
    <x v="2"/>
    <s v="United States"/>
    <s v="Houston"/>
    <x v="5"/>
    <n v="77095"/>
    <x v="2"/>
    <s v="OFF-AP-10001563"/>
    <x v="1"/>
    <x v="9"/>
    <s v="Belkin Premiere Surge Master II 8-outlet surge protector"/>
    <x v="4841"/>
    <n v="4"/>
    <n v="0.8"/>
    <n v="-99.103200000000044"/>
  </r>
  <r>
    <n v="7190"/>
    <x v="3569"/>
    <x v="0"/>
    <x v="396"/>
    <d v="2013-11-16T00:00:00"/>
    <s v="First Class"/>
    <s v="DW-13480"/>
    <s v="Dianna Wilson"/>
    <x v="2"/>
    <s v="United States"/>
    <s v="San Diego"/>
    <x v="1"/>
    <n v="92024"/>
    <x v="1"/>
    <s v="TEC-PH-10004908"/>
    <x v="2"/>
    <x v="7"/>
    <s v="Panasonic KX TS3282W Corded phone"/>
    <x v="4842"/>
    <n v="3"/>
    <n v="0.2"/>
    <n v="25.496999999999986"/>
  </r>
  <r>
    <n v="7191"/>
    <x v="3569"/>
    <x v="0"/>
    <x v="396"/>
    <d v="2013-11-16T00:00:00"/>
    <s v="First Class"/>
    <s v="DW-13480"/>
    <s v="Dianna Wilson"/>
    <x v="2"/>
    <s v="United States"/>
    <s v="San Diego"/>
    <x v="1"/>
    <n v="92024"/>
    <x v="1"/>
    <s v="FUR-TA-10003392"/>
    <x v="0"/>
    <x v="3"/>
    <s v="Global Adaptabilities Conference Tables"/>
    <x v="3008"/>
    <n v="3"/>
    <n v="0.2"/>
    <n v="-8.4294000000000153"/>
  </r>
  <r>
    <n v="7192"/>
    <x v="3570"/>
    <x v="0"/>
    <x v="393"/>
    <d v="2013-10-07T00:00:00"/>
    <s v="Second Class"/>
    <s v="JK-15205"/>
    <s v="Jamie Kunitz"/>
    <x v="0"/>
    <s v="United States"/>
    <s v="Hialeah"/>
    <x v="2"/>
    <n v="33012"/>
    <x v="0"/>
    <s v="OFF-BI-10004140"/>
    <x v="1"/>
    <x v="8"/>
    <s v="Avery Non-Stick Binders"/>
    <x v="4843"/>
    <n v="4"/>
    <n v="0.7"/>
    <n v="-4.49"/>
  </r>
  <r>
    <n v="7193"/>
    <x v="3570"/>
    <x v="0"/>
    <x v="393"/>
    <d v="2013-10-07T00:00:00"/>
    <s v="Second Class"/>
    <s v="JK-15205"/>
    <s v="Jamie Kunitz"/>
    <x v="0"/>
    <s v="United States"/>
    <s v="Hialeah"/>
    <x v="2"/>
    <n v="33012"/>
    <x v="0"/>
    <s v="OFF-AR-10003631"/>
    <x v="1"/>
    <x v="6"/>
    <s v="Staples"/>
    <x v="4844"/>
    <n v="8"/>
    <n v="0.2"/>
    <n v="5.0335999999999999"/>
  </r>
  <r>
    <n v="7194"/>
    <x v="3571"/>
    <x v="0"/>
    <x v="1151"/>
    <d v="2013-02-14T00:00:00"/>
    <s v="First Class"/>
    <s v="JS-15880"/>
    <s v="John Stevenson"/>
    <x v="0"/>
    <s v="United States"/>
    <s v="Atlanta"/>
    <x v="32"/>
    <n v="30318"/>
    <x v="0"/>
    <s v="OFF-ST-10003716"/>
    <x v="1"/>
    <x v="4"/>
    <s v="Tennsco Double-Tier Lockers"/>
    <x v="4845"/>
    <n v="6"/>
    <n v="0"/>
    <n v="175.51560000000001"/>
  </r>
  <r>
    <n v="7195"/>
    <x v="3571"/>
    <x v="0"/>
    <x v="1151"/>
    <d v="2013-02-14T00:00:00"/>
    <s v="First Class"/>
    <s v="JS-15880"/>
    <s v="John Stevenson"/>
    <x v="0"/>
    <s v="United States"/>
    <s v="Atlanta"/>
    <x v="32"/>
    <n v="30318"/>
    <x v="0"/>
    <s v="OFF-BI-10003274"/>
    <x v="1"/>
    <x v="8"/>
    <s v="Avery Durable Slant Ring Binders, No Labels"/>
    <x v="204"/>
    <n v="4"/>
    <n v="0"/>
    <n v="7.4824000000000002"/>
  </r>
  <r>
    <n v="7196"/>
    <x v="3572"/>
    <x v="0"/>
    <x v="373"/>
    <d v="2013-11-18T00:00:00"/>
    <s v="Standard Class"/>
    <s v="PO-19180"/>
    <s v="Philisse Overcash"/>
    <x v="2"/>
    <s v="United States"/>
    <s v="Seattle"/>
    <x v="4"/>
    <n v="98103"/>
    <x v="1"/>
    <s v="FUR-FU-10004848"/>
    <x v="0"/>
    <x v="5"/>
    <s v="DAX Solid Wood Frames"/>
    <x v="4846"/>
    <n v="2"/>
    <n v="0"/>
    <n v="7.2297999999999991"/>
  </r>
  <r>
    <n v="7197"/>
    <x v="3573"/>
    <x v="2"/>
    <x v="759"/>
    <d v="2011-04-30T00:00:00"/>
    <s v="Standard Class"/>
    <s v="MH-17290"/>
    <s v="Marc Harrigan"/>
    <x v="2"/>
    <s v="United States"/>
    <s v="Los Angeles"/>
    <x v="1"/>
    <n v="90036"/>
    <x v="1"/>
    <s v="OFF-AR-10003504"/>
    <x v="1"/>
    <x v="6"/>
    <s v="Newell 347"/>
    <x v="1591"/>
    <n v="5"/>
    <n v="0"/>
    <n v="6.2059999999999977"/>
  </r>
  <r>
    <n v="7198"/>
    <x v="3573"/>
    <x v="2"/>
    <x v="759"/>
    <d v="2011-04-30T00:00:00"/>
    <s v="Standard Class"/>
    <s v="MH-17290"/>
    <s v="Marc Harrigan"/>
    <x v="2"/>
    <s v="United States"/>
    <s v="Los Angeles"/>
    <x v="1"/>
    <n v="90036"/>
    <x v="1"/>
    <s v="OFF-LA-10000305"/>
    <x v="1"/>
    <x v="2"/>
    <s v="Avery 495"/>
    <x v="2380"/>
    <n v="2"/>
    <n v="0"/>
    <n v="5.7959999999999994"/>
  </r>
  <r>
    <n v="7199"/>
    <x v="3574"/>
    <x v="1"/>
    <x v="1067"/>
    <d v="2012-08-15T00:00:00"/>
    <s v="Standard Class"/>
    <s v="PO-19180"/>
    <s v="Philisse Overcash"/>
    <x v="2"/>
    <s v="United States"/>
    <s v="New York City"/>
    <x v="15"/>
    <n v="10035"/>
    <x v="3"/>
    <s v="OFF-AR-10001427"/>
    <x v="1"/>
    <x v="6"/>
    <s v="Newell 330"/>
    <x v="493"/>
    <n v="2"/>
    <n v="0"/>
    <n v="3.1096000000000004"/>
  </r>
  <r>
    <n v="7200"/>
    <x v="3574"/>
    <x v="1"/>
    <x v="1067"/>
    <d v="2012-08-15T00:00:00"/>
    <s v="Standard Class"/>
    <s v="PO-19180"/>
    <s v="Philisse Overcash"/>
    <x v="2"/>
    <s v="United States"/>
    <s v="New York City"/>
    <x v="15"/>
    <n v="10035"/>
    <x v="3"/>
    <s v="TEC-PH-10004614"/>
    <x v="2"/>
    <x v="7"/>
    <s v="AT&amp;T 841000 Phone"/>
    <x v="4847"/>
    <n v="2"/>
    <n v="0"/>
    <n v="34.5"/>
  </r>
  <r>
    <n v="7201"/>
    <x v="3575"/>
    <x v="0"/>
    <x v="581"/>
    <d v="2013-12-04T00:00:00"/>
    <s v="Standard Class"/>
    <s v="HF-14995"/>
    <s v="Herbert Flentye"/>
    <x v="0"/>
    <s v="United States"/>
    <s v="Fort Lauderdale"/>
    <x v="2"/>
    <n v="33311"/>
    <x v="0"/>
    <s v="TEC-PH-10001944"/>
    <x v="2"/>
    <x v="7"/>
    <s v="Wi-Ex zBoost YX540 Cellular Phone Signal Booster"/>
    <x v="4848"/>
    <n v="1"/>
    <n v="0.2"/>
    <n v="14.594999999999985"/>
  </r>
  <r>
    <n v="7202"/>
    <x v="3575"/>
    <x v="0"/>
    <x v="581"/>
    <d v="2013-12-04T00:00:00"/>
    <s v="Standard Class"/>
    <s v="HF-14995"/>
    <s v="Herbert Flentye"/>
    <x v="0"/>
    <s v="United States"/>
    <s v="Fort Lauderdale"/>
    <x v="2"/>
    <n v="33311"/>
    <x v="0"/>
    <s v="FUR-TA-10001039"/>
    <x v="0"/>
    <x v="3"/>
    <s v="KI Adjustable-Height Table"/>
    <x v="4849"/>
    <n v="7"/>
    <n v="0.45"/>
    <n v="-114.35339999999997"/>
  </r>
  <r>
    <n v="7203"/>
    <x v="3576"/>
    <x v="0"/>
    <x v="99"/>
    <d v="2013-10-29T00:00:00"/>
    <s v="Same Day"/>
    <s v="VB-21745"/>
    <s v="Victoria Brennan"/>
    <x v="1"/>
    <s v="United States"/>
    <s v="Rochester"/>
    <x v="15"/>
    <n v="14609"/>
    <x v="3"/>
    <s v="FUR-FU-10003806"/>
    <x v="0"/>
    <x v="5"/>
    <s v="Tenex Chairmat w/ Average Lip, 45&quot; x 53&quot;"/>
    <x v="4850"/>
    <n v="5"/>
    <n v="0"/>
    <n v="75.679999999999978"/>
  </r>
  <r>
    <n v="7204"/>
    <x v="3577"/>
    <x v="2"/>
    <x v="282"/>
    <d v="2012-01-02T00:00:00"/>
    <s v="Standard Class"/>
    <s v="MG-17890"/>
    <s v="Michael Granlund"/>
    <x v="2"/>
    <s v="United States"/>
    <s v="Saint Charles"/>
    <x v="10"/>
    <n v="60174"/>
    <x v="2"/>
    <s v="FUR-FU-10002111"/>
    <x v="0"/>
    <x v="5"/>
    <s v="Master Caster Door Stop, Large Brown"/>
    <x v="4851"/>
    <n v="3"/>
    <n v="0.6"/>
    <n v="-4.804800000000002"/>
  </r>
  <r>
    <n v="7205"/>
    <x v="3578"/>
    <x v="1"/>
    <x v="229"/>
    <d v="2012-09-17T00:00:00"/>
    <s v="Standard Class"/>
    <s v="BO-11425"/>
    <s v="Bobby Odegard"/>
    <x v="0"/>
    <s v="United States"/>
    <s v="New York City"/>
    <x v="15"/>
    <n v="10024"/>
    <x v="3"/>
    <s v="OFF-AR-10000817"/>
    <x v="1"/>
    <x v="6"/>
    <s v="Manco Dry-Lighter Erasable Highlighter"/>
    <x v="2398"/>
    <n v="2"/>
    <n v="0"/>
    <n v="2.0671999999999997"/>
  </r>
  <r>
    <n v="7206"/>
    <x v="3579"/>
    <x v="3"/>
    <x v="280"/>
    <d v="2014-10-07T00:00:00"/>
    <s v="Standard Class"/>
    <s v="CM-12115"/>
    <s v="Chad McGuire"/>
    <x v="0"/>
    <s v="United States"/>
    <s v="San Francisco"/>
    <x v="1"/>
    <n v="94109"/>
    <x v="1"/>
    <s v="FUR-FU-10001424"/>
    <x v="0"/>
    <x v="5"/>
    <s v="Dax Clear Box Frame"/>
    <x v="45"/>
    <n v="2"/>
    <n v="0"/>
    <n v="5.936399999999999"/>
  </r>
  <r>
    <n v="7207"/>
    <x v="3579"/>
    <x v="3"/>
    <x v="280"/>
    <d v="2014-10-07T00:00:00"/>
    <s v="Standard Class"/>
    <s v="CM-12115"/>
    <s v="Chad McGuire"/>
    <x v="0"/>
    <s v="United States"/>
    <s v="San Francisco"/>
    <x v="1"/>
    <n v="94109"/>
    <x v="1"/>
    <s v="TEC-MA-10002930"/>
    <x v="2"/>
    <x v="15"/>
    <s v="Ricoh - Ink Collector Unit for GX3000 Series Printers"/>
    <x v="4852"/>
    <n v="11"/>
    <n v="0.2"/>
    <n v="32.301500000000019"/>
  </r>
  <r>
    <n v="7208"/>
    <x v="3580"/>
    <x v="0"/>
    <x v="108"/>
    <d v="2013-09-14T00:00:00"/>
    <s v="First Class"/>
    <s v="LC-16930"/>
    <s v="Linda Cazamias"/>
    <x v="1"/>
    <s v="United States"/>
    <s v="Phoenix"/>
    <x v="16"/>
    <n v="85023"/>
    <x v="1"/>
    <s v="OFF-AR-10003759"/>
    <x v="1"/>
    <x v="6"/>
    <s v="Crayola Anti Dust Chalk, 12/Pack"/>
    <x v="2154"/>
    <n v="2"/>
    <n v="0.2"/>
    <n v="0.90999999999999981"/>
  </r>
  <r>
    <n v="7209"/>
    <x v="3580"/>
    <x v="0"/>
    <x v="108"/>
    <d v="2013-09-14T00:00:00"/>
    <s v="First Class"/>
    <s v="LC-16930"/>
    <s v="Linda Cazamias"/>
    <x v="1"/>
    <s v="United States"/>
    <s v="Phoenix"/>
    <x v="16"/>
    <n v="85023"/>
    <x v="1"/>
    <s v="OFF-PA-10001837"/>
    <x v="1"/>
    <x v="10"/>
    <s v="Xerox 1976"/>
    <x v="561"/>
    <n v="4"/>
    <n v="0.2"/>
    <n v="7.2576000000000001"/>
  </r>
  <r>
    <n v="7210"/>
    <x v="3580"/>
    <x v="0"/>
    <x v="108"/>
    <d v="2013-09-14T00:00:00"/>
    <s v="First Class"/>
    <s v="LC-16930"/>
    <s v="Linda Cazamias"/>
    <x v="1"/>
    <s v="United States"/>
    <s v="Phoenix"/>
    <x v="16"/>
    <n v="85023"/>
    <x v="1"/>
    <s v="OFF-PA-10001667"/>
    <x v="1"/>
    <x v="10"/>
    <s v="Great White Multi-Use Recycled Paper (20Lb. and 84 Bright)"/>
    <x v="383"/>
    <n v="2"/>
    <n v="0.2"/>
    <n v="2.9899999999999993"/>
  </r>
  <r>
    <n v="7211"/>
    <x v="3581"/>
    <x v="0"/>
    <x v="799"/>
    <d v="2013-06-07T00:00:00"/>
    <s v="Standard Class"/>
    <s v="EH-13765"/>
    <s v="Edward Hooks"/>
    <x v="1"/>
    <s v="United States"/>
    <s v="Seattle"/>
    <x v="4"/>
    <n v="98115"/>
    <x v="1"/>
    <s v="OFF-PA-10000246"/>
    <x v="1"/>
    <x v="10"/>
    <s v="Riverleaf Stik-Withit Designer Note Cubes"/>
    <x v="4740"/>
    <n v="3"/>
    <n v="0"/>
    <n v="13.8828"/>
  </r>
  <r>
    <n v="7212"/>
    <x v="3581"/>
    <x v="0"/>
    <x v="799"/>
    <d v="2013-06-07T00:00:00"/>
    <s v="Standard Class"/>
    <s v="EH-13765"/>
    <s v="Edward Hooks"/>
    <x v="1"/>
    <s v="United States"/>
    <s v="Seattle"/>
    <x v="4"/>
    <n v="98115"/>
    <x v="1"/>
    <s v="OFF-BI-10001078"/>
    <x v="1"/>
    <x v="8"/>
    <s v="Acco PRESSTEX Data Binder with Storage Hooks, Dark Blue, 14 7/8&quot; X 11&quot;"/>
    <x v="4853"/>
    <n v="12"/>
    <n v="0.2"/>
    <n v="18.7224"/>
  </r>
  <r>
    <n v="7213"/>
    <x v="3581"/>
    <x v="0"/>
    <x v="799"/>
    <d v="2013-06-07T00:00:00"/>
    <s v="Standard Class"/>
    <s v="EH-13765"/>
    <s v="Edward Hooks"/>
    <x v="1"/>
    <s v="United States"/>
    <s v="Seattle"/>
    <x v="4"/>
    <n v="98115"/>
    <x v="1"/>
    <s v="OFF-BI-10000138"/>
    <x v="1"/>
    <x v="8"/>
    <s v="Acco Translucent Poly Ring Binders"/>
    <x v="3938"/>
    <n v="3"/>
    <n v="0.2"/>
    <n v="3.9312000000000005"/>
  </r>
  <r>
    <n v="7214"/>
    <x v="3582"/>
    <x v="3"/>
    <x v="453"/>
    <d v="2014-10-20T00:00:00"/>
    <s v="Standard Class"/>
    <s v="MC-17275"/>
    <s v="Marc Crier"/>
    <x v="0"/>
    <s v="United States"/>
    <s v="Camarillo"/>
    <x v="1"/>
    <n v="93010"/>
    <x v="1"/>
    <s v="OFF-LA-10002034"/>
    <x v="1"/>
    <x v="2"/>
    <s v="Avery 478"/>
    <x v="1674"/>
    <n v="3"/>
    <n v="0"/>
    <n v="7.2176999999999998"/>
  </r>
  <r>
    <n v="7215"/>
    <x v="3583"/>
    <x v="1"/>
    <x v="874"/>
    <d v="2012-09-30T00:00:00"/>
    <s v="Second Class"/>
    <s v="HW-14935"/>
    <s v="Helen Wasserman"/>
    <x v="1"/>
    <s v="United States"/>
    <s v="Detroit"/>
    <x v="12"/>
    <n v="48205"/>
    <x v="2"/>
    <s v="OFF-AR-10000127"/>
    <x v="1"/>
    <x v="6"/>
    <s v="Newell 321"/>
    <x v="1235"/>
    <n v="5"/>
    <n v="0"/>
    <n v="4.7559999999999985"/>
  </r>
  <r>
    <n v="7216"/>
    <x v="3583"/>
    <x v="1"/>
    <x v="874"/>
    <d v="2012-09-30T00:00:00"/>
    <s v="Second Class"/>
    <s v="HW-14935"/>
    <s v="Helen Wasserman"/>
    <x v="1"/>
    <s v="United States"/>
    <s v="Detroit"/>
    <x v="12"/>
    <n v="48205"/>
    <x v="2"/>
    <s v="OFF-PA-10003172"/>
    <x v="1"/>
    <x v="10"/>
    <s v="Xerox 1996"/>
    <x v="243"/>
    <n v="4"/>
    <n v="0"/>
    <n v="12.441600000000001"/>
  </r>
  <r>
    <n v="7217"/>
    <x v="3584"/>
    <x v="1"/>
    <x v="910"/>
    <d v="2012-05-06T00:00:00"/>
    <s v="First Class"/>
    <s v="LC-16870"/>
    <s v="Lena Cacioppo"/>
    <x v="0"/>
    <s v="United States"/>
    <s v="San Francisco"/>
    <x v="1"/>
    <n v="94109"/>
    <x v="1"/>
    <s v="OFF-AR-10001246"/>
    <x v="1"/>
    <x v="6"/>
    <s v="Newell 317"/>
    <x v="138"/>
    <n v="3"/>
    <n v="0"/>
    <n v="2.5577999999999994"/>
  </r>
  <r>
    <n v="7218"/>
    <x v="3584"/>
    <x v="1"/>
    <x v="910"/>
    <d v="2012-05-06T00:00:00"/>
    <s v="First Class"/>
    <s v="LC-16870"/>
    <s v="Lena Cacioppo"/>
    <x v="0"/>
    <s v="United States"/>
    <s v="San Francisco"/>
    <x v="1"/>
    <n v="94109"/>
    <x v="1"/>
    <s v="OFF-BI-10002026"/>
    <x v="1"/>
    <x v="8"/>
    <s v="Ibico Recycled Linen-Style Covers"/>
    <x v="4854"/>
    <n v="2"/>
    <n v="0.2"/>
    <n v="21.873599999999996"/>
  </r>
  <r>
    <n v="7219"/>
    <x v="3584"/>
    <x v="1"/>
    <x v="910"/>
    <d v="2012-05-06T00:00:00"/>
    <s v="First Class"/>
    <s v="LC-16870"/>
    <s v="Lena Cacioppo"/>
    <x v="0"/>
    <s v="United States"/>
    <s v="San Francisco"/>
    <x v="1"/>
    <n v="94109"/>
    <x v="1"/>
    <s v="TEC-AC-10000844"/>
    <x v="2"/>
    <x v="11"/>
    <s v="Logitech Gaming G510s - Keyboard"/>
    <x v="2121"/>
    <n v="4"/>
    <n v="0"/>
    <n v="122.38559999999998"/>
  </r>
  <r>
    <n v="7220"/>
    <x v="3584"/>
    <x v="1"/>
    <x v="910"/>
    <d v="2012-05-06T00:00:00"/>
    <s v="First Class"/>
    <s v="LC-16870"/>
    <s v="Lena Cacioppo"/>
    <x v="0"/>
    <s v="United States"/>
    <s v="San Francisco"/>
    <x v="1"/>
    <n v="94109"/>
    <x v="1"/>
    <s v="OFF-BI-10001575"/>
    <x v="1"/>
    <x v="8"/>
    <s v="GBC Linen Binding Covers"/>
    <x v="2000"/>
    <n v="2"/>
    <n v="0.2"/>
    <n v="17.348799999999997"/>
  </r>
  <r>
    <n v="7221"/>
    <x v="3585"/>
    <x v="3"/>
    <x v="1152"/>
    <d v="2014-01-14T00:00:00"/>
    <s v="Standard Class"/>
    <s v="BP-11290"/>
    <s v="Beth Paige"/>
    <x v="0"/>
    <s v="United States"/>
    <s v="Philadelphia"/>
    <x v="9"/>
    <n v="19140"/>
    <x v="3"/>
    <s v="OFF-BI-10004632"/>
    <x v="1"/>
    <x v="8"/>
    <s v="Ibico Hi-Tech Manual Binding System"/>
    <x v="4855"/>
    <n v="3"/>
    <n v="0.7"/>
    <n v="-228.74250000000006"/>
  </r>
  <r>
    <n v="7222"/>
    <x v="3586"/>
    <x v="3"/>
    <x v="678"/>
    <d v="2014-02-01T00:00:00"/>
    <s v="Standard Class"/>
    <s v="TG-21310"/>
    <s v="Toby Gnade"/>
    <x v="0"/>
    <s v="United States"/>
    <s v="New York City"/>
    <x v="15"/>
    <n v="10035"/>
    <x v="3"/>
    <s v="TEC-PH-10000193"/>
    <x v="2"/>
    <x v="7"/>
    <s v="Jensen SMPS-640 - speaker phone"/>
    <x v="4856"/>
    <n v="3"/>
    <n v="0"/>
    <n v="35.864399999999996"/>
  </r>
  <r>
    <n v="7223"/>
    <x v="3587"/>
    <x v="3"/>
    <x v="264"/>
    <d v="2014-09-07T00:00:00"/>
    <s v="Standard Class"/>
    <s v="MC-18100"/>
    <s v="Mick Crebagga"/>
    <x v="0"/>
    <s v="United States"/>
    <s v="Chicago"/>
    <x v="10"/>
    <n v="60623"/>
    <x v="2"/>
    <s v="TEC-AC-10003441"/>
    <x v="2"/>
    <x v="11"/>
    <s v="Kingston Digital DataTraveler 32GB USB 2.0"/>
    <x v="1390"/>
    <n v="3"/>
    <n v="0.2"/>
    <n v="-7.1190000000000015"/>
  </r>
  <r>
    <n v="7224"/>
    <x v="3588"/>
    <x v="0"/>
    <x v="216"/>
    <d v="2013-07-19T00:00:00"/>
    <s v="Standard Class"/>
    <s v="RB-19360"/>
    <s v="Raymond Buch"/>
    <x v="0"/>
    <s v="United States"/>
    <s v="San Francisco"/>
    <x v="1"/>
    <n v="94122"/>
    <x v="1"/>
    <s v="TEC-PH-10004093"/>
    <x v="2"/>
    <x v="7"/>
    <s v="Panasonic Kx-TS550"/>
    <x v="4360"/>
    <n v="3"/>
    <n v="0.2"/>
    <n v="12.417299999999997"/>
  </r>
  <r>
    <n v="7225"/>
    <x v="3588"/>
    <x v="0"/>
    <x v="216"/>
    <d v="2013-07-19T00:00:00"/>
    <s v="Standard Class"/>
    <s v="RB-19360"/>
    <s v="Raymond Buch"/>
    <x v="0"/>
    <s v="United States"/>
    <s v="San Francisco"/>
    <x v="1"/>
    <n v="94122"/>
    <x v="1"/>
    <s v="OFF-AP-10002998"/>
    <x v="1"/>
    <x v="9"/>
    <s v="Holmes 99% HEPA Air Purifier"/>
    <x v="4857"/>
    <n v="7"/>
    <n v="0"/>
    <n v="50.03459999999999"/>
  </r>
  <r>
    <n v="7226"/>
    <x v="3588"/>
    <x v="0"/>
    <x v="216"/>
    <d v="2013-07-19T00:00:00"/>
    <s v="Standard Class"/>
    <s v="RB-19360"/>
    <s v="Raymond Buch"/>
    <x v="0"/>
    <s v="United States"/>
    <s v="San Francisco"/>
    <x v="1"/>
    <n v="94122"/>
    <x v="1"/>
    <s v="FUR-FU-10000073"/>
    <x v="0"/>
    <x v="5"/>
    <s v="Deflect-O Glasstique Clear Desk Accessories"/>
    <x v="4858"/>
    <n v="4"/>
    <n v="0"/>
    <n v="10.163999999999998"/>
  </r>
  <r>
    <n v="7227"/>
    <x v="3589"/>
    <x v="3"/>
    <x v="642"/>
    <d v="2014-03-01T00:00:00"/>
    <s v="Standard Class"/>
    <s v="ES-14080"/>
    <s v="Erin Smith"/>
    <x v="1"/>
    <s v="United States"/>
    <s v="Philadelphia"/>
    <x v="9"/>
    <n v="19134"/>
    <x v="3"/>
    <s v="OFF-PA-10001125"/>
    <x v="1"/>
    <x v="10"/>
    <s v="Xerox 1988"/>
    <x v="3971"/>
    <n v="5"/>
    <n v="0.2"/>
    <n v="38.724999999999994"/>
  </r>
  <r>
    <n v="7228"/>
    <x v="3589"/>
    <x v="3"/>
    <x v="642"/>
    <d v="2014-03-01T00:00:00"/>
    <s v="Standard Class"/>
    <s v="ES-14080"/>
    <s v="Erin Smith"/>
    <x v="1"/>
    <s v="United States"/>
    <s v="Philadelphia"/>
    <x v="9"/>
    <n v="19134"/>
    <x v="3"/>
    <s v="TEC-AC-10003033"/>
    <x v="2"/>
    <x v="11"/>
    <s v="Plantronics CS510 - Over-the-Head monaural Wireless Headset System"/>
    <x v="4859"/>
    <n v="5"/>
    <n v="0.2"/>
    <n v="214.4674999999998"/>
  </r>
  <r>
    <n v="7229"/>
    <x v="3590"/>
    <x v="2"/>
    <x v="836"/>
    <d v="2011-07-22T00:00:00"/>
    <s v="First Class"/>
    <s v="RD-19720"/>
    <s v="Roger Demir"/>
    <x v="0"/>
    <s v="United States"/>
    <s v="San Francisco"/>
    <x v="1"/>
    <n v="94122"/>
    <x v="1"/>
    <s v="OFF-BI-10002498"/>
    <x v="1"/>
    <x v="8"/>
    <s v="Clear Mylar Reinforcing Strips"/>
    <x v="4860"/>
    <n v="6"/>
    <n v="0.2"/>
    <n v="30.277799999999992"/>
  </r>
  <r>
    <n v="7230"/>
    <x v="3590"/>
    <x v="2"/>
    <x v="836"/>
    <d v="2011-07-22T00:00:00"/>
    <s v="First Class"/>
    <s v="RD-19720"/>
    <s v="Roger Demir"/>
    <x v="0"/>
    <s v="United States"/>
    <s v="San Francisco"/>
    <x v="1"/>
    <n v="94122"/>
    <x v="1"/>
    <s v="OFF-PA-10004569"/>
    <x v="1"/>
    <x v="10"/>
    <s v="Wirebound Message Books, Two 4 1/4&quot; x 5&quot; Forms per Page"/>
    <x v="4861"/>
    <n v="3"/>
    <n v="0"/>
    <n v="10.7301"/>
  </r>
  <r>
    <n v="7231"/>
    <x v="3591"/>
    <x v="3"/>
    <x v="677"/>
    <d v="2014-03-16T00:00:00"/>
    <s v="First Class"/>
    <s v="SC-20380"/>
    <s v="Shahid Collister"/>
    <x v="0"/>
    <s v="United States"/>
    <s v="Fairfield"/>
    <x v="29"/>
    <n v="6824"/>
    <x v="3"/>
    <s v="OFF-BI-10002353"/>
    <x v="1"/>
    <x v="8"/>
    <s v="GBC VeloBind Cover Sets"/>
    <x v="4862"/>
    <n v="2"/>
    <n v="0"/>
    <n v="15.44"/>
  </r>
  <r>
    <n v="7232"/>
    <x v="3591"/>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x v="3591"/>
    <x v="3"/>
    <x v="677"/>
    <d v="2014-03-16T00:00:00"/>
    <s v="First Class"/>
    <s v="SC-20380"/>
    <s v="Shahid Collister"/>
    <x v="0"/>
    <s v="United States"/>
    <s v="Fairfield"/>
    <x v="29"/>
    <n v="6824"/>
    <x v="3"/>
    <s v="OFF-PA-10003673"/>
    <x v="1"/>
    <x v="10"/>
    <s v="Strathmore Photo Mount Cards"/>
    <x v="3320"/>
    <n v="4"/>
    <n v="0"/>
    <n v="12.475199999999999"/>
  </r>
  <r>
    <n v="7234"/>
    <x v="3592"/>
    <x v="0"/>
    <x v="387"/>
    <d v="2013-03-13T00:00:00"/>
    <s v="Standard Class"/>
    <s v="GB-14575"/>
    <s v="Giulietta Baptist"/>
    <x v="0"/>
    <s v="United States"/>
    <s v="New York City"/>
    <x v="15"/>
    <n v="10011"/>
    <x v="3"/>
    <s v="FUR-FU-10003347"/>
    <x v="0"/>
    <x v="5"/>
    <s v="Coloredge Poster Frame"/>
    <x v="4863"/>
    <n v="8"/>
    <n v="0"/>
    <n v="44.304000000000002"/>
  </r>
  <r>
    <n v="7235"/>
    <x v="3592"/>
    <x v="0"/>
    <x v="387"/>
    <d v="2013-03-13T00:00:00"/>
    <s v="Standard Class"/>
    <s v="GB-14575"/>
    <s v="Giulietta Baptist"/>
    <x v="0"/>
    <s v="United States"/>
    <s v="New York City"/>
    <x v="15"/>
    <n v="10011"/>
    <x v="3"/>
    <s v="OFF-PA-10001934"/>
    <x v="1"/>
    <x v="10"/>
    <s v="Xerox 1993"/>
    <x v="91"/>
    <n v="2"/>
    <n v="0"/>
    <n v="6.3504000000000005"/>
  </r>
  <r>
    <n v="7236"/>
    <x v="3592"/>
    <x v="0"/>
    <x v="387"/>
    <d v="2013-03-13T00:00:00"/>
    <s v="Standard Class"/>
    <s v="GB-14575"/>
    <s v="Giulietta Baptist"/>
    <x v="0"/>
    <s v="United States"/>
    <s v="New York City"/>
    <x v="15"/>
    <n v="10011"/>
    <x v="3"/>
    <s v="OFF-BI-10000632"/>
    <x v="1"/>
    <x v="8"/>
    <s v="Satellite Sectional Post Binders"/>
    <x v="1971"/>
    <n v="2"/>
    <n v="0.2"/>
    <n v="22.573199999999996"/>
  </r>
  <r>
    <n v="7237"/>
    <x v="3593"/>
    <x v="2"/>
    <x v="1035"/>
    <d v="2011-12-10T00:00:00"/>
    <s v="First Class"/>
    <s v="FP-14320"/>
    <s v="Frank Preis"/>
    <x v="0"/>
    <s v="United States"/>
    <s v="Los Angeles"/>
    <x v="1"/>
    <n v="90049"/>
    <x v="1"/>
    <s v="OFF-AR-10003190"/>
    <x v="1"/>
    <x v="6"/>
    <s v="Newell 32"/>
    <x v="880"/>
    <n v="3"/>
    <n v="0"/>
    <n v="2.4192"/>
  </r>
  <r>
    <n v="7238"/>
    <x v="3594"/>
    <x v="0"/>
    <x v="212"/>
    <d v="2013-07-11T00:00:00"/>
    <s v="Same Day"/>
    <s v="EA-14035"/>
    <s v="Erin Ashbrook"/>
    <x v="1"/>
    <s v="United States"/>
    <s v="Philadelphia"/>
    <x v="9"/>
    <n v="19143"/>
    <x v="3"/>
    <s v="TEC-MA-10000904"/>
    <x v="2"/>
    <x v="15"/>
    <s v="Brother MFC-9340CDW LED All-In-One Printer, Copier Scanner"/>
    <x v="4864"/>
    <n v="3"/>
    <n v="0.7"/>
    <n v="-319.19159999999999"/>
  </r>
  <r>
    <n v="7239"/>
    <x v="3595"/>
    <x v="0"/>
    <x v="435"/>
    <d v="2013-12-31T00:00:00"/>
    <s v="Standard Class"/>
    <s v="SC-20305"/>
    <s v="Sean Christensen"/>
    <x v="0"/>
    <s v="United States"/>
    <s v="San Jose"/>
    <x v="1"/>
    <n v="95123"/>
    <x v="1"/>
    <s v="FUR-FU-10000771"/>
    <x v="0"/>
    <x v="5"/>
    <s v="Eldon 200 Class Desk Accessories, Smoke"/>
    <x v="3384"/>
    <n v="7"/>
    <n v="0"/>
    <n v="18.463200000000004"/>
  </r>
  <r>
    <n v="7240"/>
    <x v="3595"/>
    <x v="0"/>
    <x v="435"/>
    <d v="2013-12-31T00:00:00"/>
    <s v="Standard Class"/>
    <s v="SC-20305"/>
    <s v="Sean Christensen"/>
    <x v="0"/>
    <s v="United States"/>
    <s v="San Jose"/>
    <x v="1"/>
    <n v="95123"/>
    <x v="1"/>
    <s v="OFF-EN-10001990"/>
    <x v="1"/>
    <x v="12"/>
    <s v="Staples"/>
    <x v="1500"/>
    <n v="7"/>
    <n v="0"/>
    <n v="18.687199999999997"/>
  </r>
  <r>
    <n v="7241"/>
    <x v="3596"/>
    <x v="3"/>
    <x v="756"/>
    <d v="2014-04-26T00:00:00"/>
    <s v="Second Class"/>
    <s v="JF-15355"/>
    <s v="Jay Fein"/>
    <x v="0"/>
    <s v="United States"/>
    <s v="Pasadena"/>
    <x v="1"/>
    <n v="91104"/>
    <x v="1"/>
    <s v="FUR-FU-10002445"/>
    <x v="0"/>
    <x v="5"/>
    <s v="DAX Two-Tone Rosewood/Black Document Frame, Desktop, 5 x 7"/>
    <x v="3766"/>
    <n v="7"/>
    <n v="0"/>
    <n v="26.544000000000004"/>
  </r>
  <r>
    <n v="7242"/>
    <x v="3596"/>
    <x v="3"/>
    <x v="756"/>
    <d v="2014-04-26T00:00:00"/>
    <s v="Second Class"/>
    <s v="JF-15355"/>
    <s v="Jay Fein"/>
    <x v="0"/>
    <s v="United States"/>
    <s v="Pasadena"/>
    <x v="1"/>
    <n v="91104"/>
    <x v="1"/>
    <s v="OFF-BI-10003638"/>
    <x v="1"/>
    <x v="8"/>
    <s v="GBC Durable Plastic Covers"/>
    <x v="4865"/>
    <n v="6"/>
    <n v="0.2"/>
    <n v="30.185999999999996"/>
  </r>
  <r>
    <n v="7243"/>
    <x v="3596"/>
    <x v="3"/>
    <x v="756"/>
    <d v="2014-04-26T00:00:00"/>
    <s v="Second Class"/>
    <s v="JF-15355"/>
    <s v="Jay Fein"/>
    <x v="0"/>
    <s v="United States"/>
    <s v="Pasadena"/>
    <x v="1"/>
    <n v="91104"/>
    <x v="1"/>
    <s v="FUR-FU-10004864"/>
    <x v="0"/>
    <x v="5"/>
    <s v="Eldon 500 Class Desk Accessories"/>
    <x v="4866"/>
    <n v="2"/>
    <n v="0"/>
    <n v="7.9662000000000006"/>
  </r>
  <r>
    <n v="7244"/>
    <x v="3597"/>
    <x v="3"/>
    <x v="629"/>
    <d v="2014-08-23T00:00:00"/>
    <s v="Second Class"/>
    <s v="TP-21415"/>
    <s v="Tom Prescott"/>
    <x v="0"/>
    <s v="United States"/>
    <s v="Philadelphia"/>
    <x v="9"/>
    <n v="19134"/>
    <x v="3"/>
    <s v="FUR-CH-10002024"/>
    <x v="0"/>
    <x v="1"/>
    <s v="HON 5400 Series Task Chairs for Big and Tall"/>
    <x v="4867"/>
    <n v="9"/>
    <n v="0.3"/>
    <n v="-630.88200000000006"/>
  </r>
  <r>
    <n v="7245"/>
    <x v="3598"/>
    <x v="3"/>
    <x v="1053"/>
    <d v="2014-05-26T00:00:00"/>
    <s v="First Class"/>
    <s v="RL-19615"/>
    <s v="Rob Lucas"/>
    <x v="0"/>
    <s v="United States"/>
    <s v="Los Angeles"/>
    <x v="1"/>
    <n v="90049"/>
    <x v="1"/>
    <s v="OFF-AR-10002445"/>
    <x v="1"/>
    <x v="6"/>
    <s v="SANFORD Major Accent Highlighters"/>
    <x v="4868"/>
    <n v="7"/>
    <n v="0"/>
    <n v="18.832800000000002"/>
  </r>
  <r>
    <n v="7246"/>
    <x v="3599"/>
    <x v="3"/>
    <x v="839"/>
    <d v="2014-02-14T00:00:00"/>
    <s v="Standard Class"/>
    <s v="SB-20170"/>
    <s v="Sarah Bern"/>
    <x v="0"/>
    <s v="United States"/>
    <s v="Los Angeles"/>
    <x v="1"/>
    <n v="90032"/>
    <x v="1"/>
    <s v="OFF-ST-10001370"/>
    <x v="1"/>
    <x v="4"/>
    <s v="Sensible Storage WireTech Storage Systems"/>
    <x v="1383"/>
    <n v="5"/>
    <n v="0"/>
    <n v="17.744999999999962"/>
  </r>
  <r>
    <n v="7247"/>
    <x v="3600"/>
    <x v="2"/>
    <x v="223"/>
    <d v="2011-03-08T00:00:00"/>
    <s v="Standard Class"/>
    <s v="JS-15595"/>
    <s v="Jill Stevenson"/>
    <x v="1"/>
    <s v="United States"/>
    <s v="Columbus"/>
    <x v="24"/>
    <n v="43229"/>
    <x v="3"/>
    <s v="OFF-LA-10000305"/>
    <x v="1"/>
    <x v="2"/>
    <s v="Avery 495"/>
    <x v="1150"/>
    <n v="3"/>
    <n v="0.2"/>
    <n v="4.9139999999999988"/>
  </r>
  <r>
    <n v="7248"/>
    <x v="3600"/>
    <x v="2"/>
    <x v="223"/>
    <d v="2011-03-08T00:00:00"/>
    <s v="Standard Class"/>
    <s v="JS-15595"/>
    <s v="Jill Stevenson"/>
    <x v="1"/>
    <s v="United States"/>
    <s v="Columbus"/>
    <x v="24"/>
    <n v="43229"/>
    <x v="3"/>
    <s v="FUR-BO-10001972"/>
    <x v="0"/>
    <x v="0"/>
    <s v="O'Sullivan 4-Shelf Bookcase in Odessa Pine"/>
    <x v="4869"/>
    <n v="5"/>
    <n v="0.5"/>
    <n v="-199.61700000000002"/>
  </r>
  <r>
    <n v="7249"/>
    <x v="3600"/>
    <x v="2"/>
    <x v="223"/>
    <d v="2011-03-08T00:00:00"/>
    <s v="Standard Class"/>
    <s v="JS-15595"/>
    <s v="Jill Stevenson"/>
    <x v="1"/>
    <s v="United States"/>
    <s v="Columbus"/>
    <x v="24"/>
    <n v="43229"/>
    <x v="3"/>
    <s v="OFF-ST-10002486"/>
    <x v="1"/>
    <x v="4"/>
    <s v="Eldon Shelf Savers Cubes and Bins"/>
    <x v="4870"/>
    <n v="8"/>
    <n v="0.2"/>
    <n v="-10.051200000000003"/>
  </r>
  <r>
    <n v="7250"/>
    <x v="3601"/>
    <x v="1"/>
    <x v="593"/>
    <d v="2012-06-09T00:00:00"/>
    <s v="Second Class"/>
    <s v="BP-11155"/>
    <s v="Becky Pak"/>
    <x v="0"/>
    <s v="United States"/>
    <s v="Los Angeles"/>
    <x v="1"/>
    <n v="90008"/>
    <x v="1"/>
    <s v="TEC-AC-10001874"/>
    <x v="2"/>
    <x v="11"/>
    <s v="Logitech Wireless Anywhere Mouse MX for PC and Mac"/>
    <x v="1006"/>
    <n v="2"/>
    <n v="0"/>
    <n v="35.994"/>
  </r>
  <r>
    <n v="7251"/>
    <x v="3601"/>
    <x v="1"/>
    <x v="593"/>
    <d v="2012-06-09T00:00:00"/>
    <s v="Second Class"/>
    <s v="BP-11155"/>
    <s v="Becky Pak"/>
    <x v="0"/>
    <s v="United States"/>
    <s v="Los Angeles"/>
    <x v="1"/>
    <n v="90008"/>
    <x v="1"/>
    <s v="TEC-AC-10003870"/>
    <x v="2"/>
    <x v="11"/>
    <s v="Logitech Z-906 Speaker sys - home theater - 5.1-CH"/>
    <x v="4871"/>
    <n v="3"/>
    <n v="0"/>
    <n v="395.98800000000006"/>
  </r>
  <r>
    <n v="7252"/>
    <x v="3602"/>
    <x v="0"/>
    <x v="278"/>
    <d v="2013-09-03T00:00:00"/>
    <s v="Standard Class"/>
    <s v="EM-13825"/>
    <s v="Elizabeth Moffitt"/>
    <x v="1"/>
    <s v="United States"/>
    <s v="Hollywood"/>
    <x v="2"/>
    <n v="33021"/>
    <x v="0"/>
    <s v="OFF-LA-10002473"/>
    <x v="1"/>
    <x v="2"/>
    <s v="Avery 484"/>
    <x v="2145"/>
    <n v="4"/>
    <n v="0.2"/>
    <n v="3.3408000000000002"/>
  </r>
  <r>
    <n v="7253"/>
    <x v="3603"/>
    <x v="0"/>
    <x v="126"/>
    <d v="2013-09-19T00:00:00"/>
    <s v="Standard Class"/>
    <s v="SC-20695"/>
    <s v="Steve Chapman"/>
    <x v="1"/>
    <s v="United States"/>
    <s v="Roseville"/>
    <x v="12"/>
    <n v="48066"/>
    <x v="2"/>
    <s v="OFF-PA-10003790"/>
    <x v="1"/>
    <x v="10"/>
    <s v="Xerox 1991"/>
    <x v="4243"/>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x v="3604"/>
    <x v="0"/>
    <x v="198"/>
    <d v="2013-06-05T00:00:00"/>
    <s v="Standard Class"/>
    <s v="EM-14140"/>
    <s v="Eugene Moren"/>
    <x v="2"/>
    <s v="United States"/>
    <s v="Superior"/>
    <x v="6"/>
    <n v="54880"/>
    <x v="2"/>
    <s v="FUR-FU-10001037"/>
    <x v="0"/>
    <x v="5"/>
    <s v="DAX Charcoal/Nickel-Tone Document Frame, 5 x 7"/>
    <x v="4625"/>
    <n v="5"/>
    <n v="0"/>
    <n v="21.33"/>
  </r>
  <r>
    <n v="7256"/>
    <x v="3604"/>
    <x v="0"/>
    <x v="198"/>
    <d v="2013-06-05T00:00:00"/>
    <s v="Standard Class"/>
    <s v="EM-14140"/>
    <s v="Eugene Moren"/>
    <x v="2"/>
    <s v="United States"/>
    <s v="Superior"/>
    <x v="6"/>
    <n v="54880"/>
    <x v="2"/>
    <s v="OFF-ST-10000876"/>
    <x v="1"/>
    <x v="4"/>
    <s v="Eldon Simplefile Box Office"/>
    <x v="4873"/>
    <n v="4"/>
    <n v="0"/>
    <n v="13.9328"/>
  </r>
  <r>
    <n v="7257"/>
    <x v="3604"/>
    <x v="0"/>
    <x v="198"/>
    <d v="2013-06-05T00:00:00"/>
    <s v="Standard Class"/>
    <s v="EM-14140"/>
    <s v="Eugene Moren"/>
    <x v="2"/>
    <s v="United States"/>
    <s v="Superior"/>
    <x v="6"/>
    <n v="54880"/>
    <x v="2"/>
    <s v="OFF-AR-10003732"/>
    <x v="1"/>
    <x v="6"/>
    <s v="Newell 333"/>
    <x v="348"/>
    <n v="2"/>
    <n v="0"/>
    <n v="1.4455999999999998"/>
  </r>
  <r>
    <n v="7258"/>
    <x v="3604"/>
    <x v="0"/>
    <x v="198"/>
    <d v="2013-06-05T00:00:00"/>
    <s v="Standard Class"/>
    <s v="EM-14140"/>
    <s v="Eugene Moren"/>
    <x v="2"/>
    <s v="United States"/>
    <s v="Superior"/>
    <x v="6"/>
    <n v="54880"/>
    <x v="2"/>
    <s v="OFF-PA-10000994"/>
    <x v="1"/>
    <x v="10"/>
    <s v="Xerox 1915"/>
    <x v="2713"/>
    <n v="6"/>
    <n v="0"/>
    <n v="301.96799999999996"/>
  </r>
  <r>
    <n v="7259"/>
    <x v="3604"/>
    <x v="0"/>
    <x v="198"/>
    <d v="2013-06-05T00:00:00"/>
    <s v="Standard Class"/>
    <s v="EM-14140"/>
    <s v="Eugene Moren"/>
    <x v="2"/>
    <s v="United States"/>
    <s v="Superior"/>
    <x v="6"/>
    <n v="54880"/>
    <x v="2"/>
    <s v="OFF-AR-10000940"/>
    <x v="1"/>
    <x v="6"/>
    <s v="Newell 343"/>
    <x v="456"/>
    <n v="5"/>
    <n v="0"/>
    <n v="3.9690000000000003"/>
  </r>
  <r>
    <n v="7260"/>
    <x v="3604"/>
    <x v="0"/>
    <x v="198"/>
    <d v="2013-06-05T00:00:00"/>
    <s v="Standard Class"/>
    <s v="EM-14140"/>
    <s v="Eugene Moren"/>
    <x v="2"/>
    <s v="United States"/>
    <s v="Superior"/>
    <x v="6"/>
    <n v="54880"/>
    <x v="2"/>
    <s v="OFF-PA-10004888"/>
    <x v="1"/>
    <x v="10"/>
    <s v="Xerox 217"/>
    <x v="1568"/>
    <n v="7"/>
    <n v="0"/>
    <n v="21.772800000000004"/>
  </r>
  <r>
    <n v="7261"/>
    <x v="3604"/>
    <x v="0"/>
    <x v="198"/>
    <d v="2013-06-05T00:00:00"/>
    <s v="Standard Class"/>
    <s v="EM-14140"/>
    <s v="Eugene Moren"/>
    <x v="2"/>
    <s v="United States"/>
    <s v="Superior"/>
    <x v="6"/>
    <n v="54880"/>
    <x v="2"/>
    <s v="TEC-PH-10000441"/>
    <x v="2"/>
    <x v="7"/>
    <s v="VTech DS6151"/>
    <x v="4874"/>
    <n v="1"/>
    <n v="0"/>
    <n v="35.277200000000008"/>
  </r>
  <r>
    <n v="7262"/>
    <x v="3605"/>
    <x v="3"/>
    <x v="193"/>
    <d v="2014-06-14T00:00:00"/>
    <s v="Second Class"/>
    <s v="GZ-14545"/>
    <s v="George Zrebassa"/>
    <x v="1"/>
    <s v="United States"/>
    <s v="Thousand Oaks"/>
    <x v="1"/>
    <n v="91360"/>
    <x v="1"/>
    <s v="OFF-AR-10001231"/>
    <x v="1"/>
    <x v="6"/>
    <s v="Sanford EarthWrite Recycled Pencils, Medium Soft, #2"/>
    <x v="4875"/>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x v="3606"/>
    <x v="3"/>
    <x v="760"/>
    <d v="2014-10-29T00:00:00"/>
    <s v="Standard Class"/>
    <s v="ML-17395"/>
    <s v="Marina Lichtenstein"/>
    <x v="1"/>
    <s v="United States"/>
    <s v="Philadelphia"/>
    <x v="9"/>
    <n v="19134"/>
    <x v="3"/>
    <s v="OFF-EN-10003068"/>
    <x v="1"/>
    <x v="12"/>
    <s v="#6 3/4 Gummed Flap White Envelopes"/>
    <x v="2511"/>
    <n v="4"/>
    <n v="0.2"/>
    <n v="11.087999999999997"/>
  </r>
  <r>
    <n v="7265"/>
    <x v="3607"/>
    <x v="3"/>
    <x v="487"/>
    <d v="2014-06-18T00:00:00"/>
    <s v="Standard Class"/>
    <s v="PG-18895"/>
    <s v="Paul Gonzalez"/>
    <x v="0"/>
    <s v="United States"/>
    <s v="Springfield"/>
    <x v="17"/>
    <n v="22153"/>
    <x v="0"/>
    <s v="OFF-AR-10004260"/>
    <x v="1"/>
    <x v="6"/>
    <s v="Boston 1799 Powerhouse Electric Pencil Sharpener"/>
    <x v="2570"/>
    <n v="7"/>
    <n v="0"/>
    <n v="50.9208"/>
  </r>
  <r>
    <n v="7266"/>
    <x v="3608"/>
    <x v="2"/>
    <x v="533"/>
    <d v="2011-11-26T00:00:00"/>
    <s v="Second Class"/>
    <s v="DK-12835"/>
    <s v="Damala Kotsonis"/>
    <x v="1"/>
    <s v="United States"/>
    <s v="Houston"/>
    <x v="5"/>
    <n v="77095"/>
    <x v="2"/>
    <s v="FUR-CH-10001973"/>
    <x v="0"/>
    <x v="1"/>
    <s v="Office Star Flex Back Scooter Chair with White Frame"/>
    <x v="1177"/>
    <n v="2"/>
    <n v="0.3"/>
    <n v="-35.513599999999997"/>
  </r>
  <r>
    <n v="7267"/>
    <x v="3609"/>
    <x v="3"/>
    <x v="1153"/>
    <d v="2014-08-17T00:00:00"/>
    <s v="Same Day"/>
    <s v="SJ-20215"/>
    <s v="Sarah Jordon"/>
    <x v="0"/>
    <s v="United States"/>
    <s v="Columbia"/>
    <x v="18"/>
    <n v="38401"/>
    <x v="0"/>
    <s v="OFF-BI-10002824"/>
    <x v="1"/>
    <x v="8"/>
    <s v="Recycled Easel Ring Binders"/>
    <x v="4876"/>
    <n v="3"/>
    <n v="0.7"/>
    <n v="-11.190000000000001"/>
  </r>
  <r>
    <n v="7268"/>
    <x v="3609"/>
    <x v="3"/>
    <x v="1153"/>
    <d v="2014-08-17T00:00:00"/>
    <s v="Same Day"/>
    <s v="SJ-20215"/>
    <s v="Sarah Jordon"/>
    <x v="0"/>
    <s v="United States"/>
    <s v="Columbia"/>
    <x v="18"/>
    <n v="38401"/>
    <x v="0"/>
    <s v="OFF-ST-10004950"/>
    <x v="1"/>
    <x v="4"/>
    <s v="Acco Perma 3000 Stacking Storage Drawers"/>
    <x v="1743"/>
    <n v="4"/>
    <n v="0.2"/>
    <n v="-0.83920000000000172"/>
  </r>
  <r>
    <n v="7269"/>
    <x v="3610"/>
    <x v="0"/>
    <x v="1154"/>
    <d v="2013-01-20T00:00:00"/>
    <s v="Standard Class"/>
    <s v="AG-10675"/>
    <s v="Anna Gayman"/>
    <x v="0"/>
    <s v="United States"/>
    <s v="Concord"/>
    <x v="3"/>
    <n v="28027"/>
    <x v="0"/>
    <s v="OFF-PA-10004039"/>
    <x v="1"/>
    <x v="10"/>
    <s v="Xerox 1882"/>
    <x v="2879"/>
    <n v="2"/>
    <n v="0.2"/>
    <n v="32.468400000000003"/>
  </r>
  <r>
    <n v="7270"/>
    <x v="3610"/>
    <x v="0"/>
    <x v="1154"/>
    <d v="2013-01-20T00:00:00"/>
    <s v="Standard Class"/>
    <s v="AG-10675"/>
    <s v="Anna Gayman"/>
    <x v="0"/>
    <s v="United States"/>
    <s v="Concord"/>
    <x v="3"/>
    <n v="28027"/>
    <x v="0"/>
    <s v="FUR-FU-10003374"/>
    <x v="0"/>
    <x v="5"/>
    <s v="Electrix Fluorescent Magnifier Lamps &amp; Weighted Base"/>
    <x v="4877"/>
    <n v="8"/>
    <n v="0.2"/>
    <n v="31.577600000000018"/>
  </r>
  <r>
    <n v="7271"/>
    <x v="3611"/>
    <x v="0"/>
    <x v="1142"/>
    <d v="2013-09-23T00:00:00"/>
    <s v="Standard Class"/>
    <s v="KD-16495"/>
    <s v="Keith Dawkins"/>
    <x v="1"/>
    <s v="United States"/>
    <s v="San Jose"/>
    <x v="1"/>
    <n v="95123"/>
    <x v="1"/>
    <s v="FUR-BO-10001918"/>
    <x v="0"/>
    <x v="0"/>
    <s v="Sauder Forest Hills Library with Doors, Woodland Oak Finish"/>
    <x v="4878"/>
    <n v="2"/>
    <n v="0.15"/>
    <n v="-12.878400000000013"/>
  </r>
  <r>
    <n v="7272"/>
    <x v="3611"/>
    <x v="0"/>
    <x v="1142"/>
    <d v="2013-09-23T00:00:00"/>
    <s v="Standard Class"/>
    <s v="KD-16495"/>
    <s v="Keith Dawkins"/>
    <x v="1"/>
    <s v="United States"/>
    <s v="San Jose"/>
    <x v="1"/>
    <n v="95123"/>
    <x v="1"/>
    <s v="OFF-AP-10002287"/>
    <x v="1"/>
    <x v="9"/>
    <s v="Eureka Sanitaire  Multi-Pro Heavy-Duty Upright, Disposable Bags"/>
    <x v="2053"/>
    <n v="4"/>
    <n v="0"/>
    <n v="4.5448000000000004"/>
  </r>
  <r>
    <n v="7273"/>
    <x v="3612"/>
    <x v="0"/>
    <x v="1155"/>
    <d v="2013-10-15T00:00:00"/>
    <s v="Standard Class"/>
    <s v="EB-13975"/>
    <s v="Erica Bern"/>
    <x v="1"/>
    <s v="United States"/>
    <s v="Greensboro"/>
    <x v="3"/>
    <n v="27405"/>
    <x v="0"/>
    <s v="OFF-SU-10004498"/>
    <x v="1"/>
    <x v="14"/>
    <s v="Martin-Yale Premier Letter Opener"/>
    <x v="4879"/>
    <n v="2"/>
    <n v="0.2"/>
    <n v="-4.3792000000000009"/>
  </r>
  <r>
    <n v="7274"/>
    <x v="3612"/>
    <x v="0"/>
    <x v="1155"/>
    <d v="2013-10-15T00:00:00"/>
    <s v="Standard Class"/>
    <s v="EB-13975"/>
    <s v="Erica Bern"/>
    <x v="1"/>
    <s v="United States"/>
    <s v="Greensboro"/>
    <x v="3"/>
    <n v="27405"/>
    <x v="0"/>
    <s v="OFF-BI-10002557"/>
    <x v="1"/>
    <x v="8"/>
    <s v="Presstex Flexible Ring Binders"/>
    <x v="4880"/>
    <n v="3"/>
    <n v="0.7"/>
    <n v="-2.7300000000000004"/>
  </r>
  <r>
    <n v="7275"/>
    <x v="3613"/>
    <x v="1"/>
    <x v="50"/>
    <d v="2012-11-17T00:00:00"/>
    <s v="Standard Class"/>
    <s v="AW-10930"/>
    <s v="Arthur Wiediger"/>
    <x v="2"/>
    <s v="United States"/>
    <s v="Helena"/>
    <x v="37"/>
    <n v="59601"/>
    <x v="1"/>
    <s v="TEC-PH-10004908"/>
    <x v="2"/>
    <x v="7"/>
    <s v="Panasonic KX TS3282W Corded phone"/>
    <x v="107"/>
    <n v="5"/>
    <n v="0.2"/>
    <n v="42.494999999999948"/>
  </r>
  <r>
    <n v="7276"/>
    <x v="3613"/>
    <x v="1"/>
    <x v="50"/>
    <d v="2012-11-17T00:00:00"/>
    <s v="Standard Class"/>
    <s v="AW-10930"/>
    <s v="Arthur Wiediger"/>
    <x v="2"/>
    <s v="United States"/>
    <s v="Helena"/>
    <x v="37"/>
    <n v="59601"/>
    <x v="1"/>
    <s v="FUR-FU-10000794"/>
    <x v="0"/>
    <x v="5"/>
    <s v="Eldon Stackable Tray, Side-Load, Legal, Smoke"/>
    <x v="4881"/>
    <n v="7"/>
    <n v="0"/>
    <n v="21.7532"/>
  </r>
  <r>
    <n v="7277"/>
    <x v="3614"/>
    <x v="2"/>
    <x v="981"/>
    <d v="2011-11-06T00:00:00"/>
    <s v="Standard Class"/>
    <s v="JK-16120"/>
    <s v="Julie Kriz"/>
    <x v="2"/>
    <s v="United States"/>
    <s v="Fort Lauderdale"/>
    <x v="2"/>
    <n v="33311"/>
    <x v="0"/>
    <s v="TEC-AC-10004171"/>
    <x v="2"/>
    <x v="11"/>
    <s v="Razer Kraken 7.1 Surround Sound Over Ear USB Gaming Headset"/>
    <x v="4882"/>
    <n v="10"/>
    <n v="0.2"/>
    <n v="239.976"/>
  </r>
  <r>
    <n v="7278"/>
    <x v="3615"/>
    <x v="0"/>
    <x v="1080"/>
    <d v="2013-07-22T00:00:00"/>
    <s v="First Class"/>
    <s v="TC-21535"/>
    <s v="Tracy Collins"/>
    <x v="2"/>
    <s v="United States"/>
    <s v="San Francisco"/>
    <x v="1"/>
    <n v="94110"/>
    <x v="1"/>
    <s v="TEC-PH-10002070"/>
    <x v="2"/>
    <x v="7"/>
    <s v="Griffin GC36547 PowerJolt SE Lightning Charger"/>
    <x v="4883"/>
    <n v="2"/>
    <n v="0.2"/>
    <n v="4.4979999999999958"/>
  </r>
  <r>
    <n v="7279"/>
    <x v="3615"/>
    <x v="0"/>
    <x v="1080"/>
    <d v="2013-07-22T00:00:00"/>
    <s v="First Class"/>
    <s v="TC-21535"/>
    <s v="Tracy Collins"/>
    <x v="2"/>
    <s v="United States"/>
    <s v="San Francisco"/>
    <x v="1"/>
    <n v="94110"/>
    <x v="1"/>
    <s v="TEC-AC-10003095"/>
    <x v="2"/>
    <x v="11"/>
    <s v="Logitech G35 7.1-Channel Surround Sound Headset"/>
    <x v="1948"/>
    <n v="3"/>
    <n v="0"/>
    <n v="132.58980000000003"/>
  </r>
  <r>
    <n v="7280"/>
    <x v="3616"/>
    <x v="0"/>
    <x v="675"/>
    <d v="2013-05-15T00:00:00"/>
    <s v="Same Day"/>
    <s v="TH-21235"/>
    <s v="Tiffany House"/>
    <x v="1"/>
    <s v="United States"/>
    <s v="Yuma"/>
    <x v="16"/>
    <n v="85364"/>
    <x v="1"/>
    <s v="TEC-AC-10003832"/>
    <x v="2"/>
    <x v="11"/>
    <s v="Imation 16GB Mini TravelDrive USB 2.0 Flash Drive"/>
    <x v="4884"/>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x v="4885"/>
    <n v="2"/>
    <n v="0"/>
    <n v="1270.99"/>
  </r>
  <r>
    <n v="7282"/>
    <x v="3618"/>
    <x v="3"/>
    <x v="524"/>
    <d v="2014-10-22T00:00:00"/>
    <s v="Standard Class"/>
    <s v="GH-14410"/>
    <s v="Gary Hansen"/>
    <x v="2"/>
    <s v="United States"/>
    <s v="Yuma"/>
    <x v="16"/>
    <n v="85364"/>
    <x v="1"/>
    <s v="TEC-MA-10001148"/>
    <x v="2"/>
    <x v="15"/>
    <s v="Swingline SM12-08 MicroCut Jam Free Shredder"/>
    <x v="4886"/>
    <n v="5"/>
    <n v="0.7"/>
    <n v="-479.98799999999994"/>
  </r>
  <r>
    <n v="7283"/>
    <x v="3619"/>
    <x v="3"/>
    <x v="738"/>
    <d v="2014-06-30T00:00:00"/>
    <s v="Standard Class"/>
    <s v="JK-15730"/>
    <s v="Joe Kamberova"/>
    <x v="0"/>
    <s v="United States"/>
    <s v="Chicago"/>
    <x v="10"/>
    <n v="60653"/>
    <x v="2"/>
    <s v="OFF-BI-10002432"/>
    <x v="1"/>
    <x v="8"/>
    <s v="Wilson Jones Standard D-Ring Binders"/>
    <x v="4887"/>
    <n v="3"/>
    <n v="0.8"/>
    <n v="-5.0094000000000012"/>
  </r>
  <r>
    <n v="7284"/>
    <x v="3620"/>
    <x v="3"/>
    <x v="428"/>
    <d v="2014-09-14T00:00:00"/>
    <s v="Standard Class"/>
    <s v="LC-17140"/>
    <s v="Logan Currie"/>
    <x v="0"/>
    <s v="United States"/>
    <s v="Cleveland"/>
    <x v="24"/>
    <n v="44105"/>
    <x v="3"/>
    <s v="OFF-AR-10001374"/>
    <x v="1"/>
    <x v="6"/>
    <s v="BIC Brite Liner Highlighters, Chisel Tip"/>
    <x v="233"/>
    <n v="5"/>
    <n v="0.2"/>
    <n v="3.8879999999999972"/>
  </r>
  <r>
    <n v="7285"/>
    <x v="3620"/>
    <x v="3"/>
    <x v="428"/>
    <d v="2014-09-14T00:00:00"/>
    <s v="Standard Class"/>
    <s v="LC-17140"/>
    <s v="Logan Currie"/>
    <x v="0"/>
    <s v="United States"/>
    <s v="Cleveland"/>
    <x v="24"/>
    <n v="44105"/>
    <x v="3"/>
    <s v="FUR-FU-10000723"/>
    <x v="0"/>
    <x v="5"/>
    <s v="Deflect-o EconoMat Studded, No Bevel Mat for Low Pile Carpeting"/>
    <x v="520"/>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x v="3622"/>
    <x v="0"/>
    <x v="23"/>
    <d v="2013-06-26T00:00:00"/>
    <s v="Standard Class"/>
    <s v="BS-11365"/>
    <s v="Bill Shonely"/>
    <x v="1"/>
    <s v="United States"/>
    <s v="Oklahoma City"/>
    <x v="26"/>
    <n v="73120"/>
    <x v="2"/>
    <s v="TEC-AC-10004877"/>
    <x v="2"/>
    <x v="11"/>
    <s v="Imation 30456 USB Flash Drive 8GB"/>
    <x v="4889"/>
    <n v="1"/>
    <n v="0"/>
    <n v="0.5519999999999996"/>
  </r>
  <r>
    <n v="7288"/>
    <x v="3622"/>
    <x v="0"/>
    <x v="23"/>
    <d v="2013-06-26T00:00:00"/>
    <s v="Standard Class"/>
    <s v="BS-11365"/>
    <s v="Bill Shonely"/>
    <x v="1"/>
    <s v="United States"/>
    <s v="Oklahoma City"/>
    <x v="26"/>
    <n v="73120"/>
    <x v="2"/>
    <s v="FUR-FU-10004270"/>
    <x v="0"/>
    <x v="5"/>
    <s v="Executive Impressions 13&quot; Clairmont Wall Clock"/>
    <x v="2206"/>
    <n v="3"/>
    <n v="0"/>
    <n v="23.652900000000002"/>
  </r>
  <r>
    <n v="7289"/>
    <x v="3623"/>
    <x v="2"/>
    <x v="814"/>
    <d v="2011-09-07T00:00:00"/>
    <s v="Standard Class"/>
    <s v="AG-10525"/>
    <s v="Andy Gerbode"/>
    <x v="1"/>
    <s v="United States"/>
    <s v="Houston"/>
    <x v="5"/>
    <n v="77095"/>
    <x v="2"/>
    <s v="TEC-MA-10002210"/>
    <x v="2"/>
    <x v="15"/>
    <s v="Epson TM-T88V Direct Thermal Printer - Monochrome - Desktop"/>
    <x v="4890"/>
    <n v="3"/>
    <n v="0.4"/>
    <n v="-121.27049999999997"/>
  </r>
  <r>
    <n v="7290"/>
    <x v="3624"/>
    <x v="0"/>
    <x v="806"/>
    <d v="2013-01-31T00:00:00"/>
    <s v="First Class"/>
    <s v="SC-20725"/>
    <s v="Steven Cartwright"/>
    <x v="0"/>
    <s v="United States"/>
    <s v="San Francisco"/>
    <x v="1"/>
    <n v="94122"/>
    <x v="1"/>
    <s v="OFF-ST-10000675"/>
    <x v="1"/>
    <x v="4"/>
    <s v="File Shuttle II and Handi-File, Black"/>
    <x v="2412"/>
    <n v="9"/>
    <n v="0"/>
    <n v="76.252499999999998"/>
  </r>
  <r>
    <n v="7291"/>
    <x v="3624"/>
    <x v="0"/>
    <x v="806"/>
    <d v="2013-01-31T00:00:00"/>
    <s v="First Class"/>
    <s v="SC-20725"/>
    <s v="Steven Cartwright"/>
    <x v="0"/>
    <s v="United States"/>
    <s v="San Francisco"/>
    <x v="1"/>
    <n v="94122"/>
    <x v="1"/>
    <s v="OFF-BI-10004781"/>
    <x v="1"/>
    <x v="8"/>
    <s v="GBC Wire Binding Strips"/>
    <x v="4891"/>
    <n v="2"/>
    <n v="0.2"/>
    <n v="17.7744"/>
  </r>
  <r>
    <n v="7292"/>
    <x v="3624"/>
    <x v="0"/>
    <x v="806"/>
    <d v="2013-01-31T00:00:00"/>
    <s v="First Class"/>
    <s v="SC-20725"/>
    <s v="Steven Cartwright"/>
    <x v="0"/>
    <s v="United States"/>
    <s v="San Francisco"/>
    <x v="1"/>
    <n v="94122"/>
    <x v="1"/>
    <s v="OFF-LA-10004689"/>
    <x v="1"/>
    <x v="2"/>
    <s v="Avery 512"/>
    <x v="4892"/>
    <n v="9"/>
    <n v="0"/>
    <n v="12.2247"/>
  </r>
  <r>
    <n v="7293"/>
    <x v="3625"/>
    <x v="3"/>
    <x v="769"/>
    <d v="2014-12-10T00:00:00"/>
    <s v="Standard Class"/>
    <s v="LR-16915"/>
    <s v="Lena Radford"/>
    <x v="0"/>
    <s v="United States"/>
    <s v="Nashville"/>
    <x v="18"/>
    <n v="37211"/>
    <x v="0"/>
    <s v="TEC-MA-10001856"/>
    <x v="2"/>
    <x v="15"/>
    <s v="Okidata C610n Printer"/>
    <x v="4893"/>
    <n v="2"/>
    <n v="0.5"/>
    <n v="-272.58000000000015"/>
  </r>
  <r>
    <n v="7294"/>
    <x v="3626"/>
    <x v="0"/>
    <x v="1156"/>
    <d v="2013-01-29T00:00:00"/>
    <s v="Standard Class"/>
    <s v="CB-12415"/>
    <s v="Christy Brittain"/>
    <x v="0"/>
    <s v="United States"/>
    <s v="Los Angeles"/>
    <x v="1"/>
    <n v="90036"/>
    <x v="1"/>
    <s v="FUR-FU-10000719"/>
    <x v="0"/>
    <x v="5"/>
    <s v="DAX Cubicle Frames, 8-1/2 x 11"/>
    <x v="4894"/>
    <n v="7"/>
    <n v="0"/>
    <n v="21.596400000000003"/>
  </r>
  <r>
    <n v="7295"/>
    <x v="3627"/>
    <x v="1"/>
    <x v="989"/>
    <d v="2012-05-31T00:00:00"/>
    <s v="Standard Class"/>
    <s v="RD-19900"/>
    <s v="Ruben Dartt"/>
    <x v="0"/>
    <s v="United States"/>
    <s v="Bellevue"/>
    <x v="4"/>
    <n v="98006"/>
    <x v="1"/>
    <s v="FUR-FU-10003849"/>
    <x v="0"/>
    <x v="5"/>
    <s v="DAX Metal Frame, Desktop, Stepped-Edge"/>
    <x v="4895"/>
    <n v="1"/>
    <n v="0"/>
    <n v="7.8935999999999993"/>
  </r>
  <r>
    <n v="7296"/>
    <x v="3628"/>
    <x v="2"/>
    <x v="417"/>
    <d v="2011-05-05T00:00:00"/>
    <s v="First Class"/>
    <s v="NC-18340"/>
    <s v="Nat Carroll"/>
    <x v="0"/>
    <s v="United States"/>
    <s v="Houston"/>
    <x v="5"/>
    <n v="77036"/>
    <x v="2"/>
    <s v="OFF-AR-10001725"/>
    <x v="1"/>
    <x v="6"/>
    <s v="Boston Home &amp; Office Model 2000 Electric Pencil Sharpeners"/>
    <x v="4896"/>
    <n v="2"/>
    <n v="0.2"/>
    <n v="2.8380000000000027"/>
  </r>
  <r>
    <n v="7297"/>
    <x v="3628"/>
    <x v="2"/>
    <x v="417"/>
    <d v="2011-05-05T00:00:00"/>
    <s v="First Class"/>
    <s v="NC-18340"/>
    <s v="Nat Carroll"/>
    <x v="0"/>
    <s v="United States"/>
    <s v="Houston"/>
    <x v="5"/>
    <n v="77036"/>
    <x v="2"/>
    <s v="OFF-FA-10000840"/>
    <x v="1"/>
    <x v="13"/>
    <s v="OIC Thumb-Tacks"/>
    <x v="3064"/>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x v="3630"/>
    <x v="2"/>
    <x v="728"/>
    <d v="2011-11-21T00:00:00"/>
    <s v="First Class"/>
    <s v="JK-15730"/>
    <s v="Joe Kamberova"/>
    <x v="0"/>
    <s v="United States"/>
    <s v="Des Plaines"/>
    <x v="10"/>
    <n v="60016"/>
    <x v="2"/>
    <s v="FUR-TA-10002533"/>
    <x v="0"/>
    <x v="3"/>
    <s v="BPI Conference Tables"/>
    <x v="4898"/>
    <n v="4"/>
    <n v="0.5"/>
    <n v="-175.26000000000005"/>
  </r>
  <r>
    <n v="7300"/>
    <x v="3630"/>
    <x v="2"/>
    <x v="728"/>
    <d v="2011-11-21T00:00:00"/>
    <s v="First Class"/>
    <s v="JK-15730"/>
    <s v="Joe Kamberova"/>
    <x v="0"/>
    <s v="United States"/>
    <s v="Des Plaines"/>
    <x v="10"/>
    <n v="60016"/>
    <x v="2"/>
    <s v="FUR-FU-10001546"/>
    <x v="0"/>
    <x v="5"/>
    <s v="Dana Swing-Arm Lamps"/>
    <x v="1086"/>
    <n v="2"/>
    <n v="0.6"/>
    <n v="-7.4759999999999991"/>
  </r>
  <r>
    <n v="7301"/>
    <x v="3630"/>
    <x v="2"/>
    <x v="728"/>
    <d v="2011-11-21T00:00:00"/>
    <s v="First Class"/>
    <s v="JK-15730"/>
    <s v="Joe Kamberova"/>
    <x v="0"/>
    <s v="United States"/>
    <s v="Des Plaines"/>
    <x v="10"/>
    <n v="60016"/>
    <x v="2"/>
    <s v="FUR-BO-10003546"/>
    <x v="0"/>
    <x v="0"/>
    <s v="Hon 4-Shelf Metal Bookcases"/>
    <x v="4899"/>
    <n v="6"/>
    <n v="0.3"/>
    <n v="-30.293999999999983"/>
  </r>
  <r>
    <n v="7302"/>
    <x v="3630"/>
    <x v="2"/>
    <x v="728"/>
    <d v="2011-11-21T00:00:00"/>
    <s v="First Class"/>
    <s v="JK-15730"/>
    <s v="Joe Kamberova"/>
    <x v="0"/>
    <s v="United States"/>
    <s v="Des Plaines"/>
    <x v="10"/>
    <n v="60016"/>
    <x v="2"/>
    <s v="OFF-BI-10004728"/>
    <x v="1"/>
    <x v="8"/>
    <s v="Wilson Jones Turn Tabs Binder Tool for Ring Binders"/>
    <x v="4900"/>
    <n v="3"/>
    <n v="0.8"/>
    <n v="-4.9164000000000012"/>
  </r>
  <r>
    <n v="7303"/>
    <x v="3630"/>
    <x v="2"/>
    <x v="728"/>
    <d v="2011-11-21T00:00:00"/>
    <s v="First Class"/>
    <s v="JK-15730"/>
    <s v="Joe Kamberova"/>
    <x v="0"/>
    <s v="United States"/>
    <s v="Des Plaines"/>
    <x v="10"/>
    <n v="60016"/>
    <x v="2"/>
    <s v="OFF-ST-10000025"/>
    <x v="1"/>
    <x v="4"/>
    <s v="Fellowes Stor/Drawer Steel Plus Storage Drawers"/>
    <x v="4901"/>
    <n v="5"/>
    <n v="0.2"/>
    <n v="-66.801000000000045"/>
  </r>
  <r>
    <n v="7304"/>
    <x v="3631"/>
    <x v="3"/>
    <x v="507"/>
    <d v="2014-09-09T00:00:00"/>
    <s v="Standard Class"/>
    <s v="DO-13645"/>
    <s v="Doug O'Connell"/>
    <x v="0"/>
    <s v="United States"/>
    <s v="Boynton Beach"/>
    <x v="2"/>
    <n v="33437"/>
    <x v="0"/>
    <s v="FUR-CH-10003817"/>
    <x v="0"/>
    <x v="1"/>
    <s v="Global Value Steno Chair, Gray"/>
    <x v="2425"/>
    <n v="2"/>
    <n v="0.2"/>
    <n v="6.0740000000000016"/>
  </r>
  <r>
    <n v="7305"/>
    <x v="3631"/>
    <x v="3"/>
    <x v="507"/>
    <d v="2014-09-09T00:00:00"/>
    <s v="Standard Class"/>
    <s v="DO-13645"/>
    <s v="Doug O'Connell"/>
    <x v="0"/>
    <s v="United States"/>
    <s v="Boynton Beach"/>
    <x v="2"/>
    <n v="33437"/>
    <x v="0"/>
    <s v="OFF-PA-10000289"/>
    <x v="1"/>
    <x v="10"/>
    <s v="Xerox 213"/>
    <x v="563"/>
    <n v="2"/>
    <n v="0.2"/>
    <n v="3.6288"/>
  </r>
  <r>
    <n v="7306"/>
    <x v="3632"/>
    <x v="2"/>
    <x v="1158"/>
    <d v="2011-04-02T00:00:00"/>
    <s v="Standard Class"/>
    <s v="MG-18145"/>
    <s v="Mike Gockenbach"/>
    <x v="0"/>
    <s v="United States"/>
    <s v="Plano"/>
    <x v="5"/>
    <n v="75023"/>
    <x v="2"/>
    <s v="FUR-TA-10001889"/>
    <x v="0"/>
    <x v="3"/>
    <s v="Bush Advantage Collection Racetrack Conference Table"/>
    <x v="4902"/>
    <n v="3"/>
    <n v="0.3"/>
    <n v="-152.71559999999999"/>
  </r>
  <r>
    <n v="7307"/>
    <x v="3633"/>
    <x v="0"/>
    <x v="732"/>
    <d v="2013-11-08T00:00:00"/>
    <s v="Second Class"/>
    <s v="LH-17155"/>
    <s v="Logan Haushalter"/>
    <x v="0"/>
    <s v="United States"/>
    <s v="San Jose"/>
    <x v="1"/>
    <n v="95123"/>
    <x v="1"/>
    <s v="TEC-AC-10002305"/>
    <x v="2"/>
    <x v="11"/>
    <s v="KeyTronic E03601U1 - Keyboard - Beige"/>
    <x v="2775"/>
    <n v="4"/>
    <n v="0"/>
    <n v="12.959999999999994"/>
  </r>
  <r>
    <n v="7308"/>
    <x v="3633"/>
    <x v="0"/>
    <x v="732"/>
    <d v="2013-11-08T00:00:00"/>
    <s v="Second Class"/>
    <s v="LH-17155"/>
    <s v="Logan Haushalter"/>
    <x v="0"/>
    <s v="United States"/>
    <s v="San Jose"/>
    <x v="1"/>
    <n v="95123"/>
    <x v="1"/>
    <s v="FUR-CH-10004875"/>
    <x v="0"/>
    <x v="1"/>
    <s v="Harbour Creations 67200 Series Stacking Chairs"/>
    <x v="2417"/>
    <n v="2"/>
    <n v="0.2"/>
    <n v="9.9651999999999994"/>
  </r>
  <r>
    <n v="7309"/>
    <x v="3633"/>
    <x v="0"/>
    <x v="732"/>
    <d v="2013-11-08T00:00:00"/>
    <s v="Second Class"/>
    <s v="LH-17155"/>
    <s v="Logan Haushalter"/>
    <x v="0"/>
    <s v="United States"/>
    <s v="San Jose"/>
    <x v="1"/>
    <n v="95123"/>
    <x v="1"/>
    <s v="OFF-EN-10001434"/>
    <x v="1"/>
    <x v="12"/>
    <s v="Strathmore #10 Envelopes, Ultimate White"/>
    <x v="3820"/>
    <n v="3"/>
    <n v="0"/>
    <n v="77.483699999999999"/>
  </r>
  <r>
    <n v="7310"/>
    <x v="3634"/>
    <x v="3"/>
    <x v="193"/>
    <d v="2014-06-15T00:00:00"/>
    <s v="Second Class"/>
    <s v="MM-18280"/>
    <s v="Muhammed MacIntyre"/>
    <x v="1"/>
    <s v="United States"/>
    <s v="New York City"/>
    <x v="15"/>
    <n v="10024"/>
    <x v="3"/>
    <s v="OFF-FA-10004395"/>
    <x v="1"/>
    <x v="13"/>
    <s v="Plymouth Boxed Rubber Bands by Plymouth"/>
    <x v="4903"/>
    <n v="3"/>
    <n v="0"/>
    <n v="0.70650000000000013"/>
  </r>
  <r>
    <n v="7311"/>
    <x v="3635"/>
    <x v="1"/>
    <x v="544"/>
    <d v="2012-08-14T00:00:00"/>
    <s v="Standard Class"/>
    <s v="BD-11320"/>
    <s v="Bill Donatelli"/>
    <x v="0"/>
    <s v="United States"/>
    <s v="Detroit"/>
    <x v="12"/>
    <n v="48227"/>
    <x v="2"/>
    <s v="OFF-BI-10004632"/>
    <x v="1"/>
    <x v="8"/>
    <s v="GBC Binding covers"/>
    <x v="4904"/>
    <n v="5"/>
    <n v="0"/>
    <n v="29.137499999999996"/>
  </r>
  <r>
    <n v="7312"/>
    <x v="3636"/>
    <x v="1"/>
    <x v="330"/>
    <d v="2012-10-13T00:00:00"/>
    <s v="Standard Class"/>
    <s v="SC-20575"/>
    <s v="Sonia Cooley"/>
    <x v="0"/>
    <s v="United States"/>
    <s v="Miami"/>
    <x v="2"/>
    <n v="33178"/>
    <x v="0"/>
    <s v="OFF-BI-10000145"/>
    <x v="1"/>
    <x v="8"/>
    <s v="Zipper Ring Binder Pockets"/>
    <x v="1077"/>
    <n v="2"/>
    <n v="0.7"/>
    <n v="-1.3103999999999996"/>
  </r>
  <r>
    <n v="7313"/>
    <x v="3636"/>
    <x v="1"/>
    <x v="330"/>
    <d v="2012-10-13T00:00:00"/>
    <s v="Standard Class"/>
    <s v="SC-20575"/>
    <s v="Sonia Cooley"/>
    <x v="0"/>
    <s v="United States"/>
    <s v="Miami"/>
    <x v="2"/>
    <n v="33178"/>
    <x v="0"/>
    <s v="OFF-BI-10002498"/>
    <x v="1"/>
    <x v="8"/>
    <s v="Clear Mylar Reinforcing Strips"/>
    <x v="4905"/>
    <n v="2"/>
    <n v="0.7"/>
    <n v="-8.5974000000000004"/>
  </r>
  <r>
    <n v="7314"/>
    <x v="3636"/>
    <x v="1"/>
    <x v="330"/>
    <d v="2012-10-13T00:00:00"/>
    <s v="Standard Class"/>
    <s v="SC-20575"/>
    <s v="Sonia Cooley"/>
    <x v="0"/>
    <s v="United States"/>
    <s v="Miami"/>
    <x v="2"/>
    <n v="33178"/>
    <x v="0"/>
    <s v="OFF-AR-10001761"/>
    <x v="1"/>
    <x v="6"/>
    <s v="Avery Hi-Liter Smear-Safe Highlighters"/>
    <x v="1886"/>
    <n v="8"/>
    <n v="0.2"/>
    <n v="7.4751999999999992"/>
  </r>
  <r>
    <n v="7315"/>
    <x v="3637"/>
    <x v="0"/>
    <x v="316"/>
    <d v="2013-06-03T00:00:00"/>
    <s v="Standard Class"/>
    <s v="TN-21040"/>
    <s v="Tanja Norvell"/>
    <x v="2"/>
    <s v="United States"/>
    <s v="Park Ridge"/>
    <x v="10"/>
    <n v="60068"/>
    <x v="2"/>
    <s v="TEC-PH-10001817"/>
    <x v="2"/>
    <x v="7"/>
    <s v="Wilson Electronics DB Pro Signal Booster"/>
    <x v="4906"/>
    <n v="1"/>
    <n v="0.2"/>
    <n v="25.060000000000016"/>
  </r>
  <r>
    <n v="7316"/>
    <x v="3638"/>
    <x v="3"/>
    <x v="943"/>
    <d v="2014-05-17T00:00:00"/>
    <s v="Second Class"/>
    <s v="ZC-21910"/>
    <s v="Zuschuss Carroll"/>
    <x v="0"/>
    <s v="United States"/>
    <s v="New York City"/>
    <x v="15"/>
    <n v="10024"/>
    <x v="3"/>
    <s v="OFF-AR-10004456"/>
    <x v="1"/>
    <x v="6"/>
    <s v="Panasonic KP-4ABK Battery-Operated Pencil Sharpener"/>
    <x v="2911"/>
    <n v="3"/>
    <n v="0"/>
    <n v="12.736799999999999"/>
  </r>
  <r>
    <n v="7317"/>
    <x v="3639"/>
    <x v="0"/>
    <x v="1159"/>
    <d v="2013-10-21T00:00:00"/>
    <s v="Standard Class"/>
    <s v="NB-18655"/>
    <s v="Nona Balk"/>
    <x v="1"/>
    <s v="United States"/>
    <s v="New York City"/>
    <x v="15"/>
    <n v="10011"/>
    <x v="3"/>
    <s v="FUR-TA-10001539"/>
    <x v="0"/>
    <x v="3"/>
    <s v="Chromcraft Rectangular Conference Tables"/>
    <x v="4907"/>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x v="3640"/>
    <x v="3"/>
    <x v="701"/>
    <d v="2014-11-22T00:00:00"/>
    <s v="Standard Class"/>
    <s v="KH-16330"/>
    <s v="Katharine Harms"/>
    <x v="1"/>
    <s v="United States"/>
    <s v="Hillsboro"/>
    <x v="21"/>
    <n v="97123"/>
    <x v="1"/>
    <s v="OFF-BI-10002813"/>
    <x v="1"/>
    <x v="8"/>
    <s v="Avery Reinforcements for Hole-Punch Pages"/>
    <x v="4909"/>
    <n v="7"/>
    <n v="0.7"/>
    <n v="-3.4649999999999999"/>
  </r>
  <r>
    <n v="7320"/>
    <x v="3641"/>
    <x v="3"/>
    <x v="200"/>
    <d v="2014-11-30T00:00:00"/>
    <s v="Second Class"/>
    <s v="MN-17935"/>
    <s v="Michael Nguyen"/>
    <x v="0"/>
    <s v="United States"/>
    <s v="New York City"/>
    <x v="15"/>
    <n v="10009"/>
    <x v="3"/>
    <s v="TEC-PH-10002310"/>
    <x v="2"/>
    <x v="7"/>
    <s v="Plantronics Calisto P620-M USB Wireless Speakerphone System"/>
    <x v="508"/>
    <n v="5"/>
    <n v="0"/>
    <n v="264.58650000000006"/>
  </r>
  <r>
    <n v="7321"/>
    <x v="3641"/>
    <x v="3"/>
    <x v="200"/>
    <d v="2014-11-30T00:00:00"/>
    <s v="Second Class"/>
    <s v="MN-17935"/>
    <s v="Michael Nguyen"/>
    <x v="0"/>
    <s v="United States"/>
    <s v="New York City"/>
    <x v="15"/>
    <n v="10009"/>
    <x v="3"/>
    <s v="FUR-FU-10003623"/>
    <x v="0"/>
    <x v="5"/>
    <s v="DataProducts Ampli Magnifier Task Lamp, Black,"/>
    <x v="4817"/>
    <n v="5"/>
    <n v="0"/>
    <n v="37.883999999999993"/>
  </r>
  <r>
    <n v="7322"/>
    <x v="3642"/>
    <x v="3"/>
    <x v="213"/>
    <d v="2014-09-08T00:00:00"/>
    <s v="Standard Class"/>
    <s v="MY-18295"/>
    <s v="Muhammed Yedwab"/>
    <x v="1"/>
    <s v="United States"/>
    <s v="Chicago"/>
    <x v="10"/>
    <n v="60623"/>
    <x v="2"/>
    <s v="OFF-PA-10003424"/>
    <x v="1"/>
    <x v="10"/>
    <s v="&quot;While you Were Out&quot; Message Book, One Form per Page"/>
    <x v="2965"/>
    <n v="3"/>
    <n v="0.2"/>
    <n v="3.3389999999999995"/>
  </r>
  <r>
    <n v="7323"/>
    <x v="3642"/>
    <x v="3"/>
    <x v="213"/>
    <d v="2014-09-08T00:00:00"/>
    <s v="Standard Class"/>
    <s v="MY-18295"/>
    <s v="Muhammed Yedwab"/>
    <x v="1"/>
    <s v="United States"/>
    <s v="Chicago"/>
    <x v="10"/>
    <n v="60623"/>
    <x v="2"/>
    <s v="TEC-AC-10004353"/>
    <x v="2"/>
    <x v="11"/>
    <s v="Hypercom P1300 Pinpad"/>
    <x v="4649"/>
    <n v="2"/>
    <n v="0.2"/>
    <n v="21.42"/>
  </r>
  <r>
    <n v="7324"/>
    <x v="3643"/>
    <x v="3"/>
    <x v="256"/>
    <d v="2014-12-09T00:00:00"/>
    <s v="First Class"/>
    <s v="CS-11950"/>
    <s v="Carlos Soltero"/>
    <x v="0"/>
    <s v="United States"/>
    <s v="New York City"/>
    <x v="15"/>
    <n v="10024"/>
    <x v="3"/>
    <s v="FUR-FU-10001934"/>
    <x v="0"/>
    <x v="5"/>
    <s v="Magnifier Swing Arm Lamp"/>
    <x v="108"/>
    <n v="2"/>
    <n v="0"/>
    <n v="10.909600000000001"/>
  </r>
  <r>
    <n v="7325"/>
    <x v="3643"/>
    <x v="3"/>
    <x v="256"/>
    <d v="2014-12-09T00:00:00"/>
    <s v="First Class"/>
    <s v="CS-11950"/>
    <s v="Carlos Soltero"/>
    <x v="0"/>
    <s v="United States"/>
    <s v="New York City"/>
    <x v="15"/>
    <n v="10024"/>
    <x v="3"/>
    <s v="OFF-LA-10003766"/>
    <x v="1"/>
    <x v="2"/>
    <s v="Self-Adhesive Removable Labels"/>
    <x v="1242"/>
    <n v="3"/>
    <n v="0"/>
    <n v="4.5359999999999996"/>
  </r>
  <r>
    <n v="7326"/>
    <x v="3644"/>
    <x v="3"/>
    <x v="468"/>
    <d v="2014-11-18T00:00:00"/>
    <s v="Standard Class"/>
    <s v="MC-17845"/>
    <s v="Michael Chen"/>
    <x v="0"/>
    <s v="United States"/>
    <s v="Pasco"/>
    <x v="4"/>
    <n v="99301"/>
    <x v="1"/>
    <s v="OFF-AP-10004540"/>
    <x v="1"/>
    <x v="9"/>
    <s v="Eureka The Boss Lite 10-Amp Upright Vacuum, Blue"/>
    <x v="4910"/>
    <n v="5"/>
    <n v="0"/>
    <n v="112.224"/>
  </r>
  <r>
    <n v="7327"/>
    <x v="3644"/>
    <x v="3"/>
    <x v="468"/>
    <d v="2014-11-18T00:00:00"/>
    <s v="Standard Class"/>
    <s v="MC-17845"/>
    <s v="Michael Chen"/>
    <x v="0"/>
    <s v="United States"/>
    <s v="Pasco"/>
    <x v="4"/>
    <n v="99301"/>
    <x v="1"/>
    <s v="OFF-BI-10001543"/>
    <x v="1"/>
    <x v="8"/>
    <s v="GBC VeloBinder Manual Binding System"/>
    <x v="4911"/>
    <n v="1"/>
    <n v="0.2"/>
    <n v="10.077200000000001"/>
  </r>
  <r>
    <n v="7328"/>
    <x v="3645"/>
    <x v="2"/>
    <x v="772"/>
    <d v="2011-03-24T00:00:00"/>
    <s v="Standard Class"/>
    <s v="SC-20050"/>
    <s v="Sample Company A"/>
    <x v="2"/>
    <s v="United States"/>
    <s v="Burbank"/>
    <x v="1"/>
    <n v="91505"/>
    <x v="1"/>
    <s v="FUR-FU-10004597"/>
    <x v="0"/>
    <x v="5"/>
    <s v="Eldon Cleatmat Chair Mats for Medium Pile Carpets"/>
    <x v="4912"/>
    <n v="2"/>
    <n v="0"/>
    <n v="14.430000000000007"/>
  </r>
  <r>
    <n v="7329"/>
    <x v="3645"/>
    <x v="2"/>
    <x v="772"/>
    <d v="2011-03-24T00:00:00"/>
    <s v="Standard Class"/>
    <s v="SC-20050"/>
    <s v="Sample Company A"/>
    <x v="2"/>
    <s v="United States"/>
    <s v="Burbank"/>
    <x v="1"/>
    <n v="91505"/>
    <x v="1"/>
    <s v="TEC-MA-10001148"/>
    <x v="2"/>
    <x v="15"/>
    <s v="Swingline SM12-08 MicroCut Jam Free Shredder"/>
    <x v="4913"/>
    <n v="4"/>
    <n v="0.2"/>
    <n v="415.98959999999994"/>
  </r>
  <r>
    <n v="7330"/>
    <x v="3645"/>
    <x v="2"/>
    <x v="772"/>
    <d v="2011-03-24T00:00:00"/>
    <s v="Standard Class"/>
    <s v="SC-20050"/>
    <s v="Sample Company A"/>
    <x v="2"/>
    <s v="United States"/>
    <s v="Burbank"/>
    <x v="1"/>
    <n v="91505"/>
    <x v="1"/>
    <s v="OFF-ST-10000078"/>
    <x v="1"/>
    <x v="4"/>
    <s v="Tennsco 6- and 18-Compartment Lockers"/>
    <x v="4914"/>
    <n v="7"/>
    <n v="0"/>
    <n v="334.11419999999987"/>
  </r>
  <r>
    <n v="7331"/>
    <x v="3646"/>
    <x v="0"/>
    <x v="396"/>
    <d v="2013-11-14T00:00:00"/>
    <s v="First Class"/>
    <s v="SP-20650"/>
    <s v="Stephanie Phelps"/>
    <x v="1"/>
    <s v="United States"/>
    <s v="Chicago"/>
    <x v="10"/>
    <n v="60623"/>
    <x v="2"/>
    <s v="FUR-FU-10001037"/>
    <x v="0"/>
    <x v="5"/>
    <s v="DAX Charcoal/Nickel-Tone Document Frame, 5 x 7"/>
    <x v="4915"/>
    <n v="6"/>
    <n v="0.6"/>
    <n v="-8.532"/>
  </r>
  <r>
    <n v="7332"/>
    <x v="3647"/>
    <x v="3"/>
    <x v="40"/>
    <d v="2014-10-31T00:00:00"/>
    <s v="Standard Class"/>
    <s v="SC-20440"/>
    <s v="Shaun Chance"/>
    <x v="1"/>
    <s v="United States"/>
    <s v="Lancaster"/>
    <x v="9"/>
    <n v="17602"/>
    <x v="3"/>
    <s v="TEC-PH-10001433"/>
    <x v="2"/>
    <x v="7"/>
    <s v="Cisco Small Business SPA 502G VoIP phone"/>
    <x v="4916"/>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x v="3648"/>
    <x v="1"/>
    <x v="347"/>
    <d v="2012-04-17T00:00:00"/>
    <s v="Standard Class"/>
    <s v="PR-18880"/>
    <s v="Patrick Ryan"/>
    <x v="0"/>
    <s v="United States"/>
    <s v="Tampa"/>
    <x v="2"/>
    <n v="33614"/>
    <x v="0"/>
    <s v="FUR-FU-10001290"/>
    <x v="0"/>
    <x v="5"/>
    <s v="Executive Impressions Supervisor Wall Clock"/>
    <x v="4918"/>
    <n v="2"/>
    <n v="0.2"/>
    <n v="10.103999999999996"/>
  </r>
  <r>
    <n v="7335"/>
    <x v="3648"/>
    <x v="1"/>
    <x v="347"/>
    <d v="2012-04-17T00:00:00"/>
    <s v="Standard Class"/>
    <s v="PR-18880"/>
    <s v="Patrick Ryan"/>
    <x v="0"/>
    <s v="United States"/>
    <s v="Tampa"/>
    <x v="2"/>
    <n v="33614"/>
    <x v="0"/>
    <s v="FUR-FU-10000087"/>
    <x v="0"/>
    <x v="5"/>
    <s v="Executive Impressions 14&quot; Two-Color Numerals Wall Clock"/>
    <x v="4919"/>
    <n v="3"/>
    <n v="0.2"/>
    <n v="14.313600000000005"/>
  </r>
  <r>
    <n v="7336"/>
    <x v="3649"/>
    <x v="1"/>
    <x v="707"/>
    <d v="2012-12-30T00:00:00"/>
    <s v="Standard Class"/>
    <s v="JK-15625"/>
    <s v="Jim Karlsson"/>
    <x v="0"/>
    <s v="United States"/>
    <s v="New York City"/>
    <x v="15"/>
    <n v="10024"/>
    <x v="3"/>
    <s v="TEC-AC-10002049"/>
    <x v="2"/>
    <x v="11"/>
    <s v="Plantronics Savi W720 Multi-Device Wireless Headset System"/>
    <x v="4036"/>
    <n v="2"/>
    <n v="0"/>
    <n v="371.31600000000003"/>
  </r>
  <r>
    <n v="7337"/>
    <x v="3649"/>
    <x v="1"/>
    <x v="707"/>
    <d v="2012-12-30T00:00:00"/>
    <s v="Standard Class"/>
    <s v="JK-15625"/>
    <s v="Jim Karlsson"/>
    <x v="0"/>
    <s v="United States"/>
    <s v="New York City"/>
    <x v="15"/>
    <n v="10024"/>
    <x v="3"/>
    <s v="FUR-BO-10002613"/>
    <x v="0"/>
    <x v="0"/>
    <s v="Atlantic Metals Mobile 4-Shelf Bookcases, Custom Colors"/>
    <x v="4920"/>
    <n v="2"/>
    <n v="0.2"/>
    <n v="56.195999999999955"/>
  </r>
  <r>
    <n v="7338"/>
    <x v="3650"/>
    <x v="3"/>
    <x v="296"/>
    <d v="2014-09-24T00:00:00"/>
    <s v="First Class"/>
    <s v="BM-11575"/>
    <s v="Brendan Murry"/>
    <x v="1"/>
    <s v="United States"/>
    <s v="Los Angeles"/>
    <x v="1"/>
    <n v="90045"/>
    <x v="1"/>
    <s v="OFF-ST-10004950"/>
    <x v="1"/>
    <x v="4"/>
    <s v="Tenex Personal Filing Tote With Secure Closure Lid, Black/Frost"/>
    <x v="4729"/>
    <n v="1"/>
    <n v="0"/>
    <n v="3.8774999999999995"/>
  </r>
  <r>
    <n v="7339"/>
    <x v="3651"/>
    <x v="2"/>
    <x v="414"/>
    <d v="2011-12-23T00:00:00"/>
    <s v="Second Class"/>
    <s v="SM-20950"/>
    <s v="Suzanne McNair"/>
    <x v="1"/>
    <s v="United States"/>
    <s v="New York City"/>
    <x v="15"/>
    <n v="10035"/>
    <x v="3"/>
    <s v="FUR-CH-10004875"/>
    <x v="0"/>
    <x v="1"/>
    <s v="Harbour Creations 67200 Series Stacking Chairs"/>
    <x v="4921"/>
    <n v="3"/>
    <n v="0.1"/>
    <n v="36.3018"/>
  </r>
  <r>
    <n v="7340"/>
    <x v="3652"/>
    <x v="1"/>
    <x v="1074"/>
    <d v="2012-07-21T00:00:00"/>
    <s v="First Class"/>
    <s v="KC-16255"/>
    <s v="Karen Carlisle"/>
    <x v="1"/>
    <s v="United States"/>
    <s v="New York City"/>
    <x v="15"/>
    <n v="10009"/>
    <x v="3"/>
    <s v="OFF-AR-10003190"/>
    <x v="1"/>
    <x v="6"/>
    <s v="Newell 32"/>
    <x v="1784"/>
    <n v="2"/>
    <n v="0"/>
    <n v="1.6128"/>
  </r>
  <r>
    <n v="7341"/>
    <x v="3653"/>
    <x v="2"/>
    <x v="711"/>
    <d v="2011-08-01T00:00:00"/>
    <s v="Standard Class"/>
    <s v="SG-20470"/>
    <s v="Sheri Gordon"/>
    <x v="0"/>
    <s v="United States"/>
    <s v="Atlanta"/>
    <x v="32"/>
    <n v="30318"/>
    <x v="0"/>
    <s v="FUR-CH-10000553"/>
    <x v="0"/>
    <x v="1"/>
    <s v="Metal Folding Chairs, Beige, 4/Carton"/>
    <x v="4922"/>
    <n v="2"/>
    <n v="0"/>
    <n v="18.327599999999997"/>
  </r>
  <r>
    <n v="7342"/>
    <x v="3653"/>
    <x v="2"/>
    <x v="711"/>
    <d v="2011-08-01T00:00:00"/>
    <s v="Standard Class"/>
    <s v="SG-20470"/>
    <s v="Sheri Gordon"/>
    <x v="0"/>
    <s v="United States"/>
    <s v="Atlanta"/>
    <x v="32"/>
    <n v="30318"/>
    <x v="0"/>
    <s v="OFF-LA-10002762"/>
    <x v="1"/>
    <x v="2"/>
    <s v="Avery 485"/>
    <x v="4923"/>
    <n v="13"/>
    <n v="0"/>
    <n v="76.558299999999988"/>
  </r>
  <r>
    <n v="7343"/>
    <x v="3653"/>
    <x v="2"/>
    <x v="711"/>
    <d v="2011-08-01T00:00:00"/>
    <s v="Standard Class"/>
    <s v="SG-20470"/>
    <s v="Sheri Gordon"/>
    <x v="0"/>
    <s v="United States"/>
    <s v="Atlanta"/>
    <x v="32"/>
    <n v="30318"/>
    <x v="0"/>
    <s v="FUR-FU-10000719"/>
    <x v="0"/>
    <x v="5"/>
    <s v="DAX Cubicle Frames, 8-1/2 x 11"/>
    <x v="3567"/>
    <n v="3"/>
    <n v="0"/>
    <n v="9.2556000000000012"/>
  </r>
  <r>
    <n v="7344"/>
    <x v="3654"/>
    <x v="2"/>
    <x v="58"/>
    <d v="2012-01-01T00:00:00"/>
    <s v="Standard Class"/>
    <s v="TB-21520"/>
    <s v="Tracy Blumstein"/>
    <x v="0"/>
    <s v="United States"/>
    <s v="New York City"/>
    <x v="15"/>
    <n v="10009"/>
    <x v="3"/>
    <s v="OFF-ST-10000563"/>
    <x v="1"/>
    <x v="4"/>
    <s v="Fellowes Bankers Box Stor/Drawer Steel Plus"/>
    <x v="1643"/>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x v="4924"/>
    <n v="6"/>
    <n v="0.45"/>
    <n v="-420"/>
  </r>
  <r>
    <n v="7346"/>
    <x v="3655"/>
    <x v="3"/>
    <x v="157"/>
    <d v="2014-12-18T00:00:00"/>
    <s v="Standard Class"/>
    <s v="DV-13045"/>
    <s v="Darrin Van Huff"/>
    <x v="1"/>
    <s v="United States"/>
    <s v="Jacksonville"/>
    <x v="2"/>
    <n v="32216"/>
    <x v="0"/>
    <s v="TEC-PH-10003555"/>
    <x v="2"/>
    <x v="7"/>
    <s v="Motorola HK250 Universal Bluetooth Headset"/>
    <x v="4925"/>
    <n v="4"/>
    <n v="0.2"/>
    <n v="-16.552799999999994"/>
  </r>
  <r>
    <n v="7347"/>
    <x v="3655"/>
    <x v="3"/>
    <x v="157"/>
    <d v="2014-12-18T00:00:00"/>
    <s v="Standard Class"/>
    <s v="DV-13045"/>
    <s v="Darrin Van Huff"/>
    <x v="1"/>
    <s v="United States"/>
    <s v="Jacksonville"/>
    <x v="2"/>
    <n v="32216"/>
    <x v="0"/>
    <s v="OFF-AR-10001958"/>
    <x v="1"/>
    <x v="6"/>
    <s v="Stanley Bostitch Contemporary Electric Pencil Sharpeners"/>
    <x v="4926"/>
    <n v="1"/>
    <n v="0.2"/>
    <n v="1.3584000000000001"/>
  </r>
  <r>
    <n v="7348"/>
    <x v="3655"/>
    <x v="3"/>
    <x v="157"/>
    <d v="2014-12-18T00:00:00"/>
    <s v="Standard Class"/>
    <s v="DV-13045"/>
    <s v="Darrin Van Huff"/>
    <x v="1"/>
    <s v="United States"/>
    <s v="Jacksonville"/>
    <x v="2"/>
    <n v="32216"/>
    <x v="0"/>
    <s v="FUR-CH-10000225"/>
    <x v="0"/>
    <x v="1"/>
    <s v="Global Geo Office Task Chair, Gray"/>
    <x v="1466"/>
    <n v="1"/>
    <n v="0.2"/>
    <n v="-12.147000000000009"/>
  </r>
  <r>
    <n v="7349"/>
    <x v="3656"/>
    <x v="2"/>
    <x v="223"/>
    <d v="2011-03-07T00:00:00"/>
    <s v="Standard Class"/>
    <s v="SC-20020"/>
    <s v="Sam Craven"/>
    <x v="0"/>
    <s v="United States"/>
    <s v="Houston"/>
    <x v="5"/>
    <n v="77095"/>
    <x v="2"/>
    <s v="OFF-AP-10002534"/>
    <x v="1"/>
    <x v="9"/>
    <s v="3.6 Cubic Foot Counter Height Office Refrigerator"/>
    <x v="4927"/>
    <n v="3"/>
    <n v="0.8"/>
    <n v="-459.60720000000003"/>
  </r>
  <r>
    <n v="7350"/>
    <x v="3657"/>
    <x v="3"/>
    <x v="208"/>
    <d v="2014-10-28T00:00:00"/>
    <s v="Standard Class"/>
    <s v="JB-15400"/>
    <s v="Jennifer Braxton"/>
    <x v="1"/>
    <s v="United States"/>
    <s v="Milwaukee"/>
    <x v="6"/>
    <n v="53209"/>
    <x v="2"/>
    <s v="OFF-BI-10000301"/>
    <x v="1"/>
    <x v="8"/>
    <s v="GBC Instant Report Kit"/>
    <x v="1120"/>
    <n v="6"/>
    <n v="0"/>
    <n v="19.41"/>
  </r>
  <r>
    <n v="7351"/>
    <x v="3657"/>
    <x v="3"/>
    <x v="208"/>
    <d v="2014-10-28T00:00:00"/>
    <s v="Standard Class"/>
    <s v="JB-15400"/>
    <s v="Jennifer Braxton"/>
    <x v="1"/>
    <s v="United States"/>
    <s v="Milwaukee"/>
    <x v="6"/>
    <n v="53209"/>
    <x v="2"/>
    <s v="OFF-BI-10003460"/>
    <x v="1"/>
    <x v="8"/>
    <s v="Acco 3-Hole Punch"/>
    <x v="4928"/>
    <n v="5"/>
    <n v="0"/>
    <n v="10.511999999999999"/>
  </r>
  <r>
    <n v="7352"/>
    <x v="3658"/>
    <x v="3"/>
    <x v="468"/>
    <d v="2014-11-17T00:00:00"/>
    <s v="Standard Class"/>
    <s v="GH-14425"/>
    <s v="Gary Hwang"/>
    <x v="0"/>
    <s v="United States"/>
    <s v="Modesto"/>
    <x v="1"/>
    <n v="95351"/>
    <x v="1"/>
    <s v="TEC-AC-10001772"/>
    <x v="2"/>
    <x v="11"/>
    <s v="Memorex Mini Travel Drive 16 GB USB 2.0 Flash Drive"/>
    <x v="1829"/>
    <n v="7"/>
    <n v="0"/>
    <n v="43.598100000000002"/>
  </r>
  <r>
    <n v="7353"/>
    <x v="3659"/>
    <x v="3"/>
    <x v="633"/>
    <d v="2014-03-19T00:00:00"/>
    <s v="Second Class"/>
    <s v="MG-17650"/>
    <s v="Matthew Grinstein"/>
    <x v="2"/>
    <s v="United States"/>
    <s v="Lakewood"/>
    <x v="24"/>
    <n v="44107"/>
    <x v="3"/>
    <s v="TEC-PH-10003505"/>
    <x v="2"/>
    <x v="7"/>
    <s v="Geemarc AmpliPOWER60"/>
    <x v="4929"/>
    <n v="8"/>
    <n v="0.4"/>
    <n v="-81.664000000000044"/>
  </r>
  <r>
    <n v="7354"/>
    <x v="3660"/>
    <x v="0"/>
    <x v="897"/>
    <d v="2013-09-30T00:00:00"/>
    <s v="Standard Class"/>
    <s v="RD-19660"/>
    <s v="Robert Dilbeck"/>
    <x v="2"/>
    <s v="United States"/>
    <s v="Philadelphia"/>
    <x v="9"/>
    <n v="19134"/>
    <x v="3"/>
    <s v="OFF-LA-10004484"/>
    <x v="1"/>
    <x v="2"/>
    <s v="Avery 476"/>
    <x v="1053"/>
    <n v="5"/>
    <n v="0.2"/>
    <n v="5.368999999999998"/>
  </r>
  <r>
    <n v="7355"/>
    <x v="3661"/>
    <x v="3"/>
    <x v="695"/>
    <d v="2014-02-14T00:00:00"/>
    <s v="Standard Class"/>
    <s v="SN-20560"/>
    <s v="Skye Norling"/>
    <x v="2"/>
    <s v="United States"/>
    <s v="San Francisco"/>
    <x v="1"/>
    <n v="94109"/>
    <x v="1"/>
    <s v="OFF-PA-10001593"/>
    <x v="1"/>
    <x v="10"/>
    <s v="Xerox 1947"/>
    <x v="2744"/>
    <n v="5"/>
    <n v="0"/>
    <n v="13.454999999999998"/>
  </r>
  <r>
    <n v="7356"/>
    <x v="3662"/>
    <x v="1"/>
    <x v="620"/>
    <d v="2013-01-02T00:00:00"/>
    <s v="Second Class"/>
    <s v="AH-10690"/>
    <s v="Anna Häberlin"/>
    <x v="1"/>
    <s v="United States"/>
    <s v="Detroit"/>
    <x v="12"/>
    <n v="48205"/>
    <x v="2"/>
    <s v="OFF-BI-10004139"/>
    <x v="1"/>
    <x v="8"/>
    <s v="Fellowes Presentation Covers for Comb Binding Machines"/>
    <x v="4930"/>
    <n v="8"/>
    <n v="0"/>
    <n v="52.379999999999995"/>
  </r>
  <r>
    <n v="7357"/>
    <x v="3663"/>
    <x v="0"/>
    <x v="790"/>
    <d v="2013-10-15T00:00:00"/>
    <s v="Standard Class"/>
    <s v="MZ-17335"/>
    <s v="Maria Zettner"/>
    <x v="2"/>
    <s v="United States"/>
    <s v="Phoenix"/>
    <x v="16"/>
    <n v="85023"/>
    <x v="1"/>
    <s v="OFF-AR-10001315"/>
    <x v="1"/>
    <x v="6"/>
    <s v="Newell 310"/>
    <x v="493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x v="4932"/>
    <n v="2"/>
    <n v="0.2"/>
    <n v="0"/>
  </r>
  <r>
    <n v="7359"/>
    <x v="3664"/>
    <x v="2"/>
    <x v="125"/>
    <d v="2012-01-03T00:00:00"/>
    <s v="Second Class"/>
    <s v="AR-10345"/>
    <s v="Alex Russell"/>
    <x v="1"/>
    <s v="United States"/>
    <s v="Philadelphia"/>
    <x v="9"/>
    <n v="19143"/>
    <x v="3"/>
    <s v="TEC-PH-10002170"/>
    <x v="2"/>
    <x v="7"/>
    <s v="ClearSounds CSC500 Amplified Spirit Phone Corded phone"/>
    <x v="4933"/>
    <n v="6"/>
    <n v="0.4"/>
    <n v="-50.392799999999994"/>
  </r>
  <r>
    <n v="7360"/>
    <x v="3664"/>
    <x v="2"/>
    <x v="125"/>
    <d v="2012-01-03T00:00:00"/>
    <s v="Second Class"/>
    <s v="AR-10345"/>
    <s v="Alex Russell"/>
    <x v="1"/>
    <s v="United States"/>
    <s v="Philadelphia"/>
    <x v="9"/>
    <n v="19143"/>
    <x v="3"/>
    <s v="FUR-TA-10004575"/>
    <x v="0"/>
    <x v="3"/>
    <s v="Hon 5100 Series Wood Tables"/>
    <x v="2979"/>
    <n v="3"/>
    <n v="0.4"/>
    <n v="-192.04680000000008"/>
  </r>
  <r>
    <n v="7361"/>
    <x v="3665"/>
    <x v="0"/>
    <x v="408"/>
    <d v="2013-04-15T00:00:00"/>
    <s v="First Class"/>
    <s v="JF-15295"/>
    <s v="Jason Fortune-"/>
    <x v="0"/>
    <s v="United States"/>
    <s v="Los Angeles"/>
    <x v="1"/>
    <n v="90036"/>
    <x v="1"/>
    <s v="OFF-PA-10000809"/>
    <x v="1"/>
    <x v="10"/>
    <s v="Xerox 206"/>
    <x v="541"/>
    <n v="3"/>
    <n v="0"/>
    <n v="9.3312000000000008"/>
  </r>
  <r>
    <n v="7362"/>
    <x v="3665"/>
    <x v="0"/>
    <x v="408"/>
    <d v="2013-04-15T00:00:00"/>
    <s v="First Class"/>
    <s v="JF-15295"/>
    <s v="Jason Fortune-"/>
    <x v="0"/>
    <s v="United States"/>
    <s v="Los Angeles"/>
    <x v="1"/>
    <n v="90036"/>
    <x v="1"/>
    <s v="FUR-CH-10000225"/>
    <x v="0"/>
    <x v="1"/>
    <s v="Global Geo Office Task Chair, Gray"/>
    <x v="4934"/>
    <n v="3"/>
    <n v="0.2"/>
    <n v="-36.441000000000031"/>
  </r>
  <r>
    <n v="7363"/>
    <x v="3665"/>
    <x v="0"/>
    <x v="408"/>
    <d v="2013-04-15T00:00:00"/>
    <s v="First Class"/>
    <s v="JF-15295"/>
    <s v="Jason Fortune-"/>
    <x v="0"/>
    <s v="United States"/>
    <s v="Los Angeles"/>
    <x v="1"/>
    <n v="90036"/>
    <x v="1"/>
    <s v="OFF-BI-10003707"/>
    <x v="1"/>
    <x v="8"/>
    <s v="Aluminum Screw Posts"/>
    <x v="941"/>
    <n v="3"/>
    <n v="0.2"/>
    <n v="13.734"/>
  </r>
  <r>
    <n v="7364"/>
    <x v="3666"/>
    <x v="0"/>
    <x v="85"/>
    <d v="2013-12-05T00:00:00"/>
    <s v="Standard Class"/>
    <s v="DS-13180"/>
    <s v="David Smith"/>
    <x v="1"/>
    <s v="United States"/>
    <s v="Philadelphia"/>
    <x v="9"/>
    <n v="19140"/>
    <x v="3"/>
    <s v="TEC-PH-10004539"/>
    <x v="2"/>
    <x v="7"/>
    <s v="Wireless Extenders zBoost YX545 SOHO Signal Booster"/>
    <x v="4935"/>
    <n v="3"/>
    <n v="0.4"/>
    <n v="-73.706100000000021"/>
  </r>
  <r>
    <n v="7365"/>
    <x v="3666"/>
    <x v="0"/>
    <x v="85"/>
    <d v="2013-12-05T00:00:00"/>
    <s v="Standard Class"/>
    <s v="DS-13180"/>
    <s v="David Smith"/>
    <x v="1"/>
    <s v="United States"/>
    <s v="Philadelphia"/>
    <x v="9"/>
    <n v="19140"/>
    <x v="3"/>
    <s v="OFF-FA-10004076"/>
    <x v="1"/>
    <x v="13"/>
    <s v="Translucent Push Pins by OIC"/>
    <x v="2538"/>
    <n v="8"/>
    <n v="0.2"/>
    <n v="2.6927999999999992"/>
  </r>
  <r>
    <n v="7366"/>
    <x v="3666"/>
    <x v="0"/>
    <x v="85"/>
    <d v="2013-12-05T00:00:00"/>
    <s v="Standard Class"/>
    <s v="DS-13180"/>
    <s v="David Smith"/>
    <x v="1"/>
    <s v="United States"/>
    <s v="Philadelphia"/>
    <x v="9"/>
    <n v="19140"/>
    <x v="3"/>
    <s v="OFF-BI-10003166"/>
    <x v="1"/>
    <x v="8"/>
    <s v="GBC Plasticlear Binding Covers"/>
    <x v="4936"/>
    <n v="2"/>
    <n v="0.7"/>
    <n v="-5.0511999999999997"/>
  </r>
  <r>
    <n v="7367"/>
    <x v="3666"/>
    <x v="0"/>
    <x v="85"/>
    <d v="2013-12-05T00:00:00"/>
    <s v="Standard Class"/>
    <s v="DS-13180"/>
    <s v="David Smith"/>
    <x v="1"/>
    <s v="United States"/>
    <s v="Philadelphia"/>
    <x v="9"/>
    <n v="19140"/>
    <x v="3"/>
    <s v="OFF-ST-10002301"/>
    <x v="1"/>
    <x v="4"/>
    <s v="Tennsco Commercial Shelving"/>
    <x v="2604"/>
    <n v="2"/>
    <n v="0.2"/>
    <n v="-7.7292000000000041"/>
  </r>
  <r>
    <n v="7368"/>
    <x v="3666"/>
    <x v="0"/>
    <x v="85"/>
    <d v="2013-12-05T00:00:00"/>
    <s v="Standard Class"/>
    <s v="DS-13180"/>
    <s v="David Smith"/>
    <x v="1"/>
    <s v="United States"/>
    <s v="Philadelphia"/>
    <x v="9"/>
    <n v="19140"/>
    <x v="3"/>
    <s v="FUR-CH-10002647"/>
    <x v="0"/>
    <x v="1"/>
    <s v="Situations Contoured Folding Chairs, 4/Set"/>
    <x v="2548"/>
    <n v="7"/>
    <n v="0.3"/>
    <n v="-24.842999999999961"/>
  </r>
  <r>
    <n v="7369"/>
    <x v="3667"/>
    <x v="3"/>
    <x v="4"/>
    <d v="2014-04-18T00:00:00"/>
    <s v="First Class"/>
    <s v="BP-11095"/>
    <s v="Bart Pistole"/>
    <x v="1"/>
    <s v="United States"/>
    <s v="Miami"/>
    <x v="2"/>
    <n v="33180"/>
    <x v="0"/>
    <s v="OFF-BI-10004654"/>
    <x v="1"/>
    <x v="8"/>
    <s v="VariCap6 Expandable Binder"/>
    <x v="4937"/>
    <n v="3"/>
    <n v="0.7"/>
    <n v="-11.936999999999998"/>
  </r>
  <r>
    <n v="7370"/>
    <x v="3668"/>
    <x v="1"/>
    <x v="1000"/>
    <d v="2012-03-11T00:00:00"/>
    <s v="Second Class"/>
    <s v="TG-21310"/>
    <s v="Toby Gnade"/>
    <x v="0"/>
    <s v="United States"/>
    <s v="Raleigh"/>
    <x v="3"/>
    <n v="27604"/>
    <x v="0"/>
    <s v="OFF-LA-10001175"/>
    <x v="1"/>
    <x v="2"/>
    <s v="Avery 514"/>
    <x v="877"/>
    <n v="2"/>
    <n v="0.2"/>
    <n v="1.6704000000000001"/>
  </r>
  <r>
    <n v="7371"/>
    <x v="3669"/>
    <x v="2"/>
    <x v="919"/>
    <d v="2011-11-01T00:00:00"/>
    <s v="Standard Class"/>
    <s v="BT-11395"/>
    <s v="Bill Tyler"/>
    <x v="1"/>
    <s v="United States"/>
    <s v="Garden City"/>
    <x v="41"/>
    <n v="67846"/>
    <x v="2"/>
    <s v="TEC-PH-10001336"/>
    <x v="2"/>
    <x v="7"/>
    <s v="Digium D40 VoIP phone"/>
    <x v="2052"/>
    <n v="2"/>
    <n v="0"/>
    <n v="74.8142"/>
  </r>
  <r>
    <n v="7372"/>
    <x v="3670"/>
    <x v="3"/>
    <x v="363"/>
    <d v="2014-01-10T00:00:00"/>
    <s v="Second Class"/>
    <s v="JF-15190"/>
    <s v="Jamie Frazer"/>
    <x v="0"/>
    <s v="United States"/>
    <s v="Long Beach"/>
    <x v="1"/>
    <n v="90805"/>
    <x v="1"/>
    <s v="OFF-ST-10000760"/>
    <x v="1"/>
    <x v="4"/>
    <s v="Eldon Fold 'N Roll Cart System"/>
    <x v="4938"/>
    <n v="11"/>
    <n v="0"/>
    <n v="44.596199999999996"/>
  </r>
  <r>
    <n v="7373"/>
    <x v="3670"/>
    <x v="3"/>
    <x v="363"/>
    <d v="2014-01-10T00:00:00"/>
    <s v="Second Class"/>
    <s v="JF-15190"/>
    <s v="Jamie Frazer"/>
    <x v="0"/>
    <s v="United States"/>
    <s v="Long Beach"/>
    <x v="1"/>
    <n v="90805"/>
    <x v="1"/>
    <s v="OFF-ST-10002301"/>
    <x v="1"/>
    <x v="4"/>
    <s v="Tennsco Commercial Shelving"/>
    <x v="4939"/>
    <n v="3"/>
    <n v="0"/>
    <n v="0.61019999999999541"/>
  </r>
  <r>
    <n v="7374"/>
    <x v="3670"/>
    <x v="3"/>
    <x v="363"/>
    <d v="2014-01-10T00:00:00"/>
    <s v="Second Class"/>
    <s v="JF-15190"/>
    <s v="Jamie Frazer"/>
    <x v="0"/>
    <s v="United States"/>
    <s v="Long Beach"/>
    <x v="1"/>
    <n v="90805"/>
    <x v="1"/>
    <s v="OFF-SU-10004884"/>
    <x v="1"/>
    <x v="14"/>
    <s v="Acme Galleria Hot Forged Steel Scissors with Colored Handles"/>
    <x v="4940"/>
    <n v="7"/>
    <n v="0"/>
    <n v="31.931899999999988"/>
  </r>
  <r>
    <n v="7375"/>
    <x v="3670"/>
    <x v="3"/>
    <x v="363"/>
    <d v="2014-01-10T00:00:00"/>
    <s v="Second Class"/>
    <s v="JF-15190"/>
    <s v="Jamie Frazer"/>
    <x v="0"/>
    <s v="United States"/>
    <s v="Long Beach"/>
    <x v="1"/>
    <n v="90805"/>
    <x v="1"/>
    <s v="OFF-FA-10003112"/>
    <x v="1"/>
    <x v="13"/>
    <s v="Staples"/>
    <x v="2837"/>
    <n v="1"/>
    <n v="0"/>
    <n v="3.5504999999999995"/>
  </r>
  <r>
    <n v="7376"/>
    <x v="3671"/>
    <x v="3"/>
    <x v="802"/>
    <d v="2014-08-21T00:00:00"/>
    <s v="Standard Class"/>
    <s v="MK-17905"/>
    <s v="Michael Kennedy"/>
    <x v="1"/>
    <s v="United States"/>
    <s v="San Diego"/>
    <x v="1"/>
    <n v="92037"/>
    <x v="1"/>
    <s v="OFF-BI-10000069"/>
    <x v="1"/>
    <x v="8"/>
    <s v="GBC Prepunched Paper, 19-Hole, for Binding Systems, 24-lb"/>
    <x v="4941"/>
    <n v="3"/>
    <n v="0.2"/>
    <n v="11.707799999999995"/>
  </r>
  <r>
    <n v="7377"/>
    <x v="3672"/>
    <x v="3"/>
    <x v="808"/>
    <d v="2014-11-06T00:00:00"/>
    <s v="First Class"/>
    <s v="GG-14650"/>
    <s v="Greg Guthrie"/>
    <x v="1"/>
    <s v="United States"/>
    <s v="Bloomington"/>
    <x v="10"/>
    <n v="61701"/>
    <x v="2"/>
    <s v="OFF-AR-10001958"/>
    <x v="1"/>
    <x v="6"/>
    <s v="Stanley Bostitch Contemporary Electric Pencil Sharpeners"/>
    <x v="4942"/>
    <n v="4"/>
    <n v="0.2"/>
    <n v="5.4336000000000002"/>
  </r>
  <r>
    <n v="7378"/>
    <x v="3673"/>
    <x v="2"/>
    <x v="111"/>
    <d v="2011-09-23T00:00:00"/>
    <s v="Standard Class"/>
    <s v="MC-18130"/>
    <s v="Mike Caudle"/>
    <x v="1"/>
    <s v="United States"/>
    <s v="Seattle"/>
    <x v="4"/>
    <n v="98115"/>
    <x v="1"/>
    <s v="OFF-ST-10001321"/>
    <x v="1"/>
    <x v="4"/>
    <s v="Decoflex Hanging Personal Folder File, Blue"/>
    <x v="451"/>
    <n v="6"/>
    <n v="0"/>
    <n v="24.980400000000007"/>
  </r>
  <r>
    <n v="7379"/>
    <x v="3674"/>
    <x v="1"/>
    <x v="70"/>
    <d v="2012-05-31T00:00:00"/>
    <s v="Same Day"/>
    <s v="ML-18265"/>
    <s v="Muhammed Lee"/>
    <x v="0"/>
    <s v="United States"/>
    <s v="Fayetteville"/>
    <x v="3"/>
    <n v="28314"/>
    <x v="0"/>
    <s v="OFF-AR-10003504"/>
    <x v="1"/>
    <x v="6"/>
    <s v="Newell 347"/>
    <x v="1518"/>
    <n v="3"/>
    <n v="0.2"/>
    <n v="1.1555999999999984"/>
  </r>
  <r>
    <n v="7380"/>
    <x v="3675"/>
    <x v="0"/>
    <x v="1160"/>
    <d v="2013-09-19T00:00:00"/>
    <s v="Standard Class"/>
    <s v="AG-10270"/>
    <s v="Alejandro Grove"/>
    <x v="0"/>
    <s v="United States"/>
    <s v="Omaha"/>
    <x v="8"/>
    <n v="68104"/>
    <x v="2"/>
    <s v="OFF-ST-10000419"/>
    <x v="1"/>
    <x v="4"/>
    <s v="Rogers Jumbo File, Granite"/>
    <x v="1360"/>
    <n v="3"/>
    <n v="0"/>
    <n v="0.4073999999999991"/>
  </r>
  <r>
    <n v="7381"/>
    <x v="3675"/>
    <x v="0"/>
    <x v="1160"/>
    <d v="2013-09-19T00:00:00"/>
    <s v="Standard Class"/>
    <s v="AG-10270"/>
    <s v="Alejandro Grove"/>
    <x v="0"/>
    <s v="United States"/>
    <s v="Omaha"/>
    <x v="8"/>
    <n v="68104"/>
    <x v="2"/>
    <s v="OFF-LA-10004559"/>
    <x v="1"/>
    <x v="2"/>
    <s v="Avery 49"/>
    <x v="936"/>
    <n v="5"/>
    <n v="0"/>
    <n v="7.056"/>
  </r>
  <r>
    <n v="7382"/>
    <x v="3675"/>
    <x v="0"/>
    <x v="1160"/>
    <d v="2013-09-19T00:00:00"/>
    <s v="Standard Class"/>
    <s v="AG-10270"/>
    <s v="Alejandro Grove"/>
    <x v="0"/>
    <s v="United States"/>
    <s v="Omaha"/>
    <x v="8"/>
    <n v="68104"/>
    <x v="2"/>
    <s v="TEC-PH-10001644"/>
    <x v="2"/>
    <x v="7"/>
    <s v="BlueLounge Milo Smartphone Stand, White/Metallic"/>
    <x v="179"/>
    <n v="5"/>
    <n v="0"/>
    <n v="41.986000000000004"/>
  </r>
  <r>
    <n v="7383"/>
    <x v="3675"/>
    <x v="0"/>
    <x v="1160"/>
    <d v="2013-09-19T00:00:00"/>
    <s v="Standard Class"/>
    <s v="AG-10270"/>
    <s v="Alejandro Grove"/>
    <x v="0"/>
    <s v="United States"/>
    <s v="Omaha"/>
    <x v="8"/>
    <n v="68104"/>
    <x v="2"/>
    <s v="OFF-SU-10004782"/>
    <x v="1"/>
    <x v="14"/>
    <s v="Elite 5&quot; Scissors"/>
    <x v="2952"/>
    <n v="2"/>
    <n v="0"/>
    <n v="5.0699999999999985"/>
  </r>
  <r>
    <n v="7384"/>
    <x v="3675"/>
    <x v="0"/>
    <x v="1160"/>
    <d v="2013-09-19T00:00:00"/>
    <s v="Standard Class"/>
    <s v="AG-10270"/>
    <s v="Alejandro Grove"/>
    <x v="0"/>
    <s v="United States"/>
    <s v="Omaha"/>
    <x v="8"/>
    <n v="68104"/>
    <x v="2"/>
    <s v="OFF-PA-10002250"/>
    <x v="1"/>
    <x v="10"/>
    <s v="Things To Do Today Pad"/>
    <x v="1215"/>
    <n v="3"/>
    <n v="0"/>
    <n v="8.4527999999999999"/>
  </r>
  <r>
    <n v="7385"/>
    <x v="3675"/>
    <x v="0"/>
    <x v="1160"/>
    <d v="2013-09-19T00:00:00"/>
    <s v="Standard Class"/>
    <s v="AG-10270"/>
    <s v="Alejandro Grove"/>
    <x v="0"/>
    <s v="United States"/>
    <s v="Omaha"/>
    <x v="8"/>
    <n v="68104"/>
    <x v="2"/>
    <s v="OFF-AP-10001394"/>
    <x v="1"/>
    <x v="9"/>
    <s v="Harmony Air Purifier"/>
    <x v="4943"/>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x v="3675"/>
    <x v="0"/>
    <x v="1160"/>
    <d v="2013-09-19T00:00:00"/>
    <s v="Standard Class"/>
    <s v="AG-10270"/>
    <s v="Alejandro Grove"/>
    <x v="0"/>
    <s v="United States"/>
    <s v="Omaha"/>
    <x v="8"/>
    <n v="68104"/>
    <x v="2"/>
    <s v="OFF-ST-10004340"/>
    <x v="1"/>
    <x v="4"/>
    <s v="Fellowes Mobile File Cart, Black"/>
    <x v="3106"/>
    <n v="6"/>
    <n v="0"/>
    <n v="100.73160000000001"/>
  </r>
  <r>
    <n v="7388"/>
    <x v="3675"/>
    <x v="0"/>
    <x v="1160"/>
    <d v="2013-09-19T00:00:00"/>
    <s v="Standard Class"/>
    <s v="AG-10270"/>
    <s v="Alejandro Grove"/>
    <x v="0"/>
    <s v="United States"/>
    <s v="Omaha"/>
    <x v="8"/>
    <n v="68104"/>
    <x v="2"/>
    <s v="FUR-FU-10003664"/>
    <x v="0"/>
    <x v="5"/>
    <s v="Electrix Architect's Clamp-On Swing Arm Lamp, Black"/>
    <x v="4944"/>
    <n v="14"/>
    <n v="0"/>
    <n v="387.56759999999986"/>
  </r>
  <r>
    <n v="7389"/>
    <x v="3675"/>
    <x v="0"/>
    <x v="1160"/>
    <d v="2013-09-19T00:00:00"/>
    <s v="Standard Class"/>
    <s v="AG-10270"/>
    <s v="Alejandro Grove"/>
    <x v="0"/>
    <s v="United States"/>
    <s v="Omaha"/>
    <x v="8"/>
    <n v="68104"/>
    <x v="2"/>
    <s v="TEC-PH-10004897"/>
    <x v="2"/>
    <x v="7"/>
    <s v="Mediabridge Sport Armband iPhone 5s"/>
    <x v="2065"/>
    <n v="3"/>
    <n v="0"/>
    <n v="0.29969999999999963"/>
  </r>
  <r>
    <n v="7390"/>
    <x v="3676"/>
    <x v="3"/>
    <x v="1161"/>
    <d v="2014-12-04T00:00:00"/>
    <s v="Standard Class"/>
    <s v="TT-21070"/>
    <s v="Ted Trevino"/>
    <x v="0"/>
    <s v="United States"/>
    <s v="Chattanooga"/>
    <x v="18"/>
    <n v="37421"/>
    <x v="0"/>
    <s v="FUR-CH-10000454"/>
    <x v="0"/>
    <x v="1"/>
    <s v="Hon Deluxe Fabric Upholstered Stacking Chairs, Rounded Back"/>
    <x v="4945"/>
    <n v="2"/>
    <n v="0.2"/>
    <n v="48.795999999999978"/>
  </r>
  <r>
    <n v="7391"/>
    <x v="3676"/>
    <x v="3"/>
    <x v="1161"/>
    <d v="2014-12-04T00:00:00"/>
    <s v="Standard Class"/>
    <s v="TT-21070"/>
    <s v="Ted Trevino"/>
    <x v="0"/>
    <s v="United States"/>
    <s v="Chattanooga"/>
    <x v="18"/>
    <n v="37421"/>
    <x v="0"/>
    <s v="FUR-FU-10004017"/>
    <x v="0"/>
    <x v="5"/>
    <s v="Executive Impressions 13&quot; Chairman Wall Clock"/>
    <x v="4946"/>
    <n v="5"/>
    <n v="0.2"/>
    <n v="19.034999999999989"/>
  </r>
  <r>
    <n v="7392"/>
    <x v="3677"/>
    <x v="3"/>
    <x v="769"/>
    <d v="2014-12-08T00:00:00"/>
    <s v="Second Class"/>
    <s v="LT-16765"/>
    <s v="Larry Tron"/>
    <x v="0"/>
    <s v="United States"/>
    <s v="Fairfield"/>
    <x v="24"/>
    <n v="45014"/>
    <x v="3"/>
    <s v="OFF-PA-10000241"/>
    <x v="1"/>
    <x v="10"/>
    <s v="IBM Multi-Purpose Copy Paper, 8 1/2 x 11&quot;, Case"/>
    <x v="1355"/>
    <n v="3"/>
    <n v="0.2"/>
    <n v="23.234999999999992"/>
  </r>
  <r>
    <n v="7393"/>
    <x v="3678"/>
    <x v="3"/>
    <x v="743"/>
    <d v="2014-05-07T00:00:00"/>
    <s v="Standard Class"/>
    <s v="DD-13570"/>
    <s v="Dorothy Dickinson"/>
    <x v="0"/>
    <s v="United States"/>
    <s v="Los Angeles"/>
    <x v="1"/>
    <n v="90049"/>
    <x v="1"/>
    <s v="OFF-PA-10003016"/>
    <x v="1"/>
    <x v="10"/>
    <s v="Adams &quot;While You Were Out&quot; Message Pads"/>
    <x v="2236"/>
    <n v="5"/>
    <n v="0"/>
    <n v="7.0649999999999995"/>
  </r>
  <r>
    <n v="7394"/>
    <x v="3678"/>
    <x v="3"/>
    <x v="743"/>
    <d v="2014-05-07T00:00:00"/>
    <s v="Standard Class"/>
    <s v="DD-13570"/>
    <s v="Dorothy Dickinson"/>
    <x v="0"/>
    <s v="United States"/>
    <s v="Los Angeles"/>
    <x v="1"/>
    <n v="90049"/>
    <x v="1"/>
    <s v="OFF-AR-10001615"/>
    <x v="1"/>
    <x v="6"/>
    <s v="Newell 34"/>
    <x v="426"/>
    <n v="3"/>
    <n v="0"/>
    <n v="15.475200000000001"/>
  </r>
  <r>
    <n v="7395"/>
    <x v="3678"/>
    <x v="3"/>
    <x v="743"/>
    <d v="2014-05-07T00:00:00"/>
    <s v="Standard Class"/>
    <s v="DD-13570"/>
    <s v="Dorothy Dickinson"/>
    <x v="0"/>
    <s v="United States"/>
    <s v="Los Angeles"/>
    <x v="1"/>
    <n v="90049"/>
    <x v="1"/>
    <s v="OFF-PA-10002713"/>
    <x v="1"/>
    <x v="10"/>
    <s v="Adams Phone Message Book, 200 Message Capacity, 8 1/16” x 11”"/>
    <x v="343"/>
    <n v="5"/>
    <n v="0"/>
    <n v="15.823999999999998"/>
  </r>
  <r>
    <n v="7396"/>
    <x v="3679"/>
    <x v="0"/>
    <x v="591"/>
    <d v="2013-12-31T00:00:00"/>
    <s v="Standard Class"/>
    <s v="DB-12970"/>
    <s v="Darren Budd"/>
    <x v="1"/>
    <s v="United States"/>
    <s v="New York City"/>
    <x v="15"/>
    <n v="10024"/>
    <x v="3"/>
    <s v="FUR-TA-10002958"/>
    <x v="0"/>
    <x v="3"/>
    <s v="Bevis Oval Conference Table, Walnut"/>
    <x v="4203"/>
    <n v="2"/>
    <n v="0.4"/>
    <n v="-120.05080000000007"/>
  </r>
  <r>
    <n v="7397"/>
    <x v="3679"/>
    <x v="0"/>
    <x v="591"/>
    <d v="2013-12-31T00:00:00"/>
    <s v="Standard Class"/>
    <s v="DB-12970"/>
    <s v="Darren Budd"/>
    <x v="1"/>
    <s v="United States"/>
    <s v="New York City"/>
    <x v="15"/>
    <n v="10024"/>
    <x v="3"/>
    <s v="FUR-CH-10003746"/>
    <x v="0"/>
    <x v="1"/>
    <s v="Hon 4070 Series Pagoda Round Back Stacking Chairs"/>
    <x v="4947"/>
    <n v="3"/>
    <n v="0.1"/>
    <n v="173.32919999999999"/>
  </r>
  <r>
    <n v="7398"/>
    <x v="3680"/>
    <x v="2"/>
    <x v="587"/>
    <d v="2011-09-30T00:00:00"/>
    <s v="Same Day"/>
    <s v="DM-12955"/>
    <s v="Dario Medina"/>
    <x v="1"/>
    <s v="United States"/>
    <s v="Fairfield"/>
    <x v="24"/>
    <n v="45014"/>
    <x v="3"/>
    <s v="OFF-AP-10003217"/>
    <x v="1"/>
    <x v="9"/>
    <s v="Eureka Sanitaire  Commercial Upright"/>
    <x v="4948"/>
    <n v="6"/>
    <n v="0.2"/>
    <n v="59.655599999999993"/>
  </r>
  <r>
    <n v="7399"/>
    <x v="3681"/>
    <x v="2"/>
    <x v="136"/>
    <d v="2011-07-15T00:00:00"/>
    <s v="Second Class"/>
    <s v="ME-17725"/>
    <s v="Max Engle"/>
    <x v="0"/>
    <s v="United States"/>
    <s v="Chicago"/>
    <x v="10"/>
    <n v="60610"/>
    <x v="2"/>
    <s v="OFF-PA-10001526"/>
    <x v="1"/>
    <x v="10"/>
    <s v="Xerox 1949"/>
    <x v="4949"/>
    <n v="9"/>
    <n v="0.2"/>
    <n v="12.997800000000003"/>
  </r>
  <r>
    <n v="7400"/>
    <x v="3681"/>
    <x v="2"/>
    <x v="136"/>
    <d v="2011-07-15T00:00:00"/>
    <s v="Second Class"/>
    <s v="ME-17725"/>
    <s v="Max Engle"/>
    <x v="0"/>
    <s v="United States"/>
    <s v="Chicago"/>
    <x v="10"/>
    <n v="60610"/>
    <x v="2"/>
    <s v="TEC-AC-10002857"/>
    <x v="2"/>
    <x v="11"/>
    <s v="Verbatim 25 GB 6x Blu-ray Single Layer Recordable Disc, 1/Pack"/>
    <x v="4950"/>
    <n v="4"/>
    <n v="0.2"/>
    <n v="3.2779999999999987"/>
  </r>
  <r>
    <n v="7401"/>
    <x v="3682"/>
    <x v="0"/>
    <x v="162"/>
    <d v="2013-09-14T00:00:00"/>
    <s v="Standard Class"/>
    <s v="TR-21325"/>
    <s v="Toby Ritter"/>
    <x v="0"/>
    <s v="United States"/>
    <s v="Seattle"/>
    <x v="4"/>
    <n v="98103"/>
    <x v="1"/>
    <s v="FUR-FU-10003039"/>
    <x v="0"/>
    <x v="5"/>
    <s v="Howard Miller 11-1/2&quot; Diameter Grantwood Wall Clock"/>
    <x v="3579"/>
    <n v="1"/>
    <n v="0"/>
    <n v="14.664200000000001"/>
  </r>
  <r>
    <n v="7402"/>
    <x v="3682"/>
    <x v="0"/>
    <x v="162"/>
    <d v="2013-09-14T00:00:00"/>
    <s v="Standard Class"/>
    <s v="TR-21325"/>
    <s v="Toby Ritter"/>
    <x v="0"/>
    <s v="United States"/>
    <s v="Seattle"/>
    <x v="4"/>
    <n v="98103"/>
    <x v="1"/>
    <s v="OFF-PA-10002615"/>
    <x v="1"/>
    <x v="10"/>
    <s v="Ampad Gold Fibre Wirebound Steno Books, 6&quot; x 9&quot;, Gregg Ruled"/>
    <x v="4951"/>
    <n v="7"/>
    <n v="0"/>
    <n v="14.200199999999999"/>
  </r>
  <r>
    <n v="7403"/>
    <x v="3683"/>
    <x v="3"/>
    <x v="634"/>
    <d v="2014-08-11T00:00:00"/>
    <s v="Standard Class"/>
    <s v="SH-20395"/>
    <s v="Shahid Hopkins"/>
    <x v="0"/>
    <s v="United States"/>
    <s v="New York City"/>
    <x v="15"/>
    <n v="10011"/>
    <x v="3"/>
    <s v="OFF-SU-10002573"/>
    <x v="1"/>
    <x v="14"/>
    <s v="Acme 10&quot; Easy Grip Assistive Scissors"/>
    <x v="378"/>
    <n v="4"/>
    <n v="0"/>
    <n v="21.035999999999994"/>
  </r>
  <r>
    <n v="7404"/>
    <x v="3684"/>
    <x v="1"/>
    <x v="263"/>
    <d v="2012-05-19T00:00:00"/>
    <s v="Standard Class"/>
    <s v="CB-12535"/>
    <s v="Claudia Bergmann"/>
    <x v="1"/>
    <s v="United States"/>
    <s v="Camarillo"/>
    <x v="1"/>
    <n v="93010"/>
    <x v="1"/>
    <s v="FUR-BO-10004015"/>
    <x v="0"/>
    <x v="0"/>
    <s v="Bush Andora Bookcase, Maple/Graphite Gray Finish"/>
    <x v="4952"/>
    <n v="5"/>
    <n v="0.15"/>
    <n v="41.996499999999941"/>
  </r>
  <r>
    <n v="7405"/>
    <x v="3684"/>
    <x v="1"/>
    <x v="263"/>
    <d v="2012-05-19T00:00:00"/>
    <s v="Standard Class"/>
    <s v="CB-12535"/>
    <s v="Claudia Bergmann"/>
    <x v="1"/>
    <s v="United States"/>
    <s v="Camarillo"/>
    <x v="1"/>
    <n v="93010"/>
    <x v="1"/>
    <s v="FUR-FU-10001979"/>
    <x v="0"/>
    <x v="5"/>
    <s v="Dana Halogen Swing-Arm Architect Lamp"/>
    <x v="4953"/>
    <n v="3"/>
    <n v="0"/>
    <n v="34.414800000000007"/>
  </r>
  <r>
    <n v="7406"/>
    <x v="3684"/>
    <x v="1"/>
    <x v="263"/>
    <d v="2012-05-19T00:00:00"/>
    <s v="Standard Class"/>
    <s v="CB-12535"/>
    <s v="Claudia Bergmann"/>
    <x v="1"/>
    <s v="United States"/>
    <s v="Camarillo"/>
    <x v="1"/>
    <n v="93010"/>
    <x v="1"/>
    <s v="FUR-CH-10003833"/>
    <x v="0"/>
    <x v="1"/>
    <s v="Novimex Fabric Task Chair"/>
    <x v="1923"/>
    <n v="2"/>
    <n v="0.2"/>
    <n v="-6.0980000000000025"/>
  </r>
  <r>
    <n v="7407"/>
    <x v="3684"/>
    <x v="1"/>
    <x v="263"/>
    <d v="2012-05-19T00:00:00"/>
    <s v="Standard Class"/>
    <s v="CB-12535"/>
    <s v="Claudia Bergmann"/>
    <x v="1"/>
    <s v="United States"/>
    <s v="Camarillo"/>
    <x v="1"/>
    <n v="93010"/>
    <x v="1"/>
    <s v="FUR-CH-10004495"/>
    <x v="0"/>
    <x v="1"/>
    <s v="Global Leather and Oak Executive Chair, Black"/>
    <x v="946"/>
    <n v="3"/>
    <n v="0.2"/>
    <n v="81.264599999999916"/>
  </r>
  <r>
    <n v="7408"/>
    <x v="3685"/>
    <x v="3"/>
    <x v="176"/>
    <d v="2014-01-22T00:00:00"/>
    <s v="First Class"/>
    <s v="ML-17410"/>
    <s v="Maris LaWare"/>
    <x v="0"/>
    <s v="United States"/>
    <s v="Chicago"/>
    <x v="10"/>
    <n v="60653"/>
    <x v="2"/>
    <s v="OFF-LA-10001613"/>
    <x v="1"/>
    <x v="2"/>
    <s v="Avery File Folder Labels"/>
    <x v="132"/>
    <n v="5"/>
    <n v="0.2"/>
    <n v="4.1760000000000002"/>
  </r>
  <r>
    <n v="7409"/>
    <x v="3686"/>
    <x v="0"/>
    <x v="198"/>
    <d v="2013-06-07T00:00:00"/>
    <s v="Standard Class"/>
    <s v="JG-15310"/>
    <s v="Jason Gross"/>
    <x v="1"/>
    <s v="United States"/>
    <s v="Los Angeles"/>
    <x v="1"/>
    <n v="90032"/>
    <x v="1"/>
    <s v="FUR-FU-10003247"/>
    <x v="0"/>
    <x v="5"/>
    <s v="36X48 HARDFLOOR CHAIRMAT"/>
    <x v="4954"/>
    <n v="8"/>
    <n v="0"/>
    <n v="11.748799999999989"/>
  </r>
  <r>
    <n v="7410"/>
    <x v="3687"/>
    <x v="2"/>
    <x v="918"/>
    <d v="2011-04-12T00:00:00"/>
    <s v="Standard Class"/>
    <s v="JS-15880"/>
    <s v="John Stevenson"/>
    <x v="0"/>
    <s v="United States"/>
    <s v="Toledo"/>
    <x v="24"/>
    <n v="43615"/>
    <x v="3"/>
    <s v="FUR-TA-10004442"/>
    <x v="0"/>
    <x v="3"/>
    <s v="Riverside Furniture Stanwyck Manor Table Series"/>
    <x v="4955"/>
    <n v="1"/>
    <n v="0.4"/>
    <n v="-94.660500000000013"/>
  </r>
  <r>
    <n v="7411"/>
    <x v="3688"/>
    <x v="2"/>
    <x v="149"/>
    <d v="2011-07-24T00:00:00"/>
    <s v="First Class"/>
    <s v="AG-10270"/>
    <s v="Alejandro Grove"/>
    <x v="0"/>
    <s v="United States"/>
    <s v="New York City"/>
    <x v="15"/>
    <n v="10011"/>
    <x v="3"/>
    <s v="TEC-AC-10001314"/>
    <x v="2"/>
    <x v="11"/>
    <s v="Case Logic 2.4GHz Wireless Keyboard"/>
    <x v="2622"/>
    <n v="2"/>
    <n v="0"/>
    <n v="7.9983999999999895"/>
  </r>
  <r>
    <n v="7412"/>
    <x v="3689"/>
    <x v="3"/>
    <x v="1109"/>
    <d v="2014-06-04T00:00:00"/>
    <s v="Standard Class"/>
    <s v="MG-17890"/>
    <s v="Michael Granlund"/>
    <x v="2"/>
    <s v="United States"/>
    <s v="Tigard"/>
    <x v="21"/>
    <n v="97224"/>
    <x v="1"/>
    <s v="TEC-PH-10001619"/>
    <x v="2"/>
    <x v="7"/>
    <s v="LG G3"/>
    <x v="2403"/>
    <n v="1"/>
    <n v="0.2"/>
    <n v="17.639099999999985"/>
  </r>
  <r>
    <n v="7413"/>
    <x v="3689"/>
    <x v="3"/>
    <x v="1109"/>
    <d v="2014-06-04T00:00:00"/>
    <s v="Standard Class"/>
    <s v="MG-17890"/>
    <s v="Michael Granlund"/>
    <x v="2"/>
    <s v="United States"/>
    <s v="Tigard"/>
    <x v="21"/>
    <n v="97224"/>
    <x v="1"/>
    <s v="TEC-AC-10002323"/>
    <x v="2"/>
    <x v="11"/>
    <s v="SanDisk Ultra 32 GB MicroSDHC Class 10 Memory Card"/>
    <x v="1442"/>
    <n v="2"/>
    <n v="0.2"/>
    <n v="-3.0939999999999994"/>
  </r>
  <r>
    <n v="7414"/>
    <x v="3689"/>
    <x v="3"/>
    <x v="1109"/>
    <d v="2014-06-04T00:00:00"/>
    <s v="Standard Class"/>
    <s v="MG-17890"/>
    <s v="Michael Granlund"/>
    <x v="2"/>
    <s v="United States"/>
    <s v="Tigard"/>
    <x v="21"/>
    <n v="97224"/>
    <x v="1"/>
    <s v="FUR-FU-10000820"/>
    <x v="0"/>
    <x v="5"/>
    <s v="Tensor Brushed Steel Torchiere Floor Lamp"/>
    <x v="4956"/>
    <n v="1"/>
    <n v="0.2"/>
    <n v="-0.33980000000000032"/>
  </r>
  <r>
    <n v="7415"/>
    <x v="3690"/>
    <x v="0"/>
    <x v="69"/>
    <d v="2013-03-16T00:00:00"/>
    <s v="Second Class"/>
    <s v="SC-20770"/>
    <s v="Stewart Carmichael"/>
    <x v="1"/>
    <s v="United States"/>
    <s v="Philadelphia"/>
    <x v="9"/>
    <n v="19134"/>
    <x v="3"/>
    <s v="FUR-CH-10004287"/>
    <x v="0"/>
    <x v="1"/>
    <s v="SAFCO Arco Folding Chair"/>
    <x v="4957"/>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x v="3690"/>
    <x v="0"/>
    <x v="69"/>
    <d v="2013-03-16T00:00:00"/>
    <s v="Second Class"/>
    <s v="SC-20770"/>
    <s v="Stewart Carmichael"/>
    <x v="1"/>
    <s v="United States"/>
    <s v="Philadelphia"/>
    <x v="9"/>
    <n v="19134"/>
    <x v="3"/>
    <s v="TEC-PH-10001494"/>
    <x v="2"/>
    <x v="7"/>
    <s v="Polycom CX600 IP Phone VoIP phone"/>
    <x v="4959"/>
    <n v="3"/>
    <n v="0.4"/>
    <n v="-116.98049999999998"/>
  </r>
  <r>
    <n v="7418"/>
    <x v="3690"/>
    <x v="0"/>
    <x v="69"/>
    <d v="2013-03-16T00:00:00"/>
    <s v="Second Class"/>
    <s v="SC-20770"/>
    <s v="Stewart Carmichael"/>
    <x v="1"/>
    <s v="United States"/>
    <s v="Philadelphia"/>
    <x v="9"/>
    <n v="19134"/>
    <x v="3"/>
    <s v="OFF-PA-10004996"/>
    <x v="1"/>
    <x v="10"/>
    <s v="Speediset Carbonless Redi-Letter 7&quot; x 8 1/2&quot;"/>
    <x v="4960"/>
    <n v="5"/>
    <n v="0.2"/>
    <n v="13.918499999999998"/>
  </r>
  <r>
    <n v="7419"/>
    <x v="3690"/>
    <x v="0"/>
    <x v="69"/>
    <d v="2013-03-16T00:00:00"/>
    <s v="Second Class"/>
    <s v="SC-20770"/>
    <s v="Stewart Carmichael"/>
    <x v="1"/>
    <s v="United States"/>
    <s v="Philadelphia"/>
    <x v="9"/>
    <n v="19134"/>
    <x v="3"/>
    <s v="OFF-BI-10004318"/>
    <x v="1"/>
    <x v="8"/>
    <s v="Ibico EB-19 Dual Function Manual Binding System"/>
    <x v="4961"/>
    <n v="1"/>
    <n v="0.7"/>
    <n v="-41.517600000000002"/>
  </r>
  <r>
    <n v="7420"/>
    <x v="3690"/>
    <x v="0"/>
    <x v="69"/>
    <d v="2013-03-16T00:00:00"/>
    <s v="Second Class"/>
    <s v="SC-20770"/>
    <s v="Stewart Carmichael"/>
    <x v="1"/>
    <s v="United States"/>
    <s v="Philadelphia"/>
    <x v="9"/>
    <n v="19134"/>
    <x v="3"/>
    <s v="OFF-ST-10002574"/>
    <x v="1"/>
    <x v="4"/>
    <s v="SAFCO Commercial Wire Shelving, Black"/>
    <x v="1197"/>
    <n v="5"/>
    <n v="0.2"/>
    <n v="-138.13999999999999"/>
  </r>
  <r>
    <n v="7421"/>
    <x v="3690"/>
    <x v="0"/>
    <x v="69"/>
    <d v="2013-03-16T00:00:00"/>
    <s v="Second Class"/>
    <s v="SC-20770"/>
    <s v="Stewart Carmichael"/>
    <x v="1"/>
    <s v="United States"/>
    <s v="Philadelphia"/>
    <x v="9"/>
    <n v="19134"/>
    <x v="3"/>
    <s v="OFF-BI-10002353"/>
    <x v="1"/>
    <x v="8"/>
    <s v="GBC VeloBind Cover Sets"/>
    <x v="4962"/>
    <n v="5"/>
    <n v="0.7"/>
    <n v="-15.439999999999998"/>
  </r>
  <r>
    <n v="7422"/>
    <x v="3690"/>
    <x v="0"/>
    <x v="69"/>
    <d v="2013-03-16T00:00:00"/>
    <s v="Second Class"/>
    <s v="SC-20770"/>
    <s v="Stewart Carmichael"/>
    <x v="1"/>
    <s v="United States"/>
    <s v="Philadelphia"/>
    <x v="9"/>
    <n v="19134"/>
    <x v="3"/>
    <s v="OFF-ST-10003641"/>
    <x v="1"/>
    <x v="4"/>
    <s v="Space Solutions Industrial Galvanized Steel Shelving."/>
    <x v="4963"/>
    <n v="2"/>
    <n v="0.2"/>
    <n v="-28.367999999999984"/>
  </r>
  <r>
    <n v="7423"/>
    <x v="3690"/>
    <x v="0"/>
    <x v="69"/>
    <d v="2013-03-16T00:00:00"/>
    <s v="Second Class"/>
    <s v="SC-20770"/>
    <s v="Stewart Carmichael"/>
    <x v="1"/>
    <s v="United States"/>
    <s v="Philadelphia"/>
    <x v="9"/>
    <n v="19134"/>
    <x v="3"/>
    <s v="TEC-MA-10001148"/>
    <x v="2"/>
    <x v="15"/>
    <s v="Okidata MB491 Multifunction Printer"/>
    <x v="4964"/>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x v="3691"/>
    <x v="3"/>
    <x v="318"/>
    <d v="2014-04-15T00:00:00"/>
    <s v="Standard Class"/>
    <s v="BS-11755"/>
    <s v="Bruce Stewart"/>
    <x v="0"/>
    <s v="United States"/>
    <s v="Philadelphia"/>
    <x v="9"/>
    <n v="19143"/>
    <x v="3"/>
    <s v="FUR-FU-10003878"/>
    <x v="0"/>
    <x v="5"/>
    <s v="Linden 10&quot; Round Wall Clock, Black"/>
    <x v="4966"/>
    <n v="3"/>
    <n v="0.2"/>
    <n v="6.4176000000000002"/>
  </r>
  <r>
    <n v="7426"/>
    <x v="3692"/>
    <x v="0"/>
    <x v="674"/>
    <d v="2013-06-28T00:00:00"/>
    <s v="Second Class"/>
    <s v="LC-17140"/>
    <s v="Logan Currie"/>
    <x v="0"/>
    <s v="United States"/>
    <s v="Houston"/>
    <x v="5"/>
    <n v="77070"/>
    <x v="2"/>
    <s v="FUR-CH-10001146"/>
    <x v="0"/>
    <x v="1"/>
    <s v="Global Value Mid-Back Manager's Chair, Gray"/>
    <x v="4967"/>
    <n v="2"/>
    <n v="0.3"/>
    <n v="-6.0890000000000057"/>
  </r>
  <r>
    <n v="7427"/>
    <x v="3692"/>
    <x v="0"/>
    <x v="674"/>
    <d v="2013-06-28T00:00:00"/>
    <s v="Second Class"/>
    <s v="LC-17140"/>
    <s v="Logan Currie"/>
    <x v="0"/>
    <s v="United States"/>
    <s v="Houston"/>
    <x v="5"/>
    <n v="77070"/>
    <x v="2"/>
    <s v="FUR-FU-10003919"/>
    <x v="0"/>
    <x v="5"/>
    <s v="Eldon Executive Woodline II Cherry Finish Desk Accessories"/>
    <x v="4968"/>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x v="3693"/>
    <x v="2"/>
    <x v="461"/>
    <d v="2011-03-21T00:00:00"/>
    <s v="Standard Class"/>
    <s v="MH-17440"/>
    <s v="Mark Haberlin"/>
    <x v="1"/>
    <s v="United States"/>
    <s v="Jackson"/>
    <x v="35"/>
    <n v="39212"/>
    <x v="0"/>
    <s v="OFF-BI-10000309"/>
    <x v="1"/>
    <x v="8"/>
    <s v="GBC Twin Loop Wire Binding Elements, 9/16&quot; Spine, Black"/>
    <x v="2690"/>
    <n v="2"/>
    <n v="0"/>
    <n v="14.9156"/>
  </r>
  <r>
    <n v="7430"/>
    <x v="3693"/>
    <x v="2"/>
    <x v="461"/>
    <d v="2011-03-21T00:00:00"/>
    <s v="Standard Class"/>
    <s v="MH-17440"/>
    <s v="Mark Haberlin"/>
    <x v="1"/>
    <s v="United States"/>
    <s v="Jackson"/>
    <x v="35"/>
    <n v="39212"/>
    <x v="0"/>
    <s v="OFF-PA-10003349"/>
    <x v="1"/>
    <x v="10"/>
    <s v="Xerox 1957"/>
    <x v="91"/>
    <n v="2"/>
    <n v="0"/>
    <n v="6.3504000000000005"/>
  </r>
  <r>
    <n v="7431"/>
    <x v="3693"/>
    <x v="2"/>
    <x v="461"/>
    <d v="2011-03-21T00:00:00"/>
    <s v="Standard Class"/>
    <s v="MH-17440"/>
    <s v="Mark Haberlin"/>
    <x v="1"/>
    <s v="United States"/>
    <s v="Jackson"/>
    <x v="35"/>
    <n v="39212"/>
    <x v="0"/>
    <s v="OFF-PA-10003063"/>
    <x v="1"/>
    <x v="10"/>
    <s v="EcoTones Memo Sheets"/>
    <x v="4698"/>
    <n v="4"/>
    <n v="0"/>
    <n v="7.68"/>
  </r>
  <r>
    <n v="7432"/>
    <x v="3693"/>
    <x v="2"/>
    <x v="461"/>
    <d v="2011-03-21T00:00:00"/>
    <s v="Standard Class"/>
    <s v="MH-17440"/>
    <s v="Mark Haberlin"/>
    <x v="1"/>
    <s v="United States"/>
    <s v="Jackson"/>
    <x v="35"/>
    <n v="39212"/>
    <x v="0"/>
    <s v="OFF-AP-10003971"/>
    <x v="1"/>
    <x v="9"/>
    <s v="Belkin 6 Outlet Metallic Surge Strip"/>
    <x v="4779"/>
    <n v="3"/>
    <n v="0"/>
    <n v="8.4942000000000011"/>
  </r>
  <r>
    <n v="7433"/>
    <x v="3694"/>
    <x v="2"/>
    <x v="128"/>
    <d v="2011-08-13T00:00:00"/>
    <s v="Standard Class"/>
    <s v="RD-19720"/>
    <s v="Roger Demir"/>
    <x v="0"/>
    <s v="United States"/>
    <s v="Phoenix"/>
    <x v="16"/>
    <n v="85023"/>
    <x v="1"/>
    <s v="OFF-FA-10004838"/>
    <x v="1"/>
    <x v="13"/>
    <s v="Super Bands, 12/Pack"/>
    <x v="3870"/>
    <n v="3"/>
    <n v="0.2"/>
    <n v="-0.94859999999999989"/>
  </r>
  <r>
    <n v="7434"/>
    <x v="3694"/>
    <x v="2"/>
    <x v="128"/>
    <d v="2011-08-13T00:00:00"/>
    <s v="Standard Class"/>
    <s v="RD-19720"/>
    <s v="Roger Demir"/>
    <x v="0"/>
    <s v="United States"/>
    <s v="Phoenix"/>
    <x v="16"/>
    <n v="85023"/>
    <x v="1"/>
    <s v="OFF-BI-10001097"/>
    <x v="1"/>
    <x v="8"/>
    <s v="Avery Hole Reinforcements"/>
    <x v="4970"/>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x v="3695"/>
    <x v="1"/>
    <x v="353"/>
    <d v="2012-07-31T00:00:00"/>
    <s v="Standard Class"/>
    <s v="BP-11095"/>
    <s v="Bart Pistole"/>
    <x v="1"/>
    <s v="United States"/>
    <s v="Oxnard"/>
    <x v="1"/>
    <n v="93030"/>
    <x v="1"/>
    <s v="OFF-BI-10003314"/>
    <x v="1"/>
    <x v="8"/>
    <s v="Tuff Stuff Recycled Round Ring Binders"/>
    <x v="4971"/>
    <n v="6"/>
    <n v="0.2"/>
    <n v="8.3867999999999991"/>
  </r>
  <r>
    <n v="7437"/>
    <x v="3695"/>
    <x v="1"/>
    <x v="353"/>
    <d v="2012-07-31T00:00:00"/>
    <s v="Standard Class"/>
    <s v="BP-11095"/>
    <s v="Bart Pistole"/>
    <x v="1"/>
    <s v="United States"/>
    <s v="Oxnard"/>
    <x v="1"/>
    <n v="93030"/>
    <x v="1"/>
    <s v="OFF-AR-10002067"/>
    <x v="1"/>
    <x v="6"/>
    <s v="Newell 334"/>
    <x v="1618"/>
    <n v="5"/>
    <n v="0"/>
    <n v="25.792000000000002"/>
  </r>
  <r>
    <n v="7438"/>
    <x v="3696"/>
    <x v="2"/>
    <x v="1162"/>
    <d v="2011-02-20T00:00:00"/>
    <s v="Standard Class"/>
    <s v="BF-11020"/>
    <s v="Barry Französisch"/>
    <x v="1"/>
    <s v="United States"/>
    <s v="Seattle"/>
    <x v="4"/>
    <n v="98105"/>
    <x v="1"/>
    <s v="OFF-BI-10001031"/>
    <x v="1"/>
    <x v="8"/>
    <s v="Pressboard Data Binders by Wilson Jones"/>
    <x v="794"/>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x v="3698"/>
    <x v="3"/>
    <x v="264"/>
    <d v="2014-09-07T00:00:00"/>
    <s v="Standard Class"/>
    <s v="JL-15235"/>
    <s v="Janet Lee"/>
    <x v="0"/>
    <s v="United States"/>
    <s v="Los Angeles"/>
    <x v="1"/>
    <n v="90049"/>
    <x v="1"/>
    <s v="OFF-BI-10000138"/>
    <x v="1"/>
    <x v="8"/>
    <s v="Acco Translucent Poly Ring Binders"/>
    <x v="694"/>
    <n v="5"/>
    <n v="0.2"/>
    <n v="6.5519999999999996"/>
  </r>
  <r>
    <n v="7441"/>
    <x v="3698"/>
    <x v="3"/>
    <x v="264"/>
    <d v="2014-09-07T00:00:00"/>
    <s v="Standard Class"/>
    <s v="JL-15235"/>
    <s v="Janet Lee"/>
    <x v="0"/>
    <s v="United States"/>
    <s v="Los Angeles"/>
    <x v="1"/>
    <n v="90049"/>
    <x v="1"/>
    <s v="FUR-TA-10004607"/>
    <x v="0"/>
    <x v="3"/>
    <s v="Hon 2111 Invitation Series Straight Table"/>
    <x v="4973"/>
    <n v="2"/>
    <n v="0.2"/>
    <n v="-2.9566000000000088"/>
  </r>
  <r>
    <n v="7442"/>
    <x v="3699"/>
    <x v="1"/>
    <x v="547"/>
    <d v="2012-11-18T00:00:00"/>
    <s v="First Class"/>
    <s v="JG-15805"/>
    <s v="John Grady"/>
    <x v="1"/>
    <s v="United States"/>
    <s v="San Diego"/>
    <x v="1"/>
    <n v="92105"/>
    <x v="1"/>
    <s v="OFF-LA-10003148"/>
    <x v="1"/>
    <x v="2"/>
    <s v="Avery 51"/>
    <x v="1381"/>
    <n v="3"/>
    <n v="0"/>
    <n v="8.6939999999999991"/>
  </r>
  <r>
    <n v="7443"/>
    <x v="3700"/>
    <x v="2"/>
    <x v="337"/>
    <d v="2011-12-11T00:00:00"/>
    <s v="First Class"/>
    <s v="VP-21760"/>
    <s v="Victoria Pisteka"/>
    <x v="1"/>
    <s v="United States"/>
    <s v="Brownsville"/>
    <x v="5"/>
    <n v="78521"/>
    <x v="2"/>
    <s v="OFF-PA-10001804"/>
    <x v="1"/>
    <x v="10"/>
    <s v="Xerox 195"/>
    <x v="1432"/>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x v="3701"/>
    <x v="3"/>
    <x v="447"/>
    <d v="2014-02-08T00:00:00"/>
    <s v="Second Class"/>
    <s v="RD-19810"/>
    <s v="Ross DeVincentis"/>
    <x v="2"/>
    <s v="United States"/>
    <s v="Chicago"/>
    <x v="10"/>
    <n v="60610"/>
    <x v="2"/>
    <s v="OFF-PA-10001166"/>
    <x v="1"/>
    <x v="10"/>
    <s v="Xerox 2"/>
    <x v="1182"/>
    <n v="1"/>
    <n v="0.2"/>
    <n v="1.8144"/>
  </r>
  <r>
    <n v="7446"/>
    <x v="3701"/>
    <x v="3"/>
    <x v="447"/>
    <d v="2014-02-08T00:00:00"/>
    <s v="Second Class"/>
    <s v="RD-19810"/>
    <s v="Ross DeVincentis"/>
    <x v="2"/>
    <s v="United States"/>
    <s v="Chicago"/>
    <x v="10"/>
    <n v="60610"/>
    <x v="2"/>
    <s v="OFF-PA-10001033"/>
    <x v="1"/>
    <x v="10"/>
    <s v="Xerox 1893"/>
    <x v="4975"/>
    <n v="2"/>
    <n v="0.2"/>
    <n v="23.7742"/>
  </r>
  <r>
    <n v="7447"/>
    <x v="3701"/>
    <x v="3"/>
    <x v="447"/>
    <d v="2014-02-08T00:00:00"/>
    <s v="Second Class"/>
    <s v="RD-19810"/>
    <s v="Ross DeVincentis"/>
    <x v="2"/>
    <s v="United States"/>
    <s v="Chicago"/>
    <x v="10"/>
    <n v="60610"/>
    <x v="2"/>
    <s v="FUR-FU-10004597"/>
    <x v="0"/>
    <x v="5"/>
    <s v="Eldon Cleatmat Chair Mats for Medium Pile Carpets"/>
    <x v="500"/>
    <n v="1"/>
    <n v="0.6"/>
    <n v="-26.084999999999994"/>
  </r>
  <r>
    <n v="7448"/>
    <x v="3701"/>
    <x v="3"/>
    <x v="447"/>
    <d v="2014-02-08T00:00:00"/>
    <s v="Second Class"/>
    <s v="RD-19810"/>
    <s v="Ross DeVincentis"/>
    <x v="2"/>
    <s v="United States"/>
    <s v="Chicago"/>
    <x v="10"/>
    <n v="60610"/>
    <x v="2"/>
    <s v="OFF-PA-10000418"/>
    <x v="1"/>
    <x v="10"/>
    <s v="Xerox 189"/>
    <x v="1257"/>
    <n v="5"/>
    <n v="0.2"/>
    <n v="146.79"/>
  </r>
  <r>
    <n v="7449"/>
    <x v="3702"/>
    <x v="3"/>
    <x v="343"/>
    <d v="2014-11-15T00:00:00"/>
    <s v="First Class"/>
    <s v="MH-18025"/>
    <s v="Michelle Huthwaite"/>
    <x v="0"/>
    <s v="United States"/>
    <s v="Knoxville"/>
    <x v="18"/>
    <n v="37918"/>
    <x v="0"/>
    <s v="FUR-FU-10004090"/>
    <x v="0"/>
    <x v="5"/>
    <s v="Executive Impressions 14&quot; Contract Wall Clock"/>
    <x v="4976"/>
    <n v="5"/>
    <n v="0.2"/>
    <n v="14.449499999999986"/>
  </r>
  <r>
    <n v="7450"/>
    <x v="3703"/>
    <x v="3"/>
    <x v="697"/>
    <d v="2014-09-23T00:00:00"/>
    <s v="Second Class"/>
    <s v="SJ-20125"/>
    <s v="Sanjit Jacobs"/>
    <x v="2"/>
    <s v="United States"/>
    <s v="Houston"/>
    <x v="5"/>
    <n v="77036"/>
    <x v="2"/>
    <s v="OFF-AR-10000390"/>
    <x v="1"/>
    <x v="6"/>
    <s v="Newell Chalk Holder"/>
    <x v="4541"/>
    <n v="3"/>
    <n v="0.2"/>
    <n v="3.2213999999999996"/>
  </r>
  <r>
    <n v="7451"/>
    <x v="3703"/>
    <x v="3"/>
    <x v="697"/>
    <d v="2014-09-23T00:00:00"/>
    <s v="Second Class"/>
    <s v="SJ-20125"/>
    <s v="Sanjit Jacobs"/>
    <x v="2"/>
    <s v="United States"/>
    <s v="Houston"/>
    <x v="5"/>
    <n v="77036"/>
    <x v="2"/>
    <s v="FUR-CH-10003774"/>
    <x v="0"/>
    <x v="1"/>
    <s v="Global Wood Trimmed Manager's Task Chair, Khaki"/>
    <x v="2608"/>
    <n v="5"/>
    <n v="0.3"/>
    <n v="-77.333000000000013"/>
  </r>
  <r>
    <n v="7452"/>
    <x v="3703"/>
    <x v="3"/>
    <x v="697"/>
    <d v="2014-09-23T00:00:00"/>
    <s v="Second Class"/>
    <s v="SJ-20125"/>
    <s v="Sanjit Jacobs"/>
    <x v="2"/>
    <s v="United States"/>
    <s v="Houston"/>
    <x v="5"/>
    <n v="77036"/>
    <x v="2"/>
    <s v="OFF-BI-10002412"/>
    <x v="1"/>
    <x v="8"/>
    <s v="Wilson Jones “Snap” Scratch Pad Binder Tool for Ring Binders"/>
    <x v="4977"/>
    <n v="5"/>
    <n v="0.8"/>
    <n v="-10.15"/>
  </r>
  <r>
    <n v="7453"/>
    <x v="3703"/>
    <x v="3"/>
    <x v="697"/>
    <d v="2014-09-23T00:00:00"/>
    <s v="Second Class"/>
    <s v="SJ-20125"/>
    <s v="Sanjit Jacobs"/>
    <x v="2"/>
    <s v="United States"/>
    <s v="Houston"/>
    <x v="5"/>
    <n v="77036"/>
    <x v="2"/>
    <s v="TEC-PH-10002415"/>
    <x v="2"/>
    <x v="7"/>
    <s v="Polycom VoiceStation 500 Conference phone"/>
    <x v="4978"/>
    <n v="6"/>
    <n v="0.2"/>
    <n v="88.48500000000007"/>
  </r>
  <r>
    <n v="7454"/>
    <x v="3704"/>
    <x v="3"/>
    <x v="643"/>
    <d v="2014-07-02T00:00:00"/>
    <s v="Standard Class"/>
    <s v="FM-14380"/>
    <s v="Fred McMath"/>
    <x v="0"/>
    <s v="United States"/>
    <s v="Bolingbrook"/>
    <x v="10"/>
    <n v="60440"/>
    <x v="2"/>
    <s v="TEC-PH-10003505"/>
    <x v="2"/>
    <x v="7"/>
    <s v="Geemarc AmpliPOWER60"/>
    <x v="1490"/>
    <n v="2"/>
    <n v="0.2"/>
    <n v="16.703999999999986"/>
  </r>
  <r>
    <n v="7455"/>
    <x v="3705"/>
    <x v="0"/>
    <x v="679"/>
    <d v="2013-08-05T00:00:00"/>
    <s v="Standard Class"/>
    <s v="KH-16360"/>
    <s v="Katherine Hughes"/>
    <x v="0"/>
    <s v="United States"/>
    <s v="Chicago"/>
    <x v="10"/>
    <n v="60623"/>
    <x v="2"/>
    <s v="OFF-LA-10003663"/>
    <x v="1"/>
    <x v="2"/>
    <s v="Avery 498"/>
    <x v="4766"/>
    <n v="4"/>
    <n v="0.2"/>
    <n v="3.1212"/>
  </r>
  <r>
    <n v="7456"/>
    <x v="3705"/>
    <x v="0"/>
    <x v="679"/>
    <d v="2013-08-05T00:00:00"/>
    <s v="Standard Class"/>
    <s v="KH-16360"/>
    <s v="Katherine Hughes"/>
    <x v="0"/>
    <s v="United States"/>
    <s v="Chicago"/>
    <x v="10"/>
    <n v="60623"/>
    <x v="2"/>
    <s v="OFF-ST-10001780"/>
    <x v="1"/>
    <x v="4"/>
    <s v="Tennsco 16-Compartment Lockers with Coat Rack"/>
    <x v="2532"/>
    <n v="2"/>
    <n v="0.2"/>
    <n v="51.831200000000024"/>
  </r>
  <r>
    <n v="7457"/>
    <x v="3706"/>
    <x v="1"/>
    <x v="392"/>
    <d v="2012-04-18T00:00:00"/>
    <s v="First Class"/>
    <s v="LL-16840"/>
    <s v="Lauren Leatherbury"/>
    <x v="0"/>
    <s v="United States"/>
    <s v="Waynesboro"/>
    <x v="17"/>
    <n v="22980"/>
    <x v="0"/>
    <s v="TEC-PH-10002033"/>
    <x v="2"/>
    <x v="7"/>
    <s v="Konftel 250 Conference phone - Charcoal black"/>
    <x v="4979"/>
    <n v="2"/>
    <n v="0"/>
    <n v="148.10640000000001"/>
  </r>
  <r>
    <n v="7458"/>
    <x v="3706"/>
    <x v="1"/>
    <x v="392"/>
    <d v="2012-04-18T00:00:00"/>
    <s v="First Class"/>
    <s v="LL-16840"/>
    <s v="Lauren Leatherbury"/>
    <x v="0"/>
    <s v="United States"/>
    <s v="Waynesboro"/>
    <x v="17"/>
    <n v="22980"/>
    <x v="0"/>
    <s v="OFF-BI-10001036"/>
    <x v="1"/>
    <x v="8"/>
    <s v="Cardinal EasyOpen D-Ring Binders"/>
    <x v="4980"/>
    <n v="1"/>
    <n v="0"/>
    <n v="4.57"/>
  </r>
  <r>
    <n v="7459"/>
    <x v="3706"/>
    <x v="1"/>
    <x v="392"/>
    <d v="2012-04-18T00:00:00"/>
    <s v="First Class"/>
    <s v="LL-16840"/>
    <s v="Lauren Leatherbury"/>
    <x v="0"/>
    <s v="United States"/>
    <s v="Waynesboro"/>
    <x v="17"/>
    <n v="22980"/>
    <x v="0"/>
    <s v="FUR-FU-10001468"/>
    <x v="0"/>
    <x v="5"/>
    <s v="Tenex Antistatic Computer Chair Mats"/>
    <x v="4981"/>
    <n v="7"/>
    <n v="0"/>
    <n v="119.68599999999989"/>
  </r>
  <r>
    <n v="7460"/>
    <x v="3706"/>
    <x v="1"/>
    <x v="392"/>
    <d v="2012-04-18T00:00:00"/>
    <s v="First Class"/>
    <s v="LL-16840"/>
    <s v="Lauren Leatherbury"/>
    <x v="0"/>
    <s v="United States"/>
    <s v="Waynesboro"/>
    <x v="17"/>
    <n v="22980"/>
    <x v="0"/>
    <s v="FUR-BO-10001519"/>
    <x v="0"/>
    <x v="0"/>
    <s v="O'Sullivan 3-Shelf Heavy-Duty Bookcases"/>
    <x v="4982"/>
    <n v="9"/>
    <n v="0"/>
    <n v="125.58240000000001"/>
  </r>
  <r>
    <n v="7461"/>
    <x v="3707"/>
    <x v="1"/>
    <x v="347"/>
    <d v="2012-04-14T00:00:00"/>
    <s v="Second Class"/>
    <s v="AR-10540"/>
    <s v="Andy Reiter"/>
    <x v="0"/>
    <s v="United States"/>
    <s v="Los Angeles"/>
    <x v="1"/>
    <n v="90004"/>
    <x v="1"/>
    <s v="TEC-CO-10001943"/>
    <x v="2"/>
    <x v="16"/>
    <s v="Canon PC-428 Personal Copier"/>
    <x v="4983"/>
    <n v="4"/>
    <n v="0.2"/>
    <n v="215.98919999999998"/>
  </r>
  <r>
    <n v="7462"/>
    <x v="3707"/>
    <x v="1"/>
    <x v="347"/>
    <d v="2012-04-14T00:00:00"/>
    <s v="Second Class"/>
    <s v="AR-10540"/>
    <s v="Andy Reiter"/>
    <x v="0"/>
    <s v="United States"/>
    <s v="Los Angeles"/>
    <x v="1"/>
    <n v="90004"/>
    <x v="1"/>
    <s v="OFF-PA-10003127"/>
    <x v="1"/>
    <x v="10"/>
    <s v="Staples"/>
    <x v="4984"/>
    <n v="2"/>
    <n v="0"/>
    <n v="24.269599999999997"/>
  </r>
  <r>
    <n v="7463"/>
    <x v="3708"/>
    <x v="1"/>
    <x v="914"/>
    <d v="2012-03-01T00:00:00"/>
    <s v="Second Class"/>
    <s v="NP-18670"/>
    <s v="Nora Paige"/>
    <x v="0"/>
    <s v="United States"/>
    <s v="Seattle"/>
    <x v="4"/>
    <n v="98105"/>
    <x v="1"/>
    <s v="TEC-AC-10002076"/>
    <x v="2"/>
    <x v="11"/>
    <s v="Microsoft Natural Keyboard Elite"/>
    <x v="4985"/>
    <n v="9"/>
    <n v="0"/>
    <n v="80.837999999999994"/>
  </r>
  <r>
    <n v="7464"/>
    <x v="3709"/>
    <x v="0"/>
    <x v="162"/>
    <d v="2013-09-16T00:00:00"/>
    <s v="Standard Class"/>
    <s v="LP-17095"/>
    <s v="Liz Preis"/>
    <x v="0"/>
    <s v="United States"/>
    <s v="Visalia"/>
    <x v="1"/>
    <n v="93277"/>
    <x v="1"/>
    <s v="OFF-AR-10003338"/>
    <x v="1"/>
    <x v="6"/>
    <s v="Eberhard Faber 3 1/2&quot; Golf Pencils"/>
    <x v="3659"/>
    <n v="2"/>
    <n v="0"/>
    <n v="3.7200000000000006"/>
  </r>
  <r>
    <n v="7465"/>
    <x v="3709"/>
    <x v="0"/>
    <x v="162"/>
    <d v="2013-09-16T00:00:00"/>
    <s v="Standard Class"/>
    <s v="LP-17095"/>
    <s v="Liz Preis"/>
    <x v="0"/>
    <s v="United States"/>
    <s v="Visalia"/>
    <x v="1"/>
    <n v="93277"/>
    <x v="1"/>
    <s v="OFF-PA-10004610"/>
    <x v="1"/>
    <x v="10"/>
    <s v="Xerox 1900"/>
    <x v="1369"/>
    <n v="8"/>
    <n v="0"/>
    <n v="15.407999999999998"/>
  </r>
  <r>
    <n v="7466"/>
    <x v="3709"/>
    <x v="0"/>
    <x v="162"/>
    <d v="2013-09-16T00:00:00"/>
    <s v="Standard Class"/>
    <s v="LP-17095"/>
    <s v="Liz Preis"/>
    <x v="0"/>
    <s v="United States"/>
    <s v="Visalia"/>
    <x v="1"/>
    <n v="93277"/>
    <x v="1"/>
    <s v="OFF-ST-10001272"/>
    <x v="1"/>
    <x v="4"/>
    <s v="Mini 13-1/2 Capacity Data Binder Rack, Pearl"/>
    <x v="2213"/>
    <n v="2"/>
    <n v="0"/>
    <n v="65.435000000000002"/>
  </r>
  <r>
    <n v="7467"/>
    <x v="3710"/>
    <x v="0"/>
    <x v="288"/>
    <d v="2013-05-24T00:00:00"/>
    <s v="Standard Class"/>
    <s v="AH-10690"/>
    <s v="Anna Häberlin"/>
    <x v="1"/>
    <s v="United States"/>
    <s v="Los Angeles"/>
    <x v="1"/>
    <n v="90008"/>
    <x v="1"/>
    <s v="OFF-AP-10001366"/>
    <x v="1"/>
    <x v="9"/>
    <s v="Staples"/>
    <x v="4986"/>
    <n v="8"/>
    <n v="0"/>
    <n v="23.716800000000006"/>
  </r>
  <r>
    <n v="7468"/>
    <x v="3711"/>
    <x v="3"/>
    <x v="343"/>
    <d v="2014-11-16T00:00:00"/>
    <s v="Second Class"/>
    <s v="TB-21190"/>
    <s v="Thomas Brumley"/>
    <x v="2"/>
    <s v="United States"/>
    <s v="Los Angeles"/>
    <x v="1"/>
    <n v="90045"/>
    <x v="1"/>
    <s v="FUR-FU-10001424"/>
    <x v="0"/>
    <x v="5"/>
    <s v="Dax Clear Box Frame"/>
    <x v="4987"/>
    <n v="4"/>
    <n v="0"/>
    <n v="11.872799999999998"/>
  </r>
  <r>
    <n v="7469"/>
    <x v="3712"/>
    <x v="2"/>
    <x v="1114"/>
    <d v="2011-09-20T00:00:00"/>
    <s v="Standard Class"/>
    <s v="AA-10315"/>
    <s v="Alex Avila"/>
    <x v="0"/>
    <s v="United States"/>
    <s v="New York City"/>
    <x v="15"/>
    <n v="10011"/>
    <x v="3"/>
    <s v="OFF-PA-10000349"/>
    <x v="1"/>
    <x v="10"/>
    <s v="Staples"/>
    <x v="1830"/>
    <n v="3"/>
    <n v="0"/>
    <n v="7.0218000000000007"/>
  </r>
  <r>
    <n v="7470"/>
    <x v="3712"/>
    <x v="2"/>
    <x v="1114"/>
    <d v="2011-09-20T00:00:00"/>
    <s v="Standard Class"/>
    <s v="AA-10315"/>
    <s v="Alex Avila"/>
    <x v="0"/>
    <s v="United States"/>
    <s v="New York City"/>
    <x v="15"/>
    <n v="10011"/>
    <x v="3"/>
    <s v="FUR-FU-10002456"/>
    <x v="0"/>
    <x v="5"/>
    <s v="Master Caster Door Stop, Large Neon Orange"/>
    <x v="58"/>
    <n v="2"/>
    <n v="0"/>
    <n v="6.2608000000000015"/>
  </r>
  <r>
    <n v="7471"/>
    <x v="3713"/>
    <x v="1"/>
    <x v="426"/>
    <d v="2012-09-20T00:00:00"/>
    <s v="Standard Class"/>
    <s v="AC-10615"/>
    <s v="Ann Chong"/>
    <x v="1"/>
    <s v="United States"/>
    <s v="Philadelphia"/>
    <x v="9"/>
    <n v="19143"/>
    <x v="3"/>
    <s v="OFF-BI-10002609"/>
    <x v="1"/>
    <x v="8"/>
    <s v="Avery Hidden Tab Dividers for Binding Systems"/>
    <x v="4988"/>
    <n v="4"/>
    <n v="0.7"/>
    <n v="-2.8608000000000002"/>
  </r>
  <r>
    <n v="7472"/>
    <x v="3713"/>
    <x v="1"/>
    <x v="426"/>
    <d v="2012-09-20T00:00:00"/>
    <s v="Standard Class"/>
    <s v="AC-10615"/>
    <s v="Ann Chong"/>
    <x v="1"/>
    <s v="United States"/>
    <s v="Philadelphia"/>
    <x v="9"/>
    <n v="19143"/>
    <x v="3"/>
    <s v="OFF-ST-10001522"/>
    <x v="1"/>
    <x v="4"/>
    <s v="Gould Plastics 18-Pocket Panel Bin, 34w x 5-1/4d x 20-1/2h"/>
    <x v="2772"/>
    <n v="2"/>
    <n v="0.2"/>
    <n v="-29.436800000000012"/>
  </r>
  <r>
    <n v="7473"/>
    <x v="3714"/>
    <x v="0"/>
    <x v="949"/>
    <d v="2013-07-04T00:00:00"/>
    <s v="First Class"/>
    <s v="EM-14140"/>
    <s v="Eugene Moren"/>
    <x v="2"/>
    <s v="United States"/>
    <s v="Lehi"/>
    <x v="7"/>
    <n v="84043"/>
    <x v="1"/>
    <s v="TEC-CO-10000971"/>
    <x v="2"/>
    <x v="16"/>
    <s v="Hewlett Packard 310 Color Digital Copier"/>
    <x v="4989"/>
    <n v="5"/>
    <n v="0"/>
    <n v="449.9849999999999"/>
  </r>
  <r>
    <n v="7474"/>
    <x v="3715"/>
    <x v="0"/>
    <x v="342"/>
    <d v="2013-04-16T00:00:00"/>
    <s v="Standard Class"/>
    <s v="QJ-19255"/>
    <s v="Quincy Jones"/>
    <x v="1"/>
    <s v="United States"/>
    <s v="Chicago"/>
    <x v="10"/>
    <n v="60653"/>
    <x v="2"/>
    <s v="OFF-AR-10000034"/>
    <x v="1"/>
    <x v="6"/>
    <s v="BIC Brite Liner Grip Highlighters, Assorted, 5/Pack"/>
    <x v="4990"/>
    <n v="4"/>
    <n v="0.2"/>
    <n v="3.2223999999999995"/>
  </r>
  <r>
    <n v="7475"/>
    <x v="3716"/>
    <x v="2"/>
    <x v="1037"/>
    <d v="2011-01-11T00:00:00"/>
    <s v="Standard Class"/>
    <s v="ME-17320"/>
    <s v="Maria Etezadi"/>
    <x v="2"/>
    <s v="United States"/>
    <s v="Henderson"/>
    <x v="0"/>
    <n v="42420"/>
    <x v="0"/>
    <s v="FUR-CH-10004063"/>
    <x v="0"/>
    <x v="1"/>
    <s v="Global Deluxe High-Back Manager's Chair"/>
    <x v="4991"/>
    <n v="9"/>
    <n v="0"/>
    <n v="746.40779999999972"/>
  </r>
  <r>
    <n v="7476"/>
    <x v="3716"/>
    <x v="2"/>
    <x v="1037"/>
    <d v="2011-01-11T00:00:00"/>
    <s v="Standard Class"/>
    <s v="ME-17320"/>
    <s v="Maria Etezadi"/>
    <x v="2"/>
    <s v="United States"/>
    <s v="Henderson"/>
    <x v="0"/>
    <n v="42420"/>
    <x v="0"/>
    <s v="OFF-BI-10004632"/>
    <x v="1"/>
    <x v="8"/>
    <s v="Ibico Hi-Tech Manual Binding System"/>
    <x v="4992"/>
    <n v="2"/>
    <n v="0"/>
    <n v="274.49099999999999"/>
  </r>
  <r>
    <n v="7477"/>
    <x v="3716"/>
    <x v="2"/>
    <x v="1037"/>
    <d v="2011-01-11T00:00:00"/>
    <s v="Standard Class"/>
    <s v="ME-17320"/>
    <s v="Maria Etezadi"/>
    <x v="2"/>
    <s v="United States"/>
    <s v="Henderson"/>
    <x v="0"/>
    <n v="42420"/>
    <x v="0"/>
    <s v="OFF-AR-10001662"/>
    <x v="1"/>
    <x v="6"/>
    <s v="Rogers Handheld Barrel Pencil Sharpener"/>
    <x v="4993"/>
    <n v="2"/>
    <n v="0"/>
    <n v="1.4796000000000005"/>
  </r>
  <r>
    <n v="7478"/>
    <x v="3716"/>
    <x v="2"/>
    <x v="1037"/>
    <d v="2011-01-11T00:00:00"/>
    <s v="Standard Class"/>
    <s v="ME-17320"/>
    <s v="Maria Etezadi"/>
    <x v="2"/>
    <s v="United States"/>
    <s v="Henderson"/>
    <x v="0"/>
    <n v="42420"/>
    <x v="0"/>
    <s v="TEC-PH-10004977"/>
    <x v="2"/>
    <x v="7"/>
    <s v="GE 30524EE4"/>
    <x v="3743"/>
    <n v="2"/>
    <n v="0"/>
    <n v="113.67419999999998"/>
  </r>
  <r>
    <n v="7479"/>
    <x v="3716"/>
    <x v="2"/>
    <x v="1037"/>
    <d v="2011-01-11T00:00:00"/>
    <s v="Standard Class"/>
    <s v="ME-17320"/>
    <s v="Maria Etezadi"/>
    <x v="2"/>
    <s v="United States"/>
    <s v="Henderson"/>
    <x v="0"/>
    <n v="42420"/>
    <x v="0"/>
    <s v="TEC-PH-10004539"/>
    <x v="2"/>
    <x v="7"/>
    <s v="Wireless Extenders zBoost YX545 SOHO Signal Booster"/>
    <x v="4994"/>
    <n v="4"/>
    <n v="0"/>
    <n v="204.10919999999999"/>
  </r>
  <r>
    <n v="7480"/>
    <x v="3716"/>
    <x v="2"/>
    <x v="1037"/>
    <d v="2011-01-11T00:00:00"/>
    <s v="Standard Class"/>
    <s v="ME-17320"/>
    <s v="Maria Etezadi"/>
    <x v="2"/>
    <s v="United States"/>
    <s v="Henderson"/>
    <x v="0"/>
    <n v="42420"/>
    <x v="0"/>
    <s v="OFF-FA-10001883"/>
    <x v="1"/>
    <x v="13"/>
    <s v="Alliance Super-Size Bands, Assorted Sizes"/>
    <x v="4995"/>
    <n v="4"/>
    <n v="0"/>
    <n v="0.31119999999999948"/>
  </r>
  <r>
    <n v="7481"/>
    <x v="3716"/>
    <x v="2"/>
    <x v="1037"/>
    <d v="2011-01-11T00:00:00"/>
    <s v="Standard Class"/>
    <s v="ME-17320"/>
    <s v="Maria Etezadi"/>
    <x v="2"/>
    <s v="United States"/>
    <s v="Henderson"/>
    <x v="0"/>
    <n v="42420"/>
    <x v="0"/>
    <s v="OFF-PA-10000955"/>
    <x v="1"/>
    <x v="10"/>
    <s v="Southworth 25% Cotton Granite Paper &amp; Envelopes"/>
    <x v="4996"/>
    <n v="1"/>
    <n v="0"/>
    <n v="3.0084"/>
  </r>
  <r>
    <n v="7482"/>
    <x v="3717"/>
    <x v="0"/>
    <x v="142"/>
    <d v="2013-09-04T00:00:00"/>
    <s v="Second Class"/>
    <s v="LB-16795"/>
    <s v="Laurel Beltran"/>
    <x v="2"/>
    <s v="United States"/>
    <s v="Huntington Beach"/>
    <x v="1"/>
    <n v="92646"/>
    <x v="1"/>
    <s v="OFF-EN-10002500"/>
    <x v="1"/>
    <x v="12"/>
    <s v="Globe Weis Peel &amp; Seel First Class Envelopes"/>
    <x v="4835"/>
    <n v="1"/>
    <n v="0"/>
    <n v="5.7509999999999994"/>
  </r>
  <r>
    <n v="7483"/>
    <x v="3718"/>
    <x v="2"/>
    <x v="865"/>
    <d v="2011-09-30T00:00:00"/>
    <s v="Standard Class"/>
    <s v="JP-16135"/>
    <s v="Julie Prescott"/>
    <x v="2"/>
    <s v="United States"/>
    <s v="New York City"/>
    <x v="15"/>
    <n v="10011"/>
    <x v="3"/>
    <s v="OFF-BI-10004654"/>
    <x v="1"/>
    <x v="8"/>
    <s v="Avery Binding System Hidden Tab Executive Style Index Sets"/>
    <x v="4997"/>
    <n v="4"/>
    <n v="0.2"/>
    <n v="6.9239999999999995"/>
  </r>
  <r>
    <n v="7484"/>
    <x v="3719"/>
    <x v="2"/>
    <x v="534"/>
    <d v="2011-12-17T00:00:00"/>
    <s v="Second Class"/>
    <s v="EB-13705"/>
    <s v="Ed Braxton"/>
    <x v="1"/>
    <s v="United States"/>
    <s v="Philadelphia"/>
    <x v="9"/>
    <n v="19140"/>
    <x v="3"/>
    <s v="FUR-CH-10003774"/>
    <x v="0"/>
    <x v="1"/>
    <s v="Global Wood Trimmed Manager's Task Chair, Khaki"/>
    <x v="4998"/>
    <n v="7"/>
    <n v="0.3"/>
    <n v="-108.26620000000001"/>
  </r>
  <r>
    <n v="7485"/>
    <x v="3720"/>
    <x v="3"/>
    <x v="116"/>
    <d v="2015-01-03T00:00:00"/>
    <s v="Standard Class"/>
    <s v="CS-12400"/>
    <s v="Christopher Schild"/>
    <x v="2"/>
    <s v="United States"/>
    <s v="Fargo"/>
    <x v="46"/>
    <n v="58103"/>
    <x v="2"/>
    <s v="OFF-AR-10004707"/>
    <x v="1"/>
    <x v="6"/>
    <s v="Staples"/>
    <x v="4724"/>
    <n v="1"/>
    <n v="0"/>
    <n v="0.86799999999999988"/>
  </r>
  <r>
    <n v="7486"/>
    <x v="3720"/>
    <x v="3"/>
    <x v="116"/>
    <d v="2015-01-03T00:00:00"/>
    <s v="Standard Class"/>
    <s v="CS-12400"/>
    <s v="Christopher Schild"/>
    <x v="2"/>
    <s v="United States"/>
    <s v="Fargo"/>
    <x v="46"/>
    <n v="58103"/>
    <x v="2"/>
    <s v="OFF-BI-10004040"/>
    <x v="1"/>
    <x v="8"/>
    <s v="Wilson Jones Impact Binders"/>
    <x v="4213"/>
    <n v="5"/>
    <n v="0"/>
    <n v="12.690999999999999"/>
  </r>
  <r>
    <n v="7487"/>
    <x v="3721"/>
    <x v="1"/>
    <x v="546"/>
    <d v="2012-12-24T00:00:00"/>
    <s v="Second Class"/>
    <s v="PM-19135"/>
    <s v="Peter McVee"/>
    <x v="2"/>
    <s v="United States"/>
    <s v="Dover"/>
    <x v="38"/>
    <n v="3820"/>
    <x v="3"/>
    <s v="OFF-PA-10001184"/>
    <x v="1"/>
    <x v="10"/>
    <s v="Xerox 1903"/>
    <x v="2744"/>
    <n v="5"/>
    <n v="0"/>
    <n v="14.651"/>
  </r>
  <r>
    <n v="7488"/>
    <x v="3721"/>
    <x v="1"/>
    <x v="546"/>
    <d v="2012-12-24T00:00:00"/>
    <s v="Second Class"/>
    <s v="PM-19135"/>
    <s v="Peter McVee"/>
    <x v="2"/>
    <s v="United States"/>
    <s v="Dover"/>
    <x v="38"/>
    <n v="3820"/>
    <x v="3"/>
    <s v="TEC-AC-10004145"/>
    <x v="2"/>
    <x v="11"/>
    <s v="Logitech diNovo Edge Keyboard"/>
    <x v="3633"/>
    <n v="9"/>
    <n v="0"/>
    <n v="517.47930000000008"/>
  </r>
  <r>
    <n v="7489"/>
    <x v="3721"/>
    <x v="1"/>
    <x v="546"/>
    <d v="2012-12-24T00:00:00"/>
    <s v="Second Class"/>
    <s v="PM-19135"/>
    <s v="Peter McVee"/>
    <x v="2"/>
    <s v="United States"/>
    <s v="Dover"/>
    <x v="38"/>
    <n v="3820"/>
    <x v="3"/>
    <s v="FUR-TA-10003473"/>
    <x v="0"/>
    <x v="3"/>
    <s v="Bretford Rectangular Conference Table Tops"/>
    <x v="4999"/>
    <n v="4"/>
    <n v="0.3"/>
    <n v="-105.31639999999993"/>
  </r>
  <r>
    <n v="7490"/>
    <x v="3722"/>
    <x v="3"/>
    <x v="60"/>
    <d v="2014-11-10T00:00:00"/>
    <s v="Standard Class"/>
    <s v="AA-10645"/>
    <s v="Anna Andreadi"/>
    <x v="0"/>
    <s v="United States"/>
    <s v="San Diego"/>
    <x v="1"/>
    <n v="92105"/>
    <x v="1"/>
    <s v="OFF-PA-10003172"/>
    <x v="1"/>
    <x v="10"/>
    <s v="Xerox 1996"/>
    <x v="91"/>
    <n v="2"/>
    <n v="0"/>
    <n v="6.2208000000000006"/>
  </r>
  <r>
    <n v="7491"/>
    <x v="3723"/>
    <x v="1"/>
    <x v="229"/>
    <d v="2012-09-16T00:00:00"/>
    <s v="Standard Class"/>
    <s v="FA-14230"/>
    <s v="Frank Atkinson"/>
    <x v="1"/>
    <s v="United States"/>
    <s v="Los Angeles"/>
    <x v="1"/>
    <n v="90032"/>
    <x v="1"/>
    <s v="FUR-FU-10003799"/>
    <x v="0"/>
    <x v="5"/>
    <s v="Seth Thomas 13 1/2&quot; Wall Clock"/>
    <x v="5000"/>
    <n v="6"/>
    <n v="0"/>
    <n v="33.070799999999991"/>
  </r>
  <r>
    <n v="7492"/>
    <x v="3724"/>
    <x v="3"/>
    <x v="673"/>
    <d v="2014-11-17T00:00:00"/>
    <s v="Same Day"/>
    <s v="CM-12190"/>
    <s v="Charlotte Melton"/>
    <x v="0"/>
    <s v="United States"/>
    <s v="Utica"/>
    <x v="15"/>
    <n v="13501"/>
    <x v="3"/>
    <s v="TEC-PH-10002583"/>
    <x v="2"/>
    <x v="7"/>
    <s v="iOttie HLCRIO102 Car Mount"/>
    <x v="5001"/>
    <n v="6"/>
    <n v="0"/>
    <n v="5.9969999999999857"/>
  </r>
  <r>
    <n v="7493"/>
    <x v="3725"/>
    <x v="3"/>
    <x v="220"/>
    <d v="2014-09-17T00:00:00"/>
    <s v="Standard Class"/>
    <s v="CC-12475"/>
    <s v="Cindy Chapman"/>
    <x v="0"/>
    <s v="United States"/>
    <s v="Houston"/>
    <x v="5"/>
    <n v="77070"/>
    <x v="2"/>
    <s v="OFF-PA-10004239"/>
    <x v="1"/>
    <x v="10"/>
    <s v="Xerox 1953"/>
    <x v="1518"/>
    <n v="3"/>
    <n v="0.2"/>
    <n v="3.2099999999999982"/>
  </r>
  <r>
    <n v="7494"/>
    <x v="3725"/>
    <x v="3"/>
    <x v="220"/>
    <d v="2014-09-17T00:00:00"/>
    <s v="Standard Class"/>
    <s v="CC-12475"/>
    <s v="Cindy Chapman"/>
    <x v="0"/>
    <s v="United States"/>
    <s v="Houston"/>
    <x v="5"/>
    <n v="77070"/>
    <x v="2"/>
    <s v="FUR-TA-10002855"/>
    <x v="0"/>
    <x v="3"/>
    <s v="Bevis Round Conference Table Top &amp; Single Column Base"/>
    <x v="5002"/>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x v="3726"/>
    <x v="3"/>
    <x v="1163"/>
    <d v="2014-07-19T00:00:00"/>
    <s v="Standard Class"/>
    <s v="TC-21295"/>
    <s v="Toby Carlisle"/>
    <x v="0"/>
    <s v="United States"/>
    <s v="Westminster"/>
    <x v="1"/>
    <n v="92683"/>
    <x v="1"/>
    <s v="OFF-BI-10004022"/>
    <x v="1"/>
    <x v="8"/>
    <s v="Acco Suede Grain Vinyl Round Ring Binder"/>
    <x v="3079"/>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x v="3726"/>
    <x v="3"/>
    <x v="1163"/>
    <d v="2014-07-19T00:00:00"/>
    <s v="Standard Class"/>
    <s v="TC-21295"/>
    <s v="Toby Carlisle"/>
    <x v="0"/>
    <s v="United States"/>
    <s v="Westminster"/>
    <x v="1"/>
    <n v="92683"/>
    <x v="1"/>
    <s v="OFF-FA-10000490"/>
    <x v="1"/>
    <x v="13"/>
    <s v="OIC Binder Clips, Mini, 1/4&quot; Capacity, Black"/>
    <x v="328"/>
    <n v="4"/>
    <n v="0"/>
    <n v="2.3311999999999999"/>
  </r>
  <r>
    <n v="7499"/>
    <x v="3726"/>
    <x v="3"/>
    <x v="1163"/>
    <d v="2014-07-19T00:00:00"/>
    <s v="Standard Class"/>
    <s v="TC-21295"/>
    <s v="Toby Carlisle"/>
    <x v="0"/>
    <s v="United States"/>
    <s v="Westminster"/>
    <x v="1"/>
    <n v="92683"/>
    <x v="1"/>
    <s v="OFF-AR-10004042"/>
    <x v="1"/>
    <x v="6"/>
    <s v="BOSTON Model 1800 Electric Pencil Sharpeners, Putty/Woodgrain"/>
    <x v="5004"/>
    <n v="4"/>
    <n v="0"/>
    <n v="20.856799999999993"/>
  </r>
  <r>
    <n v="7500"/>
    <x v="3726"/>
    <x v="3"/>
    <x v="1163"/>
    <d v="2014-07-19T00:00:00"/>
    <s v="Standard Class"/>
    <s v="TC-21295"/>
    <s v="Toby Carlisle"/>
    <x v="0"/>
    <s v="United States"/>
    <s v="Westminster"/>
    <x v="1"/>
    <n v="92683"/>
    <x v="1"/>
    <s v="FUR-FU-10002960"/>
    <x v="0"/>
    <x v="5"/>
    <s v="Eldon 200 Class Desk Accessories, Burgundy"/>
    <x v="609"/>
    <n v="3"/>
    <n v="0"/>
    <n v="7.9128000000000007"/>
  </r>
  <r>
    <n v="7501"/>
    <x v="3726"/>
    <x v="3"/>
    <x v="1163"/>
    <d v="2014-07-19T00:00:00"/>
    <s v="Standard Class"/>
    <s v="TC-21295"/>
    <s v="Toby Carlisle"/>
    <x v="0"/>
    <s v="United States"/>
    <s v="Westminster"/>
    <x v="1"/>
    <n v="92683"/>
    <x v="1"/>
    <s v="TEC-AC-10000991"/>
    <x v="2"/>
    <x v="11"/>
    <s v="Sony Micro Vault Click 8 GB USB 2.0 Flash Drive"/>
    <x v="5005"/>
    <n v="3"/>
    <n v="0"/>
    <n v="19.735800000000005"/>
  </r>
  <r>
    <n v="7502"/>
    <x v="3726"/>
    <x v="3"/>
    <x v="1163"/>
    <d v="2014-07-19T00:00:00"/>
    <s v="Standard Class"/>
    <s v="TC-21295"/>
    <s v="Toby Carlisle"/>
    <x v="0"/>
    <s v="United States"/>
    <s v="Westminster"/>
    <x v="1"/>
    <n v="92683"/>
    <x v="1"/>
    <s v="TEC-PH-10004977"/>
    <x v="2"/>
    <x v="7"/>
    <s v="GE 30524EE4"/>
    <x v="553"/>
    <n v="3"/>
    <n v="0.2"/>
    <n v="52.917299999999955"/>
  </r>
  <r>
    <n v="7503"/>
    <x v="3727"/>
    <x v="3"/>
    <x v="983"/>
    <d v="2014-03-31T00:00:00"/>
    <s v="Same Day"/>
    <s v="TB-21400"/>
    <s v="Tom Boeckenhauer"/>
    <x v="0"/>
    <s v="United States"/>
    <s v="Los Angeles"/>
    <x v="1"/>
    <n v="90036"/>
    <x v="1"/>
    <s v="OFF-AR-10000817"/>
    <x v="1"/>
    <x v="6"/>
    <s v="Manco Dry-Lighter Erasable Highlighter"/>
    <x v="2398"/>
    <n v="2"/>
    <n v="0"/>
    <n v="2.0671999999999997"/>
  </r>
  <r>
    <n v="7504"/>
    <x v="3727"/>
    <x v="3"/>
    <x v="983"/>
    <d v="2014-03-31T00:00:00"/>
    <s v="Same Day"/>
    <s v="TB-21400"/>
    <s v="Tom Boeckenhauer"/>
    <x v="0"/>
    <s v="United States"/>
    <s v="Los Angeles"/>
    <x v="1"/>
    <n v="90036"/>
    <x v="1"/>
    <s v="TEC-PH-10002447"/>
    <x v="2"/>
    <x v="7"/>
    <s v="AT&amp;T CL83451 4-Handset Telephone"/>
    <x v="5006"/>
    <n v="1"/>
    <n v="0.2"/>
    <n v="18.539099999999991"/>
  </r>
  <r>
    <n v="7505"/>
    <x v="3728"/>
    <x v="0"/>
    <x v="1011"/>
    <d v="2013-02-04T00:00:00"/>
    <s v="Second Class"/>
    <s v="JK-15325"/>
    <s v="Jason Klamczynski"/>
    <x v="1"/>
    <s v="United States"/>
    <s v="Atlantic City"/>
    <x v="30"/>
    <n v="8401"/>
    <x v="3"/>
    <s v="OFF-EN-10003134"/>
    <x v="1"/>
    <x v="12"/>
    <s v="Staples"/>
    <x v="371"/>
    <n v="2"/>
    <n v="0"/>
    <n v="11.68"/>
  </r>
  <r>
    <n v="7506"/>
    <x v="3729"/>
    <x v="3"/>
    <x v="110"/>
    <d v="2014-06-14T00:00:00"/>
    <s v="Standard Class"/>
    <s v="BW-11200"/>
    <s v="Ben Wallace"/>
    <x v="0"/>
    <s v="United States"/>
    <s v="Skokie"/>
    <x v="10"/>
    <n v="60076"/>
    <x v="2"/>
    <s v="OFF-BI-10000309"/>
    <x v="1"/>
    <x v="8"/>
    <s v="GBC Twin Loop Wire Binding Elements, 9/16&quot; Spine, Black"/>
    <x v="362"/>
    <n v="4"/>
    <n v="0.8"/>
    <n v="-18.872800000000009"/>
  </r>
  <r>
    <n v="7507"/>
    <x v="3730"/>
    <x v="2"/>
    <x v="981"/>
    <d v="2011-11-06T00:00:00"/>
    <s v="Standard Class"/>
    <s v="SH-20395"/>
    <s v="Shahid Hopkins"/>
    <x v="0"/>
    <s v="United States"/>
    <s v="San Francisco"/>
    <x v="1"/>
    <n v="94122"/>
    <x v="1"/>
    <s v="TEC-PH-10001615"/>
    <x v="2"/>
    <x v="7"/>
    <s v="AT&amp;T CL82213"/>
    <x v="1956"/>
    <n v="2"/>
    <n v="0.2"/>
    <n v="5.2181999999999924"/>
  </r>
  <r>
    <n v="7508"/>
    <x v="3730"/>
    <x v="2"/>
    <x v="981"/>
    <d v="2011-11-06T00:00:00"/>
    <s v="Standard Class"/>
    <s v="SH-20395"/>
    <s v="Shahid Hopkins"/>
    <x v="0"/>
    <s v="United States"/>
    <s v="San Francisco"/>
    <x v="1"/>
    <n v="94122"/>
    <x v="1"/>
    <s v="OFF-ST-10003208"/>
    <x v="1"/>
    <x v="4"/>
    <s v="Adjustable Depth Letter/Legal Cart"/>
    <x v="979"/>
    <n v="2"/>
    <n v="0"/>
    <n v="105.24679999999995"/>
  </r>
  <r>
    <n v="7509"/>
    <x v="3731"/>
    <x v="3"/>
    <x v="1163"/>
    <d v="2014-07-19T00:00:00"/>
    <s v="Standard Class"/>
    <s v="JL-15835"/>
    <s v="John Lee"/>
    <x v="0"/>
    <s v="United States"/>
    <s v="Columbus"/>
    <x v="24"/>
    <n v="43229"/>
    <x v="3"/>
    <s v="OFF-PA-10000605"/>
    <x v="1"/>
    <x v="10"/>
    <s v="Xerox 1950"/>
    <x v="4766"/>
    <n v="2"/>
    <n v="0.2"/>
    <n v="3.3524000000000003"/>
  </r>
  <r>
    <n v="7510"/>
    <x v="3731"/>
    <x v="3"/>
    <x v="1163"/>
    <d v="2014-07-19T00:00:00"/>
    <s v="Standard Class"/>
    <s v="JL-15835"/>
    <s v="John Lee"/>
    <x v="0"/>
    <s v="United States"/>
    <s v="Columbus"/>
    <x v="24"/>
    <n v="43229"/>
    <x v="3"/>
    <s v="TEC-PH-10000560"/>
    <x v="2"/>
    <x v="7"/>
    <s v="Samsung Galaxy S III - 16GB - pebble blue (T-Mobile)"/>
    <x v="5007"/>
    <n v="9"/>
    <n v="0.4"/>
    <n v="-377.98919999999998"/>
  </r>
  <r>
    <n v="7511"/>
    <x v="3731"/>
    <x v="3"/>
    <x v="1163"/>
    <d v="2014-07-19T00:00:00"/>
    <s v="Standard Class"/>
    <s v="JL-15835"/>
    <s v="John Lee"/>
    <x v="0"/>
    <s v="United States"/>
    <s v="Columbus"/>
    <x v="24"/>
    <n v="43229"/>
    <x v="3"/>
    <s v="OFF-ST-10003455"/>
    <x v="1"/>
    <x v="4"/>
    <s v="Tenex File Box, Personal Filing Tote with Lid, Black"/>
    <x v="5008"/>
    <n v="5"/>
    <n v="0.2"/>
    <n v="4.6530000000000022"/>
  </r>
  <r>
    <n v="7512"/>
    <x v="3731"/>
    <x v="3"/>
    <x v="1163"/>
    <d v="2014-07-19T00:00:00"/>
    <s v="Standard Class"/>
    <s v="JL-15835"/>
    <s v="John Lee"/>
    <x v="0"/>
    <s v="United States"/>
    <s v="Columbus"/>
    <x v="24"/>
    <n v="43229"/>
    <x v="3"/>
    <s v="FUR-FU-10002937"/>
    <x v="0"/>
    <x v="5"/>
    <s v="GE 48&quot; Fluorescent Tube, Cool White Energy Saver, 34 Watts, 30/Box"/>
    <x v="5009"/>
    <n v="5"/>
    <n v="0.2"/>
    <n v="148.845"/>
  </r>
  <r>
    <n v="7513"/>
    <x v="3731"/>
    <x v="3"/>
    <x v="1163"/>
    <d v="2014-07-19T00:00:00"/>
    <s v="Standard Class"/>
    <s v="JL-15835"/>
    <s v="John Lee"/>
    <x v="0"/>
    <s v="United States"/>
    <s v="Columbus"/>
    <x v="24"/>
    <n v="43229"/>
    <x v="3"/>
    <s v="OFF-ST-10001837"/>
    <x v="1"/>
    <x v="4"/>
    <s v="SAFCO Mobile Desk Side File, Wire Frame"/>
    <x v="5010"/>
    <n v="7"/>
    <n v="0.2"/>
    <n v="17.959200000000003"/>
  </r>
  <r>
    <n v="7514"/>
    <x v="3731"/>
    <x v="3"/>
    <x v="1163"/>
    <d v="2014-07-19T00:00:00"/>
    <s v="Standard Class"/>
    <s v="JL-15835"/>
    <s v="John Lee"/>
    <x v="0"/>
    <s v="United States"/>
    <s v="Columbus"/>
    <x v="24"/>
    <n v="43229"/>
    <x v="3"/>
    <s v="OFF-AR-10004757"/>
    <x v="1"/>
    <x v="6"/>
    <s v="Crayola Colored Pencils"/>
    <x v="1332"/>
    <n v="5"/>
    <n v="0.2"/>
    <n v="2.1319999999999988"/>
  </r>
  <r>
    <n v="7515"/>
    <x v="3732"/>
    <x v="3"/>
    <x v="34"/>
    <d v="2014-12-13T00:00:00"/>
    <s v="Second Class"/>
    <s v="JL-15835"/>
    <s v="John Lee"/>
    <x v="0"/>
    <s v="United States"/>
    <s v="Richmond"/>
    <x v="0"/>
    <n v="40475"/>
    <x v="0"/>
    <s v="OFF-BI-10004236"/>
    <x v="1"/>
    <x v="8"/>
    <s v="XtraLife ClearVue Slant-D Ring Binder, White, 3&quot;"/>
    <x v="5011"/>
    <n v="2"/>
    <n v="0"/>
    <n v="13.505599999999999"/>
  </r>
  <r>
    <n v="7516"/>
    <x v="3732"/>
    <x v="3"/>
    <x v="34"/>
    <d v="2014-12-13T00:00:00"/>
    <s v="Second Class"/>
    <s v="JL-15835"/>
    <s v="John Lee"/>
    <x v="0"/>
    <s v="United States"/>
    <s v="Richmond"/>
    <x v="0"/>
    <n v="40475"/>
    <x v="0"/>
    <s v="OFF-AP-10000159"/>
    <x v="1"/>
    <x v="9"/>
    <s v="Belkin F9M820V08 8 Outlet Surge"/>
    <x v="5012"/>
    <n v="5"/>
    <n v="0"/>
    <n v="62.32099999999997"/>
  </r>
  <r>
    <n v="7517"/>
    <x v="3732"/>
    <x v="3"/>
    <x v="34"/>
    <d v="2014-12-13T00:00:00"/>
    <s v="Second Class"/>
    <s v="JL-15835"/>
    <s v="John Lee"/>
    <x v="0"/>
    <s v="United States"/>
    <s v="Richmond"/>
    <x v="0"/>
    <n v="40475"/>
    <x v="0"/>
    <s v="OFF-BI-10003274"/>
    <x v="1"/>
    <x v="8"/>
    <s v="Avery Durable Slant Ring Binders, No Labels"/>
    <x v="204"/>
    <n v="4"/>
    <n v="0"/>
    <n v="7.4824000000000002"/>
  </r>
  <r>
    <n v="7518"/>
    <x v="3732"/>
    <x v="3"/>
    <x v="34"/>
    <d v="2014-12-13T00:00:00"/>
    <s v="Second Class"/>
    <s v="JL-15835"/>
    <s v="John Lee"/>
    <x v="0"/>
    <s v="United States"/>
    <s v="Richmond"/>
    <x v="0"/>
    <n v="40475"/>
    <x v="0"/>
    <s v="TEC-AC-10001013"/>
    <x v="2"/>
    <x v="11"/>
    <s v="Logitech ClearChat Comfort/USB Headset H390"/>
    <x v="5013"/>
    <n v="5"/>
    <n v="0"/>
    <n v="48.328499999999991"/>
  </r>
  <r>
    <n v="7519"/>
    <x v="3732"/>
    <x v="3"/>
    <x v="34"/>
    <d v="2014-12-13T00:00:00"/>
    <s v="Second Class"/>
    <s v="JL-15835"/>
    <s v="John Lee"/>
    <x v="0"/>
    <s v="United States"/>
    <s v="Richmond"/>
    <x v="0"/>
    <n v="40475"/>
    <x v="0"/>
    <s v="OFF-ST-10004963"/>
    <x v="1"/>
    <x v="4"/>
    <s v="Eldon Gobal File Keepers"/>
    <x v="5014"/>
    <n v="1"/>
    <n v="0"/>
    <n v="0.60559999999999903"/>
  </r>
  <r>
    <n v="7520"/>
    <x v="3732"/>
    <x v="3"/>
    <x v="34"/>
    <d v="2014-12-13T00:00:00"/>
    <s v="Second Class"/>
    <s v="JL-15835"/>
    <s v="John Lee"/>
    <x v="0"/>
    <s v="United States"/>
    <s v="Richmond"/>
    <x v="0"/>
    <n v="40475"/>
    <x v="0"/>
    <s v="OFF-LA-10004409"/>
    <x v="1"/>
    <x v="2"/>
    <s v="Avery 492"/>
    <x v="1784"/>
    <n v="2"/>
    <n v="0"/>
    <n v="2.6495999999999995"/>
  </r>
  <r>
    <n v="7521"/>
    <x v="3732"/>
    <x v="3"/>
    <x v="34"/>
    <d v="2014-12-13T00:00:00"/>
    <s v="Second Class"/>
    <s v="JL-15835"/>
    <s v="John Lee"/>
    <x v="0"/>
    <s v="United States"/>
    <s v="Richmond"/>
    <x v="0"/>
    <n v="40475"/>
    <x v="0"/>
    <s v="TEC-CO-10001046"/>
    <x v="2"/>
    <x v="16"/>
    <s v="Canon Imageclass D680 Copier / Fax"/>
    <x v="5015"/>
    <n v="2"/>
    <n v="0"/>
    <n v="629.99099999999999"/>
  </r>
  <r>
    <n v="7522"/>
    <x v="3733"/>
    <x v="0"/>
    <x v="64"/>
    <d v="2013-09-12T00:00:00"/>
    <s v="Standard Class"/>
    <s v="MD-17350"/>
    <s v="Maribeth Dona"/>
    <x v="0"/>
    <s v="United States"/>
    <s v="Lancaster"/>
    <x v="24"/>
    <n v="43130"/>
    <x v="3"/>
    <s v="OFF-BI-10002824"/>
    <x v="1"/>
    <x v="8"/>
    <s v="Recycled Easel Ring Binders"/>
    <x v="5016"/>
    <n v="2"/>
    <n v="0.7"/>
    <n v="-7.4600000000000009"/>
  </r>
  <r>
    <n v="7523"/>
    <x v="3733"/>
    <x v="0"/>
    <x v="64"/>
    <d v="2013-09-12T00:00:00"/>
    <s v="Standard Class"/>
    <s v="MD-17350"/>
    <s v="Maribeth Dona"/>
    <x v="0"/>
    <s v="United States"/>
    <s v="Lancaster"/>
    <x v="24"/>
    <n v="43130"/>
    <x v="3"/>
    <s v="OFF-BI-10001757"/>
    <x v="1"/>
    <x v="8"/>
    <s v="Pressboard Hanging Data Binders for Unburst Sheets"/>
    <x v="5017"/>
    <n v="6"/>
    <n v="0.7"/>
    <n v="-6.4944000000000024"/>
  </r>
  <r>
    <n v="7524"/>
    <x v="3733"/>
    <x v="0"/>
    <x v="64"/>
    <d v="2013-09-12T00:00:00"/>
    <s v="Standard Class"/>
    <s v="MD-17350"/>
    <s v="Maribeth Dona"/>
    <x v="0"/>
    <s v="United States"/>
    <s v="Lancaster"/>
    <x v="24"/>
    <n v="43130"/>
    <x v="3"/>
    <s v="FUR-CH-10004477"/>
    <x v="0"/>
    <x v="1"/>
    <s v="Global Push Button Manager's Chair, Indigo"/>
    <x v="4967"/>
    <n v="2"/>
    <n v="0.3"/>
    <n v="-1.217800000000004"/>
  </r>
  <r>
    <n v="7525"/>
    <x v="3734"/>
    <x v="2"/>
    <x v="1076"/>
    <d v="2011-09-16T00:00:00"/>
    <s v="Standard Class"/>
    <s v="CL-12565"/>
    <s v="Clay Ludtke"/>
    <x v="0"/>
    <s v="United States"/>
    <s v="Gresham"/>
    <x v="21"/>
    <n v="97030"/>
    <x v="1"/>
    <s v="OFF-EN-10003072"/>
    <x v="1"/>
    <x v="12"/>
    <s v="Peel &amp; Seel Envelopes"/>
    <x v="5018"/>
    <n v="7"/>
    <n v="0.2"/>
    <n v="7.6047999999999991"/>
  </r>
  <r>
    <n v="7526"/>
    <x v="3734"/>
    <x v="2"/>
    <x v="1076"/>
    <d v="2011-09-16T00:00:00"/>
    <s v="Standard Class"/>
    <s v="CL-12565"/>
    <s v="Clay Ludtke"/>
    <x v="0"/>
    <s v="United States"/>
    <s v="Gresham"/>
    <x v="21"/>
    <n v="97030"/>
    <x v="1"/>
    <s v="FUR-CH-10003973"/>
    <x v="0"/>
    <x v="1"/>
    <s v="GuestStacker Chair with Chrome Finish Legs"/>
    <x v="3336"/>
    <n v="5"/>
    <n v="0.2"/>
    <n v="148.70400000000006"/>
  </r>
  <r>
    <n v="7527"/>
    <x v="3735"/>
    <x v="3"/>
    <x v="986"/>
    <d v="2014-09-27T00:00:00"/>
    <s v="Same Day"/>
    <s v="RA-19885"/>
    <s v="Ruben Ausman"/>
    <x v="1"/>
    <s v="United States"/>
    <s v="San Francisco"/>
    <x v="1"/>
    <n v="94109"/>
    <x v="1"/>
    <s v="OFF-EN-10001028"/>
    <x v="1"/>
    <x v="12"/>
    <s v="Staples"/>
    <x v="3337"/>
    <n v="6"/>
    <n v="0"/>
    <n v="33.064799999999998"/>
  </r>
  <r>
    <n v="7528"/>
    <x v="3735"/>
    <x v="3"/>
    <x v="986"/>
    <d v="2014-09-27T00:00:00"/>
    <s v="Same Day"/>
    <s v="RA-19885"/>
    <s v="Ruben Ausman"/>
    <x v="1"/>
    <s v="United States"/>
    <s v="San Francisco"/>
    <x v="1"/>
    <n v="94109"/>
    <x v="1"/>
    <s v="FUR-FU-10003829"/>
    <x v="0"/>
    <x v="5"/>
    <s v="Stackable Trays"/>
    <x v="357"/>
    <n v="3"/>
    <n v="0"/>
    <n v="2.9567999999999994"/>
  </r>
  <r>
    <n v="7529"/>
    <x v="3735"/>
    <x v="3"/>
    <x v="986"/>
    <d v="2014-09-27T00:00:00"/>
    <s v="Same Day"/>
    <s v="RA-19885"/>
    <s v="Ruben Ausman"/>
    <x v="1"/>
    <s v="United States"/>
    <s v="San Francisco"/>
    <x v="1"/>
    <n v="94109"/>
    <x v="1"/>
    <s v="OFF-PA-10002245"/>
    <x v="1"/>
    <x v="10"/>
    <s v="Xerox 1895"/>
    <x v="1211"/>
    <n v="6"/>
    <n v="0"/>
    <n v="16.146000000000001"/>
  </r>
  <r>
    <n v="7530"/>
    <x v="3735"/>
    <x v="3"/>
    <x v="986"/>
    <d v="2014-09-27T00:00:00"/>
    <s v="Same Day"/>
    <s v="RA-19885"/>
    <s v="Ruben Ausman"/>
    <x v="1"/>
    <s v="United States"/>
    <s v="San Francisco"/>
    <x v="1"/>
    <n v="94109"/>
    <x v="1"/>
    <s v="OFF-BI-10002215"/>
    <x v="1"/>
    <x v="8"/>
    <s v="Wilson Jones Hanging View Binder, White, 1&quot;"/>
    <x v="342"/>
    <n v="3"/>
    <n v="0.2"/>
    <n v="5.5379999999999985"/>
  </r>
  <r>
    <n v="7531"/>
    <x v="3735"/>
    <x v="3"/>
    <x v="986"/>
    <d v="2014-09-27T00:00:00"/>
    <s v="Same Day"/>
    <s v="RA-19885"/>
    <s v="Ruben Ausman"/>
    <x v="1"/>
    <s v="United States"/>
    <s v="San Francisco"/>
    <x v="1"/>
    <n v="94109"/>
    <x v="1"/>
    <s v="OFF-BI-10003925"/>
    <x v="1"/>
    <x v="8"/>
    <s v="Fellowes PB300 Plastic Comb Binding Machine"/>
    <x v="259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x v="3736"/>
    <x v="0"/>
    <x v="26"/>
    <d v="2013-06-20T00:00:00"/>
    <s v="First Class"/>
    <s v="LC-16885"/>
    <s v="Lena Creighton"/>
    <x v="0"/>
    <s v="United States"/>
    <s v="Longmont"/>
    <x v="22"/>
    <n v="80501"/>
    <x v="1"/>
    <s v="FUR-CH-10004853"/>
    <x v="0"/>
    <x v="1"/>
    <s v="Global Manager's Adjustable Task Chair, Storm"/>
    <x v="5019"/>
    <n v="4"/>
    <n v="0.2"/>
    <n v="54.352799999999945"/>
  </r>
  <r>
    <n v="7534"/>
    <x v="3737"/>
    <x v="3"/>
    <x v="906"/>
    <d v="2014-03-02T00:00:00"/>
    <s v="Standard Class"/>
    <s v="SW-20245"/>
    <s v="Scot Wooten"/>
    <x v="0"/>
    <s v="United States"/>
    <s v="Greenville"/>
    <x v="3"/>
    <n v="27834"/>
    <x v="0"/>
    <s v="FUR-CH-10002880"/>
    <x v="0"/>
    <x v="1"/>
    <s v="Global High-Back Leather Tilter, Burgundy"/>
    <x v="3263"/>
    <n v="2"/>
    <n v="0.2"/>
    <n v="-22.138200000000012"/>
  </r>
  <r>
    <n v="7535"/>
    <x v="3737"/>
    <x v="3"/>
    <x v="906"/>
    <d v="2014-03-02T00:00:00"/>
    <s v="Standard Class"/>
    <s v="SW-20245"/>
    <s v="Scot Wooten"/>
    <x v="0"/>
    <s v="United States"/>
    <s v="Greenville"/>
    <x v="3"/>
    <n v="27834"/>
    <x v="0"/>
    <s v="FUR-BO-10004709"/>
    <x v="0"/>
    <x v="0"/>
    <s v="Bush Westfield Collection Bookcases, Medium Cherry Finish"/>
    <x v="3107"/>
    <n v="5"/>
    <n v="0.2"/>
    <n v="5.7980000000000018"/>
  </r>
  <r>
    <n v="7536"/>
    <x v="3738"/>
    <x v="3"/>
    <x v="185"/>
    <d v="2014-04-08T00:00:00"/>
    <s v="Standard Class"/>
    <s v="HG-14965"/>
    <s v="Henry Goldwyn"/>
    <x v="1"/>
    <s v="United States"/>
    <s v="Los Angeles"/>
    <x v="1"/>
    <n v="90004"/>
    <x v="1"/>
    <s v="OFF-SU-10004231"/>
    <x v="1"/>
    <x v="14"/>
    <s v="Acme Tagit Stainless Steel Antibacterial Scissors"/>
    <x v="1286"/>
    <n v="3"/>
    <n v="0"/>
    <n v="8.0190000000000001"/>
  </r>
  <r>
    <n v="7537"/>
    <x v="3739"/>
    <x v="3"/>
    <x v="734"/>
    <d v="2014-12-09T00:00:00"/>
    <s v="Standard Class"/>
    <s v="MV-17485"/>
    <s v="Mark Van Huff"/>
    <x v="0"/>
    <s v="United States"/>
    <s v="Houston"/>
    <x v="5"/>
    <n v="77041"/>
    <x v="2"/>
    <s v="FUR-FU-10000820"/>
    <x v="0"/>
    <x v="5"/>
    <s v="Tensor Brushed Steel Torchiere Floor Lamp"/>
    <x v="4956"/>
    <n v="2"/>
    <n v="0.6"/>
    <n v="-14.271599999999999"/>
  </r>
  <r>
    <n v="7538"/>
    <x v="3740"/>
    <x v="0"/>
    <x v="317"/>
    <d v="2013-02-22T00:00:00"/>
    <s v="Second Class"/>
    <s v="GT-14710"/>
    <s v="Greg Tran"/>
    <x v="0"/>
    <s v="United States"/>
    <s v="San Francisco"/>
    <x v="1"/>
    <n v="94109"/>
    <x v="1"/>
    <s v="OFF-PA-10001736"/>
    <x v="1"/>
    <x v="10"/>
    <s v="Xerox 1880"/>
    <x v="2745"/>
    <n v="2"/>
    <n v="0"/>
    <n v="33.313599999999994"/>
  </r>
  <r>
    <n v="7539"/>
    <x v="3741"/>
    <x v="3"/>
    <x v="574"/>
    <d v="2014-12-07T00:00:00"/>
    <s v="Standard Class"/>
    <s v="BS-11380"/>
    <s v="Bill Stewart"/>
    <x v="1"/>
    <s v="United States"/>
    <s v="Denver"/>
    <x v="22"/>
    <n v="80219"/>
    <x v="1"/>
    <s v="OFF-ST-10003306"/>
    <x v="1"/>
    <x v="4"/>
    <s v="Letter Size Cart"/>
    <x v="5020"/>
    <n v="1"/>
    <n v="0.2"/>
    <n v="12.857399999999984"/>
  </r>
  <r>
    <n v="7540"/>
    <x v="3741"/>
    <x v="3"/>
    <x v="574"/>
    <d v="2014-12-07T00:00:00"/>
    <s v="Standard Class"/>
    <s v="BS-11380"/>
    <s v="Bill Stewart"/>
    <x v="1"/>
    <s v="United States"/>
    <s v="Denver"/>
    <x v="22"/>
    <n v="80219"/>
    <x v="1"/>
    <s v="OFF-BI-10003707"/>
    <x v="1"/>
    <x v="8"/>
    <s v="Aluminum Screw Posts"/>
    <x v="941"/>
    <n v="8"/>
    <n v="0.7"/>
    <n v="-24.41599999999999"/>
  </r>
  <r>
    <n v="7541"/>
    <x v="3741"/>
    <x v="3"/>
    <x v="574"/>
    <d v="2014-12-07T00:00:00"/>
    <s v="Standard Class"/>
    <s v="BS-11380"/>
    <s v="Bill Stewart"/>
    <x v="1"/>
    <s v="United States"/>
    <s v="Denver"/>
    <x v="22"/>
    <n v="80219"/>
    <x v="1"/>
    <s v="FUR-BO-10003546"/>
    <x v="0"/>
    <x v="0"/>
    <s v="Hon 4-Shelf Metal Bookcases"/>
    <x v="2516"/>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x v="5022"/>
    <n v="6"/>
    <n v="0.2"/>
    <n v="0"/>
  </r>
  <r>
    <n v="7544"/>
    <x v="3741"/>
    <x v="3"/>
    <x v="574"/>
    <d v="2014-12-07T00:00:00"/>
    <s v="Standard Class"/>
    <s v="BS-11380"/>
    <s v="Bill Stewart"/>
    <x v="1"/>
    <s v="United States"/>
    <s v="Denver"/>
    <x v="22"/>
    <n v="80219"/>
    <x v="1"/>
    <s v="TEC-PH-10004833"/>
    <x v="2"/>
    <x v="7"/>
    <s v="Macally Suction Cup Mount"/>
    <x v="5023"/>
    <n v="6"/>
    <n v="0.2"/>
    <n v="-14.34"/>
  </r>
  <r>
    <n v="7545"/>
    <x v="3741"/>
    <x v="3"/>
    <x v="574"/>
    <d v="2014-12-07T00:00:00"/>
    <s v="Standard Class"/>
    <s v="BS-11380"/>
    <s v="Bill Stewart"/>
    <x v="1"/>
    <s v="United States"/>
    <s v="Denver"/>
    <x v="22"/>
    <n v="80219"/>
    <x v="1"/>
    <s v="FUR-CH-10002335"/>
    <x v="0"/>
    <x v="1"/>
    <s v="Hon GuestStacker Chair"/>
    <x v="5024"/>
    <n v="5"/>
    <n v="0.2"/>
    <n v="68.001000000000033"/>
  </r>
  <r>
    <n v="7546"/>
    <x v="3742"/>
    <x v="2"/>
    <x v="982"/>
    <d v="2011-10-15T00:00:00"/>
    <s v="Standard Class"/>
    <s v="CM-12715"/>
    <s v="Craig Molinari"/>
    <x v="1"/>
    <s v="United States"/>
    <s v="Huntsville"/>
    <x v="5"/>
    <n v="77340"/>
    <x v="2"/>
    <s v="TEC-PH-10001128"/>
    <x v="2"/>
    <x v="7"/>
    <s v="Motorola Droid Maxx"/>
    <x v="5025"/>
    <n v="6"/>
    <n v="0.2"/>
    <n v="71.995200000000011"/>
  </r>
  <r>
    <n v="7547"/>
    <x v="3742"/>
    <x v="2"/>
    <x v="982"/>
    <d v="2011-10-15T00:00:00"/>
    <s v="Standard Class"/>
    <s v="CM-12715"/>
    <s v="Craig Molinari"/>
    <x v="1"/>
    <s v="United States"/>
    <s v="Huntsville"/>
    <x v="5"/>
    <n v="77340"/>
    <x v="2"/>
    <s v="TEC-PH-10004667"/>
    <x v="2"/>
    <x v="7"/>
    <s v="Cisco 8x8 Inc. 6753i IP Business Phone System"/>
    <x v="5026"/>
    <n v="7"/>
    <n v="0.2"/>
    <n v="66.145099999999957"/>
  </r>
  <r>
    <n v="7548"/>
    <x v="3742"/>
    <x v="2"/>
    <x v="982"/>
    <d v="2011-10-15T00:00:00"/>
    <s v="Standard Class"/>
    <s v="CM-12715"/>
    <s v="Craig Molinari"/>
    <x v="1"/>
    <s v="United States"/>
    <s v="Huntsville"/>
    <x v="5"/>
    <n v="77340"/>
    <x v="2"/>
    <s v="OFF-BI-10004817"/>
    <x v="1"/>
    <x v="8"/>
    <s v="GBC Personal VeloBind Strips"/>
    <x v="5027"/>
    <n v="5"/>
    <n v="0.8"/>
    <n v="-19.16800000000001"/>
  </r>
  <r>
    <n v="7549"/>
    <x v="3742"/>
    <x v="2"/>
    <x v="982"/>
    <d v="2011-10-15T00:00:00"/>
    <s v="Standard Class"/>
    <s v="CM-12715"/>
    <s v="Craig Molinari"/>
    <x v="1"/>
    <s v="United States"/>
    <s v="Huntsville"/>
    <x v="5"/>
    <n v="77340"/>
    <x v="2"/>
    <s v="OFF-BI-10004140"/>
    <x v="1"/>
    <x v="8"/>
    <s v="Avery Non-Stick Binders"/>
    <x v="5028"/>
    <n v="1"/>
    <n v="0.8"/>
    <n v="-1.5715000000000008"/>
  </r>
  <r>
    <n v="7550"/>
    <x v="3743"/>
    <x v="0"/>
    <x v="64"/>
    <d v="2013-09-08T00:00:00"/>
    <s v="First Class"/>
    <s v="EM-13825"/>
    <s v="Elizabeth Moffitt"/>
    <x v="1"/>
    <s v="United States"/>
    <s v="Houston"/>
    <x v="5"/>
    <n v="77036"/>
    <x v="2"/>
    <s v="FUR-FU-10004671"/>
    <x v="0"/>
    <x v="5"/>
    <s v="Executive Impressions 12&quot; Wall Clock"/>
    <x v="5029"/>
    <n v="3"/>
    <n v="0.6"/>
    <n v="-11.662199999999999"/>
  </r>
  <r>
    <n v="7551"/>
    <x v="3744"/>
    <x v="2"/>
    <x v="1164"/>
    <d v="2011-11-25T00:00:00"/>
    <s v="Standard Class"/>
    <s v="KH-16330"/>
    <s v="Katharine Harms"/>
    <x v="1"/>
    <s v="United States"/>
    <s v="New York City"/>
    <x v="15"/>
    <n v="10024"/>
    <x v="3"/>
    <s v="OFF-EN-10002592"/>
    <x v="1"/>
    <x v="12"/>
    <s v="Peel &amp; Seel Recycled Catalog Envelopes, Brown"/>
    <x v="5030"/>
    <n v="3"/>
    <n v="0"/>
    <n v="17.37"/>
  </r>
  <r>
    <n v="7552"/>
    <x v="3744"/>
    <x v="2"/>
    <x v="1164"/>
    <d v="2011-11-25T00:00:00"/>
    <s v="Standard Class"/>
    <s v="KH-16330"/>
    <s v="Katharine Harms"/>
    <x v="1"/>
    <s v="United States"/>
    <s v="New York City"/>
    <x v="15"/>
    <n v="10024"/>
    <x v="3"/>
    <s v="TEC-PH-10004447"/>
    <x v="2"/>
    <x v="7"/>
    <s v="Toshiba IPT2010-SD IP Telephone"/>
    <x v="5031"/>
    <n v="6"/>
    <n v="0"/>
    <n v="216.8244"/>
  </r>
  <r>
    <n v="7553"/>
    <x v="3744"/>
    <x v="2"/>
    <x v="1164"/>
    <d v="2011-11-25T00:00:00"/>
    <s v="Standard Class"/>
    <s v="KH-16330"/>
    <s v="Katharine Harms"/>
    <x v="1"/>
    <s v="United States"/>
    <s v="New York City"/>
    <x v="15"/>
    <n v="10024"/>
    <x v="3"/>
    <s v="OFF-BI-10003669"/>
    <x v="1"/>
    <x v="8"/>
    <s v="3M Organizer Strips"/>
    <x v="91"/>
    <n v="3"/>
    <n v="0.2"/>
    <n v="4.5359999999999996"/>
  </r>
  <r>
    <n v="7554"/>
    <x v="3744"/>
    <x v="2"/>
    <x v="1164"/>
    <d v="2011-11-25T00:00:00"/>
    <s v="Standard Class"/>
    <s v="KH-16330"/>
    <s v="Katharine Harms"/>
    <x v="1"/>
    <s v="United States"/>
    <s v="New York City"/>
    <x v="15"/>
    <n v="10024"/>
    <x v="3"/>
    <s v="OFF-PA-10000223"/>
    <x v="1"/>
    <x v="10"/>
    <s v="Xerox 2000"/>
    <x v="243"/>
    <n v="4"/>
    <n v="0"/>
    <n v="12.441600000000001"/>
  </r>
  <r>
    <n v="7555"/>
    <x v="3745"/>
    <x v="2"/>
    <x v="1025"/>
    <d v="2011-05-14T00:00:00"/>
    <s v="Second Class"/>
    <s v="AF-10885"/>
    <s v="Art Foster"/>
    <x v="0"/>
    <s v="United States"/>
    <s v="Philadelphia"/>
    <x v="9"/>
    <n v="19134"/>
    <x v="3"/>
    <s v="FUR-BO-10004467"/>
    <x v="0"/>
    <x v="0"/>
    <s v="Bestar Classic Bookcase"/>
    <x v="5032"/>
    <n v="7"/>
    <n v="0.5"/>
    <n v="-216.97830000000002"/>
  </r>
  <r>
    <n v="7556"/>
    <x v="3745"/>
    <x v="2"/>
    <x v="1025"/>
    <d v="2011-05-14T00:00:00"/>
    <s v="Second Class"/>
    <s v="AF-10885"/>
    <s v="Art Foster"/>
    <x v="0"/>
    <s v="United States"/>
    <s v="Philadelphia"/>
    <x v="9"/>
    <n v="19134"/>
    <x v="3"/>
    <s v="OFF-AR-10000716"/>
    <x v="1"/>
    <x v="6"/>
    <s v="DIXON Ticonderoga Erasable Checking Pencils"/>
    <x v="4732"/>
    <n v="5"/>
    <n v="0.2"/>
    <n v="5.3010000000000002"/>
  </r>
  <r>
    <n v="7557"/>
    <x v="3746"/>
    <x v="3"/>
    <x v="344"/>
    <d v="2014-12-03T00:00:00"/>
    <s v="Standard Class"/>
    <s v="JR-16210"/>
    <s v="Justin Ritter"/>
    <x v="1"/>
    <s v="United States"/>
    <s v="Columbus"/>
    <x v="14"/>
    <n v="47201"/>
    <x v="2"/>
    <s v="OFF-PA-10003641"/>
    <x v="1"/>
    <x v="10"/>
    <s v="Xerox 1909"/>
    <x v="5033"/>
    <n v="6"/>
    <n v="0"/>
    <n v="72.808799999999991"/>
  </r>
  <r>
    <n v="7558"/>
    <x v="3746"/>
    <x v="3"/>
    <x v="344"/>
    <d v="2014-12-03T00:00:00"/>
    <s v="Standard Class"/>
    <s v="JR-16210"/>
    <s v="Justin Ritter"/>
    <x v="1"/>
    <s v="United States"/>
    <s v="Columbus"/>
    <x v="14"/>
    <n v="47201"/>
    <x v="2"/>
    <s v="OFF-BI-10004519"/>
    <x v="1"/>
    <x v="8"/>
    <s v="GBC DocuBind P100 Manual Binding Machine"/>
    <x v="5034"/>
    <n v="3"/>
    <n v="0"/>
    <n v="224.07299999999998"/>
  </r>
  <r>
    <n v="7559"/>
    <x v="3747"/>
    <x v="2"/>
    <x v="301"/>
    <d v="2011-11-05T00:00:00"/>
    <s v="Standard Class"/>
    <s v="DL-12925"/>
    <s v="Daniel Lacy"/>
    <x v="0"/>
    <s v="United States"/>
    <s v="Long Beach"/>
    <x v="15"/>
    <n v="11561"/>
    <x v="3"/>
    <s v="OFF-AP-10002518"/>
    <x v="1"/>
    <x v="9"/>
    <s v="Kensington 7 Outlet MasterPiece Power Center"/>
    <x v="5035"/>
    <n v="3"/>
    <n v="0"/>
    <n v="154.84259999999995"/>
  </r>
  <r>
    <n v="7560"/>
    <x v="3747"/>
    <x v="2"/>
    <x v="301"/>
    <d v="2011-11-05T00:00:00"/>
    <s v="Standard Class"/>
    <s v="DL-12925"/>
    <s v="Daniel Lacy"/>
    <x v="0"/>
    <s v="United States"/>
    <s v="Long Beach"/>
    <x v="15"/>
    <n v="11561"/>
    <x v="3"/>
    <s v="OFF-PA-10000806"/>
    <x v="1"/>
    <x v="10"/>
    <s v="Xerox 1934"/>
    <x v="3856"/>
    <n v="3"/>
    <n v="0"/>
    <n v="82.290599999999998"/>
  </r>
  <r>
    <n v="7561"/>
    <x v="3747"/>
    <x v="2"/>
    <x v="301"/>
    <d v="2011-11-05T00:00:00"/>
    <s v="Standard Class"/>
    <s v="DL-12925"/>
    <s v="Daniel Lacy"/>
    <x v="0"/>
    <s v="United States"/>
    <s v="Long Beach"/>
    <x v="15"/>
    <n v="11561"/>
    <x v="3"/>
    <s v="FUR-FU-10003142"/>
    <x v="0"/>
    <x v="5"/>
    <s v="Master Big Foot Doorstop, Beige"/>
    <x v="3381"/>
    <n v="6"/>
    <n v="0"/>
    <n v="9.8207999999999984"/>
  </r>
  <r>
    <n v="7562"/>
    <x v="3748"/>
    <x v="0"/>
    <x v="945"/>
    <d v="2014-01-02T00:00:00"/>
    <s v="First Class"/>
    <s v="BD-11605"/>
    <s v="Brian Dahlen"/>
    <x v="0"/>
    <s v="United States"/>
    <s v="Lancaster"/>
    <x v="9"/>
    <n v="17602"/>
    <x v="3"/>
    <s v="FUR-CH-10000454"/>
    <x v="0"/>
    <x v="1"/>
    <s v="Hon Deluxe Fabric Upholstered Stacking Chairs, Rounded Back"/>
    <x v="5036"/>
    <n v="1"/>
    <n v="0.3"/>
    <n v="0"/>
  </r>
  <r>
    <n v="7563"/>
    <x v="3749"/>
    <x v="0"/>
    <x v="323"/>
    <d v="2013-09-08T00:00:00"/>
    <s v="Standard Class"/>
    <s v="RB-19570"/>
    <s v="Rob Beeghly"/>
    <x v="0"/>
    <s v="United States"/>
    <s v="Chicago"/>
    <x v="10"/>
    <n v="60610"/>
    <x v="2"/>
    <s v="FUR-BO-10003894"/>
    <x v="0"/>
    <x v="0"/>
    <s v="Safco Value Mate Steel Bookcase, Baked Enamel Finish on Steel, Black"/>
    <x v="4765"/>
    <n v="4"/>
    <n v="0.3"/>
    <n v="0"/>
  </r>
  <r>
    <n v="7564"/>
    <x v="3750"/>
    <x v="3"/>
    <x v="361"/>
    <d v="2014-10-08T00:00:00"/>
    <s v="First Class"/>
    <s v="RB-19795"/>
    <s v="Ross Baird"/>
    <x v="2"/>
    <s v="United States"/>
    <s v="Denver"/>
    <x v="22"/>
    <n v="80219"/>
    <x v="1"/>
    <s v="TEC-AC-10001714"/>
    <x v="2"/>
    <x v="11"/>
    <s v="Logitech MX Performance Wireless Mouse"/>
    <x v="4384"/>
    <n v="2"/>
    <n v="0.2"/>
    <n v="13.562599999999998"/>
  </r>
  <r>
    <n v="7565"/>
    <x v="3751"/>
    <x v="0"/>
    <x v="806"/>
    <d v="2013-02-01T00:00:00"/>
    <s v="Second Class"/>
    <s v="TB-21250"/>
    <s v="Tim Brockman"/>
    <x v="0"/>
    <s v="United States"/>
    <s v="Seattle"/>
    <x v="4"/>
    <n v="98103"/>
    <x v="1"/>
    <s v="FUR-CH-10001190"/>
    <x v="0"/>
    <x v="1"/>
    <s v="Global Deluxe High-Back Office Chair in Storm"/>
    <x v="5037"/>
    <n v="4"/>
    <n v="0.2"/>
    <n v="-59.835600000000042"/>
  </r>
  <r>
    <n v="7566"/>
    <x v="3751"/>
    <x v="0"/>
    <x v="806"/>
    <d v="2013-02-01T00:00:00"/>
    <s v="Second Class"/>
    <s v="TB-21250"/>
    <s v="Tim Brockman"/>
    <x v="0"/>
    <s v="United States"/>
    <s v="Seattle"/>
    <x v="4"/>
    <n v="98103"/>
    <x v="1"/>
    <s v="FUR-BO-10000468"/>
    <x v="0"/>
    <x v="0"/>
    <s v="O'Sullivan 2-Shelf Heavy-Duty Bookcases"/>
    <x v="5038"/>
    <n v="1"/>
    <n v="0"/>
    <n v="7.7728000000000037"/>
  </r>
  <r>
    <n v="7567"/>
    <x v="3752"/>
    <x v="3"/>
    <x v="81"/>
    <d v="2014-04-24T00:00:00"/>
    <s v="First Class"/>
    <s v="KN-16390"/>
    <s v="Katherine Nockton"/>
    <x v="1"/>
    <s v="United States"/>
    <s v="Houston"/>
    <x v="5"/>
    <n v="77070"/>
    <x v="2"/>
    <s v="TEC-AC-10001998"/>
    <x v="2"/>
    <x v="11"/>
    <s v="Logitech LS21 Speaker System - PC Multimedia - 2.1-CH - Wired"/>
    <x v="334"/>
    <n v="3"/>
    <n v="0.2"/>
    <n v="8.3957999999999942"/>
  </r>
  <r>
    <n v="7568"/>
    <x v="3752"/>
    <x v="3"/>
    <x v="81"/>
    <d v="2014-04-24T00:00:00"/>
    <s v="First Class"/>
    <s v="KN-16390"/>
    <s v="Katherine Nockton"/>
    <x v="1"/>
    <s v="United States"/>
    <s v="Houston"/>
    <x v="5"/>
    <n v="77070"/>
    <x v="2"/>
    <s v="OFF-PA-10001534"/>
    <x v="1"/>
    <x v="10"/>
    <s v="Xerox 230"/>
    <x v="561"/>
    <n v="4"/>
    <n v="0.2"/>
    <n v="7.2576000000000001"/>
  </r>
  <r>
    <n v="7569"/>
    <x v="3753"/>
    <x v="2"/>
    <x v="29"/>
    <d v="2011-12-10T00:00:00"/>
    <s v="Standard Class"/>
    <s v="RL-19615"/>
    <s v="Rob Lucas"/>
    <x v="0"/>
    <s v="United States"/>
    <s v="Los Angeles"/>
    <x v="1"/>
    <n v="90045"/>
    <x v="1"/>
    <s v="OFF-AR-10003045"/>
    <x v="1"/>
    <x v="6"/>
    <s v="Prang Colored Pencils"/>
    <x v="5039"/>
    <n v="9"/>
    <n v="0"/>
    <n v="11.907"/>
  </r>
  <r>
    <n v="7570"/>
    <x v="3753"/>
    <x v="2"/>
    <x v="29"/>
    <d v="2011-12-10T00:00:00"/>
    <s v="Standard Class"/>
    <s v="RL-19615"/>
    <s v="Rob Lucas"/>
    <x v="0"/>
    <s v="United States"/>
    <s v="Los Angeles"/>
    <x v="1"/>
    <n v="90045"/>
    <x v="1"/>
    <s v="OFF-PA-10001363"/>
    <x v="1"/>
    <x v="10"/>
    <s v="Xerox 1933"/>
    <x v="338"/>
    <n v="4"/>
    <n v="0"/>
    <n v="23.086399999999998"/>
  </r>
  <r>
    <n v="7571"/>
    <x v="3753"/>
    <x v="2"/>
    <x v="29"/>
    <d v="2011-12-10T00:00:00"/>
    <s v="Standard Class"/>
    <s v="RL-19615"/>
    <s v="Rob Lucas"/>
    <x v="0"/>
    <s v="United States"/>
    <s v="Los Angeles"/>
    <x v="1"/>
    <n v="90045"/>
    <x v="1"/>
    <s v="OFF-FA-10002280"/>
    <x v="1"/>
    <x v="13"/>
    <s v="Advantus Plastic Paper Clips"/>
    <x v="1720"/>
    <n v="3"/>
    <n v="0"/>
    <n v="7.1999999999999993"/>
  </r>
  <r>
    <n v="7572"/>
    <x v="3754"/>
    <x v="2"/>
    <x v="618"/>
    <d v="2011-10-26T00:00:00"/>
    <s v="Standard Class"/>
    <s v="FH-14275"/>
    <s v="Frank Hawley"/>
    <x v="1"/>
    <s v="United States"/>
    <s v="Newport News"/>
    <x v="17"/>
    <n v="23602"/>
    <x v="0"/>
    <s v="OFF-ST-10003479"/>
    <x v="1"/>
    <x v="4"/>
    <s v="Eldon Base for stackable storage shelf, platinum"/>
    <x v="5040"/>
    <n v="5"/>
    <n v="0"/>
    <n v="9.7349999999999781"/>
  </r>
  <r>
    <n v="7573"/>
    <x v="3754"/>
    <x v="2"/>
    <x v="618"/>
    <d v="2011-10-26T00:00:00"/>
    <s v="Standard Class"/>
    <s v="FH-14275"/>
    <s v="Frank Hawley"/>
    <x v="1"/>
    <s v="United States"/>
    <s v="Newport News"/>
    <x v="17"/>
    <n v="23602"/>
    <x v="0"/>
    <s v="FUR-TA-10004607"/>
    <x v="0"/>
    <x v="3"/>
    <s v="Hon 2111 Invitation Series Straight Table"/>
    <x v="5041"/>
    <n v="4"/>
    <n v="0"/>
    <n v="112.35079999999999"/>
  </r>
  <r>
    <n v="7574"/>
    <x v="3754"/>
    <x v="2"/>
    <x v="618"/>
    <d v="2011-10-26T00:00:00"/>
    <s v="Standard Class"/>
    <s v="FH-14275"/>
    <s v="Frank Hawley"/>
    <x v="1"/>
    <s v="United States"/>
    <s v="Newport News"/>
    <x v="17"/>
    <n v="23602"/>
    <x v="0"/>
    <s v="OFF-AR-10001022"/>
    <x v="1"/>
    <x v="6"/>
    <s v="SANFORD Liquid Accent Tank-Style Highlighters"/>
    <x v="5042"/>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x v="3755"/>
    <x v="1"/>
    <x v="575"/>
    <d v="2012-12-12T00:00:00"/>
    <s v="Standard Class"/>
    <s v="YS-21880"/>
    <s v="Yana Sorensen"/>
    <x v="1"/>
    <s v="United States"/>
    <s v="Los Angeles"/>
    <x v="1"/>
    <n v="90036"/>
    <x v="1"/>
    <s v="TEC-AC-10000865"/>
    <x v="2"/>
    <x v="11"/>
    <s v="WD My Passport Ultra 500GB Portable External Hard Drive"/>
    <x v="5044"/>
    <n v="4"/>
    <n v="0"/>
    <n v="40.119999999999976"/>
  </r>
  <r>
    <n v="7577"/>
    <x v="3756"/>
    <x v="2"/>
    <x v="981"/>
    <d v="2011-11-07T00:00:00"/>
    <s v="Second Class"/>
    <s v="SW-20755"/>
    <s v="Steven Ward"/>
    <x v="1"/>
    <s v="United States"/>
    <s v="Seattle"/>
    <x v="4"/>
    <n v="98115"/>
    <x v="1"/>
    <s v="TEC-AC-10000023"/>
    <x v="2"/>
    <x v="11"/>
    <s v="Maxell 74 Minute CD-R Spindle, 50/Pack"/>
    <x v="5045"/>
    <n v="2"/>
    <n v="0"/>
    <n v="15.098399999999998"/>
  </r>
  <r>
    <n v="7578"/>
    <x v="3756"/>
    <x v="2"/>
    <x v="981"/>
    <d v="2011-11-07T00:00:00"/>
    <s v="Second Class"/>
    <s v="SW-20755"/>
    <s v="Steven Ward"/>
    <x v="1"/>
    <s v="United States"/>
    <s v="Seattle"/>
    <x v="4"/>
    <n v="98115"/>
    <x v="1"/>
    <s v="TEC-PH-10001750"/>
    <x v="2"/>
    <x v="7"/>
    <s v="Samsung Rugby III"/>
    <x v="5046"/>
    <n v="1"/>
    <n v="0.2"/>
    <n v="4.6193000000000026"/>
  </r>
  <r>
    <n v="7579"/>
    <x v="3757"/>
    <x v="0"/>
    <x v="122"/>
    <d v="2013-12-22T00:00:00"/>
    <s v="First Class"/>
    <s v="PN-18775"/>
    <s v="Parhena Norris"/>
    <x v="2"/>
    <s v="United States"/>
    <s v="Omaha"/>
    <x v="8"/>
    <n v="68104"/>
    <x v="2"/>
    <s v="FUR-CH-10004997"/>
    <x v="0"/>
    <x v="1"/>
    <s v="Hon Every-Day Series Multi-Task Chairs"/>
    <x v="3801"/>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x v="3758"/>
    <x v="1"/>
    <x v="521"/>
    <d v="2012-11-27T00:00:00"/>
    <s v="Second Class"/>
    <s v="AT-10735"/>
    <s v="Annie Thurman"/>
    <x v="0"/>
    <s v="United States"/>
    <s v="Morristown"/>
    <x v="30"/>
    <n v="7960"/>
    <x v="3"/>
    <s v="OFF-AR-10004999"/>
    <x v="1"/>
    <x v="6"/>
    <s v="Newell 315"/>
    <x v="1465"/>
    <n v="3"/>
    <n v="0"/>
    <n v="4.4850000000000003"/>
  </r>
  <r>
    <n v="7582"/>
    <x v="3759"/>
    <x v="1"/>
    <x v="863"/>
    <d v="2012-08-16T00:00:00"/>
    <s v="First Class"/>
    <s v="EJ-13720"/>
    <s v="Ed Jacobs"/>
    <x v="0"/>
    <s v="United States"/>
    <s v="Philadelphia"/>
    <x v="9"/>
    <n v="19143"/>
    <x v="3"/>
    <s v="OFF-ST-10003816"/>
    <x v="1"/>
    <x v="4"/>
    <s v="Fellowes High-Stak Drawer Files"/>
    <x v="5048"/>
    <n v="3"/>
    <n v="0.2"/>
    <n v="15.857099999999974"/>
  </r>
  <r>
    <n v="7583"/>
    <x v="3760"/>
    <x v="1"/>
    <x v="392"/>
    <d v="2012-04-21T00:00:00"/>
    <s v="Standard Class"/>
    <s v="DM-13345"/>
    <s v="Denise Monton"/>
    <x v="1"/>
    <s v="United States"/>
    <s v="New York City"/>
    <x v="15"/>
    <n v="10024"/>
    <x v="3"/>
    <s v="FUR-CH-10003968"/>
    <x v="0"/>
    <x v="1"/>
    <s v="Novimex Turbo Task Chair"/>
    <x v="4093"/>
    <n v="2"/>
    <n v="0.1"/>
    <n v="2.8392000000000017"/>
  </r>
  <r>
    <n v="7584"/>
    <x v="3761"/>
    <x v="2"/>
    <x v="90"/>
    <d v="2011-03-25T00:00:00"/>
    <s v="Standard Class"/>
    <s v="KH-16690"/>
    <s v="Kristen Hastings"/>
    <x v="1"/>
    <s v="United States"/>
    <s v="Springfield"/>
    <x v="17"/>
    <n v="22153"/>
    <x v="0"/>
    <s v="TEC-PH-10000730"/>
    <x v="2"/>
    <x v="7"/>
    <s v="Samsung Galaxy S4 Active"/>
    <x v="5049"/>
    <n v="7"/>
    <n v="0"/>
    <n v="909.98180000000025"/>
  </r>
  <r>
    <n v="7585"/>
    <x v="3761"/>
    <x v="2"/>
    <x v="90"/>
    <d v="2011-03-25T00:00:00"/>
    <s v="Standard Class"/>
    <s v="KH-16690"/>
    <s v="Kristen Hastings"/>
    <x v="1"/>
    <s v="United States"/>
    <s v="Springfield"/>
    <x v="17"/>
    <n v="22153"/>
    <x v="0"/>
    <s v="OFF-LA-10004409"/>
    <x v="1"/>
    <x v="2"/>
    <s v="Avery 492"/>
    <x v="936"/>
    <n v="5"/>
    <n v="0"/>
    <n v="6.6239999999999988"/>
  </r>
  <r>
    <n v="7586"/>
    <x v="3761"/>
    <x v="2"/>
    <x v="90"/>
    <d v="2011-03-25T00:00:00"/>
    <s v="Standard Class"/>
    <s v="KH-16690"/>
    <s v="Kristen Hastings"/>
    <x v="1"/>
    <s v="United States"/>
    <s v="Springfield"/>
    <x v="17"/>
    <n v="22153"/>
    <x v="0"/>
    <s v="OFF-PA-10000675"/>
    <x v="1"/>
    <x v="10"/>
    <s v="Xerox 1919"/>
    <x v="1247"/>
    <n v="3"/>
    <n v="0"/>
    <n v="60.255300000000005"/>
  </r>
  <r>
    <n v="7587"/>
    <x v="3761"/>
    <x v="2"/>
    <x v="90"/>
    <d v="2011-03-25T00:00:00"/>
    <s v="Standard Class"/>
    <s v="KH-16690"/>
    <s v="Kristen Hastings"/>
    <x v="1"/>
    <s v="United States"/>
    <s v="Springfield"/>
    <x v="17"/>
    <n v="22153"/>
    <x v="0"/>
    <s v="OFF-AR-10001573"/>
    <x v="1"/>
    <x v="6"/>
    <s v="American Pencil"/>
    <x v="400"/>
    <n v="4"/>
    <n v="0"/>
    <n v="2.702799999999999"/>
  </r>
  <r>
    <n v="7588"/>
    <x v="3761"/>
    <x v="2"/>
    <x v="90"/>
    <d v="2011-03-25T00:00:00"/>
    <s v="Standard Class"/>
    <s v="KH-16690"/>
    <s v="Kristen Hastings"/>
    <x v="1"/>
    <s v="United States"/>
    <s v="Springfield"/>
    <x v="17"/>
    <n v="22153"/>
    <x v="0"/>
    <s v="OFF-BI-10001597"/>
    <x v="1"/>
    <x v="8"/>
    <s v="Wilson Jones Ledger-Size, Piano-Hinge Binder, 2&quot;, Blue"/>
    <x v="1546"/>
    <n v="3"/>
    <n v="0"/>
    <n v="59.011199999999988"/>
  </r>
  <r>
    <n v="7589"/>
    <x v="3762"/>
    <x v="3"/>
    <x v="673"/>
    <d v="2014-11-23T00:00:00"/>
    <s v="Standard Class"/>
    <s v="MB-18085"/>
    <s v="Mick Brown"/>
    <x v="0"/>
    <s v="United States"/>
    <s v="Roseville"/>
    <x v="1"/>
    <n v="95661"/>
    <x v="1"/>
    <s v="FUR-FU-10001196"/>
    <x v="0"/>
    <x v="5"/>
    <s v="DAX Cubicle Frames - 8x10"/>
    <x v="1761"/>
    <n v="3"/>
    <n v="0"/>
    <n v="5.1929999999999996"/>
  </r>
  <r>
    <n v="7590"/>
    <x v="3763"/>
    <x v="1"/>
    <x v="12"/>
    <d v="2012-09-29T00:00:00"/>
    <s v="Standard Class"/>
    <s v="DK-12895"/>
    <s v="Dana Kaydos"/>
    <x v="0"/>
    <s v="United States"/>
    <s v="Rockford"/>
    <x v="10"/>
    <n v="61107"/>
    <x v="2"/>
    <s v="OFF-AR-10004602"/>
    <x v="1"/>
    <x v="6"/>
    <s v="Boston KS Multi-Size Manual Pencil Sharpener"/>
    <x v="2019"/>
    <n v="7"/>
    <n v="0.2"/>
    <n v="12.874400000000001"/>
  </r>
  <r>
    <n v="7591"/>
    <x v="3764"/>
    <x v="0"/>
    <x v="64"/>
    <d v="2013-09-10T00:00:00"/>
    <s v="Standard Class"/>
    <s v="DB-13210"/>
    <s v="Dean Braden"/>
    <x v="0"/>
    <s v="United States"/>
    <s v="Philadelphia"/>
    <x v="9"/>
    <n v="19134"/>
    <x v="3"/>
    <s v="FUR-FU-10000260"/>
    <x v="0"/>
    <x v="5"/>
    <s v="6&quot; Cubicle Wall Clock, Black"/>
    <x v="5050"/>
    <n v="9"/>
    <n v="0.2"/>
    <n v="11.649599999999996"/>
  </r>
  <r>
    <n v="7592"/>
    <x v="3764"/>
    <x v="0"/>
    <x v="64"/>
    <d v="2013-09-10T00:00:00"/>
    <s v="Standard Class"/>
    <s v="DB-13210"/>
    <s v="Dean Braden"/>
    <x v="0"/>
    <s v="United States"/>
    <s v="Philadelphia"/>
    <x v="9"/>
    <n v="19134"/>
    <x v="3"/>
    <s v="FUR-CH-10001146"/>
    <x v="0"/>
    <x v="1"/>
    <s v="Global Task Chair, Black"/>
    <x v="5051"/>
    <n v="2"/>
    <n v="0.3"/>
    <n v="-19.338199999999993"/>
  </r>
  <r>
    <n v="7593"/>
    <x v="3764"/>
    <x v="0"/>
    <x v="64"/>
    <d v="2013-09-10T00:00:00"/>
    <s v="Standard Class"/>
    <s v="DB-13210"/>
    <s v="Dean Braden"/>
    <x v="0"/>
    <s v="United States"/>
    <s v="Philadelphia"/>
    <x v="9"/>
    <n v="19134"/>
    <x v="3"/>
    <s v="OFF-AR-10000896"/>
    <x v="1"/>
    <x v="6"/>
    <s v="Newell 329"/>
    <x v="964"/>
    <n v="3"/>
    <n v="0.2"/>
    <n v="0.59039999999999937"/>
  </r>
  <r>
    <n v="7594"/>
    <x v="3764"/>
    <x v="0"/>
    <x v="64"/>
    <d v="2013-09-10T00:00:00"/>
    <s v="Standard Class"/>
    <s v="DB-13210"/>
    <s v="Dean Braden"/>
    <x v="0"/>
    <s v="United States"/>
    <s v="Philadelphia"/>
    <x v="9"/>
    <n v="19134"/>
    <x v="3"/>
    <s v="FUR-CH-10000309"/>
    <x v="0"/>
    <x v="1"/>
    <s v="Global Comet Stacking Arm Chair"/>
    <x v="5052"/>
    <n v="3"/>
    <n v="0.3"/>
    <n v="-63.376499999999965"/>
  </r>
  <r>
    <n v="7595"/>
    <x v="3765"/>
    <x v="3"/>
    <x v="693"/>
    <d v="2014-04-25T00:00:00"/>
    <s v="Standard Class"/>
    <s v="CV-12295"/>
    <s v="Christina VanderZanden"/>
    <x v="0"/>
    <s v="United States"/>
    <s v="Detroit"/>
    <x v="12"/>
    <n v="48234"/>
    <x v="2"/>
    <s v="OFF-BI-10001989"/>
    <x v="1"/>
    <x v="8"/>
    <s v="Premium Transparent Presentation Covers by GBC"/>
    <x v="5053"/>
    <n v="7"/>
    <n v="0"/>
    <n v="70.492799999999988"/>
  </r>
  <r>
    <n v="7596"/>
    <x v="3765"/>
    <x v="3"/>
    <x v="693"/>
    <d v="2014-04-25T00:00:00"/>
    <s v="Standard Class"/>
    <s v="CV-12295"/>
    <s v="Christina VanderZanden"/>
    <x v="0"/>
    <s v="United States"/>
    <s v="Detroit"/>
    <x v="12"/>
    <n v="48234"/>
    <x v="2"/>
    <s v="OFF-BI-10001036"/>
    <x v="1"/>
    <x v="8"/>
    <s v="Cardinal EasyOpen D-Ring Binders"/>
    <x v="3830"/>
    <n v="4"/>
    <n v="0"/>
    <n v="18.28"/>
  </r>
  <r>
    <n v="7597"/>
    <x v="3766"/>
    <x v="1"/>
    <x v="925"/>
    <d v="2012-06-19T00:00:00"/>
    <s v="Standard Class"/>
    <s v="GK-14620"/>
    <s v="Grace Kelly"/>
    <x v="1"/>
    <s v="United States"/>
    <s v="Los Angeles"/>
    <x v="1"/>
    <n v="90004"/>
    <x v="1"/>
    <s v="TEC-PH-10002103"/>
    <x v="2"/>
    <x v="7"/>
    <s v="Jabra SPEAK 410"/>
    <x v="5054"/>
    <n v="3"/>
    <n v="0.2"/>
    <n v="22.557600000000008"/>
  </r>
  <r>
    <n v="7598"/>
    <x v="3767"/>
    <x v="2"/>
    <x v="328"/>
    <d v="2011-09-22T00:00:00"/>
    <s v="Standard Class"/>
    <s v="JA-15970"/>
    <s v="Joseph Airdo"/>
    <x v="0"/>
    <s v="United States"/>
    <s v="Springfield"/>
    <x v="21"/>
    <n v="97477"/>
    <x v="1"/>
    <s v="OFF-AR-10001473"/>
    <x v="1"/>
    <x v="6"/>
    <s v="Newell 313"/>
    <x v="797"/>
    <n v="2"/>
    <n v="0.2"/>
    <n v="0.45920000000000027"/>
  </r>
  <r>
    <n v="7599"/>
    <x v="3767"/>
    <x v="2"/>
    <x v="328"/>
    <d v="2011-09-22T00:00:00"/>
    <s v="Standard Class"/>
    <s v="JA-15970"/>
    <s v="Joseph Airdo"/>
    <x v="0"/>
    <s v="United States"/>
    <s v="Springfield"/>
    <x v="21"/>
    <n v="97477"/>
    <x v="1"/>
    <s v="OFF-AR-10000411"/>
    <x v="1"/>
    <x v="6"/>
    <s v="Boston 16701 Slimline Battery Pencil Sharpener"/>
    <x v="5055"/>
    <n v="3"/>
    <n v="0.2"/>
    <n v="4.7819999999999947"/>
  </r>
  <r>
    <n v="7600"/>
    <x v="3767"/>
    <x v="2"/>
    <x v="328"/>
    <d v="2011-09-22T00:00:00"/>
    <s v="Standard Class"/>
    <s v="JA-15970"/>
    <s v="Joseph Airdo"/>
    <x v="0"/>
    <s v="United States"/>
    <s v="Springfield"/>
    <x v="21"/>
    <n v="97477"/>
    <x v="1"/>
    <s v="OFF-PA-10000246"/>
    <x v="1"/>
    <x v="10"/>
    <s v="Riverleaf Stik-Withit Designer Note Cubes"/>
    <x v="5056"/>
    <n v="5"/>
    <n v="0.2"/>
    <n v="13.078000000000001"/>
  </r>
  <r>
    <n v="7601"/>
    <x v="3767"/>
    <x v="2"/>
    <x v="328"/>
    <d v="2011-09-22T00:00:00"/>
    <s v="Standard Class"/>
    <s v="JA-15970"/>
    <s v="Joseph Airdo"/>
    <x v="0"/>
    <s v="United States"/>
    <s v="Springfield"/>
    <x v="21"/>
    <n v="97477"/>
    <x v="1"/>
    <s v="TEC-MA-10004086"/>
    <x v="2"/>
    <x v="15"/>
    <s v="Plantronics Single Ear Headset"/>
    <x v="5057"/>
    <n v="5"/>
    <n v="0.7"/>
    <n v="-21.944999999999993"/>
  </r>
  <r>
    <n v="7602"/>
    <x v="3767"/>
    <x v="2"/>
    <x v="328"/>
    <d v="2011-09-22T00:00:00"/>
    <s v="Standard Class"/>
    <s v="JA-15970"/>
    <s v="Joseph Airdo"/>
    <x v="0"/>
    <s v="United States"/>
    <s v="Springfield"/>
    <x v="21"/>
    <n v="97477"/>
    <x v="1"/>
    <s v="OFF-PA-10003039"/>
    <x v="1"/>
    <x v="10"/>
    <s v="Xerox 1960"/>
    <x v="5058"/>
    <n v="6"/>
    <n v="0.2"/>
    <n v="46.469999999999985"/>
  </r>
  <r>
    <n v="7603"/>
    <x v="3767"/>
    <x v="2"/>
    <x v="328"/>
    <d v="2011-09-22T00:00:00"/>
    <s v="Standard Class"/>
    <s v="JA-15970"/>
    <s v="Joseph Airdo"/>
    <x v="0"/>
    <s v="United States"/>
    <s v="Springfield"/>
    <x v="21"/>
    <n v="97477"/>
    <x v="1"/>
    <s v="TEC-AC-10004633"/>
    <x v="2"/>
    <x v="11"/>
    <s v="Verbatim 25 GB 6x Blu-ray Single Layer Recordable Disc, 3/Pack"/>
    <x v="2336"/>
    <n v="10"/>
    <n v="0.2"/>
    <n v="16.776000000000007"/>
  </r>
  <r>
    <n v="7604"/>
    <x v="3768"/>
    <x v="0"/>
    <x v="630"/>
    <d v="2013-07-13T00:00:00"/>
    <s v="Standard Class"/>
    <s v="TH-21115"/>
    <s v="Thea Hudgings"/>
    <x v="1"/>
    <s v="United States"/>
    <s v="Providence"/>
    <x v="34"/>
    <n v="2908"/>
    <x v="3"/>
    <s v="OFF-PA-10000289"/>
    <x v="1"/>
    <x v="10"/>
    <s v="Xerox 213"/>
    <x v="91"/>
    <n v="2"/>
    <n v="0"/>
    <n v="6.2208000000000006"/>
  </r>
  <r>
    <n v="7605"/>
    <x v="3769"/>
    <x v="0"/>
    <x v="1022"/>
    <d v="2013-06-01T00:00:00"/>
    <s v="Standard Class"/>
    <s v="BS-11665"/>
    <s v="Brian Stugart"/>
    <x v="0"/>
    <s v="United States"/>
    <s v="Chicago"/>
    <x v="10"/>
    <n v="60623"/>
    <x v="2"/>
    <s v="FUR-FU-10003247"/>
    <x v="0"/>
    <x v="5"/>
    <s v="36X48 HARDFLOOR CHAIRMAT"/>
    <x v="5059"/>
    <n v="3"/>
    <n v="0.6"/>
    <n v="-33.358199999999997"/>
  </r>
  <r>
    <n v="7606"/>
    <x v="3769"/>
    <x v="0"/>
    <x v="1022"/>
    <d v="2013-06-01T00:00:00"/>
    <s v="Standard Class"/>
    <s v="BS-11665"/>
    <s v="Brian Stugart"/>
    <x v="0"/>
    <s v="United States"/>
    <s v="Chicago"/>
    <x v="10"/>
    <n v="60623"/>
    <x v="2"/>
    <s v="FUR-FU-10002191"/>
    <x v="0"/>
    <x v="5"/>
    <s v="G.E. Halogen Desk Lamp Bulbs"/>
    <x v="215"/>
    <n v="2"/>
    <n v="0.6"/>
    <n v="-1.6751999999999994"/>
  </r>
  <r>
    <n v="7607"/>
    <x v="3769"/>
    <x v="0"/>
    <x v="1022"/>
    <d v="2013-06-01T00:00:00"/>
    <s v="Standard Class"/>
    <s v="BS-11665"/>
    <s v="Brian Stugart"/>
    <x v="0"/>
    <s v="United States"/>
    <s v="Chicago"/>
    <x v="10"/>
    <n v="60623"/>
    <x v="2"/>
    <s v="OFF-ST-10001496"/>
    <x v="1"/>
    <x v="4"/>
    <s v="Standard Rollaway File with Lock"/>
    <x v="5060"/>
    <n v="9"/>
    <n v="0.2"/>
    <n v="97.302599999999984"/>
  </r>
  <r>
    <n v="7608"/>
    <x v="3770"/>
    <x v="3"/>
    <x v="165"/>
    <d v="2014-12-28T00:00:00"/>
    <s v="First Class"/>
    <s v="NS-18505"/>
    <s v="Neola Schneider"/>
    <x v="0"/>
    <s v="United States"/>
    <s v="Dallas"/>
    <x v="5"/>
    <n v="75220"/>
    <x v="2"/>
    <s v="OFF-ST-10000585"/>
    <x v="1"/>
    <x v="4"/>
    <s v="Economy Rollaway Files"/>
    <x v="2108"/>
    <n v="2"/>
    <n v="0.2"/>
    <n v="19.823999999999998"/>
  </r>
  <r>
    <n v="7609"/>
    <x v="3771"/>
    <x v="3"/>
    <x v="898"/>
    <d v="2014-05-08T00:00:00"/>
    <s v="Standard Class"/>
    <s v="MK-18160"/>
    <s v="Mike Kennedy"/>
    <x v="0"/>
    <s v="United States"/>
    <s v="San Francisco"/>
    <x v="1"/>
    <n v="94122"/>
    <x v="1"/>
    <s v="OFF-PA-10001166"/>
    <x v="1"/>
    <x v="10"/>
    <s v="Xerox 2"/>
    <x v="243"/>
    <n v="4"/>
    <n v="0"/>
    <n v="12.441600000000001"/>
  </r>
  <r>
    <n v="7610"/>
    <x v="3771"/>
    <x v="3"/>
    <x v="898"/>
    <d v="2014-05-08T00:00:00"/>
    <s v="Standard Class"/>
    <s v="MK-18160"/>
    <s v="Mike Kennedy"/>
    <x v="0"/>
    <s v="United States"/>
    <s v="San Francisco"/>
    <x v="1"/>
    <n v="94122"/>
    <x v="1"/>
    <s v="OFF-AR-10003651"/>
    <x v="1"/>
    <x v="6"/>
    <s v="Newell 350"/>
    <x v="1011"/>
    <n v="7"/>
    <n v="0"/>
    <n v="6.6583999999999968"/>
  </r>
  <r>
    <n v="7611"/>
    <x v="3772"/>
    <x v="2"/>
    <x v="1165"/>
    <d v="2011-02-25T00:00:00"/>
    <s v="First Class"/>
    <s v="SA-20830"/>
    <s v="Sue Ann Reed"/>
    <x v="0"/>
    <s v="United States"/>
    <s v="Moreno Valley"/>
    <x v="1"/>
    <n v="92553"/>
    <x v="1"/>
    <s v="OFF-PA-10001800"/>
    <x v="1"/>
    <x v="10"/>
    <s v="Xerox 220"/>
    <x v="54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x v="3773"/>
    <x v="1"/>
    <x v="285"/>
    <d v="2012-02-11T00:00:00"/>
    <s v="First Class"/>
    <s v="BH-11710"/>
    <s v="Brosina Hoffman"/>
    <x v="0"/>
    <s v="United States"/>
    <s v="Garden City"/>
    <x v="41"/>
    <n v="67846"/>
    <x v="2"/>
    <s v="OFF-FA-10000134"/>
    <x v="1"/>
    <x v="13"/>
    <s v="Advantus Push Pins, Aluminum Head"/>
    <x v="5062"/>
    <n v="1"/>
    <n v="0"/>
    <n v="1.8010999999999999"/>
  </r>
  <r>
    <n v="7614"/>
    <x v="3773"/>
    <x v="1"/>
    <x v="285"/>
    <d v="2012-02-11T00:00:00"/>
    <s v="First Class"/>
    <s v="BH-11710"/>
    <s v="Brosina Hoffman"/>
    <x v="0"/>
    <s v="United States"/>
    <s v="Garden City"/>
    <x v="41"/>
    <n v="67846"/>
    <x v="2"/>
    <s v="OFF-AR-10001149"/>
    <x v="1"/>
    <x v="6"/>
    <s v="Sanford Colorific Colored Pencils, 12/Box"/>
    <x v="1784"/>
    <n v="2"/>
    <n v="0"/>
    <n v="1.7279999999999998"/>
  </r>
  <r>
    <n v="7615"/>
    <x v="3774"/>
    <x v="1"/>
    <x v="252"/>
    <d v="2012-08-28T00:00:00"/>
    <s v="Second Class"/>
    <s v="SC-20380"/>
    <s v="Shahid Collister"/>
    <x v="0"/>
    <s v="United States"/>
    <s v="New York City"/>
    <x v="15"/>
    <n v="10035"/>
    <x v="3"/>
    <s v="FUR-FU-10000010"/>
    <x v="0"/>
    <x v="5"/>
    <s v="DAX Value U-Channel Document Frames, Easel Back"/>
    <x v="4126"/>
    <n v="3"/>
    <n v="0"/>
    <n v="4.6220999999999997"/>
  </r>
  <r>
    <n v="7616"/>
    <x v="3775"/>
    <x v="2"/>
    <x v="953"/>
    <d v="2011-12-04T00:00:00"/>
    <s v="Standard Class"/>
    <s v="RF-19345"/>
    <s v="Randy Ferguson"/>
    <x v="1"/>
    <s v="United States"/>
    <s v="Orlando"/>
    <x v="2"/>
    <n v="32839"/>
    <x v="0"/>
    <s v="OFF-BI-10000201"/>
    <x v="1"/>
    <x v="8"/>
    <s v="Avery Triangle Shaped Sheet Lifters, Black, 2/Pack"/>
    <x v="5063"/>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x v="3776"/>
    <x v="0"/>
    <x v="107"/>
    <d v="2013-12-17T00:00:00"/>
    <s v="Standard Class"/>
    <s v="CM-12235"/>
    <s v="Chris McAfee"/>
    <x v="0"/>
    <s v="United States"/>
    <s v="Watertown"/>
    <x v="15"/>
    <n v="13601"/>
    <x v="3"/>
    <s v="OFF-BI-10003656"/>
    <x v="1"/>
    <x v="8"/>
    <s v="Fellowes PB200 Plastic Comb Binding Machine"/>
    <x v="5064"/>
    <n v="5"/>
    <n v="0.2"/>
    <n v="220.98699999999997"/>
  </r>
  <r>
    <n v="7619"/>
    <x v="3777"/>
    <x v="3"/>
    <x v="855"/>
    <d v="2014-10-30T00:00:00"/>
    <s v="First Class"/>
    <s v="JM-15655"/>
    <s v="Jim Mitchum"/>
    <x v="1"/>
    <s v="United States"/>
    <s v="Los Angeles"/>
    <x v="1"/>
    <n v="90032"/>
    <x v="1"/>
    <s v="FUR-TA-10001539"/>
    <x v="0"/>
    <x v="3"/>
    <s v="Chromcraft Rectangular Conference Tables"/>
    <x v="5065"/>
    <n v="1"/>
    <n v="0.2"/>
    <n v="9.4787999999999784"/>
  </r>
  <r>
    <n v="7620"/>
    <x v="3777"/>
    <x v="3"/>
    <x v="855"/>
    <d v="2014-10-30T00:00:00"/>
    <s v="First Class"/>
    <s v="JM-15655"/>
    <s v="Jim Mitchum"/>
    <x v="1"/>
    <s v="United States"/>
    <s v="Los Angeles"/>
    <x v="1"/>
    <n v="90032"/>
    <x v="1"/>
    <s v="TEC-PH-10004100"/>
    <x v="2"/>
    <x v="7"/>
    <s v="Griffin GC17055 Auxiliary Audio Cable"/>
    <x v="1002"/>
    <n v="5"/>
    <n v="0.2"/>
    <n v="7.1960000000000015"/>
  </r>
  <r>
    <n v="7621"/>
    <x v="3778"/>
    <x v="2"/>
    <x v="641"/>
    <d v="2011-11-29T00:00:00"/>
    <s v="Standard Class"/>
    <s v="RB-19435"/>
    <s v="Richard Bierner"/>
    <x v="0"/>
    <s v="United States"/>
    <s v="Los Angeles"/>
    <x v="1"/>
    <n v="90004"/>
    <x v="1"/>
    <s v="TEC-PH-10001580"/>
    <x v="2"/>
    <x v="7"/>
    <s v="Logitech Mobile Speakerphone P710e - speaker phone"/>
    <x v="5066"/>
    <n v="5"/>
    <n v="0.2"/>
    <n v="47.242999999999967"/>
  </r>
  <r>
    <n v="7622"/>
    <x v="3778"/>
    <x v="2"/>
    <x v="641"/>
    <d v="2011-11-29T00:00:00"/>
    <s v="Standard Class"/>
    <s v="RB-19435"/>
    <s v="Richard Bierner"/>
    <x v="0"/>
    <s v="United States"/>
    <s v="Los Angeles"/>
    <x v="1"/>
    <n v="90004"/>
    <x v="1"/>
    <s v="FUR-CH-10002335"/>
    <x v="0"/>
    <x v="1"/>
    <s v="Hon GuestStacker Chair"/>
    <x v="5067"/>
    <n v="4"/>
    <n v="0.2"/>
    <n v="54.400800000000004"/>
  </r>
  <r>
    <n v="7623"/>
    <x v="3778"/>
    <x v="2"/>
    <x v="641"/>
    <d v="2011-11-29T00:00:00"/>
    <s v="Standard Class"/>
    <s v="RB-19435"/>
    <s v="Richard Bierner"/>
    <x v="0"/>
    <s v="United States"/>
    <s v="Los Angeles"/>
    <x v="1"/>
    <n v="90004"/>
    <x v="1"/>
    <s v="OFF-AR-10004707"/>
    <x v="1"/>
    <x v="6"/>
    <s v="Staples"/>
    <x v="5068"/>
    <n v="3"/>
    <n v="0"/>
    <n v="2.6039999999999996"/>
  </r>
  <r>
    <n v="7624"/>
    <x v="3779"/>
    <x v="2"/>
    <x v="686"/>
    <d v="2011-07-20T00:00:00"/>
    <s v="Standard Class"/>
    <s v="SS-20515"/>
    <s v="Shirley Schmidt"/>
    <x v="2"/>
    <s v="United States"/>
    <s v="Newark"/>
    <x v="13"/>
    <n v="19711"/>
    <x v="3"/>
    <s v="OFF-AP-10000576"/>
    <x v="1"/>
    <x v="9"/>
    <s v="Belkin 7 Outlet SurgeMaster II"/>
    <x v="5069"/>
    <n v="1"/>
    <n v="0"/>
    <n v="11.054400000000001"/>
  </r>
  <r>
    <n v="7625"/>
    <x v="3780"/>
    <x v="1"/>
    <x v="293"/>
    <d v="2012-05-27T00:00:00"/>
    <s v="Second Class"/>
    <s v="NM-18445"/>
    <s v="Nathan Mautz"/>
    <x v="2"/>
    <s v="United States"/>
    <s v="Detroit"/>
    <x v="12"/>
    <n v="48234"/>
    <x v="2"/>
    <s v="OFF-AP-10001394"/>
    <x v="1"/>
    <x v="9"/>
    <s v="Harmony Air Purifier"/>
    <x v="5070"/>
    <n v="5"/>
    <n v="0.1"/>
    <n v="245.69999999999993"/>
  </r>
  <r>
    <n v="7626"/>
    <x v="3780"/>
    <x v="1"/>
    <x v="293"/>
    <d v="2012-05-27T00:00:00"/>
    <s v="Second Class"/>
    <s v="NM-18445"/>
    <s v="Nathan Mautz"/>
    <x v="2"/>
    <s v="United States"/>
    <s v="Detroit"/>
    <x v="12"/>
    <n v="48234"/>
    <x v="2"/>
    <s v="FUR-FU-10003724"/>
    <x v="0"/>
    <x v="5"/>
    <s v="Westinghouse Clip-On Gooseneck Lamps"/>
    <x v="5071"/>
    <n v="9"/>
    <n v="0"/>
    <n v="19.585799999999999"/>
  </r>
  <r>
    <n v="7627"/>
    <x v="3781"/>
    <x v="1"/>
    <x v="82"/>
    <d v="2012-11-23T00:00:00"/>
    <s v="Second Class"/>
    <s v="EM-14095"/>
    <s v="Eudokia Martin"/>
    <x v="1"/>
    <s v="United States"/>
    <s v="Phoenix"/>
    <x v="16"/>
    <n v="85023"/>
    <x v="1"/>
    <s v="OFF-AP-10002867"/>
    <x v="1"/>
    <x v="9"/>
    <s v="Fellowes Command Center 5-outlet power strip"/>
    <x v="5072"/>
    <n v="6"/>
    <n v="0.2"/>
    <n v="28.492799999999988"/>
  </r>
  <r>
    <n v="7628"/>
    <x v="3781"/>
    <x v="1"/>
    <x v="82"/>
    <d v="2012-11-23T00:00:00"/>
    <s v="Second Class"/>
    <s v="EM-14095"/>
    <s v="Eudokia Martin"/>
    <x v="1"/>
    <s v="United States"/>
    <s v="Phoenix"/>
    <x v="16"/>
    <n v="85023"/>
    <x v="1"/>
    <s v="TEC-AC-10002718"/>
    <x v="2"/>
    <x v="11"/>
    <s v="Belkin Standard 104 key USB Keyboard"/>
    <x v="5073"/>
    <n v="2"/>
    <n v="0.2"/>
    <n v="-1.4590000000000014"/>
  </r>
  <r>
    <n v="7629"/>
    <x v="3781"/>
    <x v="1"/>
    <x v="82"/>
    <d v="2012-11-23T00:00:00"/>
    <s v="Second Class"/>
    <s v="EM-14095"/>
    <s v="Eudokia Martin"/>
    <x v="1"/>
    <s v="United States"/>
    <s v="Phoenix"/>
    <x v="16"/>
    <n v="85023"/>
    <x v="1"/>
    <s v="OFF-LA-10003121"/>
    <x v="1"/>
    <x v="2"/>
    <s v="Avery 506"/>
    <x v="1053"/>
    <n v="5"/>
    <n v="0.2"/>
    <n v="5.368999999999998"/>
  </r>
  <r>
    <n v="7630"/>
    <x v="3782"/>
    <x v="2"/>
    <x v="809"/>
    <d v="2011-04-01T00:00:00"/>
    <s v="First Class"/>
    <s v="MP-17470"/>
    <s v="Mark Packer"/>
    <x v="2"/>
    <s v="United States"/>
    <s v="Brownsville"/>
    <x v="5"/>
    <n v="78521"/>
    <x v="2"/>
    <s v="OFF-EN-10002230"/>
    <x v="1"/>
    <x v="12"/>
    <s v="Airmail Envelopes"/>
    <x v="5074"/>
    <n v="5"/>
    <n v="0.2"/>
    <n v="113.30549999999999"/>
  </r>
  <r>
    <n v="7631"/>
    <x v="3782"/>
    <x v="2"/>
    <x v="809"/>
    <d v="2011-04-01T00:00:00"/>
    <s v="First Class"/>
    <s v="MP-17470"/>
    <s v="Mark Packer"/>
    <x v="2"/>
    <s v="United States"/>
    <s v="Brownsville"/>
    <x v="5"/>
    <n v="78521"/>
    <x v="2"/>
    <s v="TEC-PH-10001819"/>
    <x v="2"/>
    <x v="7"/>
    <s v="Innergie mMini Combo Duo USB Travel Charging Kit"/>
    <x v="5075"/>
    <n v="7"/>
    <n v="0.2"/>
    <n v="88.180399999999977"/>
  </r>
  <r>
    <n v="7632"/>
    <x v="3782"/>
    <x v="2"/>
    <x v="809"/>
    <d v="2011-04-01T00:00:00"/>
    <s v="First Class"/>
    <s v="MP-17470"/>
    <s v="Mark Packer"/>
    <x v="2"/>
    <s v="United States"/>
    <s v="Brownsville"/>
    <x v="5"/>
    <n v="78521"/>
    <x v="2"/>
    <s v="FUR-CH-10002304"/>
    <x v="0"/>
    <x v="1"/>
    <s v="Global Stack Chair without Arms, Black"/>
    <x v="5076"/>
    <n v="7"/>
    <n v="0.3"/>
    <n v="-9.0929999999999964"/>
  </r>
  <r>
    <n v="7633"/>
    <x v="3783"/>
    <x v="3"/>
    <x v="614"/>
    <d v="2015-01-02T00:00:00"/>
    <s v="Second Class"/>
    <s v="KH-16360"/>
    <s v="Katherine Hughes"/>
    <x v="0"/>
    <s v="United States"/>
    <s v="Louisville"/>
    <x v="0"/>
    <n v="40214"/>
    <x v="0"/>
    <s v="FUR-CH-10002602"/>
    <x v="0"/>
    <x v="1"/>
    <s v="DMI Arturo Collection Mission-style Design Wood Chair"/>
    <x v="5077"/>
    <n v="8"/>
    <n v="0"/>
    <n v="314.03840000000002"/>
  </r>
  <r>
    <n v="7634"/>
    <x v="3783"/>
    <x v="3"/>
    <x v="614"/>
    <d v="2015-01-02T00:00:00"/>
    <s v="Second Class"/>
    <s v="KH-16360"/>
    <s v="Katherine Hughes"/>
    <x v="0"/>
    <s v="United States"/>
    <s v="Louisville"/>
    <x v="0"/>
    <n v="40214"/>
    <x v="0"/>
    <s v="OFF-BI-10002414"/>
    <x v="1"/>
    <x v="8"/>
    <s v="GBC ProClick Spines for 32-Hole Punch"/>
    <x v="5078"/>
    <n v="1"/>
    <n v="0"/>
    <n v="5.8890999999999991"/>
  </r>
  <r>
    <n v="7635"/>
    <x v="3783"/>
    <x v="3"/>
    <x v="614"/>
    <d v="2015-01-02T00:00:00"/>
    <s v="Second Class"/>
    <s v="KH-16360"/>
    <s v="Katherine Hughes"/>
    <x v="0"/>
    <s v="United States"/>
    <s v="Louisville"/>
    <x v="0"/>
    <n v="40214"/>
    <x v="0"/>
    <s v="OFF-AR-10003696"/>
    <x v="1"/>
    <x v="6"/>
    <s v="Panasonic KP-350BK Electric Pencil Sharpener with Auto Stop"/>
    <x v="1835"/>
    <n v="1"/>
    <n v="0"/>
    <n v="10.028199999999998"/>
  </r>
  <r>
    <n v="7636"/>
    <x v="3783"/>
    <x v="3"/>
    <x v="614"/>
    <d v="2015-01-02T00:00:00"/>
    <s v="Second Class"/>
    <s v="KH-16360"/>
    <s v="Katherine Hughes"/>
    <x v="0"/>
    <s v="United States"/>
    <s v="Louisville"/>
    <x v="0"/>
    <n v="40214"/>
    <x v="0"/>
    <s v="FUR-CH-10004495"/>
    <x v="0"/>
    <x v="1"/>
    <s v="Global Leather and Oak Executive Chair, Black"/>
    <x v="5079"/>
    <n v="1"/>
    <n v="0"/>
    <n v="87.28419999999997"/>
  </r>
  <r>
    <n v="7637"/>
    <x v="3783"/>
    <x v="3"/>
    <x v="614"/>
    <d v="2015-01-02T00:00:00"/>
    <s v="Second Class"/>
    <s v="KH-16360"/>
    <s v="Katherine Hughes"/>
    <x v="0"/>
    <s v="United States"/>
    <s v="Louisville"/>
    <x v="0"/>
    <n v="40214"/>
    <x v="0"/>
    <s v="FUR-CH-10001270"/>
    <x v="0"/>
    <x v="1"/>
    <s v="Harbour Creations Steel Folding Chair"/>
    <x v="5080"/>
    <n v="3"/>
    <n v="0"/>
    <n v="77.624999999999972"/>
  </r>
  <r>
    <n v="7638"/>
    <x v="3784"/>
    <x v="3"/>
    <x v="580"/>
    <d v="2014-03-09T00:00:00"/>
    <s v="Standard Class"/>
    <s v="DB-13555"/>
    <s v="Dorothy Badders"/>
    <x v="1"/>
    <s v="United States"/>
    <s v="Newark"/>
    <x v="13"/>
    <n v="19711"/>
    <x v="3"/>
    <s v="OFF-AR-10001615"/>
    <x v="1"/>
    <x v="6"/>
    <s v="Newell 34"/>
    <x v="426"/>
    <n v="3"/>
    <n v="0"/>
    <n v="15.475200000000001"/>
  </r>
  <r>
    <n v="7639"/>
    <x v="3784"/>
    <x v="3"/>
    <x v="580"/>
    <d v="2014-03-09T00:00:00"/>
    <s v="Standard Class"/>
    <s v="DB-13555"/>
    <s v="Dorothy Badders"/>
    <x v="1"/>
    <s v="United States"/>
    <s v="Newark"/>
    <x v="13"/>
    <n v="19711"/>
    <x v="3"/>
    <s v="OFF-EN-10003286"/>
    <x v="1"/>
    <x v="12"/>
    <s v="Staples"/>
    <x v="4097"/>
    <n v="7"/>
    <n v="0"/>
    <n v="27.241199999999996"/>
  </r>
  <r>
    <n v="7640"/>
    <x v="3784"/>
    <x v="3"/>
    <x v="580"/>
    <d v="2014-03-09T00:00:00"/>
    <s v="Standard Class"/>
    <s v="DB-13555"/>
    <s v="Dorothy Badders"/>
    <x v="1"/>
    <s v="United States"/>
    <s v="Newark"/>
    <x v="13"/>
    <n v="19711"/>
    <x v="3"/>
    <s v="FUR-BO-10003660"/>
    <x v="0"/>
    <x v="0"/>
    <s v="Bush Cubix Collection Bookcases, Fully Assembled"/>
    <x v="5081"/>
    <n v="2"/>
    <n v="0"/>
    <n v="101.6508"/>
  </r>
  <r>
    <n v="7641"/>
    <x v="3784"/>
    <x v="3"/>
    <x v="580"/>
    <d v="2014-03-09T00:00:00"/>
    <s v="Standard Class"/>
    <s v="DB-13555"/>
    <s v="Dorothy Badders"/>
    <x v="1"/>
    <s v="United States"/>
    <s v="Newark"/>
    <x v="13"/>
    <n v="19711"/>
    <x v="3"/>
    <s v="OFF-PA-10002764"/>
    <x v="1"/>
    <x v="10"/>
    <s v="Staples"/>
    <x v="5082"/>
    <n v="6"/>
    <n v="0"/>
    <n v="33.339599999999997"/>
  </r>
  <r>
    <n v="7642"/>
    <x v="3785"/>
    <x v="0"/>
    <x v="1099"/>
    <d v="2013-10-08T00:00:00"/>
    <s v="First Class"/>
    <s v="LB-16795"/>
    <s v="Laurel Beltran"/>
    <x v="2"/>
    <s v="United States"/>
    <s v="Pueblo"/>
    <x v="22"/>
    <n v="81001"/>
    <x v="1"/>
    <s v="TEC-MA-10001695"/>
    <x v="2"/>
    <x v="15"/>
    <s v="Zebra GK420t Direct Thermal/Thermal Transfer Printer"/>
    <x v="5083"/>
    <n v="6"/>
    <n v="0.7"/>
    <n v="-938.28"/>
  </r>
  <r>
    <n v="7643"/>
    <x v="3785"/>
    <x v="0"/>
    <x v="1099"/>
    <d v="2013-10-08T00:00:00"/>
    <s v="First Class"/>
    <s v="LB-16795"/>
    <s v="Laurel Beltran"/>
    <x v="2"/>
    <s v="United States"/>
    <s v="Pueblo"/>
    <x v="22"/>
    <n v="81001"/>
    <x v="1"/>
    <s v="OFF-BI-10002824"/>
    <x v="1"/>
    <x v="8"/>
    <s v="Recycled Easel Ring Binders"/>
    <x v="5084"/>
    <n v="4"/>
    <n v="0.7"/>
    <n v="-14.920000000000002"/>
  </r>
  <r>
    <n v="7644"/>
    <x v="3785"/>
    <x v="0"/>
    <x v="1099"/>
    <d v="2013-10-08T00:00:00"/>
    <s v="First Class"/>
    <s v="LB-16795"/>
    <s v="Laurel Beltran"/>
    <x v="2"/>
    <s v="United States"/>
    <s v="Pueblo"/>
    <x v="22"/>
    <n v="81001"/>
    <x v="1"/>
    <s v="OFF-BI-10002571"/>
    <x v="1"/>
    <x v="8"/>
    <s v="Avery Framed View Binder, EZD Ring (Locking), Navy, 1 1/2&quot;"/>
    <x v="5085"/>
    <n v="4"/>
    <n v="0.7"/>
    <n v="-9.1815999999999995"/>
  </r>
  <r>
    <n v="7645"/>
    <x v="3785"/>
    <x v="0"/>
    <x v="1099"/>
    <d v="2013-10-08T00:00:00"/>
    <s v="First Class"/>
    <s v="LB-16795"/>
    <s v="Laurel Beltran"/>
    <x v="2"/>
    <s v="United States"/>
    <s v="Pueblo"/>
    <x v="22"/>
    <n v="81001"/>
    <x v="1"/>
    <s v="TEC-AC-10001553"/>
    <x v="2"/>
    <x v="11"/>
    <s v="Memorex 25GB 6X Branded Blu-Ray Recordable Disc, 15/Pack"/>
    <x v="4584"/>
    <n v="5"/>
    <n v="0.2"/>
    <n v="0.84950000000000259"/>
  </r>
  <r>
    <n v="7646"/>
    <x v="3786"/>
    <x v="1"/>
    <x v="57"/>
    <d v="2012-04-11T00:00:00"/>
    <s v="Standard Class"/>
    <s v="CA-11965"/>
    <s v="Carol Adams"/>
    <x v="1"/>
    <s v="United States"/>
    <s v="Los Angeles"/>
    <x v="1"/>
    <n v="90036"/>
    <x v="1"/>
    <s v="FUR-CH-10003973"/>
    <x v="0"/>
    <x v="1"/>
    <s v="GuestStacker Chair with Chrome Finish Legs"/>
    <x v="1069"/>
    <n v="3"/>
    <n v="0.2"/>
    <n v="89.222400000000022"/>
  </r>
  <r>
    <n v="7647"/>
    <x v="3787"/>
    <x v="2"/>
    <x v="340"/>
    <d v="2011-09-13T00:00:00"/>
    <s v="Standard Class"/>
    <s v="DL-12925"/>
    <s v="Daniel Lacy"/>
    <x v="0"/>
    <s v="United States"/>
    <s v="Greenville"/>
    <x v="3"/>
    <n v="27834"/>
    <x v="0"/>
    <s v="TEC-MA-10002073"/>
    <x v="2"/>
    <x v="15"/>
    <s v="3D Systems Cube Printer, 2nd Generation, White"/>
    <x v="5086"/>
    <n v="2"/>
    <n v="0.5"/>
    <n v="-571.99559999999997"/>
  </r>
  <r>
    <n v="7648"/>
    <x v="3788"/>
    <x v="0"/>
    <x v="543"/>
    <d v="2013-03-17T00:00:00"/>
    <s v="First Class"/>
    <s v="FC-14335"/>
    <s v="Fred Chung"/>
    <x v="1"/>
    <s v="United States"/>
    <s v="San Francisco"/>
    <x v="1"/>
    <n v="94110"/>
    <x v="1"/>
    <s v="OFF-BI-10003529"/>
    <x v="1"/>
    <x v="8"/>
    <s v="Avery Round Ring Poly Binders"/>
    <x v="5087"/>
    <n v="2"/>
    <n v="0.2"/>
    <n v="1.6472"/>
  </r>
  <r>
    <n v="7649"/>
    <x v="3788"/>
    <x v="0"/>
    <x v="543"/>
    <d v="2013-03-17T00:00:00"/>
    <s v="First Class"/>
    <s v="FC-14335"/>
    <s v="Fred Chung"/>
    <x v="1"/>
    <s v="United States"/>
    <s v="San Francisco"/>
    <x v="1"/>
    <n v="94110"/>
    <x v="1"/>
    <s v="FUR-CH-10000309"/>
    <x v="0"/>
    <x v="1"/>
    <s v="Global Comet Stacking Arm Chair"/>
    <x v="5088"/>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x v="3789"/>
    <x v="1"/>
    <x v="17"/>
    <d v="2012-12-31T00:00:00"/>
    <s v="Standard Class"/>
    <s v="DB-13120"/>
    <s v="David Bremer"/>
    <x v="1"/>
    <s v="United States"/>
    <s v="Marion"/>
    <x v="24"/>
    <n v="43302"/>
    <x v="3"/>
    <s v="OFF-EN-10003286"/>
    <x v="1"/>
    <x v="12"/>
    <s v="Staples"/>
    <x v="5090"/>
    <n v="3"/>
    <n v="0.2"/>
    <n v="6.7067999999999977"/>
  </r>
  <r>
    <n v="7652"/>
    <x v="3790"/>
    <x v="3"/>
    <x v="783"/>
    <d v="2014-08-09T00:00:00"/>
    <s v="First Class"/>
    <s v="CK-12205"/>
    <s v="Chloris Kastensmidt"/>
    <x v="0"/>
    <s v="United States"/>
    <s v="Dallas"/>
    <x v="5"/>
    <n v="75081"/>
    <x v="2"/>
    <s v="TEC-AC-10001552"/>
    <x v="2"/>
    <x v="11"/>
    <s v="Logitech K350 2.4Ghz Wireless Keyboard"/>
    <x v="5091"/>
    <n v="3"/>
    <n v="0.2"/>
    <n v="-13.437900000000006"/>
  </r>
  <r>
    <n v="7653"/>
    <x v="3790"/>
    <x v="3"/>
    <x v="783"/>
    <d v="2014-08-09T00:00:00"/>
    <s v="First Class"/>
    <s v="CK-12205"/>
    <s v="Chloris Kastensmidt"/>
    <x v="0"/>
    <s v="United States"/>
    <s v="Dallas"/>
    <x v="5"/>
    <n v="75081"/>
    <x v="2"/>
    <s v="OFF-ST-10002790"/>
    <x v="1"/>
    <x v="4"/>
    <s v="Safco Industrial Shelving"/>
    <x v="5092"/>
    <n v="2"/>
    <n v="0.2"/>
    <n v="-25.108999999999988"/>
  </r>
  <r>
    <n v="7654"/>
    <x v="3791"/>
    <x v="1"/>
    <x v="204"/>
    <d v="2012-03-27T00:00:00"/>
    <s v="Standard Class"/>
    <s v="FW-14395"/>
    <s v="Fred Wasserman"/>
    <x v="1"/>
    <s v="United States"/>
    <s v="Huntsville"/>
    <x v="19"/>
    <n v="35810"/>
    <x v="0"/>
    <s v="OFF-AR-10003217"/>
    <x v="1"/>
    <x v="6"/>
    <s v="Newell 316"/>
    <x v="638"/>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x v="3792"/>
    <x v="1"/>
    <x v="672"/>
    <d v="2012-12-02T00:00:00"/>
    <s v="Second Class"/>
    <s v="JM-15865"/>
    <s v="John Murray"/>
    <x v="0"/>
    <s v="United States"/>
    <s v="Las Vegas"/>
    <x v="33"/>
    <n v="89115"/>
    <x v="1"/>
    <s v="OFF-PA-10003848"/>
    <x v="1"/>
    <x v="10"/>
    <s v="Xerox 1997"/>
    <x v="243"/>
    <n v="4"/>
    <n v="0"/>
    <n v="12.441600000000001"/>
  </r>
  <r>
    <n v="7657"/>
    <x v="3793"/>
    <x v="2"/>
    <x v="1166"/>
    <d v="2011-04-15T00:00:00"/>
    <s v="Same Day"/>
    <s v="PS-18970"/>
    <s v="Paul Stevenson"/>
    <x v="2"/>
    <s v="United States"/>
    <s v="Los Angeles"/>
    <x v="1"/>
    <n v="90049"/>
    <x v="1"/>
    <s v="OFF-AP-10000240"/>
    <x v="1"/>
    <x v="9"/>
    <s v="Belkin F9G930V10-GRY 9 Outlet Surge"/>
    <x v="1483"/>
    <n v="2"/>
    <n v="0"/>
    <n v="31.018399999999986"/>
  </r>
  <r>
    <n v="7658"/>
    <x v="3793"/>
    <x v="2"/>
    <x v="1166"/>
    <d v="2011-04-15T00:00:00"/>
    <s v="Same Day"/>
    <s v="PS-18970"/>
    <s v="Paul Stevenson"/>
    <x v="2"/>
    <s v="United States"/>
    <s v="Los Angeles"/>
    <x v="1"/>
    <n v="90049"/>
    <x v="1"/>
    <s v="FUR-FU-10004091"/>
    <x v="0"/>
    <x v="5"/>
    <s v="Howard Miller 13&quot; Diameter Goldtone Round Wall Clock"/>
    <x v="5093"/>
    <n v="4"/>
    <n v="0"/>
    <n v="76.9816"/>
  </r>
  <r>
    <n v="7659"/>
    <x v="3794"/>
    <x v="3"/>
    <x v="245"/>
    <d v="2014-08-03T00:00:00"/>
    <s v="First Class"/>
    <s v="TC-21475"/>
    <s v="Tony Chapman"/>
    <x v="2"/>
    <s v="United States"/>
    <s v="Lakewood"/>
    <x v="24"/>
    <n v="44107"/>
    <x v="3"/>
    <s v="OFF-BI-10001071"/>
    <x v="1"/>
    <x v="8"/>
    <s v="GBC ProClick Punch Binding System"/>
    <x v="1996"/>
    <n v="4"/>
    <n v="0.7"/>
    <n v="-53.743199999999973"/>
  </r>
  <r>
    <n v="7660"/>
    <x v="3795"/>
    <x v="3"/>
    <x v="702"/>
    <d v="2014-06-06T00:00:00"/>
    <s v="Standard Class"/>
    <s v="CV-12805"/>
    <s v="Cynthia Voltz"/>
    <x v="1"/>
    <s v="United States"/>
    <s v="Fremont"/>
    <x v="8"/>
    <n v="68025"/>
    <x v="2"/>
    <s v="OFF-BI-10003676"/>
    <x v="1"/>
    <x v="8"/>
    <s v="GBC Standard Recycled Report Covers, Clear Plastic Sheets"/>
    <x v="5094"/>
    <n v="5"/>
    <n v="0"/>
    <n v="25.871999999999996"/>
  </r>
  <r>
    <n v="7661"/>
    <x v="3796"/>
    <x v="2"/>
    <x v="1167"/>
    <d v="2011-01-13T00:00:00"/>
    <s v="Standard Class"/>
    <s v="VS-21820"/>
    <s v="Vivek Sundaresam"/>
    <x v="0"/>
    <s v="United States"/>
    <s v="Huntsville"/>
    <x v="5"/>
    <n v="77340"/>
    <x v="2"/>
    <s v="FUR-FU-10004864"/>
    <x v="0"/>
    <x v="5"/>
    <s v="Howard Miller 14-1/2&quot; Diameter Chrome Round Wall Clock"/>
    <x v="5095"/>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x v="3797"/>
    <x v="3"/>
    <x v="365"/>
    <d v="2014-10-02T00:00:00"/>
    <s v="First Class"/>
    <s v="SC-20575"/>
    <s v="Sonia Cooley"/>
    <x v="0"/>
    <s v="United States"/>
    <s v="Los Angeles"/>
    <x v="1"/>
    <n v="90036"/>
    <x v="1"/>
    <s v="OFF-AR-10002067"/>
    <x v="1"/>
    <x v="6"/>
    <s v="Newell 334"/>
    <x v="1618"/>
    <n v="5"/>
    <n v="0"/>
    <n v="25.792000000000002"/>
  </r>
  <r>
    <n v="7664"/>
    <x v="3798"/>
    <x v="3"/>
    <x v="1168"/>
    <d v="2014-09-20T00:00:00"/>
    <s v="Standard Class"/>
    <s v="SG-20605"/>
    <s v="Speros Goranitis"/>
    <x v="0"/>
    <s v="United States"/>
    <s v="Asheville"/>
    <x v="3"/>
    <n v="28806"/>
    <x v="0"/>
    <s v="OFF-AR-10003158"/>
    <x v="1"/>
    <x v="6"/>
    <s v="Fluorescent Highlighters by Dixon"/>
    <x v="482"/>
    <n v="5"/>
    <n v="0.2"/>
    <n v="2.7859999999999978"/>
  </r>
  <r>
    <n v="7665"/>
    <x v="3799"/>
    <x v="2"/>
    <x v="68"/>
    <d v="2011-10-26T00:00:00"/>
    <s v="Standard Class"/>
    <s v="NB-18580"/>
    <s v="Nicole Brennan"/>
    <x v="1"/>
    <s v="United States"/>
    <s v="Bossier City"/>
    <x v="28"/>
    <n v="71111"/>
    <x v="0"/>
    <s v="FUR-FU-10000193"/>
    <x v="0"/>
    <x v="5"/>
    <s v="Tenex Chairmats For Use with Hard Floors"/>
    <x v="681"/>
    <n v="4"/>
    <n v="0"/>
    <n v="10.393599999999992"/>
  </r>
  <r>
    <n v="7666"/>
    <x v="3800"/>
    <x v="0"/>
    <x v="964"/>
    <d v="2013-10-09T00:00:00"/>
    <s v="Standard Class"/>
    <s v="DR-12940"/>
    <s v="Daniel Raglin"/>
    <x v="2"/>
    <s v="United States"/>
    <s v="Providence"/>
    <x v="34"/>
    <n v="2908"/>
    <x v="3"/>
    <s v="OFF-BI-10000977"/>
    <x v="1"/>
    <x v="8"/>
    <s v="Ibico Plastic Spiral Binding Combs"/>
    <x v="3361"/>
    <n v="1"/>
    <n v="0"/>
    <n v="13.983999999999998"/>
  </r>
  <r>
    <n v="7667"/>
    <x v="3800"/>
    <x v="0"/>
    <x v="964"/>
    <d v="2013-10-09T00:00:00"/>
    <s v="Standard Class"/>
    <s v="DR-12940"/>
    <s v="Daniel Raglin"/>
    <x v="2"/>
    <s v="United States"/>
    <s v="Providence"/>
    <x v="34"/>
    <n v="2908"/>
    <x v="3"/>
    <s v="TEC-CO-10001449"/>
    <x v="2"/>
    <x v="16"/>
    <s v="Hewlett Packard LaserJet 3310 Copier"/>
    <x v="5097"/>
    <n v="9"/>
    <n v="0"/>
    <n v="2591.9567999999999"/>
  </r>
  <r>
    <n v="7668"/>
    <x v="3800"/>
    <x v="0"/>
    <x v="964"/>
    <d v="2013-10-09T00:00:00"/>
    <s v="Standard Class"/>
    <s v="DR-12940"/>
    <s v="Daniel Raglin"/>
    <x v="2"/>
    <s v="United States"/>
    <s v="Providence"/>
    <x v="34"/>
    <n v="2908"/>
    <x v="3"/>
    <s v="OFF-ST-10000136"/>
    <x v="1"/>
    <x v="4"/>
    <s v="Letter Size File"/>
    <x v="5098"/>
    <n v="3"/>
    <n v="0"/>
    <n v="34.538999999999994"/>
  </r>
  <r>
    <n v="7669"/>
    <x v="3801"/>
    <x v="1"/>
    <x v="154"/>
    <d v="2012-11-29T00:00:00"/>
    <s v="Second Class"/>
    <s v="MA-17560"/>
    <s v="Matt Abelman"/>
    <x v="2"/>
    <s v="United States"/>
    <s v="Everett"/>
    <x v="31"/>
    <n v="2149"/>
    <x v="3"/>
    <s v="OFF-PA-10000743"/>
    <x v="1"/>
    <x v="10"/>
    <s v="Xerox 1977"/>
    <x v="1598"/>
    <n v="6"/>
    <n v="0"/>
    <n v="19.238399999999999"/>
  </r>
  <r>
    <n v="7670"/>
    <x v="3801"/>
    <x v="1"/>
    <x v="154"/>
    <d v="2012-11-29T00:00:00"/>
    <s v="Second Class"/>
    <s v="MA-17560"/>
    <s v="Matt Abelman"/>
    <x v="2"/>
    <s v="United States"/>
    <s v="Everett"/>
    <x v="31"/>
    <n v="2149"/>
    <x v="3"/>
    <s v="OFF-PA-10001019"/>
    <x v="1"/>
    <x v="10"/>
    <s v="Xerox 1884"/>
    <x v="731"/>
    <n v="3"/>
    <n v="0"/>
    <n v="28.171799999999998"/>
  </r>
  <r>
    <n v="7671"/>
    <x v="3801"/>
    <x v="1"/>
    <x v="154"/>
    <d v="2012-11-29T00:00:00"/>
    <s v="Second Class"/>
    <s v="MA-17560"/>
    <s v="Matt Abelman"/>
    <x v="2"/>
    <s v="United States"/>
    <s v="Everett"/>
    <x v="31"/>
    <n v="2149"/>
    <x v="3"/>
    <s v="TEC-AC-10003095"/>
    <x v="2"/>
    <x v="11"/>
    <s v="Logitech G35 7.1-Channel Surround Sound Headset"/>
    <x v="5099"/>
    <n v="2"/>
    <n v="0"/>
    <n v="88.393200000000007"/>
  </r>
  <r>
    <n v="7672"/>
    <x v="3801"/>
    <x v="1"/>
    <x v="154"/>
    <d v="2012-11-29T00:00:00"/>
    <s v="Second Class"/>
    <s v="MA-17560"/>
    <s v="Matt Abelman"/>
    <x v="2"/>
    <s v="United States"/>
    <s v="Everett"/>
    <x v="31"/>
    <n v="2149"/>
    <x v="3"/>
    <s v="FUR-BO-10002916"/>
    <x v="0"/>
    <x v="0"/>
    <s v="Rush Hierlooms Collection 1&quot; Thick Stackable Bookcases"/>
    <x v="5100"/>
    <n v="1"/>
    <n v="0"/>
    <n v="32.486199999999997"/>
  </r>
  <r>
    <n v="7673"/>
    <x v="3801"/>
    <x v="1"/>
    <x v="154"/>
    <d v="2012-11-29T00:00:00"/>
    <s v="Second Class"/>
    <s v="MA-17560"/>
    <s v="Matt Abelman"/>
    <x v="2"/>
    <s v="United States"/>
    <s v="Everett"/>
    <x v="31"/>
    <n v="2149"/>
    <x v="3"/>
    <s v="FUR-FU-10002506"/>
    <x v="0"/>
    <x v="5"/>
    <s v="Tensor &quot;Hersey Kiss&quot; Styled Floor Lamp"/>
    <x v="2799"/>
    <n v="3"/>
    <n v="0"/>
    <n v="4.6763999999999992"/>
  </r>
  <r>
    <n v="7674"/>
    <x v="3801"/>
    <x v="1"/>
    <x v="154"/>
    <d v="2012-11-29T00:00:00"/>
    <s v="Second Class"/>
    <s v="MA-17560"/>
    <s v="Matt Abelman"/>
    <x v="2"/>
    <s v="United States"/>
    <s v="Everett"/>
    <x v="31"/>
    <n v="2149"/>
    <x v="3"/>
    <s v="OFF-PA-10003823"/>
    <x v="1"/>
    <x v="10"/>
    <s v="Xerox 197"/>
    <x v="901"/>
    <n v="5"/>
    <n v="0"/>
    <n v="69.704999999999998"/>
  </r>
  <r>
    <n v="7675"/>
    <x v="3801"/>
    <x v="1"/>
    <x v="154"/>
    <d v="2012-11-29T00:00:00"/>
    <s v="Second Class"/>
    <s v="MA-17560"/>
    <s v="Matt Abelman"/>
    <x v="2"/>
    <s v="United States"/>
    <s v="Everett"/>
    <x v="31"/>
    <n v="2149"/>
    <x v="3"/>
    <s v="FUR-TA-10004619"/>
    <x v="0"/>
    <x v="3"/>
    <s v="Hon Non-Folding Utility Tables"/>
    <x v="5101"/>
    <n v="4"/>
    <n v="0.3"/>
    <n v="0"/>
  </r>
  <r>
    <n v="7676"/>
    <x v="3802"/>
    <x v="3"/>
    <x v="636"/>
    <d v="2014-05-10T00:00:00"/>
    <s v="Second Class"/>
    <s v="TS-21655"/>
    <s v="Trudy Schmidt"/>
    <x v="0"/>
    <s v="United States"/>
    <s v="Rancho Cucamonga"/>
    <x v="1"/>
    <n v="91730"/>
    <x v="1"/>
    <s v="OFF-AP-10001271"/>
    <x v="1"/>
    <x v="9"/>
    <s v="Eureka The Boss Cordless Rechargeable Stick Vac"/>
    <x v="513"/>
    <n v="3"/>
    <n v="0"/>
    <n v="41.293800000000005"/>
  </r>
  <r>
    <n v="7677"/>
    <x v="3803"/>
    <x v="2"/>
    <x v="1169"/>
    <d v="2011-10-08T00:00:00"/>
    <s v="Same Day"/>
    <s v="JG-15115"/>
    <s v="Jack Garza"/>
    <x v="0"/>
    <s v="United States"/>
    <s v="Charlotte"/>
    <x v="3"/>
    <n v="28205"/>
    <x v="0"/>
    <s v="TEC-AC-10002331"/>
    <x v="2"/>
    <x v="11"/>
    <s v="Maxell 74 Minute CDR, 10/Pack"/>
    <x v="3032"/>
    <n v="3"/>
    <n v="0.2"/>
    <n v="4.9877999999999982"/>
  </r>
  <r>
    <n v="7678"/>
    <x v="3804"/>
    <x v="2"/>
    <x v="520"/>
    <d v="2012-01-07T00:00:00"/>
    <s v="Standard Class"/>
    <s v="KM-16375"/>
    <s v="Katherine Murray"/>
    <x v="2"/>
    <s v="United States"/>
    <s v="Providence"/>
    <x v="34"/>
    <n v="2908"/>
    <x v="3"/>
    <s v="OFF-PA-10003228"/>
    <x v="1"/>
    <x v="10"/>
    <s v="Xerox 1917"/>
    <x v="3589"/>
    <n v="4"/>
    <n v="0"/>
    <n v="91.950799999999987"/>
  </r>
  <r>
    <n v="7679"/>
    <x v="3804"/>
    <x v="2"/>
    <x v="520"/>
    <d v="2012-01-07T00:00:00"/>
    <s v="Standard Class"/>
    <s v="KM-16375"/>
    <s v="Katherine Murray"/>
    <x v="2"/>
    <s v="United States"/>
    <s v="Providence"/>
    <x v="34"/>
    <n v="2908"/>
    <x v="3"/>
    <s v="OFF-PA-10002586"/>
    <x v="1"/>
    <x v="10"/>
    <s v="Xerox 1970"/>
    <x v="1830"/>
    <n v="3"/>
    <n v="0"/>
    <n v="7.0218000000000007"/>
  </r>
  <r>
    <n v="7680"/>
    <x v="3804"/>
    <x v="2"/>
    <x v="520"/>
    <d v="2012-01-07T00:00:00"/>
    <s v="Standard Class"/>
    <s v="KM-16375"/>
    <s v="Katherine Murray"/>
    <x v="2"/>
    <s v="United States"/>
    <s v="Providence"/>
    <x v="34"/>
    <n v="2908"/>
    <x v="3"/>
    <s v="TEC-AC-10002049"/>
    <x v="2"/>
    <x v="11"/>
    <s v="Plantronics Savi W720 Multi-Device Wireless Headset System"/>
    <x v="2832"/>
    <n v="4"/>
    <n v="0"/>
    <n v="742.63200000000006"/>
  </r>
  <r>
    <n v="7681"/>
    <x v="3804"/>
    <x v="2"/>
    <x v="520"/>
    <d v="2012-01-07T00:00:00"/>
    <s v="Standard Class"/>
    <s v="KM-16375"/>
    <s v="Katherine Murray"/>
    <x v="2"/>
    <s v="United States"/>
    <s v="Providence"/>
    <x v="34"/>
    <n v="2908"/>
    <x v="3"/>
    <s v="FUR-BO-10000362"/>
    <x v="0"/>
    <x v="0"/>
    <s v="Sauder Inglewood Library Bookcases"/>
    <x v="2661"/>
    <n v="2"/>
    <n v="0"/>
    <n v="78.650800000000004"/>
  </r>
  <r>
    <n v="7682"/>
    <x v="3804"/>
    <x v="2"/>
    <x v="520"/>
    <d v="2012-01-07T00:00:00"/>
    <s v="Standard Class"/>
    <s v="KM-16375"/>
    <s v="Katherine Murray"/>
    <x v="2"/>
    <s v="United States"/>
    <s v="Providence"/>
    <x v="34"/>
    <n v="2908"/>
    <x v="3"/>
    <s v="FUR-CH-10004218"/>
    <x v="0"/>
    <x v="1"/>
    <s v="Global Fabric Manager's Chair, Dark Gray"/>
    <x v="5102"/>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x v="3806"/>
    <x v="1"/>
    <x v="966"/>
    <d v="2012-02-21T00:00:00"/>
    <s v="Standard Class"/>
    <s v="TT-21070"/>
    <s v="Ted Trevino"/>
    <x v="0"/>
    <s v="United States"/>
    <s v="Rochester"/>
    <x v="15"/>
    <n v="14609"/>
    <x v="3"/>
    <s v="OFF-BI-10002897"/>
    <x v="1"/>
    <x v="8"/>
    <s v="Black Avery Memo-Size 3-Ring Binder, 5 1/2&quot; x 8 1/2&quot;"/>
    <x v="5105"/>
    <n v="9"/>
    <n v="0.2"/>
    <n v="9.5786999999999995"/>
  </r>
  <r>
    <n v="7686"/>
    <x v="3806"/>
    <x v="1"/>
    <x v="966"/>
    <d v="2012-02-21T00:00:00"/>
    <s v="Standard Class"/>
    <s v="TT-21070"/>
    <s v="Ted Trevino"/>
    <x v="0"/>
    <s v="United States"/>
    <s v="Rochester"/>
    <x v="15"/>
    <n v="14609"/>
    <x v="3"/>
    <s v="TEC-PH-10002584"/>
    <x v="2"/>
    <x v="7"/>
    <s v="Samsung Galaxy S4"/>
    <x v="5106"/>
    <n v="1"/>
    <n v="0"/>
    <n v="187.79699999999997"/>
  </r>
  <r>
    <n v="7687"/>
    <x v="3807"/>
    <x v="0"/>
    <x v="881"/>
    <d v="2013-11-30T00:00:00"/>
    <s v="Standard Class"/>
    <s v="BB-11545"/>
    <s v="Brenda Bowman"/>
    <x v="1"/>
    <s v="United States"/>
    <s v="Jackson"/>
    <x v="12"/>
    <n v="49201"/>
    <x v="2"/>
    <s v="FUR-TA-10001095"/>
    <x v="0"/>
    <x v="3"/>
    <s v="Chromcraft Round Conference Tables"/>
    <x v="5107"/>
    <n v="9"/>
    <n v="0"/>
    <n v="329.40809999999999"/>
  </r>
  <r>
    <n v="7688"/>
    <x v="3807"/>
    <x v="0"/>
    <x v="881"/>
    <d v="2013-11-30T00:00:00"/>
    <s v="Standard Class"/>
    <s v="BB-11545"/>
    <s v="Brenda Bowman"/>
    <x v="1"/>
    <s v="United States"/>
    <s v="Jackson"/>
    <x v="12"/>
    <n v="49201"/>
    <x v="2"/>
    <s v="OFF-BI-10004002"/>
    <x v="1"/>
    <x v="8"/>
    <s v="Wilson Jones International Size A4 Ring Binders"/>
    <x v="5108"/>
    <n v="1"/>
    <n v="0"/>
    <n v="8.3040000000000003"/>
  </r>
  <r>
    <n v="7689"/>
    <x v="3807"/>
    <x v="0"/>
    <x v="881"/>
    <d v="2013-11-30T00:00:00"/>
    <s v="Standard Class"/>
    <s v="BB-11545"/>
    <s v="Brenda Bowman"/>
    <x v="1"/>
    <s v="United States"/>
    <s v="Jackson"/>
    <x v="12"/>
    <n v="49201"/>
    <x v="2"/>
    <s v="TEC-AC-10004518"/>
    <x v="2"/>
    <x v="11"/>
    <s v="Memorex Mini Travel Drive 32 GB USB 2.0 Flash Drive"/>
    <x v="5109"/>
    <n v="8"/>
    <n v="0"/>
    <n v="62.400000000000006"/>
  </r>
  <r>
    <n v="7690"/>
    <x v="3808"/>
    <x v="3"/>
    <x v="663"/>
    <d v="2014-07-18T00:00:00"/>
    <s v="First Class"/>
    <s v="RS-19420"/>
    <s v="Ricardo Sperren"/>
    <x v="1"/>
    <s v="United States"/>
    <s v="Suffolk"/>
    <x v="17"/>
    <n v="23434"/>
    <x v="0"/>
    <s v="OFF-AP-10002191"/>
    <x v="1"/>
    <x v="9"/>
    <s v="Belkin 8 Outlet SurgeMaster II Gold Surge Protector"/>
    <x v="3998"/>
    <n v="3"/>
    <n v="0"/>
    <n v="50.383200000000009"/>
  </r>
  <r>
    <n v="7691"/>
    <x v="3808"/>
    <x v="3"/>
    <x v="663"/>
    <d v="2014-07-18T00:00:00"/>
    <s v="First Class"/>
    <s v="RS-19420"/>
    <s v="Ricardo Sperren"/>
    <x v="1"/>
    <s v="United States"/>
    <s v="Suffolk"/>
    <x v="17"/>
    <n v="23434"/>
    <x v="0"/>
    <s v="FUR-TA-10004575"/>
    <x v="0"/>
    <x v="3"/>
    <s v="Hon 5100 Series Wood Tables"/>
    <x v="1310"/>
    <n v="3"/>
    <n v="0"/>
    <n v="157.12919999999997"/>
  </r>
  <r>
    <n v="7692"/>
    <x v="3808"/>
    <x v="3"/>
    <x v="663"/>
    <d v="2014-07-18T00:00:00"/>
    <s v="First Class"/>
    <s v="RS-19420"/>
    <s v="Ricardo Sperren"/>
    <x v="1"/>
    <s v="United States"/>
    <s v="Suffolk"/>
    <x v="17"/>
    <n v="23434"/>
    <x v="0"/>
    <s v="OFF-PA-10003177"/>
    <x v="1"/>
    <x v="10"/>
    <s v="Xerox 1999"/>
    <x v="91"/>
    <n v="2"/>
    <n v="0"/>
    <n v="6.2208000000000006"/>
  </r>
  <r>
    <n v="7693"/>
    <x v="3809"/>
    <x v="2"/>
    <x v="282"/>
    <d v="2012-01-03T00:00:00"/>
    <s v="Standard Class"/>
    <s v="AI-10855"/>
    <s v="Arianne Irving"/>
    <x v="0"/>
    <s v="United States"/>
    <s v="Brentwood"/>
    <x v="1"/>
    <n v="94513"/>
    <x v="1"/>
    <s v="OFF-LA-10003923"/>
    <x v="1"/>
    <x v="2"/>
    <s v="Alphabetical Labels for Top Tab Filing"/>
    <x v="333"/>
    <n v="6"/>
    <n v="0"/>
    <n v="44.400000000000006"/>
  </r>
  <r>
    <n v="7694"/>
    <x v="3809"/>
    <x v="2"/>
    <x v="282"/>
    <d v="2012-01-03T00:00:00"/>
    <s v="Standard Class"/>
    <s v="AI-10855"/>
    <s v="Arianne Irving"/>
    <x v="0"/>
    <s v="United States"/>
    <s v="Brentwood"/>
    <x v="1"/>
    <n v="94513"/>
    <x v="1"/>
    <s v="TEC-PH-10001051"/>
    <x v="2"/>
    <x v="7"/>
    <s v="HTC One"/>
    <x v="1895"/>
    <n v="4"/>
    <n v="0.2"/>
    <n v="35.996399999999952"/>
  </r>
  <r>
    <n v="7695"/>
    <x v="3810"/>
    <x v="0"/>
    <x v="554"/>
    <d v="2013-03-23T00:00:00"/>
    <s v="Same Day"/>
    <s v="MC-17275"/>
    <s v="Marc Crier"/>
    <x v="0"/>
    <s v="United States"/>
    <s v="Seattle"/>
    <x v="4"/>
    <n v="98103"/>
    <x v="1"/>
    <s v="FUR-CH-10004754"/>
    <x v="0"/>
    <x v="1"/>
    <s v="Global Stack Chair with Arms, Black"/>
    <x v="5110"/>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x v="3811"/>
    <x v="3"/>
    <x v="1170"/>
    <d v="2014-07-06T00:00:00"/>
    <s v="First Class"/>
    <s v="AH-10120"/>
    <s v="Adrian Hane"/>
    <x v="2"/>
    <s v="United States"/>
    <s v="Houston"/>
    <x v="5"/>
    <n v="77036"/>
    <x v="2"/>
    <s v="OFF-BI-10001787"/>
    <x v="1"/>
    <x v="8"/>
    <s v="Wilson Jones Four-Pocket Poly Binders"/>
    <x v="5111"/>
    <n v="4"/>
    <n v="0.8"/>
    <n v="-8.1096000000000004"/>
  </r>
  <r>
    <n v="7698"/>
    <x v="3812"/>
    <x v="3"/>
    <x v="817"/>
    <d v="2014-12-19T00:00:00"/>
    <s v="Standard Class"/>
    <s v="BF-11170"/>
    <s v="Ben Ferrer"/>
    <x v="2"/>
    <s v="United States"/>
    <s v="Lawrence"/>
    <x v="31"/>
    <n v="1841"/>
    <x v="3"/>
    <s v="TEC-CO-10002313"/>
    <x v="2"/>
    <x v="16"/>
    <s v="Canon PC1080F Personal Copier"/>
    <x v="5112"/>
    <n v="2"/>
    <n v="0"/>
    <n v="467.99220000000003"/>
  </r>
  <r>
    <n v="7699"/>
    <x v="3812"/>
    <x v="3"/>
    <x v="817"/>
    <d v="2014-12-19T00:00:00"/>
    <s v="Standard Class"/>
    <s v="BF-11170"/>
    <s v="Ben Ferrer"/>
    <x v="2"/>
    <s v="United States"/>
    <s v="Lawrence"/>
    <x v="31"/>
    <n v="1841"/>
    <x v="3"/>
    <s v="OFF-ST-10002790"/>
    <x v="1"/>
    <x v="4"/>
    <s v="Safco Industrial Shelving"/>
    <x v="5113"/>
    <n v="1"/>
    <n v="0"/>
    <n v="2.2155000000000058"/>
  </r>
  <r>
    <n v="7700"/>
    <x v="3812"/>
    <x v="3"/>
    <x v="817"/>
    <d v="2014-12-19T00:00:00"/>
    <s v="Standard Class"/>
    <s v="BF-11170"/>
    <s v="Ben Ferrer"/>
    <x v="2"/>
    <s v="United States"/>
    <s v="Lawrence"/>
    <x v="31"/>
    <n v="1841"/>
    <x v="3"/>
    <s v="OFF-SU-10001664"/>
    <x v="1"/>
    <x v="14"/>
    <s v="Acme Office Executive Series Stainless Steel Trimmers"/>
    <x v="3567"/>
    <n v="3"/>
    <n v="0"/>
    <n v="6.6846000000000005"/>
  </r>
  <r>
    <n v="7701"/>
    <x v="3812"/>
    <x v="3"/>
    <x v="817"/>
    <d v="2014-12-19T00:00:00"/>
    <s v="Standard Class"/>
    <s v="BF-11170"/>
    <s v="Ben Ferrer"/>
    <x v="2"/>
    <s v="United States"/>
    <s v="Lawrence"/>
    <x v="31"/>
    <n v="1841"/>
    <x v="3"/>
    <s v="OFF-FA-10001332"/>
    <x v="1"/>
    <x v="13"/>
    <s v="Acco Banker's Clasps, 5 3/4&quot;-Long"/>
    <x v="1315"/>
    <n v="6"/>
    <n v="0"/>
    <n v="8.121599999999999"/>
  </r>
  <r>
    <n v="7702"/>
    <x v="3812"/>
    <x v="3"/>
    <x v="817"/>
    <d v="2014-12-19T00:00:00"/>
    <s v="Standard Class"/>
    <s v="BF-11170"/>
    <s v="Ben Ferrer"/>
    <x v="2"/>
    <s v="United States"/>
    <s v="Lawrence"/>
    <x v="31"/>
    <n v="1841"/>
    <x v="3"/>
    <s v="FUR-TA-10003473"/>
    <x v="0"/>
    <x v="3"/>
    <s v="Bretford Rectangular Conference Table Tops"/>
    <x v="5114"/>
    <n v="2"/>
    <n v="0.3"/>
    <n v="-52.658199999999965"/>
  </r>
  <r>
    <n v="7703"/>
    <x v="3813"/>
    <x v="0"/>
    <x v="370"/>
    <d v="2013-09-03T00:00:00"/>
    <s v="Standard Class"/>
    <s v="AA-10480"/>
    <s v="Andrew Allen"/>
    <x v="0"/>
    <s v="United States"/>
    <s v="Detroit"/>
    <x v="12"/>
    <n v="48234"/>
    <x v="2"/>
    <s v="OFF-PA-10000605"/>
    <x v="1"/>
    <x v="10"/>
    <s v="Xerox 1950"/>
    <x v="1057"/>
    <n v="2"/>
    <n v="0"/>
    <n v="5.6644000000000005"/>
  </r>
  <r>
    <n v="7704"/>
    <x v="3813"/>
    <x v="0"/>
    <x v="370"/>
    <d v="2013-09-03T00:00:00"/>
    <s v="Standard Class"/>
    <s v="AA-10480"/>
    <s v="Andrew Allen"/>
    <x v="0"/>
    <s v="United States"/>
    <s v="Detroit"/>
    <x v="12"/>
    <n v="48234"/>
    <x v="2"/>
    <s v="TEC-PH-10002170"/>
    <x v="2"/>
    <x v="7"/>
    <s v="ClearSounds CSC500 Amplified Spirit Phone Corded phone"/>
    <x v="2779"/>
    <n v="3"/>
    <n v="0"/>
    <n v="58.791600000000003"/>
  </r>
  <r>
    <n v="7705"/>
    <x v="3813"/>
    <x v="0"/>
    <x v="370"/>
    <d v="2013-09-03T00:00:00"/>
    <s v="Standard Class"/>
    <s v="AA-10480"/>
    <s v="Andrew Allen"/>
    <x v="0"/>
    <s v="United States"/>
    <s v="Detroit"/>
    <x v="12"/>
    <n v="48234"/>
    <x v="2"/>
    <s v="FUR-TA-10004147"/>
    <x v="0"/>
    <x v="3"/>
    <s v="Hon 4060 Series Tables"/>
    <x v="990"/>
    <n v="4"/>
    <n v="0"/>
    <n v="98.524799999999971"/>
  </r>
  <r>
    <n v="7706"/>
    <x v="3813"/>
    <x v="0"/>
    <x v="370"/>
    <d v="2013-09-03T00:00:00"/>
    <s v="Standard Class"/>
    <s v="AA-10480"/>
    <s v="Andrew Allen"/>
    <x v="0"/>
    <s v="United States"/>
    <s v="Detroit"/>
    <x v="12"/>
    <n v="48234"/>
    <x v="2"/>
    <s v="TEC-AC-10003911"/>
    <x v="2"/>
    <x v="11"/>
    <s v="NETGEAR AC1750 Dual Band Gigabit Smart WiFi Router"/>
    <x v="651"/>
    <n v="3"/>
    <n v="0"/>
    <n v="163.18979999999999"/>
  </r>
  <r>
    <n v="7707"/>
    <x v="3813"/>
    <x v="0"/>
    <x v="370"/>
    <d v="2013-09-03T00:00:00"/>
    <s v="Standard Class"/>
    <s v="AA-10480"/>
    <s v="Andrew Allen"/>
    <x v="0"/>
    <s v="United States"/>
    <s v="Detroit"/>
    <x v="12"/>
    <n v="48234"/>
    <x v="2"/>
    <s v="OFF-AR-10002578"/>
    <x v="1"/>
    <x v="6"/>
    <s v="Newell 335"/>
    <x v="880"/>
    <n v="3"/>
    <n v="0"/>
    <n v="2.5055999999999998"/>
  </r>
  <r>
    <n v="7708"/>
    <x v="3814"/>
    <x v="3"/>
    <x v="453"/>
    <d v="2014-10-20T00:00:00"/>
    <s v="Standard Class"/>
    <s v="SV-20815"/>
    <s v="Stuart Van"/>
    <x v="1"/>
    <s v="United States"/>
    <s v="Orem"/>
    <x v="7"/>
    <n v="84057"/>
    <x v="1"/>
    <s v="OFF-AR-10001761"/>
    <x v="1"/>
    <x v="6"/>
    <s v="Avery Hi-Liter Smear-Safe Highlighters"/>
    <x v="2643"/>
    <n v="2"/>
    <n v="0"/>
    <n v="4.2047999999999996"/>
  </r>
  <r>
    <n v="7709"/>
    <x v="3815"/>
    <x v="2"/>
    <x v="1089"/>
    <d v="2011-10-29T00:00:00"/>
    <s v="Standard Class"/>
    <s v="EH-14185"/>
    <s v="Evan Henry"/>
    <x v="0"/>
    <s v="United States"/>
    <s v="Philadelphia"/>
    <x v="9"/>
    <n v="19120"/>
    <x v="3"/>
    <s v="TEC-AC-10001553"/>
    <x v="2"/>
    <x v="11"/>
    <s v="Memorex 25GB 6X Branded Blu-Ray Recordable Disc, 15/Pack"/>
    <x v="2868"/>
    <n v="3"/>
    <n v="0.2"/>
    <n v="0.50970000000000049"/>
  </r>
  <r>
    <n v="7710"/>
    <x v="3815"/>
    <x v="2"/>
    <x v="1089"/>
    <d v="2011-10-29T00:00:00"/>
    <s v="Standard Class"/>
    <s v="EH-14185"/>
    <s v="Evan Henry"/>
    <x v="0"/>
    <s v="United States"/>
    <s v="Philadelphia"/>
    <x v="9"/>
    <n v="19120"/>
    <x v="3"/>
    <s v="OFF-BI-10000309"/>
    <x v="1"/>
    <x v="8"/>
    <s v="GBC Twin Loop Wire Binding Elements, 9/16&quot; Spine, Black"/>
    <x v="5115"/>
    <n v="3"/>
    <n v="0.7"/>
    <n v="-9.5885999999999996"/>
  </r>
  <r>
    <n v="7711"/>
    <x v="3816"/>
    <x v="1"/>
    <x v="788"/>
    <d v="2012-04-07T00:00:00"/>
    <s v="Standard Class"/>
    <s v="JL-15850"/>
    <s v="John Lucas"/>
    <x v="0"/>
    <s v="United States"/>
    <s v="Mesa"/>
    <x v="16"/>
    <n v="85204"/>
    <x v="1"/>
    <s v="TEC-PH-10003095"/>
    <x v="2"/>
    <x v="7"/>
    <s v="Samsung HM1900 Bluetooth Headset"/>
    <x v="4412"/>
    <n v="5"/>
    <n v="0.2"/>
    <n v="32.924999999999997"/>
  </r>
  <r>
    <n v="7712"/>
    <x v="3817"/>
    <x v="3"/>
    <x v="960"/>
    <d v="2014-10-31T00:00:00"/>
    <s v="Second Class"/>
    <s v="JM-15250"/>
    <s v="Janet Martin"/>
    <x v="0"/>
    <s v="United States"/>
    <s v="Fayetteville"/>
    <x v="3"/>
    <n v="28314"/>
    <x v="0"/>
    <s v="FUR-FU-10001876"/>
    <x v="0"/>
    <x v="5"/>
    <s v="Computer Room Manger, 14&quot;"/>
    <x v="2540"/>
    <n v="3"/>
    <n v="0.2"/>
    <n v="15.590399999999995"/>
  </r>
  <r>
    <n v="7713"/>
    <x v="3817"/>
    <x v="3"/>
    <x v="960"/>
    <d v="2014-10-31T00:00:00"/>
    <s v="Second Class"/>
    <s v="JM-15250"/>
    <s v="Janet Martin"/>
    <x v="0"/>
    <s v="United States"/>
    <s v="Fayetteville"/>
    <x v="3"/>
    <n v="28314"/>
    <x v="0"/>
    <s v="OFF-ST-10001522"/>
    <x v="1"/>
    <x v="4"/>
    <s v="Gould Plastics 18-Pocket Panel Bin, 34w x 5-1/4d x 20-1/2h"/>
    <x v="2772"/>
    <n v="2"/>
    <n v="0.2"/>
    <n v="-29.436800000000012"/>
  </r>
  <r>
    <n v="7714"/>
    <x v="3817"/>
    <x v="3"/>
    <x v="960"/>
    <d v="2014-10-31T00:00:00"/>
    <s v="Second Class"/>
    <s v="JM-15250"/>
    <s v="Janet Martin"/>
    <x v="0"/>
    <s v="United States"/>
    <s v="Fayetteville"/>
    <x v="3"/>
    <n v="28314"/>
    <x v="0"/>
    <s v="OFF-PA-10000300"/>
    <x v="1"/>
    <x v="10"/>
    <s v="Xerox 1936"/>
    <x v="1107"/>
    <n v="3"/>
    <n v="0.2"/>
    <n v="16.183799999999998"/>
  </r>
  <r>
    <n v="7715"/>
    <x v="3818"/>
    <x v="2"/>
    <x v="29"/>
    <d v="2011-12-07T00:00:00"/>
    <s v="First Class"/>
    <s v="JB-15925"/>
    <s v="Joni Blumstein"/>
    <x v="0"/>
    <s v="United States"/>
    <s v="Los Angeles"/>
    <x v="1"/>
    <n v="90032"/>
    <x v="1"/>
    <s v="OFF-AP-10001469"/>
    <x v="1"/>
    <x v="9"/>
    <s v="Fellowes 8 Outlet Superior Workstation Surge Protector"/>
    <x v="5116"/>
    <n v="6"/>
    <n v="0"/>
    <n v="72.575399999999973"/>
  </r>
  <r>
    <n v="7716"/>
    <x v="3819"/>
    <x v="3"/>
    <x v="132"/>
    <d v="2014-11-09T00:00:00"/>
    <s v="Standard Class"/>
    <s v="PB-19105"/>
    <s v="Peter Bühler"/>
    <x v="0"/>
    <s v="United States"/>
    <s v="Philadelphia"/>
    <x v="9"/>
    <n v="19140"/>
    <x v="3"/>
    <s v="TEC-AC-10001553"/>
    <x v="2"/>
    <x v="11"/>
    <s v="Memorex 25GB 6X Branded Blu-Ray Recordable Disc, 15/Pack"/>
    <x v="2868"/>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x v="3821"/>
    <x v="3"/>
    <x v="428"/>
    <d v="2014-09-15T00:00:00"/>
    <s v="Standard Class"/>
    <s v="MC-17605"/>
    <s v="Matt Connell"/>
    <x v="1"/>
    <s v="United States"/>
    <s v="Los Angeles"/>
    <x v="1"/>
    <n v="90032"/>
    <x v="1"/>
    <s v="TEC-AC-10001114"/>
    <x v="2"/>
    <x v="11"/>
    <s v="Microsoft Wireless Mobile Mouse 4000"/>
    <x v="5119"/>
    <n v="4"/>
    <n v="0"/>
    <n v="51.18719999999999"/>
  </r>
  <r>
    <n v="7720"/>
    <x v="3822"/>
    <x v="1"/>
    <x v="956"/>
    <d v="2012-01-10T00:00:00"/>
    <s v="Standard Class"/>
    <s v="BG-11695"/>
    <s v="Brooke Gillingham"/>
    <x v="1"/>
    <s v="United States"/>
    <s v="New York City"/>
    <x v="15"/>
    <n v="10009"/>
    <x v="3"/>
    <s v="OFF-AR-10001615"/>
    <x v="1"/>
    <x v="6"/>
    <s v="Newell 34"/>
    <x v="426"/>
    <n v="3"/>
    <n v="0"/>
    <n v="15.475200000000001"/>
  </r>
  <r>
    <n v="7721"/>
    <x v="3822"/>
    <x v="1"/>
    <x v="956"/>
    <d v="2012-01-10T00:00:00"/>
    <s v="Standard Class"/>
    <s v="BG-11695"/>
    <s v="Brooke Gillingham"/>
    <x v="1"/>
    <s v="United States"/>
    <s v="New York City"/>
    <x v="15"/>
    <n v="10009"/>
    <x v="3"/>
    <s v="OFF-EN-10000461"/>
    <x v="1"/>
    <x v="12"/>
    <s v="#10- 4 1/8&quot; x 9 1/2&quot; Recycled Envelopes"/>
    <x v="2053"/>
    <n v="2"/>
    <n v="0"/>
    <n v="8.2156000000000002"/>
  </r>
  <r>
    <n v="7722"/>
    <x v="3822"/>
    <x v="1"/>
    <x v="956"/>
    <d v="2012-01-10T00:00:00"/>
    <s v="Standard Class"/>
    <s v="BG-11695"/>
    <s v="Brooke Gillingham"/>
    <x v="1"/>
    <s v="United States"/>
    <s v="New York City"/>
    <x v="15"/>
    <n v="10009"/>
    <x v="3"/>
    <s v="OFF-BI-10004506"/>
    <x v="1"/>
    <x v="8"/>
    <s v="Wilson Jones data.warehouse D-Ring Binders with DublLock"/>
    <x v="5120"/>
    <n v="2"/>
    <n v="0.2"/>
    <n v="4.6088000000000005"/>
  </r>
  <r>
    <n v="7723"/>
    <x v="3823"/>
    <x v="3"/>
    <x v="513"/>
    <d v="2014-04-21T00:00:00"/>
    <s v="Standard Class"/>
    <s v="JO-15550"/>
    <s v="Jesus Ocampo"/>
    <x v="2"/>
    <s v="United States"/>
    <s v="San Francisco"/>
    <x v="1"/>
    <n v="94109"/>
    <x v="1"/>
    <s v="OFF-AP-10000027"/>
    <x v="1"/>
    <x v="9"/>
    <s v="Hoover Commercial SteamVac"/>
    <x v="1360"/>
    <n v="3"/>
    <n v="0"/>
    <n v="12.222"/>
  </r>
  <r>
    <n v="7724"/>
    <x v="3824"/>
    <x v="1"/>
    <x v="229"/>
    <d v="2012-09-14T00:00:00"/>
    <s v="Standard Class"/>
    <s v="AR-10345"/>
    <s v="Alex Russell"/>
    <x v="1"/>
    <s v="United States"/>
    <s v="Austin"/>
    <x v="5"/>
    <n v="78745"/>
    <x v="2"/>
    <s v="FUR-CH-10003981"/>
    <x v="0"/>
    <x v="1"/>
    <s v="Global Commerce Series Low-Back Swivel/Tilt Chairs"/>
    <x v="5121"/>
    <n v="1"/>
    <n v="0.3"/>
    <n v="-2.5698000000000292"/>
  </r>
  <r>
    <n v="7725"/>
    <x v="3825"/>
    <x v="0"/>
    <x v="477"/>
    <d v="2013-09-30T00:00:00"/>
    <s v="Standard Class"/>
    <s v="TS-21505"/>
    <s v="Tony Sayre"/>
    <x v="0"/>
    <s v="United States"/>
    <s v="Cleveland"/>
    <x v="24"/>
    <n v="44105"/>
    <x v="3"/>
    <s v="OFF-AP-10003849"/>
    <x v="1"/>
    <x v="9"/>
    <s v="Hoover Shoulder Vac Commercial Portable Vacuum"/>
    <x v="5122"/>
    <n v="1"/>
    <n v="0.2"/>
    <n v="17.890999999999977"/>
  </r>
  <r>
    <n v="7726"/>
    <x v="3825"/>
    <x v="0"/>
    <x v="477"/>
    <d v="2013-09-30T00:00:00"/>
    <s v="Standard Class"/>
    <s v="TS-21505"/>
    <s v="Tony Sayre"/>
    <x v="0"/>
    <s v="United States"/>
    <s v="Cleveland"/>
    <x v="24"/>
    <n v="44105"/>
    <x v="3"/>
    <s v="OFF-ST-10004963"/>
    <x v="1"/>
    <x v="4"/>
    <s v="Eldon Gobal File Keepers"/>
    <x v="5123"/>
    <n v="2"/>
    <n v="0.2"/>
    <n v="-4.8448000000000029"/>
  </r>
  <r>
    <n v="7727"/>
    <x v="3825"/>
    <x v="0"/>
    <x v="477"/>
    <d v="2013-09-30T00:00:00"/>
    <s v="Standard Class"/>
    <s v="TS-21505"/>
    <s v="Tony Sayre"/>
    <x v="0"/>
    <s v="United States"/>
    <s v="Cleveland"/>
    <x v="24"/>
    <n v="44105"/>
    <x v="3"/>
    <s v="OFF-ST-10002574"/>
    <x v="1"/>
    <x v="4"/>
    <s v="SAFCO Commercial Wire Shelving, Black"/>
    <x v="4102"/>
    <n v="3"/>
    <n v="0.2"/>
    <n v="-82.884"/>
  </r>
  <r>
    <n v="7728"/>
    <x v="3826"/>
    <x v="1"/>
    <x v="199"/>
    <d v="2012-03-20T00:00:00"/>
    <s v="Second Class"/>
    <s v="JK-15640"/>
    <s v="Jim Kriz"/>
    <x v="2"/>
    <s v="United States"/>
    <s v="New York City"/>
    <x v="15"/>
    <n v="10009"/>
    <x v="3"/>
    <s v="OFF-AR-10001761"/>
    <x v="1"/>
    <x v="6"/>
    <s v="Avery Hi-Liter Smear-Safe Highlighters"/>
    <x v="255"/>
    <n v="3"/>
    <n v="0"/>
    <n v="6.3071999999999999"/>
  </r>
  <r>
    <n v="7729"/>
    <x v="3827"/>
    <x v="0"/>
    <x v="491"/>
    <d v="2013-12-03T00:00:00"/>
    <s v="Standard Class"/>
    <s v="GA-14515"/>
    <s v="George Ashbrook"/>
    <x v="0"/>
    <s v="United States"/>
    <s v="El Paso"/>
    <x v="5"/>
    <n v="79907"/>
    <x v="2"/>
    <s v="OFF-AR-10000716"/>
    <x v="1"/>
    <x v="6"/>
    <s v="DIXON Ticonderoga Erasable Checking Pencils"/>
    <x v="329"/>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x v="3829"/>
    <x v="3"/>
    <x v="487"/>
    <d v="2014-06-20T00:00:00"/>
    <s v="Standard Class"/>
    <s v="TW-21025"/>
    <s v="Tamara Willingham"/>
    <x v="2"/>
    <s v="United States"/>
    <s v="Seattle"/>
    <x v="4"/>
    <n v="98103"/>
    <x v="1"/>
    <s v="FUR-CH-10003774"/>
    <x v="0"/>
    <x v="1"/>
    <s v="Global Wood Trimmed Manager's Task Chair, Khaki"/>
    <x v="5124"/>
    <n v="4"/>
    <n v="0.2"/>
    <n v="-25.474400000000017"/>
  </r>
  <r>
    <n v="7732"/>
    <x v="3830"/>
    <x v="3"/>
    <x v="65"/>
    <d v="2014-09-22T00:00:00"/>
    <s v="First Class"/>
    <s v="PA-19060"/>
    <s v="Pete Armstrong"/>
    <x v="2"/>
    <s v="United States"/>
    <s v="Dallas"/>
    <x v="5"/>
    <n v="75220"/>
    <x v="2"/>
    <s v="OFF-EN-10000927"/>
    <x v="1"/>
    <x v="12"/>
    <s v="Jet-Pak Recycled Peel 'N' Seal Padded Mailers"/>
    <x v="5125"/>
    <n v="4"/>
    <n v="0.2"/>
    <n v="35.889999999999986"/>
  </r>
  <r>
    <n v="7733"/>
    <x v="3831"/>
    <x v="3"/>
    <x v="455"/>
    <d v="2014-06-09T00:00:00"/>
    <s v="Standard Class"/>
    <s v="JD-15790"/>
    <s v="John Dryer"/>
    <x v="0"/>
    <s v="United States"/>
    <s v="Houston"/>
    <x v="5"/>
    <n v="77070"/>
    <x v="2"/>
    <s v="OFF-PA-10000743"/>
    <x v="1"/>
    <x v="10"/>
    <s v="Xerox 1977"/>
    <x v="1432"/>
    <n v="2"/>
    <n v="0.2"/>
    <n v="3.7407999999999997"/>
  </r>
  <r>
    <n v="7734"/>
    <x v="3832"/>
    <x v="0"/>
    <x v="666"/>
    <d v="2013-05-20T00:00:00"/>
    <s v="Second Class"/>
    <s v="MN-17935"/>
    <s v="Michael Nguyen"/>
    <x v="0"/>
    <s v="United States"/>
    <s v="Springfield"/>
    <x v="24"/>
    <n v="45503"/>
    <x v="3"/>
    <s v="OFF-PA-10000697"/>
    <x v="1"/>
    <x v="10"/>
    <s v="TOPS Voice Message Log Book, Flash Format"/>
    <x v="302"/>
    <n v="4"/>
    <n v="0.2"/>
    <n v="5.5215999999999994"/>
  </r>
  <r>
    <n v="7735"/>
    <x v="3833"/>
    <x v="3"/>
    <x v="175"/>
    <d v="2014-09-21T00:00:00"/>
    <s v="Standard Class"/>
    <s v="GM-14500"/>
    <s v="Gene McClure"/>
    <x v="0"/>
    <s v="United States"/>
    <s v="Seattle"/>
    <x v="4"/>
    <n v="98103"/>
    <x v="1"/>
    <s v="OFF-AR-10004441"/>
    <x v="1"/>
    <x v="6"/>
    <s v="BIC Brite Liner Highlighters"/>
    <x v="2162"/>
    <n v="3"/>
    <n v="0"/>
    <n v="5.2164000000000001"/>
  </r>
  <r>
    <n v="7736"/>
    <x v="3834"/>
    <x v="0"/>
    <x v="250"/>
    <d v="2013-08-27T00:00:00"/>
    <s v="Standard Class"/>
    <s v="DG-13300"/>
    <s v="Deirdre Greer"/>
    <x v="1"/>
    <s v="United States"/>
    <s v="Seattle"/>
    <x v="4"/>
    <n v="98105"/>
    <x v="1"/>
    <s v="OFF-PA-10001870"/>
    <x v="1"/>
    <x v="10"/>
    <s v="Xerox 202"/>
    <x v="541"/>
    <n v="3"/>
    <n v="0"/>
    <n v="9.3312000000000008"/>
  </r>
  <r>
    <n v="7737"/>
    <x v="3835"/>
    <x v="2"/>
    <x v="992"/>
    <d v="2011-06-06T00:00:00"/>
    <s v="Standard Class"/>
    <s v="JG-15160"/>
    <s v="James Galang"/>
    <x v="0"/>
    <s v="United States"/>
    <s v="New York City"/>
    <x v="15"/>
    <n v="10024"/>
    <x v="3"/>
    <s v="OFF-BI-10003684"/>
    <x v="1"/>
    <x v="8"/>
    <s v="Wilson Jones Legal Size Ring Binders"/>
    <x v="467"/>
    <n v="4"/>
    <n v="0.2"/>
    <n v="26.387999999999998"/>
  </r>
  <r>
    <n v="7738"/>
    <x v="3836"/>
    <x v="3"/>
    <x v="404"/>
    <d v="2014-12-21T00:00:00"/>
    <s v="First Class"/>
    <s v="AG-10330"/>
    <s v="Alex Grayson"/>
    <x v="0"/>
    <s v="United States"/>
    <s v="Charlotte"/>
    <x v="3"/>
    <n v="28205"/>
    <x v="0"/>
    <s v="OFF-AR-10001315"/>
    <x v="1"/>
    <x v="6"/>
    <s v="Newell 310"/>
    <x v="2538"/>
    <n v="9"/>
    <n v="0.2"/>
    <n v="1.4255999999999993"/>
  </r>
  <r>
    <n v="7739"/>
    <x v="3837"/>
    <x v="3"/>
    <x v="245"/>
    <d v="2014-08-07T00:00:00"/>
    <s v="Standard Class"/>
    <s v="JF-15355"/>
    <s v="Jay Fein"/>
    <x v="0"/>
    <s v="United States"/>
    <s v="Baltimore"/>
    <x v="39"/>
    <n v="21215"/>
    <x v="3"/>
    <s v="TEC-PH-10003589"/>
    <x v="2"/>
    <x v="7"/>
    <s v="invisibleSHIELD by ZAGG Smudge-Free Screen Protector"/>
    <x v="5126"/>
    <n v="5"/>
    <n v="0"/>
    <n v="43.175999999999995"/>
  </r>
  <r>
    <n v="7740"/>
    <x v="3838"/>
    <x v="2"/>
    <x v="871"/>
    <d v="2011-11-26T00:00:00"/>
    <s v="Standard Class"/>
    <s v="SC-20680"/>
    <s v="Steve Carroll"/>
    <x v="2"/>
    <s v="United States"/>
    <s v="San Francisco"/>
    <x v="1"/>
    <n v="94110"/>
    <x v="1"/>
    <s v="OFF-PA-10001609"/>
    <x v="1"/>
    <x v="10"/>
    <s v="Tops Wirebound Message Log Books"/>
    <x v="1545"/>
    <n v="2"/>
    <n v="0"/>
    <n v="3.0267999999999997"/>
  </r>
  <r>
    <n v="7741"/>
    <x v="3838"/>
    <x v="2"/>
    <x v="871"/>
    <d v="2011-11-26T00:00:00"/>
    <s v="Standard Class"/>
    <s v="SC-20680"/>
    <s v="Steve Carroll"/>
    <x v="2"/>
    <s v="United States"/>
    <s v="San Francisco"/>
    <x v="1"/>
    <n v="94110"/>
    <x v="1"/>
    <s v="TEC-AC-10000474"/>
    <x v="2"/>
    <x v="11"/>
    <s v="Kensington Expert Mouse Optical USB Trackball for PC or Mac"/>
    <x v="5127"/>
    <n v="1"/>
    <n v="0"/>
    <n v="28.496999999999986"/>
  </r>
  <r>
    <n v="7742"/>
    <x v="3839"/>
    <x v="1"/>
    <x v="496"/>
    <d v="2012-09-26T00:00:00"/>
    <s v="Second Class"/>
    <s v="CM-11935"/>
    <s v="Carlos Meador"/>
    <x v="0"/>
    <s v="United States"/>
    <s v="Tucson"/>
    <x v="16"/>
    <n v="85705"/>
    <x v="1"/>
    <s v="TEC-PH-10003095"/>
    <x v="2"/>
    <x v="7"/>
    <s v="Samsung HM1900 Bluetooth Headset"/>
    <x v="430"/>
    <n v="2"/>
    <n v="0.2"/>
    <n v="13.17"/>
  </r>
  <r>
    <n v="7743"/>
    <x v="3840"/>
    <x v="3"/>
    <x v="648"/>
    <d v="2014-08-28T00:00:00"/>
    <s v="Standard Class"/>
    <s v="KT-16480"/>
    <s v="Kean Thornton"/>
    <x v="0"/>
    <s v="United States"/>
    <s v="Los Angeles"/>
    <x v="1"/>
    <n v="90036"/>
    <x v="1"/>
    <s v="OFF-PA-10001639"/>
    <x v="1"/>
    <x v="10"/>
    <s v="Xerox 203"/>
    <x v="243"/>
    <n v="4"/>
    <n v="0"/>
    <n v="12.441600000000001"/>
  </r>
  <r>
    <n v="7744"/>
    <x v="3841"/>
    <x v="0"/>
    <x v="26"/>
    <d v="2013-06-23T00:00:00"/>
    <s v="Standard Class"/>
    <s v="CP-12340"/>
    <s v="Christine Phan"/>
    <x v="1"/>
    <s v="United States"/>
    <s v="Waterbury"/>
    <x v="29"/>
    <n v="6708"/>
    <x v="3"/>
    <s v="OFF-BI-10002003"/>
    <x v="1"/>
    <x v="8"/>
    <s v="Ibico Presentation Index for Binding Systems"/>
    <x v="4623"/>
    <n v="2"/>
    <n v="0"/>
    <n v="3.7412000000000001"/>
  </r>
  <r>
    <n v="7745"/>
    <x v="3841"/>
    <x v="0"/>
    <x v="26"/>
    <d v="2013-06-23T00:00:00"/>
    <s v="Standard Class"/>
    <s v="CP-12340"/>
    <s v="Christine Phan"/>
    <x v="1"/>
    <s v="United States"/>
    <s v="Waterbury"/>
    <x v="29"/>
    <n v="6708"/>
    <x v="3"/>
    <s v="TEC-PH-10004539"/>
    <x v="2"/>
    <x v="7"/>
    <s v="Wireless Extenders zBoost YX545 SOHO Signal Booster"/>
    <x v="5128"/>
    <n v="3"/>
    <n v="0"/>
    <n v="153.08189999999999"/>
  </r>
  <r>
    <n v="7746"/>
    <x v="3841"/>
    <x v="0"/>
    <x v="26"/>
    <d v="2013-06-23T00:00:00"/>
    <s v="Standard Class"/>
    <s v="CP-12340"/>
    <s v="Christine Phan"/>
    <x v="1"/>
    <s v="United States"/>
    <s v="Waterbury"/>
    <x v="29"/>
    <n v="6708"/>
    <x v="3"/>
    <s v="OFF-AR-10003829"/>
    <x v="1"/>
    <x v="6"/>
    <s v="Newell 35"/>
    <x v="296"/>
    <n v="3"/>
    <n v="0"/>
    <n v="2.8535999999999988"/>
  </r>
  <r>
    <n v="7747"/>
    <x v="3842"/>
    <x v="1"/>
    <x v="546"/>
    <d v="2012-12-23T00:00:00"/>
    <s v="Standard Class"/>
    <s v="EK-13795"/>
    <s v="Eileen Kiefer"/>
    <x v="2"/>
    <s v="United States"/>
    <s v="Chicago"/>
    <x v="10"/>
    <n v="60610"/>
    <x v="2"/>
    <s v="TEC-AC-10004761"/>
    <x v="2"/>
    <x v="11"/>
    <s v="Maxell 4.7GB DVD+RW 3/Pack"/>
    <x v="2116"/>
    <n v="2"/>
    <n v="0.2"/>
    <n v="4.7789999999999999"/>
  </r>
  <r>
    <n v="7748"/>
    <x v="3843"/>
    <x v="1"/>
    <x v="70"/>
    <d v="2012-06-02T00:00:00"/>
    <s v="Second Class"/>
    <s v="CW-11905"/>
    <s v="Carl Weiss"/>
    <x v="2"/>
    <s v="United States"/>
    <s v="Long Beach"/>
    <x v="15"/>
    <n v="11561"/>
    <x v="3"/>
    <s v="OFF-FA-10003472"/>
    <x v="1"/>
    <x v="13"/>
    <s v="Bagged Rubber Bands"/>
    <x v="262"/>
    <n v="6"/>
    <n v="0"/>
    <n v="0.3024"/>
  </r>
  <r>
    <n v="7749"/>
    <x v="3844"/>
    <x v="1"/>
    <x v="652"/>
    <d v="2012-06-24T00:00:00"/>
    <s v="Standard Class"/>
    <s v="KH-16510"/>
    <s v="Keith Herrera"/>
    <x v="0"/>
    <s v="United States"/>
    <s v="Arlington"/>
    <x v="17"/>
    <n v="22204"/>
    <x v="0"/>
    <s v="FUR-FU-10003464"/>
    <x v="0"/>
    <x v="5"/>
    <s v="Seth Thomas 8 1/2&quot; Cubicle Clock"/>
    <x v="4053"/>
    <n v="3"/>
    <n v="0"/>
    <n v="19.468799999999998"/>
  </r>
  <r>
    <n v="7750"/>
    <x v="3844"/>
    <x v="1"/>
    <x v="652"/>
    <d v="2012-06-24T00:00:00"/>
    <s v="Standard Class"/>
    <s v="KH-16510"/>
    <s v="Keith Herrera"/>
    <x v="0"/>
    <s v="United States"/>
    <s v="Arlington"/>
    <x v="17"/>
    <n v="22204"/>
    <x v="0"/>
    <s v="OFF-ST-10003716"/>
    <x v="1"/>
    <x v="4"/>
    <s v="Tennsco Double-Tier Lockers"/>
    <x v="5129"/>
    <n v="2"/>
    <n v="0"/>
    <n v="58.505200000000002"/>
  </r>
  <r>
    <n v="7751"/>
    <x v="3844"/>
    <x v="1"/>
    <x v="652"/>
    <d v="2012-06-24T00:00:00"/>
    <s v="Standard Class"/>
    <s v="KH-16510"/>
    <s v="Keith Herrera"/>
    <x v="0"/>
    <s v="United States"/>
    <s v="Arlington"/>
    <x v="17"/>
    <n v="22204"/>
    <x v="0"/>
    <s v="OFF-BI-10004002"/>
    <x v="1"/>
    <x v="8"/>
    <s v="Wilson Jones International Size A4 Ring Binders"/>
    <x v="5130"/>
    <n v="2"/>
    <n v="0"/>
    <n v="16.608000000000001"/>
  </r>
  <r>
    <n v="7752"/>
    <x v="3844"/>
    <x v="1"/>
    <x v="652"/>
    <d v="2012-06-24T00:00:00"/>
    <s v="Standard Class"/>
    <s v="KH-16510"/>
    <s v="Keith Herrera"/>
    <x v="0"/>
    <s v="United States"/>
    <s v="Arlington"/>
    <x v="17"/>
    <n v="22204"/>
    <x v="0"/>
    <s v="TEC-PH-10002496"/>
    <x v="2"/>
    <x v="7"/>
    <s v="Cisco SPA301"/>
    <x v="5131"/>
    <n v="3"/>
    <n v="0"/>
    <n v="140.39099999999999"/>
  </r>
  <r>
    <n v="7753"/>
    <x v="3844"/>
    <x v="1"/>
    <x v="652"/>
    <d v="2012-06-24T00:00:00"/>
    <s v="Standard Class"/>
    <s v="KH-16510"/>
    <s v="Keith Herrera"/>
    <x v="0"/>
    <s v="United States"/>
    <s v="Arlington"/>
    <x v="17"/>
    <n v="22204"/>
    <x v="0"/>
    <s v="OFF-BI-10004826"/>
    <x v="1"/>
    <x v="8"/>
    <s v="JM Magazine Binder"/>
    <x v="5132"/>
    <n v="2"/>
    <n v="0"/>
    <n v="15.849600000000002"/>
  </r>
  <r>
    <n v="7754"/>
    <x v="3845"/>
    <x v="1"/>
    <x v="672"/>
    <d v="2012-12-03T00:00:00"/>
    <s v="First Class"/>
    <s v="AB-10600"/>
    <s v="Ann Blume"/>
    <x v="1"/>
    <s v="United States"/>
    <s v="Jacksonville"/>
    <x v="3"/>
    <n v="28540"/>
    <x v="0"/>
    <s v="FUR-FU-10001546"/>
    <x v="0"/>
    <x v="5"/>
    <s v="Dana Swing-Arm Lamps"/>
    <x v="1232"/>
    <n v="2"/>
    <n v="0.2"/>
    <n v="1.0679999999999996"/>
  </r>
  <r>
    <n v="7755"/>
    <x v="3846"/>
    <x v="1"/>
    <x v="379"/>
    <d v="2012-12-23T00:00:00"/>
    <s v="Second Class"/>
    <s v="AH-10075"/>
    <s v="Adam Hart"/>
    <x v="1"/>
    <s v="United States"/>
    <s v="Columbus"/>
    <x v="24"/>
    <n v="43229"/>
    <x v="3"/>
    <s v="OFF-AR-10001919"/>
    <x v="1"/>
    <x v="6"/>
    <s v="OIC #2 Pencils, Medium Soft"/>
    <x v="5133"/>
    <n v="2"/>
    <n v="0.2"/>
    <n v="0.33839999999999981"/>
  </r>
  <r>
    <n v="7756"/>
    <x v="3847"/>
    <x v="3"/>
    <x v="701"/>
    <d v="2014-11-22T00:00:00"/>
    <s v="Standard Class"/>
    <s v="CK-12595"/>
    <s v="Clytie Kelty"/>
    <x v="0"/>
    <s v="United States"/>
    <s v="Charlotte"/>
    <x v="3"/>
    <n v="28205"/>
    <x v="0"/>
    <s v="OFF-PA-10002558"/>
    <x v="1"/>
    <x v="10"/>
    <s v="Xerox 1938"/>
    <x v="5134"/>
    <n v="7"/>
    <n v="0.2"/>
    <n v="93.883999999999986"/>
  </r>
  <r>
    <n v="7757"/>
    <x v="3847"/>
    <x v="3"/>
    <x v="701"/>
    <d v="2014-11-22T00:00:00"/>
    <s v="Standard Class"/>
    <s v="CK-12595"/>
    <s v="Clytie Kelty"/>
    <x v="0"/>
    <s v="United States"/>
    <s v="Charlotte"/>
    <x v="3"/>
    <n v="28205"/>
    <x v="0"/>
    <s v="TEC-AC-10003174"/>
    <x v="2"/>
    <x v="11"/>
    <s v="Plantronics S12 Corded Telephone Headset System"/>
    <x v="5135"/>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x v="3848"/>
    <x v="3"/>
    <x v="38"/>
    <d v="2014-11-17T00:00:00"/>
    <s v="Second Class"/>
    <s v="SP-20620"/>
    <s v="Stefania Perrino"/>
    <x v="1"/>
    <s v="United States"/>
    <s v="Buffalo"/>
    <x v="15"/>
    <n v="14215"/>
    <x v="3"/>
    <s v="FUR-FU-10004845"/>
    <x v="0"/>
    <x v="5"/>
    <s v="Deflect-o EconoMat Nonstudded, No Bevel Mat"/>
    <x v="5136"/>
    <n v="3"/>
    <n v="0"/>
    <n v="30.989999999999995"/>
  </r>
  <r>
    <n v="7760"/>
    <x v="3849"/>
    <x v="0"/>
    <x v="1057"/>
    <d v="2013-10-29T00:00:00"/>
    <s v="Standard Class"/>
    <s v="JP-15460"/>
    <s v="Jennifer Patt"/>
    <x v="1"/>
    <s v="United States"/>
    <s v="Houston"/>
    <x v="5"/>
    <n v="77041"/>
    <x v="2"/>
    <s v="OFF-PA-10003072"/>
    <x v="1"/>
    <x v="10"/>
    <s v="Eureka Recycled Copy Paper 8 1/2&quot; x 11&quot;, Ream"/>
    <x v="12"/>
    <n v="3"/>
    <n v="0.2"/>
    <n v="5.4432"/>
  </r>
  <r>
    <n v="7761"/>
    <x v="3850"/>
    <x v="2"/>
    <x v="776"/>
    <d v="2011-12-11T00:00:00"/>
    <s v="Standard Class"/>
    <s v="BG-11035"/>
    <s v="Barry Gonzalez"/>
    <x v="0"/>
    <s v="United States"/>
    <s v="Memphis"/>
    <x v="18"/>
    <n v="38109"/>
    <x v="0"/>
    <s v="OFF-PA-10003641"/>
    <x v="1"/>
    <x v="10"/>
    <s v="Xerox 1909"/>
    <x v="5137"/>
    <n v="2"/>
    <n v="0.2"/>
    <n v="13.717599999999997"/>
  </r>
  <r>
    <n v="7762"/>
    <x v="3851"/>
    <x v="3"/>
    <x v="734"/>
    <d v="2014-12-07T00:00:00"/>
    <s v="First Class"/>
    <s v="CC-12550"/>
    <s v="Clay Cheatham"/>
    <x v="0"/>
    <s v="United States"/>
    <s v="Plano"/>
    <x v="5"/>
    <n v="75023"/>
    <x v="2"/>
    <s v="OFF-PA-10003729"/>
    <x v="1"/>
    <x v="10"/>
    <s v="Xerox 1998"/>
    <x v="563"/>
    <n v="2"/>
    <n v="0.2"/>
    <n v="3.6288"/>
  </r>
  <r>
    <n v="7763"/>
    <x v="3852"/>
    <x v="3"/>
    <x v="986"/>
    <d v="2014-09-29T00:00:00"/>
    <s v="First Class"/>
    <s v="SL-20155"/>
    <s v="Sara Luxemburg"/>
    <x v="2"/>
    <s v="United States"/>
    <s v="Salem"/>
    <x v="21"/>
    <n v="97301"/>
    <x v="1"/>
    <s v="OFF-AR-10003251"/>
    <x v="1"/>
    <x v="6"/>
    <s v="Prang Drawing Pencil Set"/>
    <x v="5138"/>
    <n v="1"/>
    <n v="0.2"/>
    <n v="0.55599999999999994"/>
  </r>
  <r>
    <n v="7764"/>
    <x v="3853"/>
    <x v="1"/>
    <x v="302"/>
    <d v="2012-02-07T00:00:00"/>
    <s v="Standard Class"/>
    <s v="FO-14305"/>
    <s v="Frank Olsen"/>
    <x v="0"/>
    <s v="United States"/>
    <s v="Columbus"/>
    <x v="32"/>
    <n v="31907"/>
    <x v="0"/>
    <s v="OFF-EN-10003286"/>
    <x v="1"/>
    <x v="12"/>
    <s v="Staples"/>
    <x v="5139"/>
    <n v="9"/>
    <n v="0"/>
    <n v="35.024399999999993"/>
  </r>
  <r>
    <n v="7765"/>
    <x v="3854"/>
    <x v="3"/>
    <x v="801"/>
    <d v="2014-08-13T00:00:00"/>
    <s v="Same Day"/>
    <s v="BB-11545"/>
    <s v="Brenda Bowman"/>
    <x v="1"/>
    <s v="United States"/>
    <s v="Columbia"/>
    <x v="39"/>
    <n v="21044"/>
    <x v="3"/>
    <s v="OFF-AR-10004078"/>
    <x v="1"/>
    <x v="6"/>
    <s v="Newell 312"/>
    <x v="255"/>
    <n v="3"/>
    <n v="0"/>
    <n v="5.2559999999999993"/>
  </r>
  <r>
    <n v="7766"/>
    <x v="3854"/>
    <x v="3"/>
    <x v="801"/>
    <d v="2014-08-13T00:00:00"/>
    <s v="Same Day"/>
    <s v="BB-11545"/>
    <s v="Brenda Bowman"/>
    <x v="1"/>
    <s v="United States"/>
    <s v="Columbia"/>
    <x v="39"/>
    <n v="21044"/>
    <x v="3"/>
    <s v="FUR-CH-10002331"/>
    <x v="0"/>
    <x v="1"/>
    <s v="Hon 4700 Series Mobuis Mid-Back Task Chairs with Adjustable Arms"/>
    <x v="5140"/>
    <n v="5"/>
    <n v="0"/>
    <n v="373.77899999999983"/>
  </r>
  <r>
    <n v="7767"/>
    <x v="3854"/>
    <x v="3"/>
    <x v="801"/>
    <d v="2014-08-13T00:00:00"/>
    <s v="Same Day"/>
    <s v="BB-11545"/>
    <s v="Brenda Bowman"/>
    <x v="1"/>
    <s v="United States"/>
    <s v="Columbia"/>
    <x v="39"/>
    <n v="21044"/>
    <x v="3"/>
    <s v="OFF-AR-10001953"/>
    <x v="1"/>
    <x v="6"/>
    <s v="Boston 1645 Deluxe Heavier-Duty Electric Pencil Sharpener"/>
    <x v="5141"/>
    <n v="5"/>
    <n v="0"/>
    <n v="59.373000000000005"/>
  </r>
  <r>
    <n v="7768"/>
    <x v="3855"/>
    <x v="1"/>
    <x v="252"/>
    <d v="2012-08-26T00:00:00"/>
    <s v="First Class"/>
    <s v="DO-13435"/>
    <s v="Denny Ordway"/>
    <x v="0"/>
    <s v="United States"/>
    <s v="Portland"/>
    <x v="21"/>
    <n v="97206"/>
    <x v="1"/>
    <s v="OFF-AR-10002053"/>
    <x v="1"/>
    <x v="6"/>
    <s v="Premium Writing Pencils, Soft, #2 by Central Association for the Blind"/>
    <x v="489"/>
    <n v="3"/>
    <n v="0.2"/>
    <n v="0.71520000000000028"/>
  </r>
  <r>
    <n v="7769"/>
    <x v="3856"/>
    <x v="3"/>
    <x v="105"/>
    <d v="2014-11-18T00:00:00"/>
    <s v="Standard Class"/>
    <s v="LB-16735"/>
    <s v="Larry Blacks"/>
    <x v="0"/>
    <s v="United States"/>
    <s v="Tallahassee"/>
    <x v="2"/>
    <n v="32303"/>
    <x v="0"/>
    <s v="OFF-PA-10003651"/>
    <x v="1"/>
    <x v="10"/>
    <s v="Xerox 1968"/>
    <x v="3059"/>
    <n v="5"/>
    <n v="0.2"/>
    <n v="9.3520000000000003"/>
  </r>
  <r>
    <n v="7770"/>
    <x v="3857"/>
    <x v="0"/>
    <x v="1147"/>
    <d v="2013-08-02T00:00:00"/>
    <s v="Same Day"/>
    <s v="TS-21205"/>
    <s v="Thomas Seio"/>
    <x v="1"/>
    <s v="United States"/>
    <s v="Riverside"/>
    <x v="1"/>
    <n v="92503"/>
    <x v="1"/>
    <s v="TEC-PH-10002885"/>
    <x v="2"/>
    <x v="7"/>
    <s v="Apple iPhone 5"/>
    <x v="5142"/>
    <n v="2"/>
    <n v="0.2"/>
    <n v="90.976200000000063"/>
  </r>
  <r>
    <n v="7771"/>
    <x v="3857"/>
    <x v="0"/>
    <x v="1147"/>
    <d v="2013-08-02T00:00:00"/>
    <s v="Same Day"/>
    <s v="TS-21205"/>
    <s v="Thomas Seio"/>
    <x v="1"/>
    <s v="United States"/>
    <s v="Riverside"/>
    <x v="1"/>
    <n v="92503"/>
    <x v="1"/>
    <s v="OFF-AP-10002892"/>
    <x v="1"/>
    <x v="9"/>
    <s v="Belkin F5C206VTEL 6 Outlet Surge"/>
    <x v="5143"/>
    <n v="2"/>
    <n v="0"/>
    <n v="13.787999999999997"/>
  </r>
  <r>
    <n v="7772"/>
    <x v="3858"/>
    <x v="0"/>
    <x v="881"/>
    <d v="2013-12-03T00:00:00"/>
    <s v="Standard Class"/>
    <s v="CS-12505"/>
    <s v="Cindy Stewart"/>
    <x v="0"/>
    <s v="United States"/>
    <s v="Lancaster"/>
    <x v="24"/>
    <n v="43130"/>
    <x v="3"/>
    <s v="OFF-BI-10000545"/>
    <x v="1"/>
    <x v="8"/>
    <s v="GBC Ibimaster 500 Manual ProClick Binding System"/>
    <x v="5144"/>
    <n v="2"/>
    <n v="0.7"/>
    <n v="-304.39200000000005"/>
  </r>
  <r>
    <n v="7773"/>
    <x v="3858"/>
    <x v="0"/>
    <x v="881"/>
    <d v="2013-12-03T00:00:00"/>
    <s v="Standard Class"/>
    <s v="CS-12505"/>
    <s v="Cindy Stewart"/>
    <x v="0"/>
    <s v="United States"/>
    <s v="Lancaster"/>
    <x v="24"/>
    <n v="43130"/>
    <x v="3"/>
    <s v="TEC-MA-10000418"/>
    <x v="2"/>
    <x v="15"/>
    <s v="Cubify CubeX 3D Printer Double Head Print"/>
    <x v="5145"/>
    <n v="5"/>
    <n v="0.7"/>
    <n v="-6599.978000000001"/>
  </r>
  <r>
    <n v="7774"/>
    <x v="3858"/>
    <x v="0"/>
    <x v="881"/>
    <d v="2013-12-03T00:00:00"/>
    <s v="Standard Class"/>
    <s v="CS-12505"/>
    <s v="Cindy Stewart"/>
    <x v="0"/>
    <s v="United States"/>
    <s v="Lancaster"/>
    <x v="24"/>
    <n v="43130"/>
    <x v="3"/>
    <s v="TEC-AC-10000926"/>
    <x v="2"/>
    <x v="11"/>
    <s v="NETGEAR RangeMax WNR1000 Wireless Router"/>
    <x v="5146"/>
    <n v="3"/>
    <n v="0.2"/>
    <n v="11.995199999999997"/>
  </r>
  <r>
    <n v="7775"/>
    <x v="3859"/>
    <x v="0"/>
    <x v="1172"/>
    <d v="2013-04-16T00:00:00"/>
    <s v="First Class"/>
    <s v="SP-20920"/>
    <s v="Susan Pistek"/>
    <x v="0"/>
    <s v="United States"/>
    <s v="San Francisco"/>
    <x v="1"/>
    <n v="94109"/>
    <x v="1"/>
    <s v="OFF-EN-10001509"/>
    <x v="1"/>
    <x v="12"/>
    <s v="Poly String Tie Envelopes"/>
    <x v="5147"/>
    <n v="3"/>
    <n v="0"/>
    <n v="2.8763999999999994"/>
  </r>
  <r>
    <n v="7776"/>
    <x v="3860"/>
    <x v="2"/>
    <x v="422"/>
    <d v="2011-12-31T00:00:00"/>
    <s v="Standard Class"/>
    <s v="CD-12790"/>
    <s v="Cynthia Delaney"/>
    <x v="2"/>
    <s v="United States"/>
    <s v="Moreno Valley"/>
    <x v="1"/>
    <n v="92553"/>
    <x v="1"/>
    <s v="OFF-AP-10001366"/>
    <x v="1"/>
    <x v="9"/>
    <s v="Staples"/>
    <x v="5148"/>
    <n v="1"/>
    <n v="0"/>
    <n v="2.9646000000000008"/>
  </r>
  <r>
    <n v="7777"/>
    <x v="3860"/>
    <x v="2"/>
    <x v="422"/>
    <d v="2011-12-31T00:00:00"/>
    <s v="Standard Class"/>
    <s v="CD-12790"/>
    <s v="Cynthia Delaney"/>
    <x v="2"/>
    <s v="United States"/>
    <s v="Moreno Valley"/>
    <x v="1"/>
    <n v="92553"/>
    <x v="1"/>
    <s v="OFF-FA-10003485"/>
    <x v="1"/>
    <x v="13"/>
    <s v="Staples"/>
    <x v="2007"/>
    <n v="3"/>
    <n v="0"/>
    <n v="3.6156000000000001"/>
  </r>
  <r>
    <n v="7778"/>
    <x v="3860"/>
    <x v="2"/>
    <x v="422"/>
    <d v="2011-12-31T00:00:00"/>
    <s v="Standard Class"/>
    <s v="CD-12790"/>
    <s v="Cynthia Delaney"/>
    <x v="2"/>
    <s v="United States"/>
    <s v="Moreno Valley"/>
    <x v="1"/>
    <n v="92553"/>
    <x v="1"/>
    <s v="OFF-ST-10004507"/>
    <x v="1"/>
    <x v="4"/>
    <s v="Advantus Rolling Storage Box"/>
    <x v="492"/>
    <n v="3"/>
    <n v="0"/>
    <n v="13.891499999999999"/>
  </r>
  <r>
    <n v="7779"/>
    <x v="3860"/>
    <x v="2"/>
    <x v="422"/>
    <d v="2011-12-31T00:00:00"/>
    <s v="Standard Class"/>
    <s v="CD-12790"/>
    <s v="Cynthia Delaney"/>
    <x v="2"/>
    <s v="United States"/>
    <s v="Moreno Valley"/>
    <x v="1"/>
    <n v="92553"/>
    <x v="1"/>
    <s v="OFF-BI-10002353"/>
    <x v="1"/>
    <x v="8"/>
    <s v="GBC VeloBind Cover Sets"/>
    <x v="5149"/>
    <n v="3"/>
    <n v="0.2"/>
    <n v="13.896000000000001"/>
  </r>
  <r>
    <n v="7780"/>
    <x v="3861"/>
    <x v="0"/>
    <x v="724"/>
    <d v="2013-04-23T00:00:00"/>
    <s v="Standard Class"/>
    <s v="RF-19840"/>
    <s v="Roy Französisch"/>
    <x v="0"/>
    <s v="United States"/>
    <s v="Chesapeake"/>
    <x v="17"/>
    <n v="23320"/>
    <x v="0"/>
    <s v="OFF-AP-10001271"/>
    <x v="1"/>
    <x v="9"/>
    <s v="Eureka The Boss Cordless Rechargeable Stick Vac"/>
    <x v="2631"/>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x v="3862"/>
    <x v="1"/>
    <x v="936"/>
    <d v="2012-03-12T00:00:00"/>
    <s v="Standard Class"/>
    <s v="FO-14305"/>
    <s v="Frank Olsen"/>
    <x v="0"/>
    <s v="United States"/>
    <s v="Chicago"/>
    <x v="10"/>
    <n v="60623"/>
    <x v="2"/>
    <s v="OFF-BI-10002706"/>
    <x v="1"/>
    <x v="8"/>
    <s v="Avery Premier Heavy-Duty Binder with Round Locking Rings"/>
    <x v="841"/>
    <n v="3"/>
    <n v="0.8"/>
    <n v="-14.5656"/>
  </r>
  <r>
    <n v="7783"/>
    <x v="3863"/>
    <x v="0"/>
    <x v="254"/>
    <d v="2013-11-07T00:00:00"/>
    <s v="Second Class"/>
    <s v="ER-13855"/>
    <s v="Elpida Rittenbach"/>
    <x v="1"/>
    <s v="United States"/>
    <s v="Charlotte"/>
    <x v="3"/>
    <n v="28205"/>
    <x v="0"/>
    <s v="OFF-ST-10003442"/>
    <x v="1"/>
    <x v="4"/>
    <s v="Eldon Portable Mobile Manager"/>
    <x v="3496"/>
    <n v="2"/>
    <n v="0.2"/>
    <n v="3.9591999999999992"/>
  </r>
  <r>
    <n v="7784"/>
    <x v="3863"/>
    <x v="0"/>
    <x v="254"/>
    <d v="2013-11-07T00:00:00"/>
    <s v="Second Class"/>
    <s v="ER-13855"/>
    <s v="Elpida Rittenbach"/>
    <x v="1"/>
    <s v="United States"/>
    <s v="Charlotte"/>
    <x v="3"/>
    <n v="28205"/>
    <x v="0"/>
    <s v="FUR-TA-10002533"/>
    <x v="0"/>
    <x v="3"/>
    <s v="BPI Conference Tables"/>
    <x v="5151"/>
    <n v="10"/>
    <n v="0.4"/>
    <n v="-292.10000000000014"/>
  </r>
  <r>
    <n v="7785"/>
    <x v="3863"/>
    <x v="0"/>
    <x v="254"/>
    <d v="2013-11-07T00:00:00"/>
    <s v="Second Class"/>
    <s v="ER-13855"/>
    <s v="Elpida Rittenbach"/>
    <x v="1"/>
    <s v="United States"/>
    <s v="Charlotte"/>
    <x v="3"/>
    <n v="28205"/>
    <x v="0"/>
    <s v="OFF-SU-10003505"/>
    <x v="1"/>
    <x v="14"/>
    <s v="Premier Electric Letter Opener"/>
    <x v="442"/>
    <n v="2"/>
    <n v="0.2"/>
    <n v="-34.758000000000017"/>
  </r>
  <r>
    <n v="7786"/>
    <x v="3864"/>
    <x v="2"/>
    <x v="503"/>
    <d v="2011-12-06T00:00:00"/>
    <s v="Standard Class"/>
    <s v="PB-19150"/>
    <s v="Philip Brown"/>
    <x v="0"/>
    <s v="United States"/>
    <s v="New York City"/>
    <x v="15"/>
    <n v="10009"/>
    <x v="3"/>
    <s v="OFF-LA-10002762"/>
    <x v="1"/>
    <x v="2"/>
    <s v="Avery 485"/>
    <x v="2989"/>
    <n v="2"/>
    <n v="0"/>
    <n v="11.778199999999998"/>
  </r>
  <r>
    <n v="7787"/>
    <x v="3865"/>
    <x v="0"/>
    <x v="624"/>
    <d v="2013-05-21T00:00:00"/>
    <s v="First Class"/>
    <s v="LW-17215"/>
    <s v="Luke Weiss"/>
    <x v="0"/>
    <s v="United States"/>
    <s v="Chicago"/>
    <x v="10"/>
    <n v="60653"/>
    <x v="2"/>
    <s v="OFF-BI-10000279"/>
    <x v="1"/>
    <x v="8"/>
    <s v="Acco Recycled 2&quot; Capacity Laser Printer Hanging Data Binders"/>
    <x v="5152"/>
    <n v="1"/>
    <n v="0.8"/>
    <n v="-4.7685000000000013"/>
  </r>
  <r>
    <n v="7788"/>
    <x v="3865"/>
    <x v="0"/>
    <x v="624"/>
    <d v="2013-05-21T00:00:00"/>
    <s v="First Class"/>
    <s v="LW-17215"/>
    <s v="Luke Weiss"/>
    <x v="0"/>
    <s v="United States"/>
    <s v="Chicago"/>
    <x v="10"/>
    <n v="60653"/>
    <x v="2"/>
    <s v="OFF-FA-10000936"/>
    <x v="1"/>
    <x v="13"/>
    <s v="Acco Hot Clips Clips to Go"/>
    <x v="5153"/>
    <n v="3"/>
    <n v="0.2"/>
    <n v="2.4674999999999994"/>
  </r>
  <r>
    <n v="7789"/>
    <x v="3865"/>
    <x v="0"/>
    <x v="624"/>
    <d v="2013-05-21T00:00:00"/>
    <s v="First Class"/>
    <s v="LW-17215"/>
    <s v="Luke Weiss"/>
    <x v="0"/>
    <s v="United States"/>
    <s v="Chicago"/>
    <x v="10"/>
    <n v="60653"/>
    <x v="2"/>
    <s v="FUR-FU-10004973"/>
    <x v="0"/>
    <x v="5"/>
    <s v="Flat Face Poster Frame"/>
    <x v="1832"/>
    <n v="3"/>
    <n v="0.6"/>
    <n v="-10.173599999999997"/>
  </r>
  <r>
    <n v="7790"/>
    <x v="3865"/>
    <x v="0"/>
    <x v="624"/>
    <d v="2013-05-21T00:00:00"/>
    <s v="First Class"/>
    <s v="LW-17215"/>
    <s v="Luke Weiss"/>
    <x v="0"/>
    <s v="United States"/>
    <s v="Chicago"/>
    <x v="10"/>
    <n v="60653"/>
    <x v="2"/>
    <s v="OFF-PA-10000791"/>
    <x v="1"/>
    <x v="10"/>
    <s v="Wirebound Message Books, Four 2 3/4 x 5 Forms per Page, 200 Sets per Book"/>
    <x v="5154"/>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x v="3867"/>
    <x v="0"/>
    <x v="1054"/>
    <d v="2013-12-25T00:00:00"/>
    <s v="Standard Class"/>
    <s v="BP-11050"/>
    <s v="Barry Pond"/>
    <x v="1"/>
    <s v="United States"/>
    <s v="Chicago"/>
    <x v="10"/>
    <n v="60623"/>
    <x v="2"/>
    <s v="OFF-BI-10002012"/>
    <x v="1"/>
    <x v="8"/>
    <s v="Wilson Jones Easy Flow II Sheet Lifters"/>
    <x v="5156"/>
    <n v="5"/>
    <n v="0.8"/>
    <n v="-2.8800000000000008"/>
  </r>
  <r>
    <n v="7793"/>
    <x v="3868"/>
    <x v="3"/>
    <x v="386"/>
    <d v="2014-10-16T00:00:00"/>
    <s v="First Class"/>
    <s v="SP-20860"/>
    <s v="Sung Pak"/>
    <x v="1"/>
    <s v="United States"/>
    <s v="Dallas"/>
    <x v="5"/>
    <n v="75217"/>
    <x v="2"/>
    <s v="TEC-AC-10001383"/>
    <x v="2"/>
    <x v="11"/>
    <s v="Logitech Wireless Touch Keyboard K400"/>
    <x v="3936"/>
    <n v="2"/>
    <n v="0.2"/>
    <n v="-1.4994000000000067"/>
  </r>
  <r>
    <n v="7794"/>
    <x v="3869"/>
    <x v="1"/>
    <x v="295"/>
    <d v="2012-12-15T00:00:00"/>
    <s v="Second Class"/>
    <s v="JD-15895"/>
    <s v="Jonathan Doherty"/>
    <x v="1"/>
    <s v="United States"/>
    <s v="Las Vegas"/>
    <x v="33"/>
    <n v="89115"/>
    <x v="1"/>
    <s v="OFF-PA-10002036"/>
    <x v="1"/>
    <x v="10"/>
    <s v="Xerox 1930"/>
    <x v="56"/>
    <n v="5"/>
    <n v="0"/>
    <n v="15.876000000000001"/>
  </r>
  <r>
    <n v="7795"/>
    <x v="3869"/>
    <x v="1"/>
    <x v="295"/>
    <d v="2012-12-15T00:00:00"/>
    <s v="Second Class"/>
    <s v="JD-15895"/>
    <s v="Jonathan Doherty"/>
    <x v="1"/>
    <s v="United States"/>
    <s v="Las Vegas"/>
    <x v="33"/>
    <n v="89115"/>
    <x v="1"/>
    <s v="OFF-PA-10002377"/>
    <x v="1"/>
    <x v="10"/>
    <s v="Xerox 1916"/>
    <x v="3118"/>
    <n v="2"/>
    <n v="0"/>
    <n v="48.94"/>
  </r>
  <r>
    <n v="7796"/>
    <x v="3870"/>
    <x v="1"/>
    <x v="984"/>
    <d v="2012-07-18T00:00:00"/>
    <s v="Standard Class"/>
    <s v="FM-14380"/>
    <s v="Fred McMath"/>
    <x v="0"/>
    <s v="United States"/>
    <s v="Amarillo"/>
    <x v="5"/>
    <n v="79109"/>
    <x v="2"/>
    <s v="TEC-PH-10000526"/>
    <x v="2"/>
    <x v="7"/>
    <s v="Vtech CS6719"/>
    <x v="5157"/>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x v="3872"/>
    <x v="3"/>
    <x v="668"/>
    <d v="2014-03-28T00:00:00"/>
    <s v="First Class"/>
    <s v="HR-14830"/>
    <s v="Harold Ryan"/>
    <x v="1"/>
    <s v="United States"/>
    <s v="New York City"/>
    <x v="15"/>
    <n v="10035"/>
    <x v="3"/>
    <s v="OFF-EN-10004483"/>
    <x v="1"/>
    <x v="12"/>
    <s v="#10 White Business Envelopes,4 1/8 x 9 1/2"/>
    <x v="5159"/>
    <n v="3"/>
    <n v="0"/>
    <n v="22.094699999999996"/>
  </r>
  <r>
    <n v="7799"/>
    <x v="3872"/>
    <x v="3"/>
    <x v="668"/>
    <d v="2014-03-28T00:00:00"/>
    <s v="First Class"/>
    <s v="HR-14830"/>
    <s v="Harold Ryan"/>
    <x v="1"/>
    <s v="United States"/>
    <s v="New York City"/>
    <x v="15"/>
    <n v="10035"/>
    <x v="3"/>
    <s v="TEC-PH-10002624"/>
    <x v="2"/>
    <x v="7"/>
    <s v="Samsung Galaxy S4 Mini"/>
    <x v="5160"/>
    <n v="1"/>
    <n v="0"/>
    <n v="136.29709999999994"/>
  </r>
  <r>
    <n v="7800"/>
    <x v="3872"/>
    <x v="3"/>
    <x v="668"/>
    <d v="2014-03-28T00:00:00"/>
    <s v="First Class"/>
    <s v="HR-14830"/>
    <s v="Harold Ryan"/>
    <x v="1"/>
    <s v="United States"/>
    <s v="New York City"/>
    <x v="15"/>
    <n v="10035"/>
    <x v="3"/>
    <s v="FUR-CH-10003396"/>
    <x v="0"/>
    <x v="1"/>
    <s v="Global Deluxe Steno Chair"/>
    <x v="418"/>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x v="586"/>
    <n v="2"/>
    <n v="0"/>
    <n v="14.572799999999997"/>
  </r>
  <r>
    <n v="7803"/>
    <x v="3875"/>
    <x v="1"/>
    <x v="357"/>
    <d v="2012-09-26T00:00:00"/>
    <s v="Standard Class"/>
    <s v="SJ-20125"/>
    <s v="Sanjit Jacobs"/>
    <x v="2"/>
    <s v="United States"/>
    <s v="Franklin"/>
    <x v="18"/>
    <n v="37064"/>
    <x v="0"/>
    <s v="OFF-LA-10003714"/>
    <x v="1"/>
    <x v="2"/>
    <s v="Avery 510"/>
    <x v="5162"/>
    <n v="4"/>
    <n v="0.2"/>
    <n v="4.1999999999999993"/>
  </r>
  <r>
    <n v="7804"/>
    <x v="3875"/>
    <x v="1"/>
    <x v="357"/>
    <d v="2012-09-26T00:00:00"/>
    <s v="Standard Class"/>
    <s v="SJ-20125"/>
    <s v="Sanjit Jacobs"/>
    <x v="2"/>
    <s v="United States"/>
    <s v="Franklin"/>
    <x v="18"/>
    <n v="37064"/>
    <x v="0"/>
    <s v="OFF-ST-10003716"/>
    <x v="1"/>
    <x v="4"/>
    <s v="Tennsco Double-Tier Lockers"/>
    <x v="2966"/>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x v="3875"/>
    <x v="1"/>
    <x v="357"/>
    <d v="2012-09-26T00:00:00"/>
    <s v="Standard Class"/>
    <s v="SJ-20125"/>
    <s v="Sanjit Jacobs"/>
    <x v="2"/>
    <s v="United States"/>
    <s v="Franklin"/>
    <x v="18"/>
    <n v="37064"/>
    <x v="0"/>
    <s v="OFF-AR-10001315"/>
    <x v="1"/>
    <x v="6"/>
    <s v="Newell 310"/>
    <x v="1881"/>
    <n v="2"/>
    <n v="0.2"/>
    <n v="0.31679999999999986"/>
  </r>
  <r>
    <n v="7807"/>
    <x v="3875"/>
    <x v="1"/>
    <x v="357"/>
    <d v="2012-09-26T00:00:00"/>
    <s v="Standard Class"/>
    <s v="SJ-20125"/>
    <s v="Sanjit Jacobs"/>
    <x v="2"/>
    <s v="United States"/>
    <s v="Franklin"/>
    <x v="18"/>
    <n v="37064"/>
    <x v="0"/>
    <s v="OFF-BI-10000042"/>
    <x v="1"/>
    <x v="8"/>
    <s v="Pressboard Data Binder, Crimson, 12&quot; X 8 1/2&quot;"/>
    <x v="2234"/>
    <n v="2"/>
    <n v="0.7"/>
    <n v="-2.5631999999999993"/>
  </r>
  <r>
    <n v="7808"/>
    <x v="3876"/>
    <x v="0"/>
    <x v="1134"/>
    <d v="2013-01-13T00:00:00"/>
    <s v="Standard Class"/>
    <s v="VS-21820"/>
    <s v="Vivek Sundaresam"/>
    <x v="0"/>
    <s v="United States"/>
    <s v="Raleigh"/>
    <x v="3"/>
    <n v="27604"/>
    <x v="0"/>
    <s v="OFF-BI-10004236"/>
    <x v="1"/>
    <x v="8"/>
    <s v="XtraLife ClearVue Slant-D Ring Binder, White, 3&quot;"/>
    <x v="5164"/>
    <n v="7"/>
    <n v="0.7"/>
    <n v="-24.662400000000005"/>
  </r>
  <r>
    <n v="7809"/>
    <x v="3876"/>
    <x v="0"/>
    <x v="1134"/>
    <d v="2013-01-13T00:00:00"/>
    <s v="Standard Class"/>
    <s v="VS-21820"/>
    <s v="Vivek Sundaresam"/>
    <x v="0"/>
    <s v="United States"/>
    <s v="Raleigh"/>
    <x v="3"/>
    <n v="27604"/>
    <x v="0"/>
    <s v="OFF-AR-10001955"/>
    <x v="1"/>
    <x v="6"/>
    <s v="Newell 319"/>
    <x v="1662"/>
    <n v="3"/>
    <n v="0.2"/>
    <n v="5.9519999999999946"/>
  </r>
  <r>
    <n v="7810"/>
    <x v="3876"/>
    <x v="0"/>
    <x v="1134"/>
    <d v="2013-01-13T00:00:00"/>
    <s v="Standard Class"/>
    <s v="VS-21820"/>
    <s v="Vivek Sundaresam"/>
    <x v="0"/>
    <s v="United States"/>
    <s v="Raleigh"/>
    <x v="3"/>
    <n v="27604"/>
    <x v="0"/>
    <s v="TEC-PH-10004080"/>
    <x v="2"/>
    <x v="7"/>
    <s v="Avaya 5410 Digital phone"/>
    <x v="3034"/>
    <n v="2"/>
    <n v="0.2"/>
    <n v="10.878399999999999"/>
  </r>
  <r>
    <n v="7811"/>
    <x v="3877"/>
    <x v="0"/>
    <x v="1173"/>
    <d v="2013-02-15T00:00:00"/>
    <s v="First Class"/>
    <s v="DK-13090"/>
    <s v="Dave Kipp"/>
    <x v="0"/>
    <s v="United States"/>
    <s v="Clinton"/>
    <x v="39"/>
    <n v="20735"/>
    <x v="3"/>
    <s v="OFF-PA-10000791"/>
    <x v="1"/>
    <x v="10"/>
    <s v="Wirebound Message Books, Four 2 3/4 x 5 Forms per Page, 200 Sets per Book"/>
    <x v="5165"/>
    <n v="1"/>
    <n v="0"/>
    <n v="2.1464999999999996"/>
  </r>
  <r>
    <n v="7812"/>
    <x v="3877"/>
    <x v="0"/>
    <x v="1173"/>
    <d v="2013-02-15T00:00:00"/>
    <s v="First Class"/>
    <s v="DK-13090"/>
    <s v="Dave Kipp"/>
    <x v="0"/>
    <s v="United States"/>
    <s v="Clinton"/>
    <x v="39"/>
    <n v="20735"/>
    <x v="3"/>
    <s v="OFF-AR-10001770"/>
    <x v="1"/>
    <x v="6"/>
    <s v="Economy #2 Pencils"/>
    <x v="3373"/>
    <n v="3"/>
    <n v="0"/>
    <n v="2.0747999999999998"/>
  </r>
  <r>
    <n v="7813"/>
    <x v="3877"/>
    <x v="0"/>
    <x v="1173"/>
    <d v="2013-02-15T00:00:00"/>
    <s v="First Class"/>
    <s v="DK-13090"/>
    <s v="Dave Kipp"/>
    <x v="0"/>
    <s v="United States"/>
    <s v="Clinton"/>
    <x v="39"/>
    <n v="20735"/>
    <x v="3"/>
    <s v="FUR-TA-10002356"/>
    <x v="0"/>
    <x v="3"/>
    <s v="Bevis Boat-Shaped Conference Table"/>
    <x v="5166"/>
    <n v="3"/>
    <n v="0.3"/>
    <n v="-47.179800000000029"/>
  </r>
  <r>
    <n v="7814"/>
    <x v="3877"/>
    <x v="0"/>
    <x v="1173"/>
    <d v="2013-02-15T00:00:00"/>
    <s v="First Class"/>
    <s v="DK-13090"/>
    <s v="Dave Kipp"/>
    <x v="0"/>
    <s v="United States"/>
    <s v="Clinton"/>
    <x v="39"/>
    <n v="20735"/>
    <x v="3"/>
    <s v="FUR-FU-10003274"/>
    <x v="0"/>
    <x v="5"/>
    <s v="Regeneration Desk Collection"/>
    <x v="232"/>
    <n v="6"/>
    <n v="0"/>
    <n v="4.6464000000000008"/>
  </r>
  <r>
    <n v="7815"/>
    <x v="3878"/>
    <x v="3"/>
    <x v="110"/>
    <d v="2014-06-11T00:00:00"/>
    <s v="First Class"/>
    <s v="MG-17680"/>
    <s v="Maureen Gastineau"/>
    <x v="2"/>
    <s v="United States"/>
    <s v="Los Angeles"/>
    <x v="1"/>
    <n v="90049"/>
    <x v="1"/>
    <s v="FUR-BO-10004834"/>
    <x v="0"/>
    <x v="0"/>
    <s v="Riverside Palais Royal Lawyers Bookcase, Royale Cherry Finish"/>
    <x v="5167"/>
    <n v="2"/>
    <n v="0.15"/>
    <n v="140.95680000000004"/>
  </r>
  <r>
    <n v="7816"/>
    <x v="3878"/>
    <x v="3"/>
    <x v="110"/>
    <d v="2014-06-11T00:00:00"/>
    <s v="First Class"/>
    <s v="MG-17680"/>
    <s v="Maureen Gastineau"/>
    <x v="2"/>
    <s v="United States"/>
    <s v="Los Angeles"/>
    <x v="1"/>
    <n v="90049"/>
    <x v="1"/>
    <s v="TEC-PH-10000307"/>
    <x v="2"/>
    <x v="7"/>
    <s v="Shocksock Galaxy S4 Armband"/>
    <x v="255"/>
    <n v="2"/>
    <n v="0.2"/>
    <n v="-3.5040000000000022"/>
  </r>
  <r>
    <n v="7817"/>
    <x v="3879"/>
    <x v="0"/>
    <x v="147"/>
    <d v="2013-10-27T00:00:00"/>
    <s v="Second Class"/>
    <s v="DP-13390"/>
    <s v="Dennis Pardue"/>
    <x v="2"/>
    <s v="United States"/>
    <s v="North Las Vegas"/>
    <x v="33"/>
    <n v="89031"/>
    <x v="1"/>
    <s v="OFF-AR-10002240"/>
    <x v="1"/>
    <x v="6"/>
    <s v="Panasonic KP-150 Electric Pencil Sharpener"/>
    <x v="5168"/>
    <n v="3"/>
    <n v="0"/>
    <n v="29.437200000000001"/>
  </r>
  <r>
    <n v="7818"/>
    <x v="3879"/>
    <x v="0"/>
    <x v="147"/>
    <d v="2013-10-27T00:00:00"/>
    <s v="Second Class"/>
    <s v="DP-13390"/>
    <s v="Dennis Pardue"/>
    <x v="2"/>
    <s v="United States"/>
    <s v="North Las Vegas"/>
    <x v="33"/>
    <n v="89031"/>
    <x v="1"/>
    <s v="OFF-PA-10001801"/>
    <x v="1"/>
    <x v="10"/>
    <s v="Xerox 193"/>
    <x v="1211"/>
    <n v="6"/>
    <n v="0"/>
    <n v="17.581200000000003"/>
  </r>
  <r>
    <n v="7819"/>
    <x v="3879"/>
    <x v="0"/>
    <x v="147"/>
    <d v="2013-10-27T00:00:00"/>
    <s v="Second Class"/>
    <s v="DP-13390"/>
    <s v="Dennis Pardue"/>
    <x v="2"/>
    <s v="United States"/>
    <s v="North Las Vegas"/>
    <x v="33"/>
    <n v="89031"/>
    <x v="1"/>
    <s v="OFF-BI-10001120"/>
    <x v="1"/>
    <x v="8"/>
    <s v="Ibico EPK-21 Electric Binding System"/>
    <x v="5169"/>
    <n v="3"/>
    <n v="0.2"/>
    <n v="1644.2912999999999"/>
  </r>
  <r>
    <n v="7820"/>
    <x v="3880"/>
    <x v="3"/>
    <x v="795"/>
    <d v="2014-01-31T00:00:00"/>
    <s v="Standard Class"/>
    <s v="CJ-12010"/>
    <s v="Caroline Jumper"/>
    <x v="0"/>
    <s v="United States"/>
    <s v="San Francisco"/>
    <x v="1"/>
    <n v="94109"/>
    <x v="1"/>
    <s v="OFF-FA-10000611"/>
    <x v="1"/>
    <x v="13"/>
    <s v="Binder Clips by OIC"/>
    <x v="5170"/>
    <n v="8"/>
    <n v="0"/>
    <n v="5.6831999999999994"/>
  </r>
  <r>
    <n v="7821"/>
    <x v="3881"/>
    <x v="3"/>
    <x v="166"/>
    <d v="2014-12-11T00:00:00"/>
    <s v="Second Class"/>
    <s v="CW-11905"/>
    <s v="Carl Weiss"/>
    <x v="2"/>
    <s v="United States"/>
    <s v="Cranston"/>
    <x v="34"/>
    <n v="2920"/>
    <x v="3"/>
    <s v="OFF-ST-10000036"/>
    <x v="1"/>
    <x v="4"/>
    <s v="Recycled Data-Pak for Archival Bound Computer Printouts, 12-1/2 x 12-1/2 x 16"/>
    <x v="5171"/>
    <n v="6"/>
    <n v="0"/>
    <n v="160.03979999999999"/>
  </r>
  <r>
    <n v="7822"/>
    <x v="3882"/>
    <x v="0"/>
    <x v="147"/>
    <d v="2013-10-25T00:00:00"/>
    <s v="Second Class"/>
    <s v="GW-14605"/>
    <s v="Giulietta Weimer"/>
    <x v="0"/>
    <s v="United States"/>
    <s v="Jackson"/>
    <x v="18"/>
    <n v="38301"/>
    <x v="0"/>
    <s v="OFF-ST-10004950"/>
    <x v="1"/>
    <x v="4"/>
    <s v="Tenex Personal Filing Tote With Secure Closure Lid, Black/Frost"/>
    <x v="2699"/>
    <n v="9"/>
    <n v="0.2"/>
    <n v="6.9794999999999909"/>
  </r>
  <r>
    <n v="7823"/>
    <x v="3883"/>
    <x v="2"/>
    <x v="86"/>
    <d v="2011-09-01T00:00:00"/>
    <s v="Standard Class"/>
    <s v="PP-18955"/>
    <s v="Paul Prost"/>
    <x v="2"/>
    <s v="United States"/>
    <s v="Newark"/>
    <x v="13"/>
    <n v="19711"/>
    <x v="3"/>
    <s v="OFF-AR-10003770"/>
    <x v="1"/>
    <x v="6"/>
    <s v="Newell 340"/>
    <x v="880"/>
    <n v="3"/>
    <n v="0"/>
    <n v="2.5055999999999998"/>
  </r>
  <r>
    <n v="7824"/>
    <x v="3883"/>
    <x v="2"/>
    <x v="86"/>
    <d v="2011-09-01T00:00:00"/>
    <s v="Standard Class"/>
    <s v="PP-18955"/>
    <s v="Paul Prost"/>
    <x v="2"/>
    <s v="United States"/>
    <s v="Newark"/>
    <x v="13"/>
    <n v="19711"/>
    <x v="3"/>
    <s v="TEC-AC-10002800"/>
    <x v="2"/>
    <x v="11"/>
    <s v="Plantronics Audio 478 Stereo USB Headset"/>
    <x v="145"/>
    <n v="3"/>
    <n v="0"/>
    <n v="52.489499999999992"/>
  </r>
  <r>
    <n v="7825"/>
    <x v="3884"/>
    <x v="2"/>
    <x v="1174"/>
    <d v="2011-05-23T00:00:00"/>
    <s v="Standard Class"/>
    <s v="PW-19030"/>
    <s v="Pauline Webber"/>
    <x v="1"/>
    <s v="United States"/>
    <s v="Los Angeles"/>
    <x v="1"/>
    <n v="90036"/>
    <x v="1"/>
    <s v="FUR-CH-10002439"/>
    <x v="0"/>
    <x v="1"/>
    <s v="Iceberg Nesting Folding Chair, 19w x 6d x 43h"/>
    <x v="3127"/>
    <n v="5"/>
    <n v="0.2"/>
    <n v="17.466000000000008"/>
  </r>
  <r>
    <n v="7826"/>
    <x v="3885"/>
    <x v="1"/>
    <x v="302"/>
    <d v="2012-02-07T00:00:00"/>
    <s v="Standard Class"/>
    <s v="PW-19030"/>
    <s v="Pauline Webber"/>
    <x v="1"/>
    <s v="United States"/>
    <s v="Rome"/>
    <x v="15"/>
    <n v="13440"/>
    <x v="3"/>
    <s v="FUR-CH-10004218"/>
    <x v="0"/>
    <x v="1"/>
    <s v="Global Fabric Manager's Chair, Dark Gray"/>
    <x v="5172"/>
    <n v="1"/>
    <n v="0.1"/>
    <n v="15.147000000000004"/>
  </r>
  <r>
    <n v="7827"/>
    <x v="3886"/>
    <x v="3"/>
    <x v="1108"/>
    <d v="2014-11-06T00:00:00"/>
    <s v="Standard Class"/>
    <s v="CY-12745"/>
    <s v="Craig Yedwab"/>
    <x v="1"/>
    <s v="United States"/>
    <s v="Chicago"/>
    <x v="10"/>
    <n v="60610"/>
    <x v="2"/>
    <s v="TEC-PH-10004042"/>
    <x v="2"/>
    <x v="7"/>
    <s v="ClearOne Communications CHAT 70 OC Speaker Phone"/>
    <x v="5173"/>
    <n v="4"/>
    <n v="0.2"/>
    <n v="38.157600000000002"/>
  </r>
  <r>
    <n v="7828"/>
    <x v="3886"/>
    <x v="3"/>
    <x v="1108"/>
    <d v="2014-11-06T00:00:00"/>
    <s v="Standard Class"/>
    <s v="CY-12745"/>
    <s v="Craig Yedwab"/>
    <x v="1"/>
    <s v="United States"/>
    <s v="Chicago"/>
    <x v="10"/>
    <n v="60610"/>
    <x v="2"/>
    <s v="OFF-EN-10001137"/>
    <x v="1"/>
    <x v="12"/>
    <s v="#10 Gummed Flap White Envelopes, 100/Box"/>
    <x v="4541"/>
    <n v="3"/>
    <n v="0.2"/>
    <n v="3.2213999999999996"/>
  </r>
  <r>
    <n v="7829"/>
    <x v="3887"/>
    <x v="1"/>
    <x v="33"/>
    <d v="2012-05-01T00:00:00"/>
    <s v="Standard Class"/>
    <s v="BW-11110"/>
    <s v="Bart Watters"/>
    <x v="1"/>
    <s v="United States"/>
    <s v="San Diego"/>
    <x v="1"/>
    <n v="92105"/>
    <x v="1"/>
    <s v="FUR-CH-10002017"/>
    <x v="0"/>
    <x v="1"/>
    <s v="SAFCO Optional Arm Kit for Workspace Cribbage Stacking Chair"/>
    <x v="2869"/>
    <n v="3"/>
    <n v="0.2"/>
    <n v="6.3935999999999957"/>
  </r>
  <r>
    <n v="7830"/>
    <x v="3887"/>
    <x v="1"/>
    <x v="33"/>
    <d v="2012-05-01T00:00:00"/>
    <s v="Standard Class"/>
    <s v="BW-11110"/>
    <s v="Bart Watters"/>
    <x v="1"/>
    <s v="United States"/>
    <s v="San Diego"/>
    <x v="1"/>
    <n v="92105"/>
    <x v="1"/>
    <s v="OFF-AR-10000588"/>
    <x v="1"/>
    <x v="6"/>
    <s v="Newell 345"/>
    <x v="426"/>
    <n v="3"/>
    <n v="0"/>
    <n v="15.475200000000001"/>
  </r>
  <r>
    <n v="7831"/>
    <x v="3887"/>
    <x v="1"/>
    <x v="33"/>
    <d v="2012-05-01T00:00:00"/>
    <s v="Standard Class"/>
    <s v="BW-11110"/>
    <s v="Bart Watters"/>
    <x v="1"/>
    <s v="United States"/>
    <s v="San Diego"/>
    <x v="1"/>
    <n v="92105"/>
    <x v="1"/>
    <s v="TEC-PH-10003174"/>
    <x v="2"/>
    <x v="7"/>
    <s v="RCA ViSYS 25825 Wireless digital phone"/>
    <x v="3057"/>
    <n v="3"/>
    <n v="0.2"/>
    <n v="38.996999999999986"/>
  </r>
  <r>
    <n v="7832"/>
    <x v="3887"/>
    <x v="1"/>
    <x v="33"/>
    <d v="2012-05-01T00:00:00"/>
    <s v="Standard Class"/>
    <s v="BW-11110"/>
    <s v="Bart Watters"/>
    <x v="1"/>
    <s v="United States"/>
    <s v="San Diego"/>
    <x v="1"/>
    <n v="92105"/>
    <x v="1"/>
    <s v="OFF-BI-10001524"/>
    <x v="1"/>
    <x v="8"/>
    <s v="GBC Premium Transparent Covers with Diagonal Lined Pattern"/>
    <x v="4503"/>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x v="3889"/>
    <x v="1"/>
    <x v="1175"/>
    <d v="2012-01-28T00:00:00"/>
    <s v="Standard Class"/>
    <s v="CR-12820"/>
    <s v="Cyra Reiten"/>
    <x v="2"/>
    <s v="United States"/>
    <s v="West Palm Beach"/>
    <x v="2"/>
    <n v="33407"/>
    <x v="0"/>
    <s v="OFF-AR-10004757"/>
    <x v="1"/>
    <x v="6"/>
    <s v="Crayola Colored Pencils"/>
    <x v="1332"/>
    <n v="5"/>
    <n v="0.2"/>
    <n v="2.1319999999999988"/>
  </r>
  <r>
    <n v="7835"/>
    <x v="3890"/>
    <x v="1"/>
    <x v="657"/>
    <d v="2012-04-17T00:00:00"/>
    <s v="Second Class"/>
    <s v="EB-14110"/>
    <s v="Eugene Barchas"/>
    <x v="0"/>
    <s v="United States"/>
    <s v="Los Angeles"/>
    <x v="1"/>
    <n v="90045"/>
    <x v="1"/>
    <s v="FUR-TA-10002530"/>
    <x v="0"/>
    <x v="3"/>
    <s v="Iceberg OfficeWorks 42&quot; Round Tables"/>
    <x v="475"/>
    <n v="2"/>
    <n v="0.2"/>
    <n v="-15.098000000000013"/>
  </r>
  <r>
    <n v="7836"/>
    <x v="3890"/>
    <x v="1"/>
    <x v="657"/>
    <d v="2012-04-17T00:00:00"/>
    <s v="Second Class"/>
    <s v="EB-14110"/>
    <s v="Eugene Barchas"/>
    <x v="0"/>
    <s v="United States"/>
    <s v="Los Angeles"/>
    <x v="1"/>
    <n v="90045"/>
    <x v="1"/>
    <s v="TEC-PH-10001494"/>
    <x v="2"/>
    <x v="7"/>
    <s v="Polycom CX600 IP Phone VoIP phone"/>
    <x v="5174"/>
    <n v="2"/>
    <n v="0.2"/>
    <n v="41.993000000000009"/>
  </r>
  <r>
    <n v="7837"/>
    <x v="3891"/>
    <x v="1"/>
    <x v="12"/>
    <d v="2012-09-30T00:00:00"/>
    <s v="Standard Class"/>
    <s v="SH-19975"/>
    <s v="Sally Hughsby"/>
    <x v="1"/>
    <s v="United States"/>
    <s v="Seattle"/>
    <x v="4"/>
    <n v="98103"/>
    <x v="1"/>
    <s v="FUR-CH-10004289"/>
    <x v="0"/>
    <x v="1"/>
    <s v="Global Super Steno Chair"/>
    <x v="396"/>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x v="3891"/>
    <x v="1"/>
    <x v="12"/>
    <d v="2012-09-30T00:00:00"/>
    <s v="Standard Class"/>
    <s v="SH-19975"/>
    <s v="Sally Hughsby"/>
    <x v="1"/>
    <s v="United States"/>
    <s v="Seattle"/>
    <x v="4"/>
    <n v="98103"/>
    <x v="1"/>
    <s v="TEC-AC-10002567"/>
    <x v="2"/>
    <x v="11"/>
    <s v="Logitech G602 Wireless Gaming Mouse"/>
    <x v="460"/>
    <n v="2"/>
    <n v="0"/>
    <n v="57.592799999999997"/>
  </r>
  <r>
    <n v="7840"/>
    <x v="3892"/>
    <x v="2"/>
    <x v="1176"/>
    <d v="2011-04-02T00:00:00"/>
    <s v="Standard Class"/>
    <s v="CV-12295"/>
    <s v="Christina VanderZanden"/>
    <x v="0"/>
    <s v="United States"/>
    <s v="Des Moines"/>
    <x v="23"/>
    <n v="50315"/>
    <x v="2"/>
    <s v="OFF-EN-10001509"/>
    <x v="1"/>
    <x v="12"/>
    <s v="Poly String Tie Envelopes"/>
    <x v="5147"/>
    <n v="3"/>
    <n v="0"/>
    <n v="2.8763999999999994"/>
  </r>
  <r>
    <n v="7841"/>
    <x v="3892"/>
    <x v="2"/>
    <x v="1176"/>
    <d v="2011-04-02T00:00:00"/>
    <s v="Standard Class"/>
    <s v="CV-12295"/>
    <s v="Christina VanderZanden"/>
    <x v="0"/>
    <s v="United States"/>
    <s v="Des Moines"/>
    <x v="23"/>
    <n v="50315"/>
    <x v="2"/>
    <s v="FUR-TA-10003954"/>
    <x v="0"/>
    <x v="3"/>
    <s v="Hon 94000 Series Round Tables"/>
    <x v="5175"/>
    <n v="4"/>
    <n v="0"/>
    <n v="106.62480000000005"/>
  </r>
  <r>
    <n v="7842"/>
    <x v="3893"/>
    <x v="0"/>
    <x v="19"/>
    <d v="2013-07-23T00:00:00"/>
    <s v="Standard Class"/>
    <s v="AT-10735"/>
    <s v="Annie Thurman"/>
    <x v="0"/>
    <s v="United States"/>
    <s v="New York City"/>
    <x v="15"/>
    <n v="10024"/>
    <x v="3"/>
    <s v="OFF-AP-10002892"/>
    <x v="1"/>
    <x v="9"/>
    <s v="Belkin F5C206VTEL 6 Outlet Surge"/>
    <x v="5143"/>
    <n v="2"/>
    <n v="0"/>
    <n v="13.787999999999997"/>
  </r>
  <r>
    <n v="7843"/>
    <x v="3894"/>
    <x v="2"/>
    <x v="987"/>
    <d v="2011-04-23T00:00:00"/>
    <s v="Second Class"/>
    <s v="AG-10390"/>
    <s v="Allen Goldenen"/>
    <x v="0"/>
    <s v="United States"/>
    <s v="Arlington"/>
    <x v="17"/>
    <n v="22204"/>
    <x v="0"/>
    <s v="OFF-BI-10003638"/>
    <x v="1"/>
    <x v="8"/>
    <s v="GBC Durable Plastic Covers"/>
    <x v="706"/>
    <n v="3"/>
    <n v="0"/>
    <n v="26.702999999999999"/>
  </r>
  <r>
    <n v="7844"/>
    <x v="3894"/>
    <x v="2"/>
    <x v="987"/>
    <d v="2011-04-23T00:00:00"/>
    <s v="Second Class"/>
    <s v="AG-10390"/>
    <s v="Allen Goldenen"/>
    <x v="0"/>
    <s v="United States"/>
    <s v="Arlington"/>
    <x v="17"/>
    <n v="22204"/>
    <x v="0"/>
    <s v="OFF-PA-10001569"/>
    <x v="1"/>
    <x v="10"/>
    <s v="Xerox 232"/>
    <x v="4362"/>
    <n v="11"/>
    <n v="0"/>
    <n v="34.214400000000005"/>
  </r>
  <r>
    <n v="7845"/>
    <x v="3895"/>
    <x v="3"/>
    <x v="246"/>
    <d v="2014-07-26T00:00:00"/>
    <s v="Standard Class"/>
    <s v="GM-14500"/>
    <s v="Gene McClure"/>
    <x v="0"/>
    <s v="United States"/>
    <s v="Pharr"/>
    <x v="5"/>
    <n v="78577"/>
    <x v="2"/>
    <s v="FUR-TA-10001676"/>
    <x v="0"/>
    <x v="3"/>
    <s v="Hon 61000 Series Interactive Training Tables"/>
    <x v="5176"/>
    <n v="4"/>
    <n v="0.3"/>
    <n v="-21.3264"/>
  </r>
  <r>
    <n v="7846"/>
    <x v="3896"/>
    <x v="1"/>
    <x v="874"/>
    <d v="2012-10-02T00:00:00"/>
    <s v="Standard Class"/>
    <s v="JK-15205"/>
    <s v="Jamie Kunitz"/>
    <x v="0"/>
    <s v="United States"/>
    <s v="Arlington"/>
    <x v="17"/>
    <n v="22204"/>
    <x v="0"/>
    <s v="OFF-PA-10001125"/>
    <x v="1"/>
    <x v="10"/>
    <s v="Xerox 1988"/>
    <x v="901"/>
    <n v="5"/>
    <n v="0"/>
    <n v="69.704999999999998"/>
  </r>
  <r>
    <n v="7847"/>
    <x v="3896"/>
    <x v="1"/>
    <x v="874"/>
    <d v="2012-10-02T00:00:00"/>
    <s v="Standard Class"/>
    <s v="JK-15205"/>
    <s v="Jamie Kunitz"/>
    <x v="0"/>
    <s v="United States"/>
    <s v="Arlington"/>
    <x v="17"/>
    <n v="22204"/>
    <x v="0"/>
    <s v="TEC-PH-10002496"/>
    <x v="2"/>
    <x v="7"/>
    <s v="Cisco SPA301"/>
    <x v="5177"/>
    <n v="12"/>
    <n v="0"/>
    <n v="561.56399999999996"/>
  </r>
  <r>
    <n v="7848"/>
    <x v="3897"/>
    <x v="0"/>
    <x v="535"/>
    <d v="2013-03-03T00:00:00"/>
    <s v="Standard Class"/>
    <s v="DW-13540"/>
    <s v="Don Weiss"/>
    <x v="0"/>
    <s v="United States"/>
    <s v="Houston"/>
    <x v="5"/>
    <n v="77070"/>
    <x v="2"/>
    <s v="FUR-FU-10004053"/>
    <x v="0"/>
    <x v="5"/>
    <s v="DAX Two-Tone Silver Metal Document Frame"/>
    <x v="2738"/>
    <n v="2"/>
    <n v="0.6"/>
    <n v="-6.8815999999999953"/>
  </r>
  <r>
    <n v="7849"/>
    <x v="3898"/>
    <x v="0"/>
    <x v="440"/>
    <d v="2013-05-07T00:00:00"/>
    <s v="Standard Class"/>
    <s v="AS-10090"/>
    <s v="Adam Shillingsburg"/>
    <x v="0"/>
    <s v="United States"/>
    <s v="Irving"/>
    <x v="5"/>
    <n v="75061"/>
    <x v="2"/>
    <s v="OFF-ST-10000321"/>
    <x v="1"/>
    <x v="4"/>
    <s v="Akro Stacking Bins"/>
    <x v="2247"/>
    <n v="3"/>
    <n v="0.2"/>
    <n v="-3.787200000000003"/>
  </r>
  <r>
    <n v="7850"/>
    <x v="3898"/>
    <x v="0"/>
    <x v="440"/>
    <d v="2013-05-07T00:00:00"/>
    <s v="Standard Class"/>
    <s v="AS-10090"/>
    <s v="Adam Shillingsburg"/>
    <x v="0"/>
    <s v="United States"/>
    <s v="Irving"/>
    <x v="5"/>
    <n v="75061"/>
    <x v="2"/>
    <s v="OFF-ST-10002957"/>
    <x v="1"/>
    <x v="4"/>
    <s v="Sterilite Show Offs Storage Containers"/>
    <x v="2538"/>
    <n v="3"/>
    <n v="0.2"/>
    <n v="-3.1680000000000001"/>
  </r>
  <r>
    <n v="7851"/>
    <x v="3898"/>
    <x v="0"/>
    <x v="440"/>
    <d v="2013-05-07T00:00:00"/>
    <s v="Standard Class"/>
    <s v="AS-10090"/>
    <s v="Adam Shillingsburg"/>
    <x v="0"/>
    <s v="United States"/>
    <s v="Irving"/>
    <x v="5"/>
    <n v="75061"/>
    <x v="2"/>
    <s v="OFF-LA-10000973"/>
    <x v="1"/>
    <x v="2"/>
    <s v="Avery 502"/>
    <x v="1325"/>
    <n v="2"/>
    <n v="0.2"/>
    <n v="1.764"/>
  </r>
  <r>
    <n v="7852"/>
    <x v="3899"/>
    <x v="2"/>
    <x v="337"/>
    <d v="2011-12-15T00:00:00"/>
    <s v="Standard Class"/>
    <s v="TS-21205"/>
    <s v="Thomas Seio"/>
    <x v="1"/>
    <s v="United States"/>
    <s v="Chicago"/>
    <x v="10"/>
    <n v="60653"/>
    <x v="2"/>
    <s v="OFF-PA-10000143"/>
    <x v="1"/>
    <x v="10"/>
    <s v="Astroparche Fine Business Paper"/>
    <x v="582"/>
    <n v="2"/>
    <n v="0.2"/>
    <n v="2.9568000000000003"/>
  </r>
  <r>
    <n v="7853"/>
    <x v="3899"/>
    <x v="2"/>
    <x v="337"/>
    <d v="2011-12-15T00:00:00"/>
    <s v="Standard Class"/>
    <s v="TS-21205"/>
    <s v="Thomas Seio"/>
    <x v="1"/>
    <s v="United States"/>
    <s v="Chicago"/>
    <x v="10"/>
    <n v="60653"/>
    <x v="2"/>
    <s v="OFF-AP-10003287"/>
    <x v="1"/>
    <x v="9"/>
    <s v="Tripp Lite TLP810NET Broadband Surge for Modem/Fax"/>
    <x v="5178"/>
    <n v="2"/>
    <n v="0.8"/>
    <n v="-53.008800000000008"/>
  </r>
  <r>
    <n v="7854"/>
    <x v="3900"/>
    <x v="1"/>
    <x v="707"/>
    <d v="2012-12-29T00:00:00"/>
    <s v="Standard Class"/>
    <s v="SM-20320"/>
    <s v="Sean Miller"/>
    <x v="2"/>
    <s v="United States"/>
    <s v="Los Angeles"/>
    <x v="1"/>
    <n v="90049"/>
    <x v="1"/>
    <s v="OFF-PA-10001526"/>
    <x v="1"/>
    <x v="10"/>
    <s v="Xerox 1949"/>
    <x v="745"/>
    <n v="2"/>
    <n v="0"/>
    <n v="4.8804000000000007"/>
  </r>
  <r>
    <n v="7855"/>
    <x v="3901"/>
    <x v="3"/>
    <x v="226"/>
    <d v="2014-12-13T00:00:00"/>
    <s v="Standard Class"/>
    <s v="BH-11710"/>
    <s v="Brosina Hoffman"/>
    <x v="0"/>
    <s v="United States"/>
    <s v="Hattiesburg"/>
    <x v="35"/>
    <n v="39401"/>
    <x v="0"/>
    <s v="OFF-AP-10004540"/>
    <x v="1"/>
    <x v="9"/>
    <s v="Eureka The Boss Lite 10-Amp Upright Vacuum, Blue"/>
    <x v="5179"/>
    <n v="4"/>
    <n v="0"/>
    <n v="89.779200000000003"/>
  </r>
  <r>
    <n v="7856"/>
    <x v="3901"/>
    <x v="3"/>
    <x v="226"/>
    <d v="2014-12-13T00:00:00"/>
    <s v="Standard Class"/>
    <s v="BH-11710"/>
    <s v="Brosina Hoffman"/>
    <x v="0"/>
    <s v="United States"/>
    <s v="Hattiesburg"/>
    <x v="35"/>
    <n v="39401"/>
    <x v="0"/>
    <s v="TEC-AC-10001266"/>
    <x v="2"/>
    <x v="11"/>
    <s v="Memorex Micro Travel Drive 8 GB"/>
    <x v="5180"/>
    <n v="4"/>
    <n v="0"/>
    <n v="23.4"/>
  </r>
  <r>
    <n v="7857"/>
    <x v="3902"/>
    <x v="2"/>
    <x v="992"/>
    <d v="2011-06-01T00:00:00"/>
    <s v="First Class"/>
    <s v="LW-16825"/>
    <s v="Laurel Workman"/>
    <x v="1"/>
    <s v="United States"/>
    <s v="New York City"/>
    <x v="15"/>
    <n v="10024"/>
    <x v="3"/>
    <s v="OFF-BI-10004233"/>
    <x v="1"/>
    <x v="8"/>
    <s v="GBC Pre-Punched Binding Paper, Plastic, White, 8-1/2&quot; x 11&quot;"/>
    <x v="2212"/>
    <n v="2"/>
    <n v="0.2"/>
    <n v="8.9543999999999997"/>
  </r>
  <r>
    <n v="7858"/>
    <x v="3902"/>
    <x v="2"/>
    <x v="992"/>
    <d v="2011-06-01T00:00:00"/>
    <s v="First Class"/>
    <s v="LW-16825"/>
    <s v="Laurel Workman"/>
    <x v="1"/>
    <s v="United States"/>
    <s v="New York City"/>
    <x v="15"/>
    <n v="10024"/>
    <x v="3"/>
    <s v="TEC-PH-10003505"/>
    <x v="2"/>
    <x v="7"/>
    <s v="Geemarc AmpliPOWER60"/>
    <x v="5181"/>
    <n v="5"/>
    <n v="0"/>
    <n v="134.55999999999995"/>
  </r>
  <r>
    <n v="7859"/>
    <x v="3902"/>
    <x v="2"/>
    <x v="992"/>
    <d v="2011-06-01T00:00:00"/>
    <s v="First Class"/>
    <s v="LW-16825"/>
    <s v="Laurel Workman"/>
    <x v="1"/>
    <s v="United States"/>
    <s v="New York City"/>
    <x v="15"/>
    <n v="10024"/>
    <x v="3"/>
    <s v="OFF-AP-10001005"/>
    <x v="1"/>
    <x v="9"/>
    <s v="Honeywell Quietcare HEPA Air Cleaner"/>
    <x v="5182"/>
    <n v="3"/>
    <n v="0"/>
    <n v="77.863499999999988"/>
  </r>
  <r>
    <n v="7860"/>
    <x v="3902"/>
    <x v="2"/>
    <x v="992"/>
    <d v="2011-06-01T00:00:00"/>
    <s v="First Class"/>
    <s v="LW-16825"/>
    <s v="Laurel Workman"/>
    <x v="1"/>
    <s v="United States"/>
    <s v="New York City"/>
    <x v="15"/>
    <n v="10024"/>
    <x v="3"/>
    <s v="OFF-PA-10001712"/>
    <x v="1"/>
    <x v="10"/>
    <s v="Xerox 1948"/>
    <x v="792"/>
    <n v="4"/>
    <n v="0"/>
    <n v="17.981999999999999"/>
  </r>
  <r>
    <n v="7861"/>
    <x v="3903"/>
    <x v="3"/>
    <x v="580"/>
    <d v="2014-03-07T00:00:00"/>
    <s v="Standard Class"/>
    <s v="JA-15970"/>
    <s v="Joseph Airdo"/>
    <x v="0"/>
    <s v="United States"/>
    <s v="Cuyahoga Falls"/>
    <x v="24"/>
    <n v="44221"/>
    <x v="3"/>
    <s v="OFF-BI-10002353"/>
    <x v="1"/>
    <x v="8"/>
    <s v="GBC VeloBind Cover Sets"/>
    <x v="5183"/>
    <n v="4"/>
    <n v="0.7"/>
    <n v="-12.352"/>
  </r>
  <r>
    <n v="7862"/>
    <x v="3904"/>
    <x v="1"/>
    <x v="88"/>
    <d v="2012-10-17T00:00:00"/>
    <s v="Standard Class"/>
    <s v="KA-16525"/>
    <s v="Kelly Andreada"/>
    <x v="0"/>
    <s v="United States"/>
    <s v="Seattle"/>
    <x v="4"/>
    <n v="98103"/>
    <x v="1"/>
    <s v="TEC-AC-10003038"/>
    <x v="2"/>
    <x v="11"/>
    <s v="Kingston Digital DataTraveler 16GB USB 2.0"/>
    <x v="1511"/>
    <n v="2"/>
    <n v="0"/>
    <n v="3.400999999999998"/>
  </r>
  <r>
    <n v="7863"/>
    <x v="3904"/>
    <x v="1"/>
    <x v="88"/>
    <d v="2012-10-17T00:00:00"/>
    <s v="Standard Class"/>
    <s v="KA-16525"/>
    <s v="Kelly Andreada"/>
    <x v="0"/>
    <s v="United States"/>
    <s v="Seattle"/>
    <x v="4"/>
    <n v="98103"/>
    <x v="1"/>
    <s v="OFF-ST-10000934"/>
    <x v="1"/>
    <x v="4"/>
    <s v="Contico 72&quot;H Heavy-Duty Storage System"/>
    <x v="3411"/>
    <n v="2"/>
    <n v="0"/>
    <n v="0"/>
  </r>
  <r>
    <n v="7864"/>
    <x v="3905"/>
    <x v="1"/>
    <x v="1177"/>
    <d v="2012-07-19T00:00:00"/>
    <s v="Second Class"/>
    <s v="TG-21310"/>
    <s v="Toby Gnade"/>
    <x v="0"/>
    <s v="United States"/>
    <s v="Mesa"/>
    <x v="16"/>
    <n v="85204"/>
    <x v="1"/>
    <s v="OFF-ST-10002743"/>
    <x v="1"/>
    <x v="4"/>
    <s v="SAFCO Boltless Steel Shelving"/>
    <x v="697"/>
    <n v="3"/>
    <n v="0.2"/>
    <n v="-64.774800000000013"/>
  </r>
  <r>
    <n v="7865"/>
    <x v="3905"/>
    <x v="1"/>
    <x v="1177"/>
    <d v="2012-07-19T00:00:00"/>
    <s v="Second Class"/>
    <s v="TG-21310"/>
    <s v="Toby Gnade"/>
    <x v="0"/>
    <s v="United States"/>
    <s v="Mesa"/>
    <x v="16"/>
    <n v="85204"/>
    <x v="1"/>
    <s v="OFF-PA-10001846"/>
    <x v="1"/>
    <x v="10"/>
    <s v="Xerox 1899"/>
    <x v="282"/>
    <n v="4"/>
    <n v="0.2"/>
    <n v="6.7048000000000005"/>
  </r>
  <r>
    <n v="7866"/>
    <x v="3905"/>
    <x v="1"/>
    <x v="1177"/>
    <d v="2012-07-19T00:00:00"/>
    <s v="Second Class"/>
    <s v="TG-21310"/>
    <s v="Toby Gnade"/>
    <x v="0"/>
    <s v="United States"/>
    <s v="Mesa"/>
    <x v="16"/>
    <n v="85204"/>
    <x v="1"/>
    <s v="FUR-CH-10004287"/>
    <x v="0"/>
    <x v="1"/>
    <s v="SAFCO Arco Folding Chair"/>
    <x v="5184"/>
    <n v="2"/>
    <n v="0.2"/>
    <n v="49.715999999999966"/>
  </r>
  <r>
    <n v="7867"/>
    <x v="3905"/>
    <x v="1"/>
    <x v="1177"/>
    <d v="2012-07-19T00:00:00"/>
    <s v="Second Class"/>
    <s v="TG-21310"/>
    <s v="Toby Gnade"/>
    <x v="0"/>
    <s v="United States"/>
    <s v="Mesa"/>
    <x v="16"/>
    <n v="85204"/>
    <x v="1"/>
    <s v="FUR-BO-10001608"/>
    <x v="0"/>
    <x v="0"/>
    <s v="Hon Metal Bookcases, Black"/>
    <x v="5185"/>
    <n v="6"/>
    <n v="0.7"/>
    <n v="-191.64599999999996"/>
  </r>
  <r>
    <n v="7868"/>
    <x v="3906"/>
    <x v="2"/>
    <x v="84"/>
    <d v="2011-11-24T00:00:00"/>
    <s v="Second Class"/>
    <s v="DB-13360"/>
    <s v="Dennis Bolton"/>
    <x v="2"/>
    <s v="United States"/>
    <s v="Salt Lake City"/>
    <x v="7"/>
    <n v="84106"/>
    <x v="1"/>
    <s v="OFF-PA-10000357"/>
    <x v="1"/>
    <x v="10"/>
    <s v="Xerox 1888"/>
    <x v="1696"/>
    <n v="3"/>
    <n v="0"/>
    <n v="79.891199999999998"/>
  </r>
  <r>
    <n v="7869"/>
    <x v="3907"/>
    <x v="0"/>
    <x v="1022"/>
    <d v="2013-06-03T00:00:00"/>
    <s v="Standard Class"/>
    <s v="LS-17245"/>
    <s v="Lynn Smith"/>
    <x v="0"/>
    <s v="United States"/>
    <s v="Los Angeles"/>
    <x v="1"/>
    <n v="90045"/>
    <x v="1"/>
    <s v="OFF-PA-10000575"/>
    <x v="1"/>
    <x v="10"/>
    <s v="Wirebound Message Books, Four 2 3/4 x 5 White Forms per Page"/>
    <x v="5186"/>
    <n v="2"/>
    <n v="0"/>
    <n v="6.1547999999999998"/>
  </r>
  <r>
    <n v="7870"/>
    <x v="3908"/>
    <x v="3"/>
    <x v="445"/>
    <d v="2014-07-10T00:00:00"/>
    <s v="Standard Class"/>
    <s v="MO-17950"/>
    <s v="Michael Oakman"/>
    <x v="0"/>
    <s v="United States"/>
    <s v="Jacksonville"/>
    <x v="3"/>
    <n v="28540"/>
    <x v="0"/>
    <s v="TEC-AC-10002167"/>
    <x v="2"/>
    <x v="11"/>
    <s v="Imation 8gb Micro Traveldrive Usb 2.0 Flash Drive"/>
    <x v="734"/>
    <n v="2"/>
    <n v="0.2"/>
    <n v="-2.6999999999999993"/>
  </r>
  <r>
    <n v="7871"/>
    <x v="3909"/>
    <x v="3"/>
    <x v="145"/>
    <d v="2014-09-30T00:00:00"/>
    <s v="Standard Class"/>
    <s v="CA-11965"/>
    <s v="Carol Adams"/>
    <x v="1"/>
    <s v="United States"/>
    <s v="Lakewood"/>
    <x v="24"/>
    <n v="44107"/>
    <x v="3"/>
    <s v="OFF-EN-10004459"/>
    <x v="1"/>
    <x v="12"/>
    <s v="Security-Tint Envelopes"/>
    <x v="671"/>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x v="51"/>
    <n v="2"/>
    <n v="0"/>
    <n v="2.9567999999999999"/>
  </r>
  <r>
    <n v="7873"/>
    <x v="3910"/>
    <x v="0"/>
    <x v="339"/>
    <d v="2013-10-08T00:00:00"/>
    <s v="Standard Class"/>
    <s v="DB-12910"/>
    <s v="Daniel Byrd"/>
    <x v="2"/>
    <s v="United States"/>
    <s v="Lake Forest"/>
    <x v="1"/>
    <n v="92630"/>
    <x v="1"/>
    <s v="FUR-CH-10004063"/>
    <x v="0"/>
    <x v="1"/>
    <s v="Global Deluxe High-Back Manager's Chair"/>
    <x v="4390"/>
    <n v="4"/>
    <n v="0.2"/>
    <n v="102.95279999999988"/>
  </r>
  <r>
    <n v="7874"/>
    <x v="3910"/>
    <x v="0"/>
    <x v="339"/>
    <d v="2013-10-08T00:00:00"/>
    <s v="Standard Class"/>
    <s v="DB-12910"/>
    <s v="Daniel Byrd"/>
    <x v="2"/>
    <s v="United States"/>
    <s v="Lake Forest"/>
    <x v="1"/>
    <n v="92630"/>
    <x v="1"/>
    <s v="OFF-PA-10004610"/>
    <x v="1"/>
    <x v="10"/>
    <s v="Xerox 1900"/>
    <x v="18"/>
    <n v="2"/>
    <n v="0"/>
    <n v="3.8519999999999994"/>
  </r>
  <r>
    <n v="7875"/>
    <x v="3910"/>
    <x v="0"/>
    <x v="339"/>
    <d v="2013-10-08T00:00:00"/>
    <s v="Standard Class"/>
    <s v="DB-12910"/>
    <s v="Daniel Byrd"/>
    <x v="2"/>
    <s v="United States"/>
    <s v="Lake Forest"/>
    <x v="1"/>
    <n v="92630"/>
    <x v="1"/>
    <s v="OFF-PA-10001878"/>
    <x v="1"/>
    <x v="10"/>
    <s v="Xerox 1891"/>
    <x v="619"/>
    <n v="2"/>
    <n v="0"/>
    <n v="45.975399999999993"/>
  </r>
  <r>
    <n v="7876"/>
    <x v="3911"/>
    <x v="3"/>
    <x v="428"/>
    <d v="2014-09-16T00:00:00"/>
    <s v="Standard Class"/>
    <s v="DK-12835"/>
    <s v="Damala Kotsonis"/>
    <x v="1"/>
    <s v="United States"/>
    <s v="Portland"/>
    <x v="21"/>
    <n v="97206"/>
    <x v="1"/>
    <s v="OFF-PA-10002036"/>
    <x v="1"/>
    <x v="10"/>
    <s v="Xerox 1930"/>
    <x v="277"/>
    <n v="6"/>
    <n v="0.2"/>
    <n v="11.2752"/>
  </r>
  <r>
    <n v="7877"/>
    <x v="3911"/>
    <x v="3"/>
    <x v="428"/>
    <d v="2014-09-16T00:00:00"/>
    <s v="Standard Class"/>
    <s v="DK-12835"/>
    <s v="Damala Kotsonis"/>
    <x v="1"/>
    <s v="United States"/>
    <s v="Portland"/>
    <x v="21"/>
    <n v="97206"/>
    <x v="1"/>
    <s v="OFF-AP-10003278"/>
    <x v="1"/>
    <x v="9"/>
    <s v="Belkin 7-Outlet SurgeMaster Home Series"/>
    <x v="5187"/>
    <n v="1"/>
    <n v="0.2"/>
    <n v="0.8382000000000005"/>
  </r>
  <r>
    <n v="7878"/>
    <x v="3912"/>
    <x v="1"/>
    <x v="899"/>
    <d v="2012-03-18T00:00:00"/>
    <s v="Standard Class"/>
    <s v="EB-14170"/>
    <s v="Evan Bailliet"/>
    <x v="0"/>
    <s v="United States"/>
    <s v="Charlotte"/>
    <x v="3"/>
    <n v="28205"/>
    <x v="0"/>
    <s v="OFF-LA-10001641"/>
    <x v="1"/>
    <x v="2"/>
    <s v="Avery 518"/>
    <x v="1325"/>
    <n v="2"/>
    <n v="0.2"/>
    <n v="1.764"/>
  </r>
  <r>
    <n v="7879"/>
    <x v="3913"/>
    <x v="0"/>
    <x v="896"/>
    <d v="2013-12-05T00:00:00"/>
    <s v="Second Class"/>
    <s v="DR-12940"/>
    <s v="Daniel Raglin"/>
    <x v="2"/>
    <s v="United States"/>
    <s v="Aurora"/>
    <x v="10"/>
    <n v="60505"/>
    <x v="2"/>
    <s v="FUR-FU-10003806"/>
    <x v="0"/>
    <x v="5"/>
    <s v="Tenex Chairmat w/ Average Lip, 45&quot; x 53&quot;"/>
    <x v="5188"/>
    <n v="4"/>
    <n v="0.6"/>
    <n v="-302.72000000000003"/>
  </r>
  <r>
    <n v="7880"/>
    <x v="3914"/>
    <x v="0"/>
    <x v="403"/>
    <d v="2013-06-22T00:00:00"/>
    <s v="Standard Class"/>
    <s v="JS-15685"/>
    <s v="Jim Sink"/>
    <x v="1"/>
    <s v="United States"/>
    <s v="Philadelphia"/>
    <x v="9"/>
    <n v="19140"/>
    <x v="3"/>
    <s v="FUR-TA-10003392"/>
    <x v="0"/>
    <x v="3"/>
    <s v="Global Adaptabilities Conference Tables"/>
    <x v="5189"/>
    <n v="2"/>
    <n v="0.4"/>
    <n v="-118.01160000000002"/>
  </r>
  <r>
    <n v="7881"/>
    <x v="3915"/>
    <x v="3"/>
    <x v="734"/>
    <d v="2014-12-07T00:00:00"/>
    <s v="Second Class"/>
    <s v="LC-16870"/>
    <s v="Lena Cacioppo"/>
    <x v="0"/>
    <s v="United States"/>
    <s v="Thornton"/>
    <x v="22"/>
    <n v="80229"/>
    <x v="1"/>
    <s v="OFF-AR-10003856"/>
    <x v="1"/>
    <x v="6"/>
    <s v="Newell 344"/>
    <x v="3963"/>
    <n v="6"/>
    <n v="0.2"/>
    <n v="1.0007999999999999"/>
  </r>
  <r>
    <n v="7882"/>
    <x v="3915"/>
    <x v="3"/>
    <x v="734"/>
    <d v="2014-12-07T00:00:00"/>
    <s v="Second Class"/>
    <s v="LC-16870"/>
    <s v="Lena Cacioppo"/>
    <x v="0"/>
    <s v="United States"/>
    <s v="Thornton"/>
    <x v="22"/>
    <n v="80229"/>
    <x v="1"/>
    <s v="TEC-AC-10002006"/>
    <x v="2"/>
    <x v="11"/>
    <s v="Memorex Micro Travel Drive 16 GB"/>
    <x v="3499"/>
    <n v="6"/>
    <n v="0.2"/>
    <n v="10.553399999999993"/>
  </r>
  <r>
    <n v="7883"/>
    <x v="3915"/>
    <x v="3"/>
    <x v="734"/>
    <d v="2014-12-07T00:00:00"/>
    <s v="Second Class"/>
    <s v="LC-16870"/>
    <s v="Lena Cacioppo"/>
    <x v="0"/>
    <s v="United States"/>
    <s v="Thornton"/>
    <x v="22"/>
    <n v="80229"/>
    <x v="1"/>
    <s v="TEC-AC-10002006"/>
    <x v="2"/>
    <x v="11"/>
    <s v="Memorex Micro Travel Drive 16 GB"/>
    <x v="1141"/>
    <n v="8"/>
    <n v="0.2"/>
    <n v="14.07119999999999"/>
  </r>
  <r>
    <n v="7884"/>
    <x v="3915"/>
    <x v="3"/>
    <x v="734"/>
    <d v="2014-12-07T00:00:00"/>
    <s v="Second Class"/>
    <s v="LC-16870"/>
    <s v="Lena Cacioppo"/>
    <x v="0"/>
    <s v="United States"/>
    <s v="Thornton"/>
    <x v="22"/>
    <n v="80229"/>
    <x v="1"/>
    <s v="OFF-PA-10002246"/>
    <x v="1"/>
    <x v="10"/>
    <s v="Wirebound Four 2-3/4 x 5 Forms per Page, 400 Sets per Book"/>
    <x v="5190"/>
    <n v="2"/>
    <n v="0.2"/>
    <n v="3.7409999999999997"/>
  </r>
  <r>
    <n v="7885"/>
    <x v="3915"/>
    <x v="3"/>
    <x v="734"/>
    <d v="2014-12-07T00:00:00"/>
    <s v="Second Class"/>
    <s v="LC-16870"/>
    <s v="Lena Cacioppo"/>
    <x v="0"/>
    <s v="United States"/>
    <s v="Thornton"/>
    <x v="22"/>
    <n v="80229"/>
    <x v="1"/>
    <s v="OFF-SU-10004782"/>
    <x v="1"/>
    <x v="14"/>
    <s v="Elite 5&quot; Scissors"/>
    <x v="5191"/>
    <n v="7"/>
    <n v="0.2"/>
    <n v="5.9149999999999938"/>
  </r>
  <r>
    <n v="7886"/>
    <x v="3915"/>
    <x v="3"/>
    <x v="734"/>
    <d v="2014-12-07T00:00:00"/>
    <s v="Second Class"/>
    <s v="LC-16870"/>
    <s v="Lena Cacioppo"/>
    <x v="0"/>
    <s v="United States"/>
    <s v="Thornton"/>
    <x v="22"/>
    <n v="80229"/>
    <x v="1"/>
    <s v="FUR-FU-10004351"/>
    <x v="0"/>
    <x v="5"/>
    <s v="Staples"/>
    <x v="5192"/>
    <n v="3"/>
    <n v="0.2"/>
    <n v="7.0128000000000013"/>
  </r>
  <r>
    <n v="7887"/>
    <x v="3915"/>
    <x v="3"/>
    <x v="734"/>
    <d v="2014-12-07T00:00:00"/>
    <s v="Second Class"/>
    <s v="LC-16870"/>
    <s v="Lena Cacioppo"/>
    <x v="0"/>
    <s v="United States"/>
    <s v="Thornton"/>
    <x v="22"/>
    <n v="80229"/>
    <x v="1"/>
    <s v="FUR-FU-10004270"/>
    <x v="0"/>
    <x v="5"/>
    <s v="Eldon Image Series Desk Accessories, Burgundy"/>
    <x v="2474"/>
    <n v="5"/>
    <n v="0.2"/>
    <n v="3.3439999999999994"/>
  </r>
  <r>
    <n v="7888"/>
    <x v="3915"/>
    <x v="3"/>
    <x v="734"/>
    <d v="2014-12-07T00:00:00"/>
    <s v="Second Class"/>
    <s v="LC-16870"/>
    <s v="Lena Cacioppo"/>
    <x v="0"/>
    <s v="United States"/>
    <s v="Thornton"/>
    <x v="22"/>
    <n v="80229"/>
    <x v="1"/>
    <s v="FUR-FU-10004053"/>
    <x v="0"/>
    <x v="5"/>
    <s v="DAX Two-Tone Silver Metal Document Frame"/>
    <x v="2738"/>
    <n v="1"/>
    <n v="0.2"/>
    <n v="4.6552000000000007"/>
  </r>
  <r>
    <n v="7889"/>
    <x v="3916"/>
    <x v="0"/>
    <x v="765"/>
    <d v="2013-08-23T00:00:00"/>
    <s v="Standard Class"/>
    <s v="JP-15520"/>
    <s v="Jeremy Pistek"/>
    <x v="0"/>
    <s v="United States"/>
    <s v="Davis"/>
    <x v="1"/>
    <n v="95616"/>
    <x v="1"/>
    <s v="OFF-PA-10000019"/>
    <x v="1"/>
    <x v="10"/>
    <s v="Xerox 1931"/>
    <x v="56"/>
    <n v="5"/>
    <n v="0"/>
    <n v="15.552000000000001"/>
  </r>
  <r>
    <n v="7890"/>
    <x v="3917"/>
    <x v="0"/>
    <x v="591"/>
    <d v="2013-12-30T00:00:00"/>
    <s v="Standard Class"/>
    <s v="TS-21655"/>
    <s v="Trudy Schmidt"/>
    <x v="0"/>
    <s v="United States"/>
    <s v="Fayetteville"/>
    <x v="36"/>
    <n v="72701"/>
    <x v="0"/>
    <s v="OFF-AR-10003811"/>
    <x v="1"/>
    <x v="6"/>
    <s v="Newell 327"/>
    <x v="5193"/>
    <n v="9"/>
    <n v="0"/>
    <n v="5.3703000000000003"/>
  </r>
  <r>
    <n v="7891"/>
    <x v="3917"/>
    <x v="0"/>
    <x v="591"/>
    <d v="2013-12-30T00:00:00"/>
    <s v="Standard Class"/>
    <s v="TS-21655"/>
    <s v="Trudy Schmidt"/>
    <x v="0"/>
    <s v="United States"/>
    <s v="Fayetteville"/>
    <x v="36"/>
    <n v="72701"/>
    <x v="0"/>
    <s v="TEC-AC-10001838"/>
    <x v="2"/>
    <x v="11"/>
    <s v="Razer Tiamat Over Ear 7.1 Surround Sound PC Gaming Headset"/>
    <x v="5194"/>
    <n v="2"/>
    <n v="0"/>
    <n v="171.99140000000003"/>
  </r>
  <r>
    <n v="7892"/>
    <x v="3917"/>
    <x v="0"/>
    <x v="591"/>
    <d v="2013-12-30T00:00:00"/>
    <s v="Standard Class"/>
    <s v="TS-21655"/>
    <s v="Trudy Schmidt"/>
    <x v="0"/>
    <s v="United States"/>
    <s v="Fayetteville"/>
    <x v="36"/>
    <n v="72701"/>
    <x v="0"/>
    <s v="FUR-FU-10003553"/>
    <x v="0"/>
    <x v="5"/>
    <s v="Howard Miller 13-1/2&quot; Diameter Rosebrook Wall Clock"/>
    <x v="5195"/>
    <n v="5"/>
    <n v="0"/>
    <n v="137.54000000000002"/>
  </r>
  <r>
    <n v="7893"/>
    <x v="3917"/>
    <x v="0"/>
    <x v="591"/>
    <d v="2013-12-30T00:00:00"/>
    <s v="Standard Class"/>
    <s v="TS-21655"/>
    <s v="Trudy Schmidt"/>
    <x v="0"/>
    <s v="United States"/>
    <s v="Fayetteville"/>
    <x v="36"/>
    <n v="72701"/>
    <x v="0"/>
    <s v="OFF-PA-10003302"/>
    <x v="1"/>
    <x v="10"/>
    <s v="Xerox 1906"/>
    <x v="1938"/>
    <n v="3"/>
    <n v="0"/>
    <n v="49.970399999999991"/>
  </r>
  <r>
    <n v="7894"/>
    <x v="3918"/>
    <x v="3"/>
    <x v="283"/>
    <d v="2014-07-31T00:00:00"/>
    <s v="Standard Class"/>
    <s v="NM-18445"/>
    <s v="Nathan Mautz"/>
    <x v="2"/>
    <s v="United States"/>
    <s v="New York City"/>
    <x v="15"/>
    <n v="10011"/>
    <x v="3"/>
    <s v="OFF-BI-10002412"/>
    <x v="1"/>
    <x v="8"/>
    <s v="Wilson Jones “Snap” Scratch Pad Binder Tool for Ring Binders"/>
    <x v="4107"/>
    <n v="3"/>
    <n v="0.2"/>
    <n v="4.3500000000000005"/>
  </r>
  <r>
    <n v="7895"/>
    <x v="3919"/>
    <x v="3"/>
    <x v="548"/>
    <d v="2014-06-26T00:00:00"/>
    <s v="Standard Class"/>
    <s v="EH-14125"/>
    <s v="Eugene Hildebrand"/>
    <x v="2"/>
    <s v="United States"/>
    <s v="Wheeling"/>
    <x v="48"/>
    <n v="26003"/>
    <x v="3"/>
    <s v="OFF-BI-10002852"/>
    <x v="1"/>
    <x v="8"/>
    <s v="Ibico Standard Transparent Covers"/>
    <x v="5196"/>
    <n v="5"/>
    <n v="0"/>
    <n v="40.376000000000005"/>
  </r>
  <r>
    <n v="7896"/>
    <x v="3919"/>
    <x v="3"/>
    <x v="548"/>
    <d v="2014-06-26T00:00:00"/>
    <s v="Standard Class"/>
    <s v="EH-14125"/>
    <s v="Eugene Hildebrand"/>
    <x v="2"/>
    <s v="United States"/>
    <s v="Wheeling"/>
    <x v="48"/>
    <n v="26003"/>
    <x v="3"/>
    <s v="OFF-BI-10000145"/>
    <x v="1"/>
    <x v="8"/>
    <s v="Zipper Ring Binder Pockets"/>
    <x v="875"/>
    <n v="2"/>
    <n v="0"/>
    <n v="3.0575999999999999"/>
  </r>
  <r>
    <n v="7897"/>
    <x v="3919"/>
    <x v="3"/>
    <x v="548"/>
    <d v="2014-06-26T00:00:00"/>
    <s v="Standard Class"/>
    <s v="EH-14125"/>
    <s v="Eugene Hildebrand"/>
    <x v="2"/>
    <s v="United States"/>
    <s v="Wheeling"/>
    <x v="48"/>
    <n v="26003"/>
    <x v="3"/>
    <s v="OFF-PA-10001970"/>
    <x v="1"/>
    <x v="10"/>
    <s v="Xerox 1908"/>
    <x v="990"/>
    <n v="8"/>
    <n v="0"/>
    <n v="219.44159999999999"/>
  </r>
  <r>
    <n v="7898"/>
    <x v="3920"/>
    <x v="3"/>
    <x v="802"/>
    <d v="2014-08-19T00:00:00"/>
    <s v="Standard Class"/>
    <s v="DC-12850"/>
    <s v="Dan Campbell"/>
    <x v="0"/>
    <s v="United States"/>
    <s v="Memphis"/>
    <x v="18"/>
    <n v="38109"/>
    <x v="0"/>
    <s v="OFF-AP-10001563"/>
    <x v="1"/>
    <x v="9"/>
    <s v="Belkin Premiere Surge Master II 8-outlet surge protector"/>
    <x v="5197"/>
    <n v="7"/>
    <n v="0.2"/>
    <n v="30.605399999999946"/>
  </r>
  <r>
    <n v="7899"/>
    <x v="3920"/>
    <x v="3"/>
    <x v="802"/>
    <d v="2014-08-19T00:00:00"/>
    <s v="Standard Class"/>
    <s v="DC-12850"/>
    <s v="Dan Campbell"/>
    <x v="0"/>
    <s v="United States"/>
    <s v="Memphis"/>
    <x v="18"/>
    <n v="38109"/>
    <x v="0"/>
    <s v="OFF-BI-10001359"/>
    <x v="1"/>
    <x v="8"/>
    <s v="GBC DocuBind TL300 Electric Binding System"/>
    <x v="5198"/>
    <n v="6"/>
    <n v="0.7"/>
    <n v="-1237.8461999999995"/>
  </r>
  <r>
    <n v="7900"/>
    <x v="3920"/>
    <x v="3"/>
    <x v="802"/>
    <d v="2014-08-19T00:00:00"/>
    <s v="Standard Class"/>
    <s v="DC-12850"/>
    <s v="Dan Campbell"/>
    <x v="0"/>
    <s v="United States"/>
    <s v="Memphis"/>
    <x v="18"/>
    <n v="38109"/>
    <x v="0"/>
    <s v="OFF-FA-10003495"/>
    <x v="1"/>
    <x v="13"/>
    <s v="Staples"/>
    <x v="2426"/>
    <n v="5"/>
    <n v="0.2"/>
    <n v="9.1199999999999974"/>
  </r>
  <r>
    <n v="7901"/>
    <x v="3920"/>
    <x v="3"/>
    <x v="802"/>
    <d v="2014-08-19T00:00:00"/>
    <s v="Standard Class"/>
    <s v="DC-12850"/>
    <s v="Dan Campbell"/>
    <x v="0"/>
    <s v="United States"/>
    <s v="Memphis"/>
    <x v="18"/>
    <n v="38109"/>
    <x v="0"/>
    <s v="TEC-AC-10003709"/>
    <x v="2"/>
    <x v="11"/>
    <s v="Maxell 4.7GB DVD-R 5/Pack"/>
    <x v="5199"/>
    <n v="2"/>
    <n v="0.2"/>
    <n v="0.47520000000000018"/>
  </r>
  <r>
    <n v="7902"/>
    <x v="3920"/>
    <x v="3"/>
    <x v="802"/>
    <d v="2014-08-19T00:00:00"/>
    <s v="Standard Class"/>
    <s v="DC-12850"/>
    <s v="Dan Campbell"/>
    <x v="0"/>
    <s v="United States"/>
    <s v="Memphis"/>
    <x v="18"/>
    <n v="38109"/>
    <x v="0"/>
    <s v="FUR-FU-10003268"/>
    <x v="0"/>
    <x v="5"/>
    <s v="Eldon Radial Chair Mat for Low to Medium Pile Carpets"/>
    <x v="236"/>
    <n v="1"/>
    <n v="0.2"/>
    <n v="0"/>
  </r>
  <r>
    <n v="7903"/>
    <x v="3920"/>
    <x v="3"/>
    <x v="802"/>
    <d v="2014-08-19T00:00:00"/>
    <s v="Standard Class"/>
    <s v="DC-12850"/>
    <s v="Dan Campbell"/>
    <x v="0"/>
    <s v="United States"/>
    <s v="Memphis"/>
    <x v="18"/>
    <n v="38109"/>
    <x v="0"/>
    <s v="OFF-EN-10003845"/>
    <x v="1"/>
    <x v="12"/>
    <s v="Colored Envelopes"/>
    <x v="1816"/>
    <n v="5"/>
    <n v="0.2"/>
    <n v="4.7969999999999988"/>
  </r>
  <r>
    <n v="7904"/>
    <x v="3920"/>
    <x v="3"/>
    <x v="802"/>
    <d v="2014-08-19T00:00:00"/>
    <s v="Standard Class"/>
    <s v="DC-12850"/>
    <s v="Dan Campbell"/>
    <x v="0"/>
    <s v="United States"/>
    <s v="Memphis"/>
    <x v="18"/>
    <n v="38109"/>
    <x v="0"/>
    <s v="FUR-CH-10002073"/>
    <x v="0"/>
    <x v="1"/>
    <s v="Hon Olson Stacker Chairs"/>
    <x v="5200"/>
    <n v="2"/>
    <n v="0.2"/>
    <n v="47.660399999999967"/>
  </r>
  <r>
    <n v="7905"/>
    <x v="3921"/>
    <x v="1"/>
    <x v="209"/>
    <d v="2012-11-13T00:00:00"/>
    <s v="Standard Class"/>
    <s v="DO-13645"/>
    <s v="Doug O'Connell"/>
    <x v="0"/>
    <s v="United States"/>
    <s v="Houston"/>
    <x v="5"/>
    <n v="77036"/>
    <x v="2"/>
    <s v="OFF-PA-10001357"/>
    <x v="1"/>
    <x v="10"/>
    <s v="Xerox 1886"/>
    <x v="5201"/>
    <n v="2"/>
    <n v="0.2"/>
    <n v="26.823999999999995"/>
  </r>
  <r>
    <n v="7906"/>
    <x v="3922"/>
    <x v="1"/>
    <x v="52"/>
    <d v="2012-10-22T00:00:00"/>
    <s v="Standard Class"/>
    <s v="LS-16975"/>
    <s v="Lindsay Shagiari"/>
    <x v="2"/>
    <s v="United States"/>
    <s v="Dallas"/>
    <x v="5"/>
    <n v="75217"/>
    <x v="2"/>
    <s v="OFF-EN-10001415"/>
    <x v="1"/>
    <x v="12"/>
    <s v="Staples"/>
    <x v="3870"/>
    <n v="1"/>
    <n v="0.2"/>
    <n v="1.6739999999999999"/>
  </r>
  <r>
    <n v="7907"/>
    <x v="3922"/>
    <x v="1"/>
    <x v="52"/>
    <d v="2012-10-22T00:00:00"/>
    <s v="Standard Class"/>
    <s v="LS-16975"/>
    <s v="Lindsay Shagiari"/>
    <x v="2"/>
    <s v="United States"/>
    <s v="Dallas"/>
    <x v="5"/>
    <n v="75217"/>
    <x v="2"/>
    <s v="OFF-BI-10002813"/>
    <x v="1"/>
    <x v="8"/>
    <s v="Avery Reinforcements for Hole-Punch Pages"/>
    <x v="5202"/>
    <n v="10"/>
    <n v="0.8"/>
    <n v="-6.93"/>
  </r>
  <r>
    <n v="7908"/>
    <x v="3923"/>
    <x v="0"/>
    <x v="679"/>
    <d v="2013-08-03T00:00:00"/>
    <s v="First Class"/>
    <s v="RW-19630"/>
    <s v="Rob Williams"/>
    <x v="1"/>
    <s v="United States"/>
    <s v="San Francisco"/>
    <x v="1"/>
    <n v="94122"/>
    <x v="1"/>
    <s v="OFF-AP-10003849"/>
    <x v="1"/>
    <x v="9"/>
    <s v="Hoover Shoulder Vac Commercial Portable Vacuum"/>
    <x v="4169"/>
    <n v="2"/>
    <n v="0"/>
    <n v="178.90999999999997"/>
  </r>
  <r>
    <n v="7909"/>
    <x v="3924"/>
    <x v="0"/>
    <x v="275"/>
    <d v="2013-12-08T00:00:00"/>
    <s v="Standard Class"/>
    <s v="RD-19720"/>
    <s v="Roger Demir"/>
    <x v="0"/>
    <s v="United States"/>
    <s v="Morgan Hill"/>
    <x v="1"/>
    <n v="95037"/>
    <x v="1"/>
    <s v="FUR-TA-10004147"/>
    <x v="0"/>
    <x v="3"/>
    <s v="Hon 4060 Series Tables"/>
    <x v="5203"/>
    <n v="3"/>
    <n v="0.2"/>
    <n v="6.717599999999976"/>
  </r>
  <r>
    <n v="7910"/>
    <x v="3924"/>
    <x v="0"/>
    <x v="275"/>
    <d v="2013-12-08T00:00:00"/>
    <s v="Standard Class"/>
    <s v="RD-19720"/>
    <s v="Roger Demir"/>
    <x v="0"/>
    <s v="United States"/>
    <s v="Morgan Hill"/>
    <x v="1"/>
    <n v="95037"/>
    <x v="1"/>
    <s v="OFF-AR-10001662"/>
    <x v="1"/>
    <x v="6"/>
    <s v="Rogers Handheld Barrel Pencil Sharpener"/>
    <x v="5204"/>
    <n v="8"/>
    <n v="0"/>
    <n v="5.9184000000000019"/>
  </r>
  <r>
    <n v="7911"/>
    <x v="3924"/>
    <x v="0"/>
    <x v="275"/>
    <d v="2013-12-08T00:00:00"/>
    <s v="Standard Class"/>
    <s v="RD-19720"/>
    <s v="Roger Demir"/>
    <x v="0"/>
    <s v="United States"/>
    <s v="Morgan Hill"/>
    <x v="1"/>
    <n v="95037"/>
    <x v="1"/>
    <s v="OFF-ST-10001558"/>
    <x v="1"/>
    <x v="4"/>
    <s v="Acco Perma 4000 Stacking Storage Drawers"/>
    <x v="5205"/>
    <n v="3"/>
    <n v="0"/>
    <n v="7.3079999999999998"/>
  </r>
  <r>
    <n v="7912"/>
    <x v="3924"/>
    <x v="0"/>
    <x v="275"/>
    <d v="2013-12-08T00:00:00"/>
    <s v="Standard Class"/>
    <s v="RD-19720"/>
    <s v="Roger Demir"/>
    <x v="0"/>
    <s v="United States"/>
    <s v="Morgan Hill"/>
    <x v="1"/>
    <n v="95037"/>
    <x v="1"/>
    <s v="FUR-BO-10001337"/>
    <x v="0"/>
    <x v="0"/>
    <s v="O'Sullivan Living Dimensions 2-Shelf Bookcases"/>
    <x v="4308"/>
    <n v="2"/>
    <n v="0.15"/>
    <n v="-12.097999999999999"/>
  </r>
  <r>
    <n v="7913"/>
    <x v="3925"/>
    <x v="0"/>
    <x v="236"/>
    <d v="2013-05-01T00:00:00"/>
    <s v="Second Class"/>
    <s v="RB-19570"/>
    <s v="Rob Beeghly"/>
    <x v="0"/>
    <s v="United States"/>
    <s v="Saint Charles"/>
    <x v="10"/>
    <n v="60174"/>
    <x v="2"/>
    <s v="FUR-FU-10001602"/>
    <x v="0"/>
    <x v="5"/>
    <s v="Eldon Delta Triangular Chair Mat, 52&quot; x 58&quot;, Clear"/>
    <x v="5206"/>
    <n v="2"/>
    <n v="0.6"/>
    <n v="-31.861200000000004"/>
  </r>
  <r>
    <n v="7914"/>
    <x v="3926"/>
    <x v="3"/>
    <x v="326"/>
    <d v="2014-08-28T00:00:00"/>
    <s v="First Class"/>
    <s v="JE-15715"/>
    <s v="Joe Elijah"/>
    <x v="0"/>
    <s v="United States"/>
    <s v="Cleveland"/>
    <x v="24"/>
    <n v="44105"/>
    <x v="3"/>
    <s v="OFF-ST-10003996"/>
    <x v="1"/>
    <x v="4"/>
    <s v="Letter/Legal File Tote with Clear Snap-On Lid, Black Granite"/>
    <x v="5207"/>
    <n v="2"/>
    <n v="0.2"/>
    <n v="1.9271999999999991"/>
  </r>
  <r>
    <n v="7915"/>
    <x v="3927"/>
    <x v="3"/>
    <x v="46"/>
    <d v="2014-06-22T00:00:00"/>
    <s v="Standard Class"/>
    <s v="SR-20740"/>
    <s v="Steven Roelle"/>
    <x v="2"/>
    <s v="United States"/>
    <s v="New York City"/>
    <x v="15"/>
    <n v="10024"/>
    <x v="3"/>
    <s v="TEC-MA-10003673"/>
    <x v="2"/>
    <x v="15"/>
    <s v="Hewlett-Packard Desktjet 6988DT Refurbished Printer"/>
    <x v="5208"/>
    <n v="5"/>
    <n v="0"/>
    <n v="1668.2049999999999"/>
  </r>
  <r>
    <n v="7916"/>
    <x v="3927"/>
    <x v="3"/>
    <x v="46"/>
    <d v="2014-06-22T00:00:00"/>
    <s v="Standard Class"/>
    <s v="SR-20740"/>
    <s v="Steven Roelle"/>
    <x v="2"/>
    <s v="United States"/>
    <s v="New York City"/>
    <x v="15"/>
    <n v="10024"/>
    <x v="3"/>
    <s v="TEC-AC-10004992"/>
    <x v="2"/>
    <x v="11"/>
    <s v="Kingston Digital DataTraveler 64GB USB 2.0"/>
    <x v="3933"/>
    <n v="3"/>
    <n v="0"/>
    <n v="8.1071999999999917"/>
  </r>
  <r>
    <n v="7917"/>
    <x v="3928"/>
    <x v="1"/>
    <x v="312"/>
    <d v="2012-11-24T00:00:00"/>
    <s v="Standard Class"/>
    <s v="PO-19195"/>
    <s v="Phillina Ober"/>
    <x v="2"/>
    <s v="United States"/>
    <s v="Philadelphia"/>
    <x v="9"/>
    <n v="19140"/>
    <x v="3"/>
    <s v="FUR-CH-10002880"/>
    <x v="0"/>
    <x v="1"/>
    <s v="Global High-Back Leather Tilter, Burgundy"/>
    <x v="5209"/>
    <n v="4"/>
    <n v="0.3"/>
    <n v="-93.472400000000022"/>
  </r>
  <r>
    <n v="7918"/>
    <x v="3929"/>
    <x v="3"/>
    <x v="507"/>
    <d v="2014-09-09T00:00:00"/>
    <s v="Second Class"/>
    <s v="JK-16120"/>
    <s v="Julie Kriz"/>
    <x v="2"/>
    <s v="United States"/>
    <s v="Garland"/>
    <x v="5"/>
    <n v="75043"/>
    <x v="2"/>
    <s v="OFF-AR-10000380"/>
    <x v="1"/>
    <x v="6"/>
    <s v="Hunt PowerHouse Electric Pencil Sharpener, Blue"/>
    <x v="5210"/>
    <n v="1"/>
    <n v="0.2"/>
    <n v="3.7979999999999947"/>
  </r>
  <r>
    <n v="7919"/>
    <x v="3930"/>
    <x v="1"/>
    <x v="433"/>
    <d v="2012-07-08T00:00:00"/>
    <s v="Second Class"/>
    <s v="JP-16135"/>
    <s v="Julie Prescott"/>
    <x v="2"/>
    <s v="United States"/>
    <s v="San Diego"/>
    <x v="1"/>
    <n v="92024"/>
    <x v="1"/>
    <s v="OFF-BI-10002706"/>
    <x v="1"/>
    <x v="8"/>
    <s v="Avery Premier Heavy-Duty Binder with Round Locking Rings"/>
    <x v="2543"/>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x v="5211"/>
    <n v="2"/>
    <n v="0"/>
    <n v="10.813600000000001"/>
  </r>
  <r>
    <n v="7921"/>
    <x v="3931"/>
    <x v="3"/>
    <x v="175"/>
    <d v="2014-09-22T00:00:00"/>
    <s v="Standard Class"/>
    <s v="Dp-13240"/>
    <s v="Dean percer"/>
    <x v="2"/>
    <s v="United States"/>
    <s v="Waterbury"/>
    <x v="29"/>
    <n v="6708"/>
    <x v="3"/>
    <s v="TEC-AC-10001090"/>
    <x v="2"/>
    <x v="11"/>
    <s v="Micro Innovations Wireless Classic Keyboard with Mouse"/>
    <x v="2830"/>
    <n v="2"/>
    <n v="0"/>
    <n v="10.796399999999998"/>
  </r>
  <r>
    <n v="7922"/>
    <x v="3932"/>
    <x v="3"/>
    <x v="677"/>
    <d v="2014-03-18T00:00:00"/>
    <s v="Standard Class"/>
    <s v="JB-16000"/>
    <s v="Joy Bell-"/>
    <x v="0"/>
    <s v="United States"/>
    <s v="Columbia"/>
    <x v="39"/>
    <n v="21044"/>
    <x v="3"/>
    <s v="OFF-BI-10002026"/>
    <x v="1"/>
    <x v="8"/>
    <s v="Avery Arch Ring Binders"/>
    <x v="5212"/>
    <n v="3"/>
    <n v="0"/>
    <n v="81.920999999999992"/>
  </r>
  <r>
    <n v="7923"/>
    <x v="3933"/>
    <x v="3"/>
    <x v="241"/>
    <d v="2014-09-30T00:00:00"/>
    <s v="Standard Class"/>
    <s v="PP-18955"/>
    <s v="Paul Prost"/>
    <x v="2"/>
    <s v="United States"/>
    <s v="Hollywood"/>
    <x v="2"/>
    <n v="33021"/>
    <x v="0"/>
    <s v="TEC-PH-10000526"/>
    <x v="2"/>
    <x v="7"/>
    <s v="Vtech CS6719"/>
    <x v="3293"/>
    <n v="5"/>
    <n v="0.2"/>
    <n v="38.396000000000015"/>
  </r>
  <r>
    <n v="7924"/>
    <x v="3933"/>
    <x v="3"/>
    <x v="241"/>
    <d v="2014-09-30T00:00:00"/>
    <s v="Standard Class"/>
    <s v="PP-18955"/>
    <s v="Paul Prost"/>
    <x v="2"/>
    <s v="United States"/>
    <s v="Hollywood"/>
    <x v="2"/>
    <n v="33021"/>
    <x v="0"/>
    <s v="OFF-BI-10004002"/>
    <x v="1"/>
    <x v="8"/>
    <s v="Wilson Jones International Size A4 Ring Binders"/>
    <x v="4937"/>
    <n v="3"/>
    <n v="0.7"/>
    <n v="-11.417999999999999"/>
  </r>
  <r>
    <n v="7925"/>
    <x v="3934"/>
    <x v="0"/>
    <x v="572"/>
    <d v="2013-08-17T00:00:00"/>
    <s v="First Class"/>
    <s v="RF-19840"/>
    <s v="Roy Französisch"/>
    <x v="0"/>
    <s v="United States"/>
    <s v="Springfield"/>
    <x v="17"/>
    <n v="22153"/>
    <x v="0"/>
    <s v="OFF-BI-10002309"/>
    <x v="1"/>
    <x v="8"/>
    <s v="Avery Heavy-Duty EZD  Binder With Locking Rings"/>
    <x v="4732"/>
    <n v="4"/>
    <n v="0"/>
    <n v="10.7136"/>
  </r>
  <r>
    <n v="7926"/>
    <x v="3934"/>
    <x v="0"/>
    <x v="572"/>
    <d v="2013-08-17T00:00:00"/>
    <s v="First Class"/>
    <s v="RF-19840"/>
    <s v="Roy Französisch"/>
    <x v="0"/>
    <s v="United States"/>
    <s v="Springfield"/>
    <x v="17"/>
    <n v="22153"/>
    <x v="0"/>
    <s v="OFF-LA-10003923"/>
    <x v="1"/>
    <x v="2"/>
    <s v="Alphabetical Labels for Top Tab Filing"/>
    <x v="825"/>
    <n v="7"/>
    <n v="0"/>
    <n v="51.800000000000004"/>
  </r>
  <r>
    <n v="7927"/>
    <x v="3935"/>
    <x v="3"/>
    <x v="225"/>
    <d v="2014-11-25T00:00:00"/>
    <s v="Second Class"/>
    <s v="KH-16330"/>
    <s v="Katharine Harms"/>
    <x v="1"/>
    <s v="United States"/>
    <s v="New York City"/>
    <x v="15"/>
    <n v="10035"/>
    <x v="3"/>
    <s v="TEC-AC-10003433"/>
    <x v="2"/>
    <x v="11"/>
    <s v="Maxell 4.7GB DVD+R 5/Pack"/>
    <x v="2629"/>
    <n v="3"/>
    <n v="0"/>
    <n v="1.3365"/>
  </r>
  <r>
    <n v="7928"/>
    <x v="3935"/>
    <x v="3"/>
    <x v="225"/>
    <d v="2014-11-25T00:00:00"/>
    <s v="Second Class"/>
    <s v="KH-16330"/>
    <s v="Katharine Harms"/>
    <x v="1"/>
    <s v="United States"/>
    <s v="New York City"/>
    <x v="15"/>
    <n v="10035"/>
    <x v="3"/>
    <s v="TEC-PH-10001363"/>
    <x v="2"/>
    <x v="7"/>
    <s v="Apple iPhone 5S"/>
    <x v="5213"/>
    <n v="1"/>
    <n v="0"/>
    <n v="170.99699999999996"/>
  </r>
  <r>
    <n v="7929"/>
    <x v="3935"/>
    <x v="3"/>
    <x v="225"/>
    <d v="2014-11-25T00:00:00"/>
    <s v="Second Class"/>
    <s v="KH-16330"/>
    <s v="Katharine Harms"/>
    <x v="1"/>
    <s v="United States"/>
    <s v="New York City"/>
    <x v="15"/>
    <n v="10035"/>
    <x v="3"/>
    <s v="FUR-FU-10000820"/>
    <x v="0"/>
    <x v="5"/>
    <s v="Tensor Brushed Steel Torchiere Floor Lamp"/>
    <x v="4344"/>
    <n v="3"/>
    <n v="0"/>
    <n v="9.1745999999999981"/>
  </r>
  <r>
    <n v="7930"/>
    <x v="3936"/>
    <x v="3"/>
    <x v="800"/>
    <d v="2014-07-28T00:00:00"/>
    <s v="First Class"/>
    <s v="EM-14200"/>
    <s v="Evan Minnotte"/>
    <x v="2"/>
    <s v="United States"/>
    <s v="Dallas"/>
    <x v="5"/>
    <n v="75217"/>
    <x v="2"/>
    <s v="FUR-TA-10004767"/>
    <x v="0"/>
    <x v="3"/>
    <s v="Safco Drafting Table"/>
    <x v="5214"/>
    <n v="6"/>
    <n v="0.3"/>
    <n v="-4.2588000000000363"/>
  </r>
  <r>
    <n v="7931"/>
    <x v="3937"/>
    <x v="0"/>
    <x v="869"/>
    <d v="2013-03-28T00:00:00"/>
    <s v="Second Class"/>
    <s v="DK-12835"/>
    <s v="Damala Kotsonis"/>
    <x v="1"/>
    <s v="United States"/>
    <s v="New York City"/>
    <x v="15"/>
    <n v="10024"/>
    <x v="3"/>
    <s v="OFF-AR-10001955"/>
    <x v="1"/>
    <x v="6"/>
    <s v="Newell 319"/>
    <x v="426"/>
    <n v="3"/>
    <n v="0"/>
    <n v="17.855999999999995"/>
  </r>
  <r>
    <n v="7932"/>
    <x v="3938"/>
    <x v="0"/>
    <x v="692"/>
    <d v="2013-07-21T00:00:00"/>
    <s v="Standard Class"/>
    <s v="MC-17425"/>
    <s v="Mark Cousins"/>
    <x v="1"/>
    <s v="United States"/>
    <s v="Portland"/>
    <x v="21"/>
    <n v="97206"/>
    <x v="1"/>
    <s v="FUR-CH-10004886"/>
    <x v="0"/>
    <x v="1"/>
    <s v="Bevis Steel Folding Chairs"/>
    <x v="2186"/>
    <n v="3"/>
    <n v="0.2"/>
    <n v="23.027999999999992"/>
  </r>
  <r>
    <n v="7933"/>
    <x v="3938"/>
    <x v="0"/>
    <x v="692"/>
    <d v="2013-07-21T00:00:00"/>
    <s v="Standard Class"/>
    <s v="MC-17425"/>
    <s v="Mark Cousins"/>
    <x v="1"/>
    <s v="United States"/>
    <s v="Portland"/>
    <x v="21"/>
    <n v="97206"/>
    <x v="1"/>
    <s v="OFF-PA-10003641"/>
    <x v="1"/>
    <x v="10"/>
    <s v="Xerox 1909"/>
    <x v="151"/>
    <n v="5"/>
    <n v="0.2"/>
    <n v="34.293999999999997"/>
  </r>
  <r>
    <n v="7934"/>
    <x v="3939"/>
    <x v="3"/>
    <x v="629"/>
    <d v="2014-08-25T00:00:00"/>
    <s v="Standard Class"/>
    <s v="RW-19540"/>
    <s v="Rick Wilson"/>
    <x v="1"/>
    <s v="United States"/>
    <s v="Brentwood"/>
    <x v="1"/>
    <n v="94513"/>
    <x v="1"/>
    <s v="OFF-EN-10003134"/>
    <x v="1"/>
    <x v="12"/>
    <s v="Staples"/>
    <x v="371"/>
    <n v="2"/>
    <n v="0"/>
    <n v="11.68"/>
  </r>
  <r>
    <n v="7935"/>
    <x v="3939"/>
    <x v="3"/>
    <x v="629"/>
    <d v="2014-08-25T00:00:00"/>
    <s v="Standard Class"/>
    <s v="RW-19540"/>
    <s v="Rick Wilson"/>
    <x v="1"/>
    <s v="United States"/>
    <s v="Brentwood"/>
    <x v="1"/>
    <n v="94513"/>
    <x v="1"/>
    <s v="TEC-PH-10002564"/>
    <x v="2"/>
    <x v="7"/>
    <s v="OtterBox Defender Series Case - Samsung Galaxy S4"/>
    <x v="981"/>
    <n v="3"/>
    <n v="0.2"/>
    <n v="8.9969999999999892"/>
  </r>
  <r>
    <n v="7936"/>
    <x v="3939"/>
    <x v="3"/>
    <x v="629"/>
    <d v="2014-08-25T00:00:00"/>
    <s v="Standard Class"/>
    <s v="RW-19540"/>
    <s v="Rick Wilson"/>
    <x v="1"/>
    <s v="United States"/>
    <s v="Brentwood"/>
    <x v="1"/>
    <n v="94513"/>
    <x v="1"/>
    <s v="OFF-PA-10003893"/>
    <x v="1"/>
    <x v="10"/>
    <s v="Xerox 1962"/>
    <x v="18"/>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x v="3939"/>
    <x v="3"/>
    <x v="629"/>
    <d v="2014-08-25T00:00:00"/>
    <s v="Standard Class"/>
    <s v="RW-19540"/>
    <s v="Rick Wilson"/>
    <x v="1"/>
    <s v="United States"/>
    <s v="Brentwood"/>
    <x v="1"/>
    <n v="94513"/>
    <x v="1"/>
    <s v="OFF-AP-10001058"/>
    <x v="1"/>
    <x v="9"/>
    <s v="Sanyo 2.5 Cubic Foot Mid-Size Office Refrigerators"/>
    <x v="5215"/>
    <n v="9"/>
    <n v="0"/>
    <n v="654.7553999999999"/>
  </r>
  <r>
    <n v="7939"/>
    <x v="3939"/>
    <x v="3"/>
    <x v="629"/>
    <d v="2014-08-25T00:00:00"/>
    <s v="Standard Class"/>
    <s v="RW-19540"/>
    <s v="Rick Wilson"/>
    <x v="1"/>
    <s v="United States"/>
    <s v="Brentwood"/>
    <x v="1"/>
    <n v="94513"/>
    <x v="1"/>
    <s v="OFF-ST-10001496"/>
    <x v="1"/>
    <x v="4"/>
    <s v="Standard Rollaway File with Lock"/>
    <x v="863"/>
    <n v="3"/>
    <n v="0"/>
    <n v="140.54820000000001"/>
  </r>
  <r>
    <n v="7940"/>
    <x v="3939"/>
    <x v="3"/>
    <x v="629"/>
    <d v="2014-08-25T00:00:00"/>
    <s v="Standard Class"/>
    <s v="RW-19540"/>
    <s v="Rick Wilson"/>
    <x v="1"/>
    <s v="United States"/>
    <s v="Brentwood"/>
    <x v="1"/>
    <n v="94513"/>
    <x v="1"/>
    <s v="OFF-BI-10004230"/>
    <x v="1"/>
    <x v="8"/>
    <s v="GBC Recycled Grain Textured Covers"/>
    <x v="5216"/>
    <n v="8"/>
    <n v="0.2"/>
    <n v="77.369599999999991"/>
  </r>
  <r>
    <n v="7941"/>
    <x v="3940"/>
    <x v="0"/>
    <x v="882"/>
    <d v="2013-12-18T00:00:00"/>
    <s v="First Class"/>
    <s v="DS-13180"/>
    <s v="David Smith"/>
    <x v="1"/>
    <s v="United States"/>
    <s v="San Diego"/>
    <x v="1"/>
    <n v="92037"/>
    <x v="1"/>
    <s v="FUR-CH-10001146"/>
    <x v="0"/>
    <x v="1"/>
    <s v="Global Task Chair, Black"/>
    <x v="125"/>
    <n v="2"/>
    <n v="0.2"/>
    <n v="-9.1601999999999961"/>
  </r>
  <r>
    <n v="7942"/>
    <x v="3940"/>
    <x v="0"/>
    <x v="882"/>
    <d v="2013-12-18T00:00:00"/>
    <s v="First Class"/>
    <s v="DS-13180"/>
    <s v="David Smith"/>
    <x v="1"/>
    <s v="United States"/>
    <s v="San Diego"/>
    <x v="1"/>
    <n v="92037"/>
    <x v="1"/>
    <s v="OFF-ST-10001590"/>
    <x v="1"/>
    <x v="4"/>
    <s v="Tenex Personal Project File with Scoop Front Design, Black"/>
    <x v="5217"/>
    <n v="10"/>
    <n v="0"/>
    <n v="35.047999999999995"/>
  </r>
  <r>
    <n v="7943"/>
    <x v="3941"/>
    <x v="3"/>
    <x v="53"/>
    <d v="2015-01-02T00:00:00"/>
    <s v="Standard Class"/>
    <s v="GA-14725"/>
    <s v="Guy Armstrong"/>
    <x v="0"/>
    <s v="United States"/>
    <s v="Dallas"/>
    <x v="5"/>
    <n v="75081"/>
    <x v="2"/>
    <s v="OFF-BI-10003684"/>
    <x v="1"/>
    <x v="8"/>
    <s v="Wilson Jones Legal Size Ring Binders"/>
    <x v="5218"/>
    <n v="9"/>
    <n v="0.8"/>
    <n v="-59.372999999999976"/>
  </r>
  <r>
    <n v="7944"/>
    <x v="3941"/>
    <x v="3"/>
    <x v="53"/>
    <d v="2015-01-02T00:00:00"/>
    <s v="Standard Class"/>
    <s v="GA-14725"/>
    <s v="Guy Armstrong"/>
    <x v="0"/>
    <s v="United States"/>
    <s v="Dallas"/>
    <x v="5"/>
    <n v="75081"/>
    <x v="2"/>
    <s v="OFF-SU-10000946"/>
    <x v="1"/>
    <x v="14"/>
    <s v="Staples"/>
    <x v="5219"/>
    <n v="7"/>
    <n v="0.2"/>
    <n v="5.0273999999999965"/>
  </r>
  <r>
    <n v="7945"/>
    <x v="3941"/>
    <x v="3"/>
    <x v="53"/>
    <d v="2015-01-02T00:00:00"/>
    <s v="Standard Class"/>
    <s v="GA-14725"/>
    <s v="Guy Armstrong"/>
    <x v="0"/>
    <s v="United States"/>
    <s v="Dallas"/>
    <x v="5"/>
    <n v="75081"/>
    <x v="2"/>
    <s v="OFF-AR-10001615"/>
    <x v="1"/>
    <x v="6"/>
    <s v="Newell 34"/>
    <x v="4142"/>
    <n v="2"/>
    <n v="0.2"/>
    <n v="2.3808000000000007"/>
  </r>
  <r>
    <n v="7946"/>
    <x v="3941"/>
    <x v="3"/>
    <x v="53"/>
    <d v="2015-01-02T00:00:00"/>
    <s v="Standard Class"/>
    <s v="GA-14725"/>
    <s v="Guy Armstrong"/>
    <x v="0"/>
    <s v="United States"/>
    <s v="Dallas"/>
    <x v="5"/>
    <n v="75081"/>
    <x v="2"/>
    <s v="OFF-BI-10001597"/>
    <x v="1"/>
    <x v="8"/>
    <s v="Wilson Jones Ledger-Size, Piano-Hinge Binder, 2&quot;, Blue"/>
    <x v="5220"/>
    <n v="5"/>
    <n v="0.8"/>
    <n v="-65.567999999999998"/>
  </r>
  <r>
    <n v="7947"/>
    <x v="3941"/>
    <x v="3"/>
    <x v="53"/>
    <d v="2015-01-02T00:00:00"/>
    <s v="Standard Class"/>
    <s v="GA-14725"/>
    <s v="Guy Armstrong"/>
    <x v="0"/>
    <s v="United States"/>
    <s v="Dallas"/>
    <x v="5"/>
    <n v="75081"/>
    <x v="2"/>
    <s v="OFF-BI-10001116"/>
    <x v="1"/>
    <x v="8"/>
    <s v="Wilson Jones 1&quot; Hanging DublLock Ring Binders"/>
    <x v="2567"/>
    <n v="3"/>
    <n v="0.8"/>
    <n v="-5.0687999999999995"/>
  </r>
  <r>
    <n v="7948"/>
    <x v="3942"/>
    <x v="2"/>
    <x v="72"/>
    <d v="2011-03-05T00:00:00"/>
    <s v="Standard Class"/>
    <s v="SC-20380"/>
    <s v="Shahid Collister"/>
    <x v="0"/>
    <s v="United States"/>
    <s v="El Paso"/>
    <x v="5"/>
    <n v="79907"/>
    <x v="2"/>
    <s v="OFF-FA-10004395"/>
    <x v="1"/>
    <x v="13"/>
    <s v="Plymouth Boxed Rubber Bands by Plymouth"/>
    <x v="609"/>
    <n v="5"/>
    <n v="0.2"/>
    <n v="-3.5324999999999998"/>
  </r>
  <r>
    <n v="7949"/>
    <x v="3942"/>
    <x v="2"/>
    <x v="72"/>
    <d v="2011-03-05T00:00:00"/>
    <s v="Standard Class"/>
    <s v="SC-20380"/>
    <s v="Shahid Collister"/>
    <x v="0"/>
    <s v="United States"/>
    <s v="El Paso"/>
    <x v="5"/>
    <n v="79907"/>
    <x v="2"/>
    <s v="FUR-CH-10001270"/>
    <x v="0"/>
    <x v="1"/>
    <s v="Harbour Creations Steel Folding Chair"/>
    <x v="5221"/>
    <n v="6"/>
    <n v="0.3"/>
    <n v="0"/>
  </r>
  <r>
    <n v="7950"/>
    <x v="3942"/>
    <x v="2"/>
    <x v="72"/>
    <d v="2011-03-05T00:00:00"/>
    <s v="Standard Class"/>
    <s v="SC-20380"/>
    <s v="Shahid Collister"/>
    <x v="0"/>
    <s v="United States"/>
    <s v="El Paso"/>
    <x v="5"/>
    <n v="79907"/>
    <x v="2"/>
    <s v="FUR-FU-10001095"/>
    <x v="0"/>
    <x v="5"/>
    <s v="DAX Black Cherry Wood-Tone Poster Frame"/>
    <x v="3100"/>
    <n v="6"/>
    <n v="0.6"/>
    <n v="-34.953600000000002"/>
  </r>
  <r>
    <n v="7951"/>
    <x v="3942"/>
    <x v="2"/>
    <x v="72"/>
    <d v="2011-03-05T00:00:00"/>
    <s v="Standard Class"/>
    <s v="SC-20380"/>
    <s v="Shahid Collister"/>
    <x v="0"/>
    <s v="United States"/>
    <s v="El Paso"/>
    <x v="5"/>
    <n v="79907"/>
    <x v="2"/>
    <s v="OFF-ST-10001469"/>
    <x v="1"/>
    <x v="4"/>
    <s v="Fellowes Bankers Box Recycled Super Stor/Drawer"/>
    <x v="5222"/>
    <n v="3"/>
    <n v="0.2"/>
    <n v="-22.671600000000005"/>
  </r>
  <r>
    <n v="7952"/>
    <x v="3943"/>
    <x v="1"/>
    <x v="902"/>
    <d v="2012-11-24T00:00:00"/>
    <s v="Standard Class"/>
    <s v="KD-16345"/>
    <s v="Katherine Ducich"/>
    <x v="0"/>
    <s v="United States"/>
    <s v="New York City"/>
    <x v="15"/>
    <n v="10035"/>
    <x v="3"/>
    <s v="OFF-BI-10003196"/>
    <x v="1"/>
    <x v="8"/>
    <s v="Accohide Poly Flexible Ring Binders"/>
    <x v="4452"/>
    <n v="2"/>
    <n v="0.2"/>
    <n v="2.2439999999999998"/>
  </r>
  <r>
    <n v="7953"/>
    <x v="3943"/>
    <x v="1"/>
    <x v="902"/>
    <d v="2012-11-24T00:00:00"/>
    <s v="Standard Class"/>
    <s v="KD-16345"/>
    <s v="Katherine Ducich"/>
    <x v="0"/>
    <s v="United States"/>
    <s v="New York City"/>
    <x v="15"/>
    <n v="10035"/>
    <x v="3"/>
    <s v="TEC-PH-10002200"/>
    <x v="2"/>
    <x v="7"/>
    <s v="Aastra 6757i CT Wireless VoIP phone"/>
    <x v="5223"/>
    <n v="4"/>
    <n v="0"/>
    <n v="249.91039999999998"/>
  </r>
  <r>
    <n v="7954"/>
    <x v="3944"/>
    <x v="2"/>
    <x v="470"/>
    <d v="2011-04-06T00:00:00"/>
    <s v="Standard Class"/>
    <s v="KH-16330"/>
    <s v="Katharine Harms"/>
    <x v="1"/>
    <s v="United States"/>
    <s v="Revere"/>
    <x v="31"/>
    <n v="2151"/>
    <x v="3"/>
    <s v="OFF-ST-10000636"/>
    <x v="1"/>
    <x v="4"/>
    <s v="Rogers Profile Extra Capacity Storage Tub"/>
    <x v="5224"/>
    <n v="4"/>
    <n v="0"/>
    <n v="2.6783999999999963"/>
  </r>
  <r>
    <n v="7955"/>
    <x v="3944"/>
    <x v="2"/>
    <x v="470"/>
    <d v="2011-04-06T00:00:00"/>
    <s v="Standard Class"/>
    <s v="KH-16330"/>
    <s v="Katharine Harms"/>
    <x v="1"/>
    <s v="United States"/>
    <s v="Revere"/>
    <x v="31"/>
    <n v="2151"/>
    <x v="3"/>
    <s v="OFF-BI-10000145"/>
    <x v="1"/>
    <x v="8"/>
    <s v="Zipper Ring Binder Pockets"/>
    <x v="875"/>
    <n v="2"/>
    <n v="0"/>
    <n v="3.0575999999999999"/>
  </r>
  <r>
    <n v="7956"/>
    <x v="3945"/>
    <x v="3"/>
    <x v="361"/>
    <d v="2014-10-11T00:00:00"/>
    <s v="Standard Class"/>
    <s v="GG-14650"/>
    <s v="Greg Guthrie"/>
    <x v="1"/>
    <s v="United States"/>
    <s v="Chico"/>
    <x v="1"/>
    <n v="95928"/>
    <x v="1"/>
    <s v="FUR-CH-10001190"/>
    <x v="0"/>
    <x v="1"/>
    <s v="Global Deluxe High-Back Office Chair in Storm"/>
    <x v="5037"/>
    <n v="4"/>
    <n v="0.2"/>
    <n v="-59.835600000000042"/>
  </r>
  <r>
    <n v="7957"/>
    <x v="3945"/>
    <x v="3"/>
    <x v="361"/>
    <d v="2014-10-11T00:00:00"/>
    <s v="Standard Class"/>
    <s v="GG-14650"/>
    <s v="Greg Guthrie"/>
    <x v="1"/>
    <s v="United States"/>
    <s v="Chico"/>
    <x v="1"/>
    <n v="95928"/>
    <x v="1"/>
    <s v="OFF-FA-10002780"/>
    <x v="1"/>
    <x v="13"/>
    <s v="Staples"/>
    <x v="81"/>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x v="3945"/>
    <x v="3"/>
    <x v="361"/>
    <d v="2014-10-11T00:00:00"/>
    <s v="Standard Class"/>
    <s v="GG-14650"/>
    <s v="Greg Guthrie"/>
    <x v="1"/>
    <s v="United States"/>
    <s v="Chico"/>
    <x v="1"/>
    <n v="95928"/>
    <x v="1"/>
    <s v="FUR-FU-10004666"/>
    <x v="0"/>
    <x v="5"/>
    <s v="DAX Clear Channel Poster Frame"/>
    <x v="5225"/>
    <n v="5"/>
    <n v="0"/>
    <n v="26.973000000000003"/>
  </r>
  <r>
    <n v="7960"/>
    <x v="3945"/>
    <x v="3"/>
    <x v="361"/>
    <d v="2014-10-11T00:00:00"/>
    <s v="Standard Class"/>
    <s v="GG-14650"/>
    <s v="Greg Guthrie"/>
    <x v="1"/>
    <s v="United States"/>
    <s v="Chico"/>
    <x v="1"/>
    <n v="95928"/>
    <x v="1"/>
    <s v="FUR-TA-10004086"/>
    <x v="0"/>
    <x v="3"/>
    <s v="KI Adjustable-Height Table"/>
    <x v="5226"/>
    <n v="3"/>
    <n v="0.2"/>
    <n v="5.1587999999999852"/>
  </r>
  <r>
    <n v="7961"/>
    <x v="3945"/>
    <x v="3"/>
    <x v="361"/>
    <d v="2014-10-11T00:00:00"/>
    <s v="Standard Class"/>
    <s v="GG-14650"/>
    <s v="Greg Guthrie"/>
    <x v="1"/>
    <s v="United States"/>
    <s v="Chico"/>
    <x v="1"/>
    <n v="95928"/>
    <x v="1"/>
    <s v="TEC-PH-10000702"/>
    <x v="2"/>
    <x v="7"/>
    <s v="Square Credit Card Reader, 4 1/2&quot; x 4 1/2&quot; x 1&quot;, White"/>
    <x v="465"/>
    <n v="1"/>
    <n v="0.2"/>
    <n v="2.6972999999999994"/>
  </r>
  <r>
    <n v="7962"/>
    <x v="3946"/>
    <x v="3"/>
    <x v="551"/>
    <d v="2014-11-24T00:00:00"/>
    <s v="Second Class"/>
    <s v="JS-15685"/>
    <s v="Jim Sink"/>
    <x v="1"/>
    <s v="United States"/>
    <s v="Miramar"/>
    <x v="2"/>
    <n v="33023"/>
    <x v="0"/>
    <s v="OFF-ST-10002301"/>
    <x v="1"/>
    <x v="4"/>
    <s v="Tennsco Commercial Shelving"/>
    <x v="5227"/>
    <n v="5"/>
    <n v="0.2"/>
    <n v="-19.323000000000011"/>
  </r>
  <r>
    <n v="7963"/>
    <x v="3946"/>
    <x v="3"/>
    <x v="551"/>
    <d v="2014-11-24T00:00:00"/>
    <s v="Second Class"/>
    <s v="JS-15685"/>
    <s v="Jim Sink"/>
    <x v="1"/>
    <s v="United States"/>
    <s v="Miramar"/>
    <x v="2"/>
    <n v="33023"/>
    <x v="0"/>
    <s v="OFF-BI-10001636"/>
    <x v="1"/>
    <x v="8"/>
    <s v="Ibico Plastic and Wire Spiral Binding Combs"/>
    <x v="5228"/>
    <n v="8"/>
    <n v="0.7"/>
    <n v="-16.185600000000001"/>
  </r>
  <r>
    <n v="7964"/>
    <x v="3946"/>
    <x v="3"/>
    <x v="551"/>
    <d v="2014-11-24T00:00:00"/>
    <s v="Second Class"/>
    <s v="JS-15685"/>
    <s v="Jim Sink"/>
    <x v="1"/>
    <s v="United States"/>
    <s v="Miramar"/>
    <x v="2"/>
    <n v="33023"/>
    <x v="0"/>
    <s v="OFF-AP-10002684"/>
    <x v="1"/>
    <x v="9"/>
    <s v="Acco 7-Outlet Masterpiece Power Center, Wihtout Fax/Phone Line Protection"/>
    <x v="5229"/>
    <n v="4"/>
    <n v="0.2"/>
    <n v="48.631999999999948"/>
  </r>
  <r>
    <n v="7965"/>
    <x v="3946"/>
    <x v="3"/>
    <x v="551"/>
    <d v="2014-11-24T00:00:00"/>
    <s v="Second Class"/>
    <s v="JS-15685"/>
    <s v="Jim Sink"/>
    <x v="1"/>
    <s v="United States"/>
    <s v="Miramar"/>
    <x v="2"/>
    <n v="33023"/>
    <x v="0"/>
    <s v="OFF-PA-10004609"/>
    <x v="1"/>
    <x v="10"/>
    <s v="Xerox 221"/>
    <x v="561"/>
    <n v="4"/>
    <n v="0.2"/>
    <n v="7.2576000000000001"/>
  </r>
  <r>
    <n v="7966"/>
    <x v="3946"/>
    <x v="3"/>
    <x v="551"/>
    <d v="2014-11-24T00:00:00"/>
    <s v="Second Class"/>
    <s v="JS-15685"/>
    <s v="Jim Sink"/>
    <x v="1"/>
    <s v="United States"/>
    <s v="Miramar"/>
    <x v="2"/>
    <n v="33023"/>
    <x v="0"/>
    <s v="OFF-PA-10003309"/>
    <x v="1"/>
    <x v="10"/>
    <s v="Xerox 211"/>
    <x v="759"/>
    <n v="8"/>
    <n v="0.2"/>
    <n v="14.5152"/>
  </r>
  <r>
    <n v="7967"/>
    <x v="3947"/>
    <x v="1"/>
    <x v="391"/>
    <d v="2012-03-30T00:00:00"/>
    <s v="Standard Class"/>
    <s v="BP-11095"/>
    <s v="Bart Pistole"/>
    <x v="1"/>
    <s v="United States"/>
    <s v="Los Angeles"/>
    <x v="1"/>
    <n v="90049"/>
    <x v="1"/>
    <s v="OFF-PA-10000380"/>
    <x v="1"/>
    <x v="10"/>
    <s v="REDIFORM Incoming/Outgoing Call Register, 11&quot; X 8 1/2&quot;, 100 Messages"/>
    <x v="1735"/>
    <n v="4"/>
    <n v="0"/>
    <n v="16.68"/>
  </r>
  <r>
    <n v="7968"/>
    <x v="3948"/>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x v="3948"/>
    <x v="0"/>
    <x v="1155"/>
    <d v="2013-10-13T00:00:00"/>
    <s v="First Class"/>
    <s v="CC-12610"/>
    <s v="Corey Catlett"/>
    <x v="1"/>
    <s v="United States"/>
    <s v="Denver"/>
    <x v="22"/>
    <n v="80219"/>
    <x v="1"/>
    <s v="TEC-PH-10002583"/>
    <x v="2"/>
    <x v="7"/>
    <s v="iOttie HLCRIO102 Car Mount"/>
    <x v="314"/>
    <n v="1"/>
    <n v="0.2"/>
    <n v="-2.9985000000000022"/>
  </r>
  <r>
    <n v="7970"/>
    <x v="3948"/>
    <x v="0"/>
    <x v="1155"/>
    <d v="2013-10-13T00:00:00"/>
    <s v="First Class"/>
    <s v="CC-12610"/>
    <s v="Corey Catlett"/>
    <x v="1"/>
    <s v="United States"/>
    <s v="Denver"/>
    <x v="22"/>
    <n v="80219"/>
    <x v="1"/>
    <s v="FUR-CH-10004853"/>
    <x v="0"/>
    <x v="1"/>
    <s v="Global Manager's Adjustable Task Chair, Storm"/>
    <x v="3200"/>
    <n v="1"/>
    <n v="0.2"/>
    <n v="13.588199999999986"/>
  </r>
  <r>
    <n v="7971"/>
    <x v="3949"/>
    <x v="1"/>
    <x v="748"/>
    <d v="2012-08-20T00:00:00"/>
    <s v="Standard Class"/>
    <s v="SP-20860"/>
    <s v="Sung Pak"/>
    <x v="1"/>
    <s v="United States"/>
    <s v="Philadelphia"/>
    <x v="9"/>
    <n v="19134"/>
    <x v="3"/>
    <s v="TEC-PH-10003580"/>
    <x v="2"/>
    <x v="7"/>
    <s v="Cisco IP Phone 7961G-GE VoIP phone"/>
    <x v="5230"/>
    <n v="4"/>
    <n v="0.4"/>
    <n v="-112.62159999999994"/>
  </r>
  <r>
    <n v="7972"/>
    <x v="3949"/>
    <x v="1"/>
    <x v="748"/>
    <d v="2012-08-20T00:00:00"/>
    <s v="Standard Class"/>
    <s v="SP-20860"/>
    <s v="Sung Pak"/>
    <x v="1"/>
    <s v="United States"/>
    <s v="Philadelphia"/>
    <x v="9"/>
    <n v="19134"/>
    <x v="3"/>
    <s v="TEC-AC-10004227"/>
    <x v="2"/>
    <x v="11"/>
    <s v="SanDisk Ultra 16 GB MicroSDHC Class 10 Memory Card"/>
    <x v="5231"/>
    <n v="3"/>
    <n v="0.2"/>
    <n v="-5.4558000000000035"/>
  </r>
  <r>
    <n v="7973"/>
    <x v="3949"/>
    <x v="1"/>
    <x v="748"/>
    <d v="2012-08-20T00:00:00"/>
    <s v="Standard Class"/>
    <s v="SP-20860"/>
    <s v="Sung Pak"/>
    <x v="1"/>
    <s v="United States"/>
    <s v="Philadelphia"/>
    <x v="9"/>
    <n v="19134"/>
    <x v="3"/>
    <s v="OFF-PA-10002787"/>
    <x v="1"/>
    <x v="10"/>
    <s v="Xerox 227"/>
    <x v="563"/>
    <n v="2"/>
    <n v="0.2"/>
    <n v="3.6288"/>
  </r>
  <r>
    <n v="7974"/>
    <x v="3949"/>
    <x v="1"/>
    <x v="748"/>
    <d v="2012-08-20T00:00:00"/>
    <s v="Standard Class"/>
    <s v="SP-20860"/>
    <s v="Sung Pak"/>
    <x v="1"/>
    <s v="United States"/>
    <s v="Philadelphia"/>
    <x v="9"/>
    <n v="19134"/>
    <x v="3"/>
    <s v="OFF-BI-10003981"/>
    <x v="1"/>
    <x v="8"/>
    <s v="Avery Durable Plastic 1&quot; Binders"/>
    <x v="5232"/>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x v="1825"/>
    <n v="3"/>
    <n v="0.2"/>
    <n v="0"/>
  </r>
  <r>
    <n v="7976"/>
    <x v="3949"/>
    <x v="1"/>
    <x v="748"/>
    <d v="2012-08-20T00:00:00"/>
    <s v="Standard Class"/>
    <s v="SP-20860"/>
    <s v="Sung Pak"/>
    <x v="1"/>
    <s v="United States"/>
    <s v="Philadelphia"/>
    <x v="9"/>
    <n v="19134"/>
    <x v="3"/>
    <s v="OFF-BI-10003727"/>
    <x v="1"/>
    <x v="8"/>
    <s v="Avery Durable Slant Ring Binders With Label Holder"/>
    <x v="5233"/>
    <n v="3"/>
    <n v="0.7"/>
    <n v="-2.758799999999999"/>
  </r>
  <r>
    <n v="7977"/>
    <x v="3949"/>
    <x v="1"/>
    <x v="748"/>
    <d v="2012-08-20T00:00:00"/>
    <s v="Standard Class"/>
    <s v="SP-20860"/>
    <s v="Sung Pak"/>
    <x v="1"/>
    <s v="United States"/>
    <s v="Philadelphia"/>
    <x v="9"/>
    <n v="19134"/>
    <x v="3"/>
    <s v="OFF-PA-10000130"/>
    <x v="1"/>
    <x v="10"/>
    <s v="Xerox 199"/>
    <x v="1518"/>
    <n v="3"/>
    <n v="0.2"/>
    <n v="3.2099999999999982"/>
  </r>
  <r>
    <n v="7978"/>
    <x v="3950"/>
    <x v="2"/>
    <x v="1178"/>
    <d v="2011-06-05T00:00:00"/>
    <s v="Standard Class"/>
    <s v="JK-15625"/>
    <s v="Jim Karlsson"/>
    <x v="0"/>
    <s v="United States"/>
    <s v="Jackson"/>
    <x v="35"/>
    <n v="39212"/>
    <x v="0"/>
    <s v="TEC-PH-10002680"/>
    <x v="2"/>
    <x v="7"/>
    <s v="Samsung Galaxy Note 3"/>
    <x v="5234"/>
    <n v="3"/>
    <n v="0"/>
    <n v="197.99099999999996"/>
  </r>
  <r>
    <n v="7979"/>
    <x v="3950"/>
    <x v="2"/>
    <x v="1178"/>
    <d v="2011-06-05T00:00:00"/>
    <s v="Standard Class"/>
    <s v="JK-15625"/>
    <s v="Jim Karlsson"/>
    <x v="0"/>
    <s v="United States"/>
    <s v="Jackson"/>
    <x v="35"/>
    <n v="39212"/>
    <x v="0"/>
    <s v="TEC-PH-10002538"/>
    <x v="2"/>
    <x v="7"/>
    <s v="Grandstream GXP1160 VoIP phone"/>
    <x v="4332"/>
    <n v="3"/>
    <n v="0"/>
    <n v="32.981699999999989"/>
  </r>
  <r>
    <n v="7980"/>
    <x v="3951"/>
    <x v="1"/>
    <x v="375"/>
    <d v="2012-08-31T00:00:00"/>
    <s v="Standard Class"/>
    <s v="CC-12100"/>
    <s v="Chad Cunningham"/>
    <x v="2"/>
    <s v="United States"/>
    <s v="Los Angeles"/>
    <x v="1"/>
    <n v="90045"/>
    <x v="1"/>
    <s v="OFF-BI-10001249"/>
    <x v="1"/>
    <x v="8"/>
    <s v="Avery Heavy-Duty EZD View Binder with Locking Rings"/>
    <x v="5235"/>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x v="3953"/>
    <x v="2"/>
    <x v="1076"/>
    <d v="2011-09-13T00:00:00"/>
    <s v="First Class"/>
    <s v="SF-20065"/>
    <s v="Sandra Flanagan"/>
    <x v="0"/>
    <s v="United States"/>
    <s v="Clifton"/>
    <x v="30"/>
    <n v="7011"/>
    <x v="3"/>
    <s v="OFF-AP-10004532"/>
    <x v="1"/>
    <x v="9"/>
    <s v="Kensington 6 Outlet Guardian Standard Surge Protector"/>
    <x v="1067"/>
    <n v="4"/>
    <n v="0"/>
    <n v="22.118400000000001"/>
  </r>
  <r>
    <n v="7983"/>
    <x v="3953"/>
    <x v="2"/>
    <x v="1076"/>
    <d v="2011-09-13T00:00:00"/>
    <s v="First Class"/>
    <s v="SF-20065"/>
    <s v="Sandra Flanagan"/>
    <x v="0"/>
    <s v="United States"/>
    <s v="Clifton"/>
    <x v="30"/>
    <n v="7011"/>
    <x v="3"/>
    <s v="FUR-FU-10001986"/>
    <x v="0"/>
    <x v="5"/>
    <s v="Dana Fluorescent Magnifying Lamp, White, 36&quot;"/>
    <x v="2574"/>
    <n v="5"/>
    <n v="0"/>
    <n v="76.469999999999985"/>
  </r>
  <r>
    <n v="7984"/>
    <x v="3954"/>
    <x v="3"/>
    <x v="203"/>
    <d v="2014-01-26T00:00:00"/>
    <s v="Second Class"/>
    <s v="EH-13765"/>
    <s v="Edward Hooks"/>
    <x v="1"/>
    <s v="United States"/>
    <s v="Chicago"/>
    <x v="10"/>
    <n v="60623"/>
    <x v="2"/>
    <s v="OFF-FA-10002975"/>
    <x v="1"/>
    <x v="13"/>
    <s v="Staples"/>
    <x v="1150"/>
    <n v="5"/>
    <n v="0.2"/>
    <n v="4.9139999999999988"/>
  </r>
  <r>
    <n v="7985"/>
    <x v="3954"/>
    <x v="3"/>
    <x v="203"/>
    <d v="2014-01-26T00:00:00"/>
    <s v="Second Class"/>
    <s v="EH-13765"/>
    <s v="Edward Hooks"/>
    <x v="1"/>
    <s v="United States"/>
    <s v="Chicago"/>
    <x v="10"/>
    <n v="60623"/>
    <x v="2"/>
    <s v="OFF-AR-10003481"/>
    <x v="1"/>
    <x v="6"/>
    <s v="Newell 348"/>
    <x v="964"/>
    <n v="3"/>
    <n v="0.2"/>
    <n v="0.88559999999999883"/>
  </r>
  <r>
    <n v="7986"/>
    <x v="3955"/>
    <x v="0"/>
    <x v="438"/>
    <d v="2013-04-25T00:00:00"/>
    <s v="First Class"/>
    <s v="DN-13690"/>
    <s v="Duane Noonan"/>
    <x v="0"/>
    <s v="United States"/>
    <s v="Seattle"/>
    <x v="4"/>
    <n v="98115"/>
    <x v="1"/>
    <s v="OFF-BI-10004967"/>
    <x v="1"/>
    <x v="8"/>
    <s v="Round Ring Binders"/>
    <x v="1366"/>
    <n v="5"/>
    <n v="0.2"/>
    <n v="2.8079999999999998"/>
  </r>
  <r>
    <n v="7987"/>
    <x v="3956"/>
    <x v="0"/>
    <x v="1180"/>
    <d v="2013-07-24T00:00:00"/>
    <s v="Second Class"/>
    <s v="PJ-19015"/>
    <s v="Pauline Johnson"/>
    <x v="0"/>
    <s v="United States"/>
    <s v="Long Beach"/>
    <x v="15"/>
    <n v="11561"/>
    <x v="3"/>
    <s v="TEC-PH-10003589"/>
    <x v="2"/>
    <x v="7"/>
    <s v="invisibleSHIELD by ZAGG Smudge-Free Screen Protector"/>
    <x v="5126"/>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x v="3957"/>
    <x v="0"/>
    <x v="828"/>
    <d v="2013-08-30T00:00:00"/>
    <s v="Standard Class"/>
    <s v="MA-17560"/>
    <s v="Matt Abelman"/>
    <x v="2"/>
    <s v="United States"/>
    <s v="Sheboygan"/>
    <x v="6"/>
    <n v="53081"/>
    <x v="2"/>
    <s v="OFF-LA-10003537"/>
    <x v="1"/>
    <x v="2"/>
    <s v="Avery 515"/>
    <x v="3185"/>
    <n v="3"/>
    <n v="0"/>
    <n v="17.667299999999997"/>
  </r>
  <r>
    <n v="7990"/>
    <x v="3957"/>
    <x v="0"/>
    <x v="828"/>
    <d v="2013-08-30T00:00:00"/>
    <s v="Standard Class"/>
    <s v="MA-17560"/>
    <s v="Matt Abelman"/>
    <x v="2"/>
    <s v="United States"/>
    <s v="Sheboygan"/>
    <x v="6"/>
    <n v="53081"/>
    <x v="2"/>
    <s v="OFF-ST-10002406"/>
    <x v="1"/>
    <x v="4"/>
    <s v="Pizazz Global Quick File"/>
    <x v="2748"/>
    <n v="1"/>
    <n v="0"/>
    <n v="4.1916000000000011"/>
  </r>
  <r>
    <n v="7991"/>
    <x v="3957"/>
    <x v="0"/>
    <x v="828"/>
    <d v="2013-08-30T00:00:00"/>
    <s v="Standard Class"/>
    <s v="MA-17560"/>
    <s v="Matt Abelman"/>
    <x v="2"/>
    <s v="United States"/>
    <s v="Sheboygan"/>
    <x v="6"/>
    <n v="53081"/>
    <x v="2"/>
    <s v="TEC-AC-10003433"/>
    <x v="2"/>
    <x v="11"/>
    <s v="Maxell 4.7GB DVD+R 5/Pack"/>
    <x v="5237"/>
    <n v="2"/>
    <n v="0"/>
    <n v="0.89100000000000001"/>
  </r>
  <r>
    <n v="7992"/>
    <x v="3958"/>
    <x v="0"/>
    <x v="403"/>
    <d v="2013-06-18T00:00:00"/>
    <s v="First Class"/>
    <s v="VM-21835"/>
    <s v="Vivian Mathis"/>
    <x v="0"/>
    <s v="United States"/>
    <s v="Boca Raton"/>
    <x v="2"/>
    <n v="33433"/>
    <x v="0"/>
    <s v="OFF-BI-10002082"/>
    <x v="1"/>
    <x v="8"/>
    <s v="GBC Twin Loop Wire Binding Elements"/>
    <x v="5238"/>
    <n v="4"/>
    <n v="0.7"/>
    <n v="-26.623999999999995"/>
  </r>
  <r>
    <n v="7993"/>
    <x v="3958"/>
    <x v="0"/>
    <x v="403"/>
    <d v="2013-06-18T00:00:00"/>
    <s v="First Class"/>
    <s v="VM-21835"/>
    <s v="Vivian Mathis"/>
    <x v="0"/>
    <s v="United States"/>
    <s v="Boca Raton"/>
    <x v="2"/>
    <n v="33433"/>
    <x v="0"/>
    <s v="TEC-AC-10000521"/>
    <x v="2"/>
    <x v="11"/>
    <s v="Verbatim Slim CD and DVD Storage Cases, 50/Pack"/>
    <x v="4997"/>
    <n v="2"/>
    <n v="0.2"/>
    <n v="2.3079999999999998"/>
  </r>
  <r>
    <n v="7994"/>
    <x v="3959"/>
    <x v="1"/>
    <x v="312"/>
    <d v="2012-11-23T00:00:00"/>
    <s v="Second Class"/>
    <s v="MM-18055"/>
    <s v="Michelle Moray"/>
    <x v="0"/>
    <s v="United States"/>
    <s v="Aurora"/>
    <x v="22"/>
    <n v="80013"/>
    <x v="1"/>
    <s v="OFF-BI-10001982"/>
    <x v="1"/>
    <x v="8"/>
    <s v="Wilson Jones Custom Binder Spines &amp; Labels"/>
    <x v="322"/>
    <n v="3"/>
    <n v="0.7"/>
    <n v="-3.4271999999999991"/>
  </r>
  <r>
    <n v="7995"/>
    <x v="3959"/>
    <x v="1"/>
    <x v="312"/>
    <d v="2012-11-23T00:00:00"/>
    <s v="Second Class"/>
    <s v="MM-18055"/>
    <s v="Michelle Moray"/>
    <x v="0"/>
    <s v="United States"/>
    <s v="Aurora"/>
    <x v="22"/>
    <n v="80013"/>
    <x v="1"/>
    <s v="FUR-BO-10002268"/>
    <x v="0"/>
    <x v="0"/>
    <s v="Sauder Barrister Bookcases"/>
    <x v="3489"/>
    <n v="6"/>
    <n v="0.7"/>
    <n v="-247.79879999999997"/>
  </r>
  <r>
    <n v="7996"/>
    <x v="3959"/>
    <x v="1"/>
    <x v="312"/>
    <d v="2012-11-23T00:00:00"/>
    <s v="Second Class"/>
    <s v="MM-18055"/>
    <s v="Michelle Moray"/>
    <x v="0"/>
    <s v="United States"/>
    <s v="Aurora"/>
    <x v="22"/>
    <n v="80013"/>
    <x v="1"/>
    <s v="OFF-BI-10001758"/>
    <x v="1"/>
    <x v="8"/>
    <s v="Wilson Jones 14 Line Acrylic Coated Pressboard Data Binders"/>
    <x v="5239"/>
    <n v="6"/>
    <n v="0.7"/>
    <n v="-7.3691999999999993"/>
  </r>
  <r>
    <n v="7997"/>
    <x v="3960"/>
    <x v="3"/>
    <x v="132"/>
    <d v="2014-11-06T00:00:00"/>
    <s v="First Class"/>
    <s v="CR-12580"/>
    <s v="Clay Rozendal"/>
    <x v="2"/>
    <s v="United States"/>
    <s v="San Diego"/>
    <x v="1"/>
    <n v="92037"/>
    <x v="1"/>
    <s v="TEC-AC-10004469"/>
    <x v="2"/>
    <x v="11"/>
    <s v="Microsoft Sculpt Comfort Mouse"/>
    <x v="5240"/>
    <n v="5"/>
    <n v="0"/>
    <n v="87.890000000000015"/>
  </r>
  <r>
    <n v="7998"/>
    <x v="3960"/>
    <x v="3"/>
    <x v="132"/>
    <d v="2014-11-06T00:00:00"/>
    <s v="First Class"/>
    <s v="CR-12580"/>
    <s v="Clay Rozendal"/>
    <x v="2"/>
    <s v="United States"/>
    <s v="San Diego"/>
    <x v="1"/>
    <n v="92037"/>
    <x v="1"/>
    <s v="FUR-TA-10001095"/>
    <x v="0"/>
    <x v="3"/>
    <s v="Chromcraft Round Conference Tables"/>
    <x v="5241"/>
    <n v="12"/>
    <n v="0.2"/>
    <n v="20.914800000000014"/>
  </r>
  <r>
    <n v="7999"/>
    <x v="3961"/>
    <x v="2"/>
    <x v="417"/>
    <d v="2011-05-07T00:00:00"/>
    <s v="First Class"/>
    <s v="BS-11365"/>
    <s v="Bill Shonely"/>
    <x v="1"/>
    <s v="United States"/>
    <s v="Seattle"/>
    <x v="4"/>
    <n v="98105"/>
    <x v="1"/>
    <s v="FUR-FU-10001852"/>
    <x v="0"/>
    <x v="5"/>
    <s v="Eldon Regeneration Recycled Desk Accessories, Smoke"/>
    <x v="5242"/>
    <n v="7"/>
    <n v="0"/>
    <n v="3.8975999999999997"/>
  </r>
  <r>
    <n v="8000"/>
    <x v="3961"/>
    <x v="2"/>
    <x v="417"/>
    <d v="2011-05-07T00:00:00"/>
    <s v="First Class"/>
    <s v="BS-11365"/>
    <s v="Bill Shonely"/>
    <x v="1"/>
    <s v="United States"/>
    <s v="Seattle"/>
    <x v="4"/>
    <n v="98105"/>
    <x v="1"/>
    <s v="OFF-AP-10000696"/>
    <x v="1"/>
    <x v="9"/>
    <s v="Holmes Odor Grabber"/>
    <x v="5243"/>
    <n v="4"/>
    <n v="0"/>
    <n v="19.034399999999998"/>
  </r>
  <r>
    <n v="8001"/>
    <x v="3962"/>
    <x v="1"/>
    <x v="627"/>
    <d v="2012-11-12T00:00:00"/>
    <s v="Standard Class"/>
    <s v="RD-19585"/>
    <s v="Rob Dowd"/>
    <x v="0"/>
    <s v="United States"/>
    <s v="Dubuque"/>
    <x v="23"/>
    <n v="52001"/>
    <x v="2"/>
    <s v="TEC-PH-10003885"/>
    <x v="2"/>
    <x v="7"/>
    <s v="Cisco SPA508G"/>
    <x v="2392"/>
    <n v="4"/>
    <n v="0"/>
    <n v="76.548399999999987"/>
  </r>
  <r>
    <n v="8002"/>
    <x v="3963"/>
    <x v="1"/>
    <x v="295"/>
    <d v="2012-12-15T00:00:00"/>
    <s v="First Class"/>
    <s v="KD-16270"/>
    <s v="Karen Daniels"/>
    <x v="0"/>
    <s v="United States"/>
    <s v="Los Angeles"/>
    <x v="1"/>
    <n v="90032"/>
    <x v="1"/>
    <s v="TEC-AC-10002926"/>
    <x v="2"/>
    <x v="11"/>
    <s v="Logitech Wireless Marathon Mouse M705"/>
    <x v="5244"/>
    <n v="6"/>
    <n v="0"/>
    <n v="128.97420000000002"/>
  </r>
  <r>
    <n v="8003"/>
    <x v="3963"/>
    <x v="1"/>
    <x v="295"/>
    <d v="2012-12-15T00:00:00"/>
    <s v="First Class"/>
    <s v="KD-16270"/>
    <s v="Karen Daniels"/>
    <x v="0"/>
    <s v="United States"/>
    <s v="Los Angeles"/>
    <x v="1"/>
    <n v="90032"/>
    <x v="1"/>
    <s v="OFF-SU-10001225"/>
    <x v="1"/>
    <x v="14"/>
    <s v="Staples"/>
    <x v="4751"/>
    <n v="7"/>
    <n v="0"/>
    <n v="0.51519999999999921"/>
  </r>
  <r>
    <n v="8004"/>
    <x v="3964"/>
    <x v="2"/>
    <x v="588"/>
    <d v="2011-12-03T00:00:00"/>
    <s v="First Class"/>
    <s v="AA-10645"/>
    <s v="Anna Andreadi"/>
    <x v="0"/>
    <s v="United States"/>
    <s v="Lowell"/>
    <x v="31"/>
    <n v="1852"/>
    <x v="3"/>
    <s v="TEC-PH-10004434"/>
    <x v="2"/>
    <x v="7"/>
    <s v="Cisco IP Phone 7961G VoIP phone - Dark gray"/>
    <x v="5245"/>
    <n v="2"/>
    <n v="0"/>
    <n v="78.850999999999971"/>
  </r>
  <r>
    <n v="8005"/>
    <x v="3964"/>
    <x v="2"/>
    <x v="588"/>
    <d v="2011-12-03T00:00:00"/>
    <s v="First Class"/>
    <s v="AA-10645"/>
    <s v="Anna Andreadi"/>
    <x v="0"/>
    <s v="United States"/>
    <s v="Lowell"/>
    <x v="31"/>
    <n v="1852"/>
    <x v="3"/>
    <s v="FUR-FU-10003878"/>
    <x v="0"/>
    <x v="5"/>
    <s v="Linden 10&quot; Round Wall Clock, Black"/>
    <x v="5246"/>
    <n v="3"/>
    <n v="0"/>
    <n v="15.585599999999999"/>
  </r>
  <r>
    <n v="8006"/>
    <x v="3964"/>
    <x v="2"/>
    <x v="588"/>
    <d v="2011-12-03T00:00:00"/>
    <s v="First Class"/>
    <s v="AA-10645"/>
    <s v="Anna Andreadi"/>
    <x v="0"/>
    <s v="United States"/>
    <s v="Lowell"/>
    <x v="31"/>
    <n v="1852"/>
    <x v="3"/>
    <s v="FUR-FU-10002268"/>
    <x v="0"/>
    <x v="5"/>
    <s v="Ultra Door Push Plate"/>
    <x v="765"/>
    <n v="2"/>
    <n v="0"/>
    <n v="3.2405999999999997"/>
  </r>
  <r>
    <n v="8007"/>
    <x v="3965"/>
    <x v="0"/>
    <x v="877"/>
    <d v="2013-10-12T00:00:00"/>
    <s v="Standard Class"/>
    <s v="MC-18100"/>
    <s v="Mick Crebagga"/>
    <x v="0"/>
    <s v="United States"/>
    <s v="Marysville"/>
    <x v="4"/>
    <n v="98270"/>
    <x v="1"/>
    <s v="OFF-FA-10001883"/>
    <x v="1"/>
    <x v="13"/>
    <s v="Alliance Super-Size Bands, Assorted Sizes"/>
    <x v="5247"/>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x v="3966"/>
    <x v="1"/>
    <x v="972"/>
    <d v="2012-11-24T00:00:00"/>
    <s v="Standard Class"/>
    <s v="AA-10645"/>
    <s v="Anna Andreadi"/>
    <x v="0"/>
    <s v="United States"/>
    <s v="Oklahoma City"/>
    <x v="26"/>
    <n v="73120"/>
    <x v="2"/>
    <s v="OFF-PA-10000474"/>
    <x v="1"/>
    <x v="10"/>
    <s v="Staples"/>
    <x v="1938"/>
    <n v="3"/>
    <n v="0"/>
    <n v="49.970399999999991"/>
  </r>
  <r>
    <n v="8010"/>
    <x v="3966"/>
    <x v="1"/>
    <x v="972"/>
    <d v="2012-11-24T00:00:00"/>
    <s v="Standard Class"/>
    <s v="AA-10645"/>
    <s v="Anna Andreadi"/>
    <x v="0"/>
    <s v="United States"/>
    <s v="Oklahoma City"/>
    <x v="26"/>
    <n v="73120"/>
    <x v="2"/>
    <s v="FUR-CH-10002073"/>
    <x v="0"/>
    <x v="1"/>
    <s v="Hon Olson Stacker Chairs"/>
    <x v="5249"/>
    <n v="5"/>
    <n v="0"/>
    <n v="383.93099999999993"/>
  </r>
  <r>
    <n v="8011"/>
    <x v="3967"/>
    <x v="2"/>
    <x v="461"/>
    <d v="2011-03-20T00:00:00"/>
    <s v="Second Class"/>
    <s v="QJ-19255"/>
    <s v="Quincy Jones"/>
    <x v="1"/>
    <s v="United States"/>
    <s v="Philadelphia"/>
    <x v="9"/>
    <n v="19134"/>
    <x v="3"/>
    <s v="OFF-PA-10003641"/>
    <x v="1"/>
    <x v="10"/>
    <s v="Xerox 1909"/>
    <x v="5250"/>
    <n v="6"/>
    <n v="0.2"/>
    <n v="41.152799999999992"/>
  </r>
  <r>
    <n v="8012"/>
    <x v="3968"/>
    <x v="1"/>
    <x v="782"/>
    <d v="2012-06-23T00:00:00"/>
    <s v="First Class"/>
    <s v="JM-16195"/>
    <s v="Justin MacKendrick"/>
    <x v="0"/>
    <s v="United States"/>
    <s v="Aurora"/>
    <x v="22"/>
    <n v="80013"/>
    <x v="1"/>
    <s v="TEC-PH-10002070"/>
    <x v="2"/>
    <x v="7"/>
    <s v="Griffin GC36547 PowerJolt SE Lightning Charger"/>
    <x v="5251"/>
    <n v="7"/>
    <n v="0.2"/>
    <n v="15.742999999999984"/>
  </r>
  <r>
    <n v="8013"/>
    <x v="3969"/>
    <x v="3"/>
    <x v="1126"/>
    <d v="2014-05-26T00:00:00"/>
    <s v="Same Day"/>
    <s v="TB-21625"/>
    <s v="Trudy Brown"/>
    <x v="0"/>
    <s v="United States"/>
    <s v="New York City"/>
    <x v="15"/>
    <n v="10009"/>
    <x v="3"/>
    <s v="OFF-BI-10004519"/>
    <x v="1"/>
    <x v="8"/>
    <s v="GBC DocuBind P100 Manual Binding Machine"/>
    <x v="5252"/>
    <n v="5"/>
    <n v="0.2"/>
    <n v="207.47499999999994"/>
  </r>
  <r>
    <n v="8014"/>
    <x v="3969"/>
    <x v="3"/>
    <x v="1126"/>
    <d v="2014-05-26T00:00:00"/>
    <s v="Same Day"/>
    <s v="TB-21625"/>
    <s v="Trudy Brown"/>
    <x v="0"/>
    <s v="United States"/>
    <s v="New York City"/>
    <x v="15"/>
    <n v="10009"/>
    <x v="3"/>
    <s v="TEC-AC-10002167"/>
    <x v="2"/>
    <x v="11"/>
    <s v="Imation 8gb Micro Traveldrive Usb 2.0 Flash Drive"/>
    <x v="5253"/>
    <n v="8"/>
    <n v="0"/>
    <n v="13.200000000000003"/>
  </r>
  <r>
    <n v="8015"/>
    <x v="3969"/>
    <x v="3"/>
    <x v="1126"/>
    <d v="2014-05-26T00:00:00"/>
    <s v="Same Day"/>
    <s v="TB-21625"/>
    <s v="Trudy Brown"/>
    <x v="0"/>
    <s v="United States"/>
    <s v="New York City"/>
    <x v="15"/>
    <n v="10009"/>
    <x v="3"/>
    <s v="OFF-FA-10000936"/>
    <x v="1"/>
    <x v="13"/>
    <s v="Acco Hot Clips Clips to Go"/>
    <x v="5254"/>
    <n v="1"/>
    <n v="0"/>
    <n v="1.4804999999999999"/>
  </r>
  <r>
    <n v="8016"/>
    <x v="3969"/>
    <x v="3"/>
    <x v="1126"/>
    <d v="2014-05-26T00:00:00"/>
    <s v="Same Day"/>
    <s v="TB-21625"/>
    <s v="Trudy Brown"/>
    <x v="0"/>
    <s v="United States"/>
    <s v="New York City"/>
    <x v="15"/>
    <n v="10009"/>
    <x v="3"/>
    <s v="FUR-FU-10000732"/>
    <x v="0"/>
    <x v="5"/>
    <s v="Eldon 200 Class Desk Accessories"/>
    <x v="609"/>
    <n v="3"/>
    <n v="0"/>
    <n v="6.0287999999999995"/>
  </r>
  <r>
    <n v="8017"/>
    <x v="3970"/>
    <x v="2"/>
    <x v="340"/>
    <d v="2011-09-11T00:00:00"/>
    <s v="First Class"/>
    <s v="NF-18595"/>
    <s v="Nicole Fjeld"/>
    <x v="2"/>
    <s v="United States"/>
    <s v="Lancaster"/>
    <x v="24"/>
    <n v="43130"/>
    <x v="3"/>
    <s v="FUR-FU-10002501"/>
    <x v="0"/>
    <x v="5"/>
    <s v="Nu-Dell Executive Frame"/>
    <x v="5255"/>
    <n v="6"/>
    <n v="0.2"/>
    <n v="12.892799999999998"/>
  </r>
  <r>
    <n v="8018"/>
    <x v="3970"/>
    <x v="2"/>
    <x v="340"/>
    <d v="2011-09-11T00:00:00"/>
    <s v="First Class"/>
    <s v="NF-18595"/>
    <s v="Nicole Fjeld"/>
    <x v="2"/>
    <s v="United States"/>
    <s v="Lancaster"/>
    <x v="24"/>
    <n v="43130"/>
    <x v="3"/>
    <s v="OFF-AR-10000634"/>
    <x v="1"/>
    <x v="6"/>
    <s v="Newell 320"/>
    <x v="2791"/>
    <n v="9"/>
    <n v="0.2"/>
    <n v="2.6964000000000006"/>
  </r>
  <r>
    <n v="8019"/>
    <x v="3971"/>
    <x v="3"/>
    <x v="161"/>
    <d v="2014-10-20T00:00:00"/>
    <s v="Second Class"/>
    <s v="BF-11020"/>
    <s v="Barry Französisch"/>
    <x v="1"/>
    <s v="United States"/>
    <s v="Modesto"/>
    <x v="1"/>
    <n v="95351"/>
    <x v="1"/>
    <s v="TEC-PH-10001700"/>
    <x v="2"/>
    <x v="7"/>
    <s v="Panasonic KX-TG6844B Expandable Digital Cordless Telephone"/>
    <x v="5046"/>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x v="3973"/>
    <x v="2"/>
    <x v="609"/>
    <d v="2011-07-25T00:00:00"/>
    <s v="Standard Class"/>
    <s v="HM-14860"/>
    <s v="Harry Marie"/>
    <x v="1"/>
    <s v="United States"/>
    <s v="Dallas"/>
    <x v="5"/>
    <n v="75217"/>
    <x v="2"/>
    <s v="OFF-AP-10000124"/>
    <x v="1"/>
    <x v="9"/>
    <s v="Acco 6 Outlet Guardian Basic Surge Suppressor"/>
    <x v="5256"/>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x v="3973"/>
    <x v="2"/>
    <x v="609"/>
    <d v="2011-07-25T00:00:00"/>
    <s v="Standard Class"/>
    <s v="HM-14860"/>
    <s v="Harry Marie"/>
    <x v="1"/>
    <s v="United States"/>
    <s v="Dallas"/>
    <x v="5"/>
    <n v="75217"/>
    <x v="2"/>
    <s v="FUR-CH-10004997"/>
    <x v="0"/>
    <x v="1"/>
    <s v="Hon Every-Day Series Multi-Task Chairs"/>
    <x v="2854"/>
    <n v="5"/>
    <n v="0.3"/>
    <n v="-93.989999999999952"/>
  </r>
  <r>
    <n v="8025"/>
    <x v="3973"/>
    <x v="2"/>
    <x v="609"/>
    <d v="2011-07-25T00:00:00"/>
    <s v="Standard Class"/>
    <s v="HM-14860"/>
    <s v="Harry Marie"/>
    <x v="1"/>
    <s v="United States"/>
    <s v="Dallas"/>
    <x v="5"/>
    <n v="75217"/>
    <x v="2"/>
    <s v="OFF-BI-10000494"/>
    <x v="1"/>
    <x v="8"/>
    <s v="Acco Economy Flexible Poly Round Ring Binder"/>
    <x v="5257"/>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x v="3974"/>
    <x v="1"/>
    <x v="861"/>
    <d v="2012-09-15T00:00:00"/>
    <s v="Second Class"/>
    <s v="DM-13525"/>
    <s v="Don Miller"/>
    <x v="1"/>
    <s v="United States"/>
    <s v="New York City"/>
    <x v="15"/>
    <n v="10035"/>
    <x v="3"/>
    <s v="OFF-ST-10003641"/>
    <x v="1"/>
    <x v="4"/>
    <s v="Space Solutions Industrial Galvanized Steel Shelving."/>
    <x v="5259"/>
    <n v="1"/>
    <n v="0"/>
    <n v="1.5760000000000076"/>
  </r>
  <r>
    <n v="8028"/>
    <x v="3974"/>
    <x v="1"/>
    <x v="861"/>
    <d v="2012-09-15T00:00:00"/>
    <s v="Second Class"/>
    <s v="DM-13525"/>
    <s v="Don Miller"/>
    <x v="1"/>
    <s v="United States"/>
    <s v="New York City"/>
    <x v="15"/>
    <n v="10035"/>
    <x v="3"/>
    <s v="TEC-AC-10001998"/>
    <x v="2"/>
    <x v="11"/>
    <s v="Logitech LS21 Speaker System - PC Multimedia - 2.1-CH - Wired"/>
    <x v="86"/>
    <n v="1"/>
    <n v="0"/>
    <n v="6.796599999999998"/>
  </r>
  <r>
    <n v="8029"/>
    <x v="3974"/>
    <x v="1"/>
    <x v="861"/>
    <d v="2012-09-15T00:00:00"/>
    <s v="Second Class"/>
    <s v="DM-13525"/>
    <s v="Don Miller"/>
    <x v="1"/>
    <s v="United States"/>
    <s v="New York City"/>
    <x v="15"/>
    <n v="10035"/>
    <x v="3"/>
    <s v="OFF-ST-10001932"/>
    <x v="1"/>
    <x v="4"/>
    <s v="Fellowes Staxonsteel Drawer Files"/>
    <x v="4321"/>
    <n v="4"/>
    <n v="0"/>
    <n v="108.17520000000002"/>
  </r>
  <r>
    <n v="8030"/>
    <x v="3975"/>
    <x v="0"/>
    <x v="147"/>
    <d v="2013-10-26T00:00:00"/>
    <s v="Standard Class"/>
    <s v="JF-15565"/>
    <s v="Jill Fjeld"/>
    <x v="0"/>
    <s v="United States"/>
    <s v="San Antonio"/>
    <x v="5"/>
    <n v="78207"/>
    <x v="2"/>
    <s v="TEC-AC-10002323"/>
    <x v="2"/>
    <x v="11"/>
    <s v="SanDisk Ultra 32 GB MicroSDHC Class 10 Memory Card"/>
    <x v="5260"/>
    <n v="6"/>
    <n v="0.2"/>
    <n v="-9.2819999999999965"/>
  </r>
  <r>
    <n v="8031"/>
    <x v="3976"/>
    <x v="0"/>
    <x v="676"/>
    <d v="2013-01-11T00:00:00"/>
    <s v="Standard Class"/>
    <s v="NM-18520"/>
    <s v="Neoma Murray"/>
    <x v="0"/>
    <s v="United States"/>
    <s v="Amarillo"/>
    <x v="5"/>
    <n v="79109"/>
    <x v="2"/>
    <s v="FUR-FU-10004270"/>
    <x v="0"/>
    <x v="5"/>
    <s v="Executive Impressions 13&quot; Clairmont Wall Clock"/>
    <x v="5261"/>
    <n v="3"/>
    <n v="0.6"/>
    <n v="-10.961100000000002"/>
  </r>
  <r>
    <n v="8032"/>
    <x v="3976"/>
    <x v="0"/>
    <x v="676"/>
    <d v="2013-01-11T00:00:00"/>
    <s v="Standard Class"/>
    <s v="NM-18520"/>
    <s v="Neoma Murray"/>
    <x v="0"/>
    <s v="United States"/>
    <s v="Amarillo"/>
    <x v="5"/>
    <n v="79109"/>
    <x v="2"/>
    <s v="OFF-PA-10004621"/>
    <x v="1"/>
    <x v="10"/>
    <s v="Xerox 212"/>
    <x v="233"/>
    <n v="5"/>
    <n v="0.2"/>
    <n v="9.0719999999999992"/>
  </r>
  <r>
    <n v="8033"/>
    <x v="3977"/>
    <x v="1"/>
    <x v="608"/>
    <d v="2012-06-28T00:00:00"/>
    <s v="First Class"/>
    <s v="MV-17485"/>
    <s v="Mark Van Huff"/>
    <x v="0"/>
    <s v="United States"/>
    <s v="Houston"/>
    <x v="5"/>
    <n v="77041"/>
    <x v="2"/>
    <s v="OFF-PA-10001019"/>
    <x v="1"/>
    <x v="10"/>
    <s v="Xerox 1884"/>
    <x v="1107"/>
    <n v="3"/>
    <n v="0.2"/>
    <n v="16.183799999999998"/>
  </r>
  <r>
    <n v="8034"/>
    <x v="3977"/>
    <x v="1"/>
    <x v="608"/>
    <d v="2012-06-28T00:00:00"/>
    <s v="First Class"/>
    <s v="MV-17485"/>
    <s v="Mark Van Huff"/>
    <x v="0"/>
    <s v="United States"/>
    <s v="Houston"/>
    <x v="5"/>
    <n v="77041"/>
    <x v="2"/>
    <s v="OFF-BI-10000201"/>
    <x v="1"/>
    <x v="8"/>
    <s v="Avery Triangle Shaped Sheet Lifters, Black, 2/Pack"/>
    <x v="5262"/>
    <n v="2"/>
    <n v="0.8"/>
    <n v="-1.476"/>
  </r>
  <r>
    <n v="8035"/>
    <x v="3977"/>
    <x v="1"/>
    <x v="608"/>
    <d v="2012-06-28T00:00:00"/>
    <s v="First Class"/>
    <s v="MV-17485"/>
    <s v="Mark Van Huff"/>
    <x v="0"/>
    <s v="United States"/>
    <s v="Houston"/>
    <x v="5"/>
    <n v="77041"/>
    <x v="2"/>
    <s v="FUR-FU-10004587"/>
    <x v="0"/>
    <x v="5"/>
    <s v="GE General Use Halogen Bulbs, 100 Watts, 1 Bulb per Pack"/>
    <x v="5263"/>
    <n v="9"/>
    <n v="0.6"/>
    <n v="-20.730599999999995"/>
  </r>
  <r>
    <n v="8036"/>
    <x v="3977"/>
    <x v="1"/>
    <x v="608"/>
    <d v="2012-06-28T00:00:00"/>
    <s v="First Class"/>
    <s v="MV-17485"/>
    <s v="Mark Van Huff"/>
    <x v="0"/>
    <s v="United States"/>
    <s v="Houston"/>
    <x v="5"/>
    <n v="77041"/>
    <x v="2"/>
    <s v="OFF-LA-10001613"/>
    <x v="1"/>
    <x v="2"/>
    <s v="Avery File Folder Labels"/>
    <x v="877"/>
    <n v="2"/>
    <n v="0.2"/>
    <n v="1.6704000000000001"/>
  </r>
  <r>
    <n v="8037"/>
    <x v="3978"/>
    <x v="1"/>
    <x v="1181"/>
    <d v="2012-09-22T00:00:00"/>
    <s v="First Class"/>
    <s v="AG-10270"/>
    <s v="Alejandro Grove"/>
    <x v="0"/>
    <s v="United States"/>
    <s v="Lawrence"/>
    <x v="31"/>
    <n v="1841"/>
    <x v="3"/>
    <s v="OFF-BI-10001308"/>
    <x v="1"/>
    <x v="8"/>
    <s v="GBC Standard Plastic Binding Systems' Combs"/>
    <x v="1023"/>
    <n v="6"/>
    <n v="0"/>
    <n v="16.955999999999996"/>
  </r>
  <r>
    <n v="8038"/>
    <x v="3979"/>
    <x v="3"/>
    <x v="815"/>
    <d v="2014-07-15T00:00:00"/>
    <s v="Standard Class"/>
    <s v="BF-11275"/>
    <s v="Beth Fritzler"/>
    <x v="1"/>
    <s v="United States"/>
    <s v="Columbus"/>
    <x v="32"/>
    <n v="31907"/>
    <x v="0"/>
    <s v="OFF-AP-10003278"/>
    <x v="1"/>
    <x v="9"/>
    <s v="Belkin 7-Outlet SurgeMaster Home Series"/>
    <x v="5264"/>
    <n v="3"/>
    <n v="0"/>
    <n v="10.896600000000003"/>
  </r>
  <r>
    <n v="8039"/>
    <x v="3980"/>
    <x v="3"/>
    <x v="160"/>
    <d v="2014-07-03T00:00:00"/>
    <s v="Second Class"/>
    <s v="JC-15775"/>
    <s v="John Castell"/>
    <x v="0"/>
    <s v="United States"/>
    <s v="Los Angeles"/>
    <x v="1"/>
    <n v="90032"/>
    <x v="1"/>
    <s v="FUR-BO-10003966"/>
    <x v="0"/>
    <x v="0"/>
    <s v="Sauder Facets Collection Library, Sky Alder Finish"/>
    <x v="2683"/>
    <n v="3"/>
    <n v="0.15"/>
    <n v="5.1293999999999755"/>
  </r>
  <r>
    <n v="8040"/>
    <x v="3981"/>
    <x v="3"/>
    <x v="170"/>
    <d v="2014-08-26T00:00:00"/>
    <s v="Second Class"/>
    <s v="CM-11815"/>
    <s v="Candace McMahon"/>
    <x v="1"/>
    <s v="United States"/>
    <s v="Seattle"/>
    <x v="4"/>
    <n v="98115"/>
    <x v="1"/>
    <s v="FUR-CH-10004698"/>
    <x v="0"/>
    <x v="1"/>
    <s v="Padded Folding Chairs, Black, 4/Carton"/>
    <x v="340"/>
    <n v="6"/>
    <n v="0.2"/>
    <n v="38.870400000000018"/>
  </r>
  <r>
    <n v="8041"/>
    <x v="3981"/>
    <x v="3"/>
    <x v="170"/>
    <d v="2014-08-26T00:00:00"/>
    <s v="Second Class"/>
    <s v="CM-11815"/>
    <s v="Candace McMahon"/>
    <x v="1"/>
    <s v="United States"/>
    <s v="Seattle"/>
    <x v="4"/>
    <n v="98115"/>
    <x v="1"/>
    <s v="OFF-ST-10000025"/>
    <x v="1"/>
    <x v="4"/>
    <s v="Fellowes Stor/Drawer Steel Plus Storage Drawers"/>
    <x v="720"/>
    <n v="6"/>
    <n v="0"/>
    <n v="34.354799999999955"/>
  </r>
  <r>
    <n v="8042"/>
    <x v="3981"/>
    <x v="3"/>
    <x v="170"/>
    <d v="2014-08-26T00:00:00"/>
    <s v="Second Class"/>
    <s v="CM-11815"/>
    <s v="Candace McMahon"/>
    <x v="1"/>
    <s v="United States"/>
    <s v="Seattle"/>
    <x v="4"/>
    <n v="98115"/>
    <x v="1"/>
    <s v="TEC-AC-10000682"/>
    <x v="2"/>
    <x v="11"/>
    <s v="Kensington K72356US Mouse-in-a-Box USB Desktop Mouse"/>
    <x v="5265"/>
    <n v="2"/>
    <n v="0"/>
    <n v="11.613"/>
  </r>
  <r>
    <n v="8043"/>
    <x v="3982"/>
    <x v="3"/>
    <x v="825"/>
    <d v="2014-03-16T00:00:00"/>
    <s v="Standard Class"/>
    <s v="PV-18985"/>
    <s v="Paul Van Hugh"/>
    <x v="2"/>
    <s v="United States"/>
    <s v="Cambridge"/>
    <x v="31"/>
    <n v="2138"/>
    <x v="3"/>
    <s v="TEC-AC-10001772"/>
    <x v="2"/>
    <x v="11"/>
    <s v="Memorex Mini Travel Drive 16 GB USB 2.0 Flash Drive"/>
    <x v="433"/>
    <n v="4"/>
    <n v="0"/>
    <n v="24.913200000000003"/>
  </r>
  <r>
    <n v="8044"/>
    <x v="3982"/>
    <x v="3"/>
    <x v="825"/>
    <d v="2014-03-16T00:00:00"/>
    <s v="Standard Class"/>
    <s v="PV-18985"/>
    <s v="Paul Van Hugh"/>
    <x v="2"/>
    <s v="United States"/>
    <s v="Cambridge"/>
    <x v="31"/>
    <n v="2138"/>
    <x v="3"/>
    <s v="FUR-FU-10001379"/>
    <x v="0"/>
    <x v="5"/>
    <s v="Executive Impressions 16-1/2&quot; Circular Wall Clock"/>
    <x v="4111"/>
    <n v="1"/>
    <n v="0"/>
    <n v="11.756800000000002"/>
  </r>
  <r>
    <n v="8045"/>
    <x v="3983"/>
    <x v="3"/>
    <x v="175"/>
    <d v="2014-09-18T00:00:00"/>
    <s v="Second Class"/>
    <s v="DO-13645"/>
    <s v="Doug O'Connell"/>
    <x v="0"/>
    <s v="United States"/>
    <s v="Salt Lake City"/>
    <x v="7"/>
    <n v="84106"/>
    <x v="1"/>
    <s v="OFF-BI-10002794"/>
    <x v="1"/>
    <x v="8"/>
    <s v="Avery Trapezoid Ring Binder, 3&quot; Capacity, Black, 1040 sheets"/>
    <x v="5266"/>
    <n v="9"/>
    <n v="0.2"/>
    <n v="106.95779999999998"/>
  </r>
  <r>
    <n v="8046"/>
    <x v="3984"/>
    <x v="0"/>
    <x v="873"/>
    <d v="2013-09-25T00:00:00"/>
    <s v="Standard Class"/>
    <s v="HA-14905"/>
    <s v="Helen Abelman"/>
    <x v="0"/>
    <s v="United States"/>
    <s v="New York City"/>
    <x v="15"/>
    <n v="10035"/>
    <x v="3"/>
    <s v="OFF-AP-10001005"/>
    <x v="1"/>
    <x v="9"/>
    <s v="Honeywell Quietcare HEPA Air Cleaner"/>
    <x v="5267"/>
    <n v="5"/>
    <n v="0"/>
    <n v="129.77249999999998"/>
  </r>
  <r>
    <n v="8047"/>
    <x v="3985"/>
    <x v="0"/>
    <x v="272"/>
    <d v="2013-12-18T00:00:00"/>
    <s v="Second Class"/>
    <s v="SH-20395"/>
    <s v="Shahid Hopkins"/>
    <x v="0"/>
    <s v="United States"/>
    <s v="Cuyahoga Falls"/>
    <x v="24"/>
    <n v="44221"/>
    <x v="3"/>
    <s v="OFF-BI-10000201"/>
    <x v="1"/>
    <x v="8"/>
    <s v="Avery Triangle Shaped Sheet Lifters, Black, 2/Pack"/>
    <x v="3631"/>
    <n v="3"/>
    <n v="0.7"/>
    <n v="-1.4760000000000004"/>
  </r>
  <r>
    <n v="8048"/>
    <x v="3986"/>
    <x v="3"/>
    <x v="132"/>
    <d v="2014-11-07T00:00:00"/>
    <s v="Second Class"/>
    <s v="JM-16195"/>
    <s v="Justin MacKendrick"/>
    <x v="0"/>
    <s v="United States"/>
    <s v="Wilmington"/>
    <x v="3"/>
    <n v="28403"/>
    <x v="0"/>
    <s v="OFF-PA-10003673"/>
    <x v="1"/>
    <x v="10"/>
    <s v="Strathmore Photo Mount Cards"/>
    <x v="3965"/>
    <n v="3"/>
    <n v="0.2"/>
    <n v="5.2883999999999984"/>
  </r>
  <r>
    <n v="8049"/>
    <x v="3987"/>
    <x v="0"/>
    <x v="894"/>
    <d v="2013-07-08T00:00:00"/>
    <s v="Standard Class"/>
    <s v="DK-13225"/>
    <s v="Dean Katz"/>
    <x v="1"/>
    <s v="United States"/>
    <s v="New York City"/>
    <x v="15"/>
    <n v="10035"/>
    <x v="3"/>
    <s v="OFF-AP-10000938"/>
    <x v="1"/>
    <x v="9"/>
    <s v="Avanti 1.7 Cu. Ft. Refrigerator"/>
    <x v="3828"/>
    <n v="7"/>
    <n v="0"/>
    <n v="197.92079999999999"/>
  </r>
  <r>
    <n v="8050"/>
    <x v="3988"/>
    <x v="2"/>
    <x v="467"/>
    <d v="2011-09-30T00:00:00"/>
    <s v="Standard Class"/>
    <s v="CM-12715"/>
    <s v="Craig Molinari"/>
    <x v="1"/>
    <s v="United States"/>
    <s v="Philadelphia"/>
    <x v="9"/>
    <n v="19140"/>
    <x v="3"/>
    <s v="OFF-BI-10003274"/>
    <x v="1"/>
    <x v="8"/>
    <s v="Avery Durable Slant Ring Binders, No Labels"/>
    <x v="3649"/>
    <n v="5"/>
    <n v="0.7"/>
    <n v="-4.577"/>
  </r>
  <r>
    <n v="8051"/>
    <x v="3988"/>
    <x v="2"/>
    <x v="467"/>
    <d v="2011-09-30T00:00:00"/>
    <s v="Standard Class"/>
    <s v="CM-12715"/>
    <s v="Craig Molinari"/>
    <x v="1"/>
    <s v="United States"/>
    <s v="Philadelphia"/>
    <x v="9"/>
    <n v="19140"/>
    <x v="3"/>
    <s v="FUR-FU-10001095"/>
    <x v="0"/>
    <x v="5"/>
    <s v="DAX Black Cherry Wood-Tone Poster Frame"/>
    <x v="4571"/>
    <n v="1"/>
    <n v="0.2"/>
    <n v="4.7664"/>
  </r>
  <r>
    <n v="8052"/>
    <x v="3988"/>
    <x v="2"/>
    <x v="467"/>
    <d v="2011-09-30T00:00:00"/>
    <s v="Standard Class"/>
    <s v="CM-12715"/>
    <s v="Craig Molinari"/>
    <x v="1"/>
    <s v="United States"/>
    <s v="Philadelphia"/>
    <x v="9"/>
    <n v="19140"/>
    <x v="3"/>
    <s v="OFF-AP-10001492"/>
    <x v="1"/>
    <x v="9"/>
    <s v="Acco Six-Outlet Power Strip, 4' Cord Length"/>
    <x v="3101"/>
    <n v="6"/>
    <n v="0.2"/>
    <n v="3.1032000000000011"/>
  </r>
  <r>
    <n v="8053"/>
    <x v="3989"/>
    <x v="2"/>
    <x v="686"/>
    <d v="2011-07-17T00:00:00"/>
    <s v="Second Class"/>
    <s v="BF-10975"/>
    <s v="Barbara Fisher"/>
    <x v="1"/>
    <s v="United States"/>
    <s v="New York City"/>
    <x v="15"/>
    <n v="10009"/>
    <x v="3"/>
    <s v="OFF-AR-10004999"/>
    <x v="1"/>
    <x v="6"/>
    <s v="Newell 315"/>
    <x v="1465"/>
    <n v="3"/>
    <n v="0"/>
    <n v="4.4850000000000003"/>
  </r>
  <r>
    <n v="8054"/>
    <x v="3990"/>
    <x v="3"/>
    <x v="394"/>
    <d v="2014-10-06T00:00:00"/>
    <s v="Standard Class"/>
    <s v="SF-20965"/>
    <s v="Sylvia Foulston"/>
    <x v="1"/>
    <s v="United States"/>
    <s v="Philadelphia"/>
    <x v="9"/>
    <n v="19134"/>
    <x v="3"/>
    <s v="OFF-BI-10004094"/>
    <x v="1"/>
    <x v="8"/>
    <s v="GBC Standard Plastic Binding Systems Combs"/>
    <x v="5268"/>
    <n v="1"/>
    <n v="0.7"/>
    <n v="-1.8584999999999994"/>
  </r>
  <r>
    <n v="8055"/>
    <x v="3991"/>
    <x v="1"/>
    <x v="834"/>
    <d v="2012-09-04T00:00:00"/>
    <s v="Standard Class"/>
    <s v="CB-12025"/>
    <s v="Cassandra Brandow"/>
    <x v="0"/>
    <s v="United States"/>
    <s v="Los Angeles"/>
    <x v="1"/>
    <n v="90049"/>
    <x v="1"/>
    <s v="OFF-ST-10001490"/>
    <x v="1"/>
    <x v="4"/>
    <s v="Hot File 7-Pocket, Floor Stand"/>
    <x v="5269"/>
    <n v="5"/>
    <n v="0"/>
    <n v="267.70499999999993"/>
  </r>
  <r>
    <n v="8056"/>
    <x v="3991"/>
    <x v="1"/>
    <x v="834"/>
    <d v="2012-09-04T00:00:00"/>
    <s v="Standard Class"/>
    <s v="CB-12025"/>
    <s v="Cassandra Brandow"/>
    <x v="0"/>
    <s v="United States"/>
    <s v="Los Angeles"/>
    <x v="1"/>
    <n v="90049"/>
    <x v="1"/>
    <s v="FUR-BO-10004695"/>
    <x v="0"/>
    <x v="0"/>
    <s v="O'Sullivan 2-Door Barrister Bookcase in Odessa Pine"/>
    <x v="149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x v="3991"/>
    <x v="1"/>
    <x v="834"/>
    <d v="2012-09-04T00:00:00"/>
    <s v="Standard Class"/>
    <s v="CB-12025"/>
    <s v="Cassandra Brandow"/>
    <x v="0"/>
    <s v="United States"/>
    <s v="Los Angeles"/>
    <x v="1"/>
    <n v="90049"/>
    <x v="1"/>
    <s v="OFF-BI-10001617"/>
    <x v="1"/>
    <x v="8"/>
    <s v="GBC Wire Binding Combs"/>
    <x v="5271"/>
    <n v="5"/>
    <n v="0.2"/>
    <n v="13.959"/>
  </r>
  <r>
    <n v="8059"/>
    <x v="3991"/>
    <x v="1"/>
    <x v="834"/>
    <d v="2012-09-04T00:00:00"/>
    <s v="Standard Class"/>
    <s v="CB-12025"/>
    <s v="Cassandra Brandow"/>
    <x v="0"/>
    <s v="United States"/>
    <s v="Los Angeles"/>
    <x v="1"/>
    <n v="90049"/>
    <x v="1"/>
    <s v="TEC-PH-10003589"/>
    <x v="2"/>
    <x v="7"/>
    <s v="invisibleSHIELD by ZAGG Smudge-Free Screen Protector"/>
    <x v="752"/>
    <n v="3"/>
    <n v="0.2"/>
    <n v="15.111599999999999"/>
  </r>
  <r>
    <n v="8060"/>
    <x v="3991"/>
    <x v="1"/>
    <x v="834"/>
    <d v="2012-09-04T00:00:00"/>
    <s v="Standard Class"/>
    <s v="CB-12025"/>
    <s v="Cassandra Brandow"/>
    <x v="0"/>
    <s v="United States"/>
    <s v="Los Angeles"/>
    <x v="1"/>
    <n v="90049"/>
    <x v="1"/>
    <s v="FUR-FU-10003981"/>
    <x v="0"/>
    <x v="5"/>
    <s v="Eldon Wave Desk Accessories"/>
    <x v="1353"/>
    <n v="2"/>
    <n v="0"/>
    <n v="1.7472000000000003"/>
  </r>
  <r>
    <n v="8061"/>
    <x v="3992"/>
    <x v="1"/>
    <x v="1181"/>
    <d v="2012-09-26T00:00:00"/>
    <s v="Standard Class"/>
    <s v="TC-20980"/>
    <s v="Tamara Chand"/>
    <x v="1"/>
    <s v="United States"/>
    <s v="Long Beach"/>
    <x v="15"/>
    <n v="11561"/>
    <x v="3"/>
    <s v="OFF-PA-10001970"/>
    <x v="1"/>
    <x v="10"/>
    <s v="Xerox 1881"/>
    <x v="3733"/>
    <n v="5"/>
    <n v="0"/>
    <n v="28.857999999999997"/>
  </r>
  <r>
    <n v="8062"/>
    <x v="3992"/>
    <x v="1"/>
    <x v="1181"/>
    <d v="2012-09-26T00:00:00"/>
    <s v="Standard Class"/>
    <s v="TC-20980"/>
    <s v="Tamara Chand"/>
    <x v="1"/>
    <s v="United States"/>
    <s v="Long Beach"/>
    <x v="15"/>
    <n v="11561"/>
    <x v="3"/>
    <s v="OFF-BI-10002437"/>
    <x v="1"/>
    <x v="8"/>
    <s v="Recycled Premium Regency Composition Covers"/>
    <x v="671"/>
    <n v="2"/>
    <n v="0.2"/>
    <n v="8.8623999999999992"/>
  </r>
  <r>
    <n v="8063"/>
    <x v="3993"/>
    <x v="0"/>
    <x v="77"/>
    <d v="2013-11-10T00:00:00"/>
    <s v="First Class"/>
    <s v="LW-17215"/>
    <s v="Luke Weiss"/>
    <x v="0"/>
    <s v="United States"/>
    <s v="Rochester"/>
    <x v="15"/>
    <n v="14609"/>
    <x v="3"/>
    <s v="TEC-PH-10000586"/>
    <x v="2"/>
    <x v="7"/>
    <s v="AT&amp;T SB67148 SynJ"/>
    <x v="2392"/>
    <n v="4"/>
    <n v="0"/>
    <n v="71.269200000000012"/>
  </r>
  <r>
    <n v="8064"/>
    <x v="3993"/>
    <x v="0"/>
    <x v="77"/>
    <d v="2013-11-10T00:00:00"/>
    <s v="First Class"/>
    <s v="LW-17215"/>
    <s v="Luke Weiss"/>
    <x v="0"/>
    <s v="United States"/>
    <s v="Rochester"/>
    <x v="15"/>
    <n v="14609"/>
    <x v="3"/>
    <s v="TEC-PH-10003811"/>
    <x v="2"/>
    <x v="7"/>
    <s v="Jabra Supreme Plus Driver Edition Headset"/>
    <x v="1911"/>
    <n v="3"/>
    <n v="0"/>
    <n v="100.7916"/>
  </r>
  <r>
    <n v="8065"/>
    <x v="3993"/>
    <x v="0"/>
    <x v="77"/>
    <d v="2013-11-10T00:00:00"/>
    <s v="First Class"/>
    <s v="LW-17215"/>
    <s v="Luke Weiss"/>
    <x v="0"/>
    <s v="United States"/>
    <s v="Rochester"/>
    <x v="15"/>
    <n v="14609"/>
    <x v="3"/>
    <s v="OFF-PA-10004983"/>
    <x v="1"/>
    <x v="10"/>
    <s v="Xerox 23"/>
    <x v="91"/>
    <n v="2"/>
    <n v="0"/>
    <n v="6.2208000000000006"/>
  </r>
  <r>
    <n v="8066"/>
    <x v="3993"/>
    <x v="0"/>
    <x v="77"/>
    <d v="2013-11-10T00:00:00"/>
    <s v="First Class"/>
    <s v="LW-17215"/>
    <s v="Luke Weiss"/>
    <x v="0"/>
    <s v="United States"/>
    <s v="Rochester"/>
    <x v="15"/>
    <n v="14609"/>
    <x v="3"/>
    <s v="OFF-ST-10003479"/>
    <x v="1"/>
    <x v="4"/>
    <s v="Eldon Base for stackable storage shelf, platinum"/>
    <x v="5272"/>
    <n v="3"/>
    <n v="0"/>
    <n v="5.8409999999999869"/>
  </r>
  <r>
    <n v="8067"/>
    <x v="3993"/>
    <x v="0"/>
    <x v="77"/>
    <d v="2013-11-10T00:00:00"/>
    <s v="First Class"/>
    <s v="LW-17215"/>
    <s v="Luke Weiss"/>
    <x v="0"/>
    <s v="United States"/>
    <s v="Rochester"/>
    <x v="15"/>
    <n v="14609"/>
    <x v="3"/>
    <s v="OFF-BI-10004318"/>
    <x v="1"/>
    <x v="8"/>
    <s v="Ibico EB-19 Dual Function Manual Binding System"/>
    <x v="4795"/>
    <n v="2"/>
    <n v="0.2"/>
    <n v="89.954799999999992"/>
  </r>
  <r>
    <n v="8068"/>
    <x v="3994"/>
    <x v="1"/>
    <x v="1182"/>
    <d v="2012-10-24T00:00:00"/>
    <s v="Standard Class"/>
    <s v="NS-18640"/>
    <s v="Noel Staavos"/>
    <x v="1"/>
    <s v="United States"/>
    <s v="San Francisco"/>
    <x v="1"/>
    <n v="94109"/>
    <x v="1"/>
    <s v="TEC-AC-10002567"/>
    <x v="2"/>
    <x v="11"/>
    <s v="Logitech G602 Wireless Gaming Mouse"/>
    <x v="764"/>
    <n v="3"/>
    <n v="0"/>
    <n v="86.389199999999988"/>
  </r>
  <r>
    <n v="8069"/>
    <x v="3994"/>
    <x v="1"/>
    <x v="1182"/>
    <d v="2012-10-24T00:00:00"/>
    <s v="Standard Class"/>
    <s v="NS-18640"/>
    <s v="Noel Staavos"/>
    <x v="1"/>
    <s v="United States"/>
    <s v="San Francisco"/>
    <x v="1"/>
    <n v="94109"/>
    <x v="1"/>
    <s v="FUR-FU-10001731"/>
    <x v="0"/>
    <x v="5"/>
    <s v="Acrylic Self-Standing Desk Frames"/>
    <x v="2003"/>
    <n v="6"/>
    <n v="0"/>
    <n v="6.0876000000000001"/>
  </r>
  <r>
    <n v="8070"/>
    <x v="3995"/>
    <x v="3"/>
    <x v="314"/>
    <d v="2014-01-06T00:00:00"/>
    <s v="Standard Class"/>
    <s v="JM-15250"/>
    <s v="Janet Martin"/>
    <x v="0"/>
    <s v="United States"/>
    <s v="Huntsville"/>
    <x v="5"/>
    <n v="77340"/>
    <x v="2"/>
    <s v="OFF-ST-10002743"/>
    <x v="1"/>
    <x v="4"/>
    <s v="SAFCO Boltless Steel Shelving"/>
    <x v="5273"/>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x v="3995"/>
    <x v="3"/>
    <x v="314"/>
    <d v="2014-01-06T00:00:00"/>
    <s v="Standard Class"/>
    <s v="JM-15250"/>
    <s v="Janet Martin"/>
    <x v="0"/>
    <s v="United States"/>
    <s v="Huntsville"/>
    <x v="5"/>
    <n v="77340"/>
    <x v="2"/>
    <s v="FUR-CH-10003199"/>
    <x v="0"/>
    <x v="1"/>
    <s v="Office Star - Contemporary Task Swivel Chair"/>
    <x v="5275"/>
    <n v="4"/>
    <n v="0.3"/>
    <n v="-26.635199999999998"/>
  </r>
  <r>
    <n v="8073"/>
    <x v="3995"/>
    <x v="3"/>
    <x v="314"/>
    <d v="2014-01-06T00:00:00"/>
    <s v="Standard Class"/>
    <s v="JM-15250"/>
    <s v="Janet Martin"/>
    <x v="0"/>
    <s v="United States"/>
    <s v="Huntsville"/>
    <x v="5"/>
    <n v="77340"/>
    <x v="2"/>
    <s v="OFF-AR-10003158"/>
    <x v="1"/>
    <x v="6"/>
    <s v="Fluorescent Highlighters by Dixon"/>
    <x v="5276"/>
    <n v="4"/>
    <n v="0.2"/>
    <n v="2.2287999999999988"/>
  </r>
  <r>
    <n v="8074"/>
    <x v="3995"/>
    <x v="3"/>
    <x v="314"/>
    <d v="2014-01-06T00:00:00"/>
    <s v="Standard Class"/>
    <s v="JM-15250"/>
    <s v="Janet Martin"/>
    <x v="0"/>
    <s v="United States"/>
    <s v="Huntsville"/>
    <x v="5"/>
    <n v="77340"/>
    <x v="2"/>
    <s v="OFF-BI-10000301"/>
    <x v="1"/>
    <x v="8"/>
    <s v="GBC Instant Report Kit"/>
    <x v="5277"/>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x v="3995"/>
    <x v="3"/>
    <x v="314"/>
    <d v="2014-01-06T00:00:00"/>
    <s v="Standard Class"/>
    <s v="JM-15250"/>
    <s v="Janet Martin"/>
    <x v="0"/>
    <s v="United States"/>
    <s v="Huntsville"/>
    <x v="5"/>
    <n v="77340"/>
    <x v="2"/>
    <s v="OFF-AP-10004708"/>
    <x v="1"/>
    <x v="9"/>
    <s v="Fellowes Superior 10 Outlet Split Surge Protector"/>
    <x v="5279"/>
    <n v="2"/>
    <n v="0.8"/>
    <n v="-38.821200000000012"/>
  </r>
  <r>
    <n v="8077"/>
    <x v="3996"/>
    <x v="1"/>
    <x v="537"/>
    <d v="2012-06-29T00:00:00"/>
    <s v="Standard Class"/>
    <s v="RF-19345"/>
    <s v="Randy Ferguson"/>
    <x v="1"/>
    <s v="United States"/>
    <s v="East Point"/>
    <x v="32"/>
    <n v="30344"/>
    <x v="0"/>
    <s v="FUR-FU-10000794"/>
    <x v="0"/>
    <x v="5"/>
    <s v="Eldon Stackable Tray, Side-Load, Legal, Smoke"/>
    <x v="1877"/>
    <n v="3"/>
    <n v="0"/>
    <n v="9.3227999999999991"/>
  </r>
  <r>
    <n v="8078"/>
    <x v="3996"/>
    <x v="1"/>
    <x v="537"/>
    <d v="2012-06-29T00:00:00"/>
    <s v="Standard Class"/>
    <s v="RF-19345"/>
    <s v="Randy Ferguson"/>
    <x v="1"/>
    <s v="United States"/>
    <s v="East Point"/>
    <x v="32"/>
    <n v="30344"/>
    <x v="0"/>
    <s v="OFF-BI-10004519"/>
    <x v="1"/>
    <x v="8"/>
    <s v="GBC DocuBind P100 Manual Binding Machine"/>
    <x v="5280"/>
    <n v="1"/>
    <n v="0"/>
    <n v="74.690999999999988"/>
  </r>
  <r>
    <n v="8079"/>
    <x v="3996"/>
    <x v="1"/>
    <x v="537"/>
    <d v="2012-06-29T00:00:00"/>
    <s v="Standard Class"/>
    <s v="RF-19345"/>
    <s v="Randy Ferguson"/>
    <x v="1"/>
    <s v="United States"/>
    <s v="East Point"/>
    <x v="32"/>
    <n v="30344"/>
    <x v="0"/>
    <s v="TEC-AC-10001590"/>
    <x v="2"/>
    <x v="11"/>
    <s v="Dell Slim USB Multimedia Keyboard"/>
    <x v="5281"/>
    <n v="3"/>
    <n v="0"/>
    <n v="18"/>
  </r>
  <r>
    <n v="8080"/>
    <x v="3997"/>
    <x v="0"/>
    <x v="441"/>
    <d v="2013-11-28T00:00:00"/>
    <s v="Standard Class"/>
    <s v="CA-12055"/>
    <s v="Cathy Armstrong"/>
    <x v="2"/>
    <s v="United States"/>
    <s v="New York City"/>
    <x v="15"/>
    <n v="10009"/>
    <x v="3"/>
    <s v="OFF-BI-10001524"/>
    <x v="1"/>
    <x v="8"/>
    <s v="GBC Premium Transparent Covers with Diagonal Lined Pattern"/>
    <x v="5282"/>
    <n v="8"/>
    <n v="0.2"/>
    <n v="46.99519999999999"/>
  </r>
  <r>
    <n v="8081"/>
    <x v="3998"/>
    <x v="1"/>
    <x v="662"/>
    <d v="2012-11-01T00:00:00"/>
    <s v="Standard Class"/>
    <s v="KH-16690"/>
    <s v="Kristen Hastings"/>
    <x v="1"/>
    <s v="United States"/>
    <s v="Springfield"/>
    <x v="21"/>
    <n v="97477"/>
    <x v="1"/>
    <s v="OFF-LA-10001474"/>
    <x v="1"/>
    <x v="2"/>
    <s v="Avery 477"/>
    <x v="5283"/>
    <n v="6"/>
    <n v="0.2"/>
    <n v="47.626799999999996"/>
  </r>
  <r>
    <n v="8082"/>
    <x v="3998"/>
    <x v="1"/>
    <x v="662"/>
    <d v="2012-11-01T00:00:00"/>
    <s v="Standard Class"/>
    <s v="KH-16690"/>
    <s v="Kristen Hastings"/>
    <x v="1"/>
    <s v="United States"/>
    <s v="Springfield"/>
    <x v="21"/>
    <n v="97477"/>
    <x v="1"/>
    <s v="OFF-PA-10001497"/>
    <x v="1"/>
    <x v="10"/>
    <s v="Xerox 1914"/>
    <x v="576"/>
    <n v="3"/>
    <n v="0.2"/>
    <n v="47.815200000000004"/>
  </r>
  <r>
    <n v="8083"/>
    <x v="3998"/>
    <x v="1"/>
    <x v="662"/>
    <d v="2012-11-01T00:00:00"/>
    <s v="Standard Class"/>
    <s v="KH-16690"/>
    <s v="Kristen Hastings"/>
    <x v="1"/>
    <s v="United States"/>
    <s v="Springfield"/>
    <x v="21"/>
    <n v="97477"/>
    <x v="1"/>
    <s v="OFF-AP-10003287"/>
    <x v="1"/>
    <x v="9"/>
    <s v="Tripp Lite TLP810NET Broadband Surge for Modem/Fax"/>
    <x v="5284"/>
    <n v="5"/>
    <n v="0.2"/>
    <n v="20.387999999999998"/>
  </r>
  <r>
    <n v="8084"/>
    <x v="3998"/>
    <x v="1"/>
    <x v="662"/>
    <d v="2012-11-01T00:00:00"/>
    <s v="Standard Class"/>
    <s v="KH-16690"/>
    <s v="Kristen Hastings"/>
    <x v="1"/>
    <s v="United States"/>
    <s v="Springfield"/>
    <x v="21"/>
    <n v="97477"/>
    <x v="1"/>
    <s v="OFF-BI-10002982"/>
    <x v="1"/>
    <x v="8"/>
    <s v="Avery Self-Adhesive Photo Pockets for Polaroid Photos"/>
    <x v="4459"/>
    <n v="7"/>
    <n v="0.7"/>
    <n v="-10.487400000000001"/>
  </r>
  <r>
    <n v="8085"/>
    <x v="3998"/>
    <x v="1"/>
    <x v="662"/>
    <d v="2012-11-01T00:00:00"/>
    <s v="Standard Class"/>
    <s v="KH-16690"/>
    <s v="Kristen Hastings"/>
    <x v="1"/>
    <s v="United States"/>
    <s v="Springfield"/>
    <x v="21"/>
    <n v="97477"/>
    <x v="1"/>
    <s v="OFF-ST-10001809"/>
    <x v="1"/>
    <x v="4"/>
    <s v="Fellowes Officeware Wire Shelving"/>
    <x v="5285"/>
    <n v="10"/>
    <n v="0.2"/>
    <n v="-161.69400000000005"/>
  </r>
  <r>
    <n v="8086"/>
    <x v="3999"/>
    <x v="0"/>
    <x v="201"/>
    <d v="2013-10-27T00:00:00"/>
    <s v="Standard Class"/>
    <s v="LC-16960"/>
    <s v="Lindsay Castell"/>
    <x v="2"/>
    <s v="United States"/>
    <s v="Arlington"/>
    <x v="17"/>
    <n v="22204"/>
    <x v="0"/>
    <s v="FUR-FU-10000246"/>
    <x v="0"/>
    <x v="5"/>
    <s v="Aluminum Document Frame"/>
    <x v="5286"/>
    <n v="5"/>
    <n v="0"/>
    <n v="18.329999999999991"/>
  </r>
  <r>
    <n v="8087"/>
    <x v="4000"/>
    <x v="3"/>
    <x v="1045"/>
    <d v="2014-05-03T00:00:00"/>
    <s v="Standard Class"/>
    <s v="JL-15130"/>
    <s v="Jack Lebron"/>
    <x v="0"/>
    <s v="United States"/>
    <s v="Wilmington"/>
    <x v="3"/>
    <n v="28403"/>
    <x v="0"/>
    <s v="OFF-AP-10000252"/>
    <x v="1"/>
    <x v="9"/>
    <s v="Harmony HEPA Quiet Air Purifiers"/>
    <x v="5287"/>
    <n v="3"/>
    <n v="0.2"/>
    <n v="5.2650000000000006"/>
  </r>
  <r>
    <n v="8088"/>
    <x v="4001"/>
    <x v="0"/>
    <x v="321"/>
    <d v="2013-10-02T00:00:00"/>
    <s v="Second Class"/>
    <s v="DM-12955"/>
    <s v="Dario Medina"/>
    <x v="1"/>
    <s v="United States"/>
    <s v="Yuma"/>
    <x v="16"/>
    <n v="85364"/>
    <x v="1"/>
    <s v="OFF-AR-10002375"/>
    <x v="1"/>
    <x v="6"/>
    <s v="Newell 351"/>
    <x v="5288"/>
    <n v="4"/>
    <n v="0.2"/>
    <n v="1.1807999999999983"/>
  </r>
  <r>
    <n v="8089"/>
    <x v="4002"/>
    <x v="1"/>
    <x v="848"/>
    <d v="2012-07-14T00:00:00"/>
    <s v="Standard Class"/>
    <s v="MV-18190"/>
    <s v="Mike Vittorini"/>
    <x v="0"/>
    <s v="United States"/>
    <s v="San Bernardino"/>
    <x v="1"/>
    <n v="92404"/>
    <x v="1"/>
    <s v="OFF-BI-10003719"/>
    <x v="1"/>
    <x v="8"/>
    <s v="Large Capacity Hanging Post Binders"/>
    <x v="3089"/>
    <n v="2"/>
    <n v="0.2"/>
    <n v="12.973999999999997"/>
  </r>
  <r>
    <n v="8090"/>
    <x v="4003"/>
    <x v="1"/>
    <x v="976"/>
    <d v="2012-08-09T00:00:00"/>
    <s v="First Class"/>
    <s v="NS-18640"/>
    <s v="Noel Staavos"/>
    <x v="1"/>
    <s v="United States"/>
    <s v="Baltimore"/>
    <x v="39"/>
    <n v="21215"/>
    <x v="3"/>
    <s v="OFF-AP-10001492"/>
    <x v="1"/>
    <x v="9"/>
    <s v="Acco Six-Outlet Power Strip, 4' Cord Length"/>
    <x v="5289"/>
    <n v="9"/>
    <n v="0"/>
    <n v="20.1708"/>
  </r>
  <r>
    <n v="8091"/>
    <x v="4004"/>
    <x v="2"/>
    <x v="1035"/>
    <d v="2011-12-13T00:00:00"/>
    <s v="Standard Class"/>
    <s v="AS-10630"/>
    <s v="Ann Steele"/>
    <x v="2"/>
    <s v="United States"/>
    <s v="Seattle"/>
    <x v="4"/>
    <n v="98103"/>
    <x v="1"/>
    <s v="OFF-ST-10000532"/>
    <x v="1"/>
    <x v="4"/>
    <s v="Advantus Rolling Drawer Organizers"/>
    <x v="5290"/>
    <n v="7"/>
    <n v="0"/>
    <n v="70.033599999999993"/>
  </r>
  <r>
    <n v="8092"/>
    <x v="4005"/>
    <x v="1"/>
    <x v="895"/>
    <d v="2012-12-14T00:00:00"/>
    <s v="Standard Class"/>
    <s v="MT-17815"/>
    <s v="Meg Tillman"/>
    <x v="0"/>
    <s v="United States"/>
    <s v="San Francisco"/>
    <x v="1"/>
    <n v="94110"/>
    <x v="1"/>
    <s v="OFF-LA-10001613"/>
    <x v="1"/>
    <x v="2"/>
    <s v="Avery File Folder Labels"/>
    <x v="1784"/>
    <n v="2"/>
    <n v="0"/>
    <n v="2.8224"/>
  </r>
  <r>
    <n v="8093"/>
    <x v="4006"/>
    <x v="3"/>
    <x v="1183"/>
    <d v="2014-11-14T00:00:00"/>
    <s v="Second Class"/>
    <s v="SR-20425"/>
    <s v="Sharelle Roach"/>
    <x v="2"/>
    <s v="United States"/>
    <s v="New York City"/>
    <x v="15"/>
    <n v="10035"/>
    <x v="3"/>
    <s v="OFF-AR-10002818"/>
    <x v="1"/>
    <x v="6"/>
    <s v="Panasonic KP-310 Heavy-Duty Electric Pencil Sharpener"/>
    <x v="2239"/>
    <n v="5"/>
    <n v="0"/>
    <n v="32.97"/>
  </r>
  <r>
    <n v="8094"/>
    <x v="4007"/>
    <x v="3"/>
    <x v="944"/>
    <d v="2014-08-02T00:00:00"/>
    <s v="Second Class"/>
    <s v="DK-13375"/>
    <s v="Dennis Kane"/>
    <x v="0"/>
    <s v="United States"/>
    <s v="Seattle"/>
    <x v="4"/>
    <n v="98115"/>
    <x v="1"/>
    <s v="FUR-FU-10001940"/>
    <x v="0"/>
    <x v="5"/>
    <s v="Staples"/>
    <x v="1708"/>
    <n v="3"/>
    <n v="0"/>
    <n v="10.507200000000001"/>
  </r>
  <r>
    <n v="8095"/>
    <x v="4007"/>
    <x v="3"/>
    <x v="944"/>
    <d v="2014-08-02T00:00:00"/>
    <s v="Second Class"/>
    <s v="DK-13375"/>
    <s v="Dennis Kane"/>
    <x v="0"/>
    <s v="United States"/>
    <s v="Seattle"/>
    <x v="4"/>
    <n v="98115"/>
    <x v="1"/>
    <s v="OFF-PA-10003883"/>
    <x v="1"/>
    <x v="10"/>
    <s v="Message Book, Phone, Wirebound Standard Line Memo, 2 3/4&quot; X 5&quot;"/>
    <x v="2224"/>
    <n v="4"/>
    <n v="0"/>
    <n v="12.052"/>
  </r>
  <r>
    <n v="8096"/>
    <x v="4007"/>
    <x v="3"/>
    <x v="944"/>
    <d v="2014-08-02T00:00:00"/>
    <s v="Second Class"/>
    <s v="DK-13375"/>
    <s v="Dennis Kane"/>
    <x v="0"/>
    <s v="United States"/>
    <s v="Seattle"/>
    <x v="4"/>
    <n v="98115"/>
    <x v="1"/>
    <s v="OFF-PA-10002787"/>
    <x v="1"/>
    <x v="10"/>
    <s v="Xerox 227"/>
    <x v="91"/>
    <n v="2"/>
    <n v="0"/>
    <n v="6.2208000000000006"/>
  </r>
  <r>
    <n v="8097"/>
    <x v="4007"/>
    <x v="3"/>
    <x v="944"/>
    <d v="2014-08-02T00:00:00"/>
    <s v="Second Class"/>
    <s v="DK-13375"/>
    <s v="Dennis Kane"/>
    <x v="0"/>
    <s v="United States"/>
    <s v="Seattle"/>
    <x v="4"/>
    <n v="98115"/>
    <x v="1"/>
    <s v="TEC-AC-10000991"/>
    <x v="2"/>
    <x v="11"/>
    <s v="Sony Micro Vault Click 8 GB USB 2.0 Flash Drive"/>
    <x v="5291"/>
    <n v="5"/>
    <n v="0"/>
    <n v="32.893000000000008"/>
  </r>
  <r>
    <n v="8098"/>
    <x v="4008"/>
    <x v="3"/>
    <x v="116"/>
    <d v="2015-01-02T00:00:00"/>
    <s v="Standard Class"/>
    <s v="SV-20935"/>
    <s v="Susan Vittorini"/>
    <x v="0"/>
    <s v="United States"/>
    <s v="Albuquerque"/>
    <x v="27"/>
    <n v="87105"/>
    <x v="1"/>
    <s v="OFF-ST-10003058"/>
    <x v="1"/>
    <x v="4"/>
    <s v="Eldon Mobile Mega Data Cart  Mega Stackable  Add-On Trays"/>
    <x v="2946"/>
    <n v="5"/>
    <n v="0"/>
    <n v="34.292499999999997"/>
  </r>
  <r>
    <n v="8099"/>
    <x v="4008"/>
    <x v="3"/>
    <x v="116"/>
    <d v="2015-01-02T00:00:00"/>
    <s v="Standard Class"/>
    <s v="SV-20935"/>
    <s v="Susan Vittorini"/>
    <x v="0"/>
    <s v="United States"/>
    <s v="Albuquerque"/>
    <x v="27"/>
    <n v="87105"/>
    <x v="1"/>
    <s v="OFF-PA-10004239"/>
    <x v="1"/>
    <x v="10"/>
    <s v="Xerox 1953"/>
    <x v="732"/>
    <n v="1"/>
    <n v="0"/>
    <n v="1.9259999999999997"/>
  </r>
  <r>
    <n v="8100"/>
    <x v="4009"/>
    <x v="0"/>
    <x v="612"/>
    <d v="2013-03-14T00:00:00"/>
    <s v="First Class"/>
    <s v="RH-19510"/>
    <s v="Rick Huthwaite"/>
    <x v="2"/>
    <s v="United States"/>
    <s v="Los Angeles"/>
    <x v="1"/>
    <n v="90045"/>
    <x v="1"/>
    <s v="TEC-AC-10003038"/>
    <x v="2"/>
    <x v="11"/>
    <s v="Kingston Digital DataTraveler 16GB USB 2.0"/>
    <x v="3999"/>
    <n v="3"/>
    <n v="0"/>
    <n v="5.101499999999997"/>
  </r>
  <r>
    <n v="8101"/>
    <x v="4009"/>
    <x v="0"/>
    <x v="612"/>
    <d v="2013-03-14T00:00:00"/>
    <s v="First Class"/>
    <s v="RH-19510"/>
    <s v="Rick Huthwaite"/>
    <x v="2"/>
    <s v="United States"/>
    <s v="Los Angeles"/>
    <x v="1"/>
    <n v="90045"/>
    <x v="1"/>
    <s v="TEC-MA-10000984"/>
    <x v="2"/>
    <x v="15"/>
    <s v="Okidata MB760 Printer"/>
    <x v="5292"/>
    <n v="3"/>
    <n v="0.2"/>
    <n v="377.72999999999956"/>
  </r>
  <r>
    <n v="8102"/>
    <x v="4010"/>
    <x v="1"/>
    <x v="1184"/>
    <d v="2012-05-26T00:00:00"/>
    <s v="Standard Class"/>
    <s v="SB-20185"/>
    <s v="Sarah Brown"/>
    <x v="0"/>
    <s v="United States"/>
    <s v="Los Angeles"/>
    <x v="1"/>
    <n v="90045"/>
    <x v="1"/>
    <s v="OFF-LA-10004484"/>
    <x v="1"/>
    <x v="2"/>
    <s v="Avery 476"/>
    <x v="341"/>
    <n v="2"/>
    <n v="0"/>
    <n v="3.7995999999999999"/>
  </r>
  <r>
    <n v="8103"/>
    <x v="4010"/>
    <x v="1"/>
    <x v="1184"/>
    <d v="2012-05-26T00:00:00"/>
    <s v="Standard Class"/>
    <s v="SB-20185"/>
    <s v="Sarah Brown"/>
    <x v="0"/>
    <s v="United States"/>
    <s v="Los Angeles"/>
    <x v="1"/>
    <n v="90045"/>
    <x v="1"/>
    <s v="TEC-MA-10004002"/>
    <x v="2"/>
    <x v="15"/>
    <s v="Zebra GX420t Direct Thermal/Thermal Transfer Printer"/>
    <x v="5293"/>
    <n v="7"/>
    <n v="0.2"/>
    <n v="334.49849999999958"/>
  </r>
  <r>
    <n v="8104"/>
    <x v="4010"/>
    <x v="1"/>
    <x v="1184"/>
    <d v="2012-05-26T00:00:00"/>
    <s v="Standard Class"/>
    <s v="SB-20185"/>
    <s v="Sarah Brown"/>
    <x v="0"/>
    <s v="United States"/>
    <s v="Los Angeles"/>
    <x v="1"/>
    <n v="90045"/>
    <x v="1"/>
    <s v="OFF-ST-10002406"/>
    <x v="1"/>
    <x v="4"/>
    <s v="Pizazz Global Quick File"/>
    <x v="352"/>
    <n v="7"/>
    <n v="0"/>
    <n v="29.341200000000008"/>
  </r>
  <r>
    <n v="8105"/>
    <x v="4010"/>
    <x v="1"/>
    <x v="1184"/>
    <d v="2012-05-26T00:00:00"/>
    <s v="Standard Class"/>
    <s v="SB-20185"/>
    <s v="Sarah Brown"/>
    <x v="0"/>
    <s v="United States"/>
    <s v="Los Angeles"/>
    <x v="1"/>
    <n v="90045"/>
    <x v="1"/>
    <s v="TEC-PH-10003645"/>
    <x v="2"/>
    <x v="7"/>
    <s v="Aastra 57i VoIP phone"/>
    <x v="5294"/>
    <n v="6"/>
    <n v="0.2"/>
    <n v="58.179600000000022"/>
  </r>
  <r>
    <n v="8106"/>
    <x v="4011"/>
    <x v="3"/>
    <x v="922"/>
    <d v="2014-02-20T00:00:00"/>
    <s v="First Class"/>
    <s v="CR-12820"/>
    <s v="Cyra Reiten"/>
    <x v="2"/>
    <s v="United States"/>
    <s v="Houston"/>
    <x v="5"/>
    <n v="77041"/>
    <x v="2"/>
    <s v="FUR-BO-10001601"/>
    <x v="0"/>
    <x v="0"/>
    <s v="Sauder Mission Library with Doors, Fruitwood Finish"/>
    <x v="5295"/>
    <n v="1"/>
    <n v="0.32"/>
    <n v="-17.027400000000007"/>
  </r>
  <r>
    <n v="8107"/>
    <x v="4011"/>
    <x v="3"/>
    <x v="922"/>
    <d v="2014-02-20T00:00:00"/>
    <s v="First Class"/>
    <s v="CR-12820"/>
    <s v="Cyra Reiten"/>
    <x v="2"/>
    <s v="United States"/>
    <s v="Houston"/>
    <x v="5"/>
    <n v="77041"/>
    <x v="2"/>
    <s v="OFF-AR-10000937"/>
    <x v="1"/>
    <x v="6"/>
    <s v="Dixon Ticonderoga Core-Lock Colored Pencils, 48-Color Set"/>
    <x v="5296"/>
    <n v="6"/>
    <n v="0.2"/>
    <n v="52.632000000000005"/>
  </r>
  <r>
    <n v="8108"/>
    <x v="4011"/>
    <x v="3"/>
    <x v="922"/>
    <d v="2014-02-20T00:00:00"/>
    <s v="First Class"/>
    <s v="CR-12820"/>
    <s v="Cyra Reiten"/>
    <x v="2"/>
    <s v="United States"/>
    <s v="Houston"/>
    <x v="5"/>
    <n v="77041"/>
    <x v="2"/>
    <s v="TEC-PH-10000038"/>
    <x v="2"/>
    <x v="7"/>
    <s v="Jawbone MINI JAMBOX Wireless Bluetooth Speaker"/>
    <x v="1435"/>
    <n v="4"/>
    <n v="0.2"/>
    <n v="-87.667200000000037"/>
  </r>
  <r>
    <n v="8109"/>
    <x v="4012"/>
    <x v="3"/>
    <x v="166"/>
    <d v="2014-12-16T00:00:00"/>
    <s v="Standard Class"/>
    <s v="EG-13900"/>
    <s v="Emily Grady"/>
    <x v="0"/>
    <s v="United States"/>
    <s v="Philadelphia"/>
    <x v="9"/>
    <n v="19140"/>
    <x v="3"/>
    <s v="FUR-CH-10003396"/>
    <x v="0"/>
    <x v="1"/>
    <s v="Global Deluxe Steno Chair"/>
    <x v="5297"/>
    <n v="4"/>
    <n v="0.3"/>
    <n v="-58.504800000000017"/>
  </r>
  <r>
    <n v="8110"/>
    <x v="4013"/>
    <x v="3"/>
    <x v="551"/>
    <d v="2014-11-24T00:00:00"/>
    <s v="Standard Class"/>
    <s v="RD-19930"/>
    <s v="Russell D'Ascenzo"/>
    <x v="0"/>
    <s v="United States"/>
    <s v="Chicago"/>
    <x v="10"/>
    <n v="60623"/>
    <x v="2"/>
    <s v="OFF-EN-10002592"/>
    <x v="1"/>
    <x v="12"/>
    <s v="Peel &amp; Seel Recycled Catalog Envelopes, Brown"/>
    <x v="5298"/>
    <n v="6"/>
    <n v="0.2"/>
    <n v="20.844000000000001"/>
  </r>
  <r>
    <n v="8111"/>
    <x v="4013"/>
    <x v="3"/>
    <x v="551"/>
    <d v="2014-11-24T00:00:00"/>
    <s v="Standard Class"/>
    <s v="RD-19930"/>
    <s v="Russell D'Ascenzo"/>
    <x v="0"/>
    <s v="United States"/>
    <s v="Chicago"/>
    <x v="10"/>
    <n v="60623"/>
    <x v="2"/>
    <s v="FUR-CH-10000422"/>
    <x v="0"/>
    <x v="1"/>
    <s v="Global Highback Leather Tilter in Burgundy"/>
    <x v="5299"/>
    <n v="2"/>
    <n v="0.3"/>
    <n v="-25.477199999999982"/>
  </r>
  <r>
    <n v="8112"/>
    <x v="4014"/>
    <x v="0"/>
    <x v="49"/>
    <d v="2013-12-04T00:00:00"/>
    <s v="Second Class"/>
    <s v="JM-15865"/>
    <s v="John Murray"/>
    <x v="0"/>
    <s v="United States"/>
    <s v="San Angelo"/>
    <x v="5"/>
    <n v="76903"/>
    <x v="2"/>
    <s v="FUR-CH-10002647"/>
    <x v="0"/>
    <x v="1"/>
    <s v="Situations Contoured Folding Chairs, 4/Set"/>
    <x v="5300"/>
    <n v="5"/>
    <n v="0.3"/>
    <n v="-17.744999999999976"/>
  </r>
  <r>
    <n v="8113"/>
    <x v="4014"/>
    <x v="0"/>
    <x v="49"/>
    <d v="2013-12-04T00:00:00"/>
    <s v="Second Class"/>
    <s v="JM-15865"/>
    <s v="John Murray"/>
    <x v="0"/>
    <s v="United States"/>
    <s v="San Angelo"/>
    <x v="5"/>
    <n v="76903"/>
    <x v="2"/>
    <s v="OFF-AP-10004859"/>
    <x v="1"/>
    <x v="9"/>
    <s v="Acco 6 Outlet Guardian Premium Surge Suppressor"/>
    <x v="5301"/>
    <n v="4"/>
    <n v="0.8"/>
    <n v="-30.867200000000004"/>
  </r>
  <r>
    <n v="8114"/>
    <x v="4014"/>
    <x v="0"/>
    <x v="49"/>
    <d v="2013-12-04T00:00:00"/>
    <s v="Second Class"/>
    <s v="JM-15865"/>
    <s v="John Murray"/>
    <x v="0"/>
    <s v="United States"/>
    <s v="San Angelo"/>
    <x v="5"/>
    <n v="76903"/>
    <x v="2"/>
    <s v="FUR-CH-10004477"/>
    <x v="0"/>
    <x v="1"/>
    <s v="Global Push Button Manager's Chair, Indigo"/>
    <x v="4967"/>
    <n v="2"/>
    <n v="0.3"/>
    <n v="-1.217800000000004"/>
  </r>
  <r>
    <n v="8115"/>
    <x v="4015"/>
    <x v="3"/>
    <x v="621"/>
    <d v="2014-10-08T00:00:00"/>
    <s v="Second Class"/>
    <s v="LW-16825"/>
    <s v="Laurel Workman"/>
    <x v="1"/>
    <s v="United States"/>
    <s v="Pasadena"/>
    <x v="5"/>
    <n v="77506"/>
    <x v="2"/>
    <s v="OFF-AR-10004817"/>
    <x v="1"/>
    <x v="6"/>
    <s v="Colorific Watercolor Pencils"/>
    <x v="5302"/>
    <n v="5"/>
    <n v="0.2"/>
    <n v="2.3219999999999974"/>
  </r>
  <r>
    <n v="8116"/>
    <x v="4016"/>
    <x v="3"/>
    <x v="635"/>
    <d v="2014-09-05T00:00:00"/>
    <s v="Standard Class"/>
    <s v="RW-19540"/>
    <s v="Rick Wilson"/>
    <x v="1"/>
    <s v="United States"/>
    <s v="Los Angeles"/>
    <x v="1"/>
    <n v="90049"/>
    <x v="1"/>
    <s v="FUR-FU-10003374"/>
    <x v="0"/>
    <x v="5"/>
    <s v="Electrix Fluorescent Magnifier Lamps &amp; Weighted Base"/>
    <x v="5303"/>
    <n v="3"/>
    <n v="0"/>
    <n v="41.445600000000013"/>
  </r>
  <r>
    <n v="8117"/>
    <x v="4017"/>
    <x v="3"/>
    <x v="221"/>
    <d v="2014-11-25T00:00:00"/>
    <s v="Same Day"/>
    <s v="BG-11695"/>
    <s v="Brooke Gillingham"/>
    <x v="1"/>
    <s v="United States"/>
    <s v="Garden City"/>
    <x v="41"/>
    <n v="67846"/>
    <x v="2"/>
    <s v="OFF-ST-10003123"/>
    <x v="1"/>
    <x v="4"/>
    <s v="Fellowes Bases and Tops For Staxonsteel/High-Stak Systems"/>
    <x v="3304"/>
    <n v="1"/>
    <n v="0"/>
    <n v="7.9895999999999994"/>
  </r>
  <r>
    <n v="8118"/>
    <x v="4018"/>
    <x v="3"/>
    <x v="160"/>
    <d v="2014-07-06T00:00:00"/>
    <s v="Standard Class"/>
    <s v="TT-21220"/>
    <s v="Thomas Thornton"/>
    <x v="0"/>
    <s v="United States"/>
    <s v="Los Angeles"/>
    <x v="1"/>
    <n v="90045"/>
    <x v="1"/>
    <s v="OFF-PA-10000675"/>
    <x v="1"/>
    <x v="10"/>
    <s v="Xerox 1919"/>
    <x v="2929"/>
    <n v="5"/>
    <n v="0"/>
    <n v="100.4255"/>
  </r>
  <r>
    <n v="8119"/>
    <x v="4019"/>
    <x v="3"/>
    <x v="847"/>
    <d v="2014-07-28T00:00:00"/>
    <s v="Standard Class"/>
    <s v="EB-13930"/>
    <s v="Eric Barreto"/>
    <x v="0"/>
    <s v="United States"/>
    <s v="Chicago"/>
    <x v="10"/>
    <n v="60653"/>
    <x v="2"/>
    <s v="FUR-CH-10004997"/>
    <x v="0"/>
    <x v="1"/>
    <s v="Hon Every-Day Series Multi-Task Chairs"/>
    <x v="5304"/>
    <n v="4"/>
    <n v="0.3"/>
    <n v="-75.191999999999979"/>
  </r>
  <r>
    <n v="8120"/>
    <x v="4020"/>
    <x v="0"/>
    <x v="583"/>
    <d v="2013-11-17T00:00:00"/>
    <s v="Standard Class"/>
    <s v="LP-17080"/>
    <s v="Liz Pelletier"/>
    <x v="0"/>
    <s v="United States"/>
    <s v="San Francisco"/>
    <x v="1"/>
    <n v="94110"/>
    <x v="1"/>
    <s v="FUR-FU-10001934"/>
    <x v="0"/>
    <x v="5"/>
    <s v="Magnifier Swing Arm Lamp"/>
    <x v="108"/>
    <n v="2"/>
    <n v="0"/>
    <n v="10.909600000000001"/>
  </r>
  <r>
    <n v="8121"/>
    <x v="4020"/>
    <x v="0"/>
    <x v="583"/>
    <d v="2013-11-17T00:00:00"/>
    <s v="Standard Class"/>
    <s v="LP-17080"/>
    <s v="Liz Pelletier"/>
    <x v="0"/>
    <s v="United States"/>
    <s v="San Francisco"/>
    <x v="1"/>
    <n v="94110"/>
    <x v="1"/>
    <s v="FUR-CH-10004997"/>
    <x v="0"/>
    <x v="1"/>
    <s v="Hon Every-Day Series Multi-Task Chairs"/>
    <x v="542"/>
    <n v="3"/>
    <n v="0.2"/>
    <n v="0"/>
  </r>
  <r>
    <n v="8122"/>
    <x v="4020"/>
    <x v="0"/>
    <x v="583"/>
    <d v="2013-11-17T00:00:00"/>
    <s v="Standard Class"/>
    <s v="LP-17080"/>
    <s v="Liz Pelletier"/>
    <x v="0"/>
    <s v="United States"/>
    <s v="San Francisco"/>
    <x v="1"/>
    <n v="94110"/>
    <x v="1"/>
    <s v="OFF-BI-10001890"/>
    <x v="1"/>
    <x v="8"/>
    <s v="Avery Poly Binder Pockets"/>
    <x v="5305"/>
    <n v="11"/>
    <n v="0.2"/>
    <n v="11.026399999999999"/>
  </r>
  <r>
    <n v="8123"/>
    <x v="4021"/>
    <x v="2"/>
    <x v="337"/>
    <d v="2011-12-15T00:00:00"/>
    <s v="Standard Class"/>
    <s v="FP-14320"/>
    <s v="Frank Preis"/>
    <x v="0"/>
    <s v="United States"/>
    <s v="Philadelphia"/>
    <x v="9"/>
    <n v="19134"/>
    <x v="3"/>
    <s v="OFF-EN-10002500"/>
    <x v="1"/>
    <x v="12"/>
    <s v="Globe Weis Peel &amp; Seel First Class Envelopes"/>
    <x v="5306"/>
    <n v="3"/>
    <n v="0.2"/>
    <n v="9.5850000000000009"/>
  </r>
  <r>
    <n v="8124"/>
    <x v="4021"/>
    <x v="2"/>
    <x v="337"/>
    <d v="2011-12-15T00:00:00"/>
    <s v="Standard Class"/>
    <s v="FP-14320"/>
    <s v="Frank Preis"/>
    <x v="0"/>
    <s v="United States"/>
    <s v="Philadelphia"/>
    <x v="9"/>
    <n v="19134"/>
    <x v="3"/>
    <s v="TEC-CO-10001766"/>
    <x v="2"/>
    <x v="16"/>
    <s v="Canon PC940 Copier"/>
    <x v="5307"/>
    <n v="4"/>
    <n v="0.4"/>
    <n v="125.99719999999991"/>
  </r>
  <r>
    <n v="8125"/>
    <x v="4022"/>
    <x v="3"/>
    <x v="210"/>
    <d v="2014-09-13T00:00:00"/>
    <s v="Standard Class"/>
    <s v="JA-15970"/>
    <s v="Joseph Airdo"/>
    <x v="0"/>
    <s v="United States"/>
    <s v="Modesto"/>
    <x v="1"/>
    <n v="95351"/>
    <x v="1"/>
    <s v="FUR-CH-10004860"/>
    <x v="0"/>
    <x v="1"/>
    <s v="Global Low Back Tilter Chair"/>
    <x v="224"/>
    <n v="2"/>
    <n v="0.2"/>
    <n v="-28.274400000000021"/>
  </r>
  <r>
    <n v="8126"/>
    <x v="4023"/>
    <x v="1"/>
    <x v="525"/>
    <d v="2012-02-13T00:00:00"/>
    <s v="Standard Class"/>
    <s v="TS-21655"/>
    <s v="Trudy Schmidt"/>
    <x v="0"/>
    <s v="United States"/>
    <s v="Houston"/>
    <x v="5"/>
    <n v="77070"/>
    <x v="2"/>
    <s v="OFF-BI-10002049"/>
    <x v="1"/>
    <x v="8"/>
    <s v="UniKeep View Case Binders"/>
    <x v="995"/>
    <n v="3"/>
    <n v="0.8"/>
    <n v="-4.9878000000000018"/>
  </r>
  <r>
    <n v="8127"/>
    <x v="4023"/>
    <x v="1"/>
    <x v="525"/>
    <d v="2012-02-13T00:00:00"/>
    <s v="Standard Class"/>
    <s v="TS-21655"/>
    <s v="Trudy Schmidt"/>
    <x v="0"/>
    <s v="United States"/>
    <s v="Houston"/>
    <x v="5"/>
    <n v="77070"/>
    <x v="2"/>
    <s v="TEC-AC-10003499"/>
    <x v="2"/>
    <x v="11"/>
    <s v="Memorex Mini Travel Drive 8 GB USB 2.0 Flash Drive"/>
    <x v="5183"/>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x v="4024"/>
    <x v="3"/>
    <x v="775"/>
    <d v="2014-09-02T00:00:00"/>
    <s v="Standard Class"/>
    <s v="DP-13000"/>
    <s v="Darren Powers"/>
    <x v="0"/>
    <s v="United States"/>
    <s v="Chicago"/>
    <x v="10"/>
    <n v="60610"/>
    <x v="2"/>
    <s v="FUR-FU-10000222"/>
    <x v="0"/>
    <x v="5"/>
    <s v="Seth Thomas 16&quot; Steel Case Clock"/>
    <x v="647"/>
    <n v="5"/>
    <n v="0.6"/>
    <n v="-43.847999999999985"/>
  </r>
  <r>
    <n v="8130"/>
    <x v="4025"/>
    <x v="2"/>
    <x v="836"/>
    <d v="2011-07-23T00:00:00"/>
    <s v="First Class"/>
    <s v="JD-15895"/>
    <s v="Jonathan Doherty"/>
    <x v="1"/>
    <s v="United States"/>
    <s v="Riverside"/>
    <x v="1"/>
    <n v="92503"/>
    <x v="1"/>
    <s v="TEC-AC-10000023"/>
    <x v="2"/>
    <x v="11"/>
    <s v="Maxell 74 Minute CD-R Spindle, 50/Pack"/>
    <x v="5045"/>
    <n v="2"/>
    <n v="0"/>
    <n v="15.098399999999998"/>
  </r>
  <r>
    <n v="8131"/>
    <x v="4025"/>
    <x v="2"/>
    <x v="836"/>
    <d v="2011-07-23T00:00:00"/>
    <s v="First Class"/>
    <s v="JD-15895"/>
    <s v="Jonathan Doherty"/>
    <x v="1"/>
    <s v="United States"/>
    <s v="Riverside"/>
    <x v="1"/>
    <n v="92503"/>
    <x v="1"/>
    <s v="OFF-PA-10003971"/>
    <x v="1"/>
    <x v="10"/>
    <s v="Xerox 1965"/>
    <x v="493"/>
    <n v="2"/>
    <n v="0"/>
    <n v="5.8604000000000003"/>
  </r>
  <r>
    <n v="8132"/>
    <x v="4025"/>
    <x v="2"/>
    <x v="836"/>
    <d v="2011-07-23T00:00:00"/>
    <s v="First Class"/>
    <s v="JD-15895"/>
    <s v="Jonathan Doherty"/>
    <x v="1"/>
    <s v="United States"/>
    <s v="Riverside"/>
    <x v="1"/>
    <n v="92503"/>
    <x v="1"/>
    <s v="OFF-AR-10003481"/>
    <x v="1"/>
    <x v="6"/>
    <s v="Newell 348"/>
    <x v="2805"/>
    <n v="4"/>
    <n v="0"/>
    <n v="3.8047999999999984"/>
  </r>
  <r>
    <n v="8133"/>
    <x v="4025"/>
    <x v="2"/>
    <x v="836"/>
    <d v="2011-07-23T00:00:00"/>
    <s v="First Class"/>
    <s v="JD-15895"/>
    <s v="Jonathan Doherty"/>
    <x v="1"/>
    <s v="United States"/>
    <s v="Riverside"/>
    <x v="1"/>
    <n v="92503"/>
    <x v="1"/>
    <s v="OFF-ST-10001490"/>
    <x v="1"/>
    <x v="4"/>
    <s v="Hot File 7-Pocket, Floor Stand"/>
    <x v="3469"/>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x v="4027"/>
    <x v="1"/>
    <x v="1130"/>
    <d v="2012-02-21T00:00:00"/>
    <s v="Standard Class"/>
    <s v="RD-19585"/>
    <s v="Rob Dowd"/>
    <x v="0"/>
    <s v="United States"/>
    <s v="Los Angeles"/>
    <x v="1"/>
    <n v="90008"/>
    <x v="1"/>
    <s v="OFF-PA-10001970"/>
    <x v="1"/>
    <x v="10"/>
    <s v="Xerox 1881"/>
    <x v="655"/>
    <n v="3"/>
    <n v="0"/>
    <n v="17.314799999999998"/>
  </r>
  <r>
    <n v="8136"/>
    <x v="4027"/>
    <x v="1"/>
    <x v="1130"/>
    <d v="2012-02-21T00:00:00"/>
    <s v="Standard Class"/>
    <s v="RD-19585"/>
    <s v="Rob Dowd"/>
    <x v="0"/>
    <s v="United States"/>
    <s v="Los Angeles"/>
    <x v="1"/>
    <n v="90008"/>
    <x v="1"/>
    <s v="OFF-LA-10002762"/>
    <x v="1"/>
    <x v="2"/>
    <s v="Avery 485"/>
    <x v="2077"/>
    <n v="7"/>
    <n v="0"/>
    <n v="41.223699999999994"/>
  </r>
  <r>
    <n v="8137"/>
    <x v="4028"/>
    <x v="0"/>
    <x v="399"/>
    <d v="2013-08-17T00:00:00"/>
    <s v="Standard Class"/>
    <s v="CS-12490"/>
    <s v="Cindy Schnelling"/>
    <x v="1"/>
    <s v="United States"/>
    <s v="Lakeland"/>
    <x v="2"/>
    <n v="33801"/>
    <x v="0"/>
    <s v="FUR-TA-10002533"/>
    <x v="0"/>
    <x v="3"/>
    <s v="BPI Conference Tables"/>
    <x v="5310"/>
    <n v="7"/>
    <n v="0.45"/>
    <n v="-255.58750000000009"/>
  </r>
  <r>
    <n v="8138"/>
    <x v="4029"/>
    <x v="2"/>
    <x v="187"/>
    <d v="2011-11-13T00:00:00"/>
    <s v="Standard Class"/>
    <s v="BF-11215"/>
    <s v="Benjamin Farhat"/>
    <x v="2"/>
    <s v="United States"/>
    <s v="New York City"/>
    <x v="15"/>
    <n v="10035"/>
    <x v="3"/>
    <s v="FUR-FU-10004091"/>
    <x v="0"/>
    <x v="5"/>
    <s v="Eldon 200 Class Desk Accessories, Black"/>
    <x v="5311"/>
    <n v="9"/>
    <n v="0"/>
    <n v="21.477600000000002"/>
  </r>
  <r>
    <n v="8139"/>
    <x v="4030"/>
    <x v="0"/>
    <x v="427"/>
    <d v="2013-07-23T00:00:00"/>
    <s v="Standard Class"/>
    <s v="NK-18490"/>
    <s v="Neil Knudson"/>
    <x v="2"/>
    <s v="United States"/>
    <s v="Philadelphia"/>
    <x v="9"/>
    <n v="19140"/>
    <x v="3"/>
    <s v="OFF-AR-10001545"/>
    <x v="1"/>
    <x v="6"/>
    <s v="Newell 326"/>
    <x v="2437"/>
    <n v="8"/>
    <n v="0.2"/>
    <n v="1.2671999999999994"/>
  </r>
  <r>
    <n v="8140"/>
    <x v="4030"/>
    <x v="0"/>
    <x v="427"/>
    <d v="2013-07-23T00:00:00"/>
    <s v="Standard Class"/>
    <s v="NK-18490"/>
    <s v="Neil Knudson"/>
    <x v="2"/>
    <s v="United States"/>
    <s v="Philadelphia"/>
    <x v="9"/>
    <n v="19140"/>
    <x v="3"/>
    <s v="OFF-ST-10001476"/>
    <x v="1"/>
    <x v="4"/>
    <s v="Steel Personal Filing/Posting Tote"/>
    <x v="5312"/>
    <n v="10"/>
    <n v="0.2"/>
    <n v="24.856999999999999"/>
  </r>
  <r>
    <n v="8141"/>
    <x v="4030"/>
    <x v="0"/>
    <x v="427"/>
    <d v="2013-07-23T00:00:00"/>
    <s v="Standard Class"/>
    <s v="NK-18490"/>
    <s v="Neil Knudson"/>
    <x v="2"/>
    <s v="United States"/>
    <s v="Philadelphia"/>
    <x v="9"/>
    <n v="19140"/>
    <x v="3"/>
    <s v="OFF-PA-10004971"/>
    <x v="1"/>
    <x v="10"/>
    <s v="Xerox 196"/>
    <x v="282"/>
    <n v="4"/>
    <n v="0.2"/>
    <n v="6.7048000000000005"/>
  </r>
  <r>
    <n v="8142"/>
    <x v="4031"/>
    <x v="0"/>
    <x v="473"/>
    <d v="2013-02-10T00:00:00"/>
    <s v="Standard Class"/>
    <s v="AZ-10750"/>
    <s v="Annie Zypern"/>
    <x v="0"/>
    <s v="United States"/>
    <s v="San Diego"/>
    <x v="1"/>
    <n v="92037"/>
    <x v="1"/>
    <s v="OFF-LA-10003223"/>
    <x v="1"/>
    <x v="2"/>
    <s v="Avery 508"/>
    <x v="1674"/>
    <n v="3"/>
    <n v="0"/>
    <n v="7.2176999999999998"/>
  </r>
  <r>
    <n v="8143"/>
    <x v="4031"/>
    <x v="0"/>
    <x v="473"/>
    <d v="2013-02-10T00:00:00"/>
    <s v="Standard Class"/>
    <s v="AZ-10750"/>
    <s v="Annie Zypern"/>
    <x v="0"/>
    <s v="United States"/>
    <s v="San Diego"/>
    <x v="1"/>
    <n v="92037"/>
    <x v="1"/>
    <s v="OFF-ST-10004340"/>
    <x v="1"/>
    <x v="4"/>
    <s v="Fellowes Mobile File Cart, Black"/>
    <x v="4702"/>
    <n v="3"/>
    <n v="0"/>
    <n v="50.365800000000007"/>
  </r>
  <r>
    <n v="8144"/>
    <x v="4031"/>
    <x v="0"/>
    <x v="473"/>
    <d v="2013-02-10T00:00:00"/>
    <s v="Standard Class"/>
    <s v="AZ-10750"/>
    <s v="Annie Zypern"/>
    <x v="0"/>
    <s v="United States"/>
    <s v="San Diego"/>
    <x v="1"/>
    <n v="92037"/>
    <x v="1"/>
    <s v="FUR-TA-10001095"/>
    <x v="0"/>
    <x v="3"/>
    <s v="Chromcraft Round Conference Tables"/>
    <x v="5313"/>
    <n v="4"/>
    <n v="0.2"/>
    <n v="6.9715999999999951"/>
  </r>
  <r>
    <n v="8145"/>
    <x v="4031"/>
    <x v="0"/>
    <x v="473"/>
    <d v="2013-02-10T00:00:00"/>
    <s v="Standard Class"/>
    <s v="AZ-10750"/>
    <s v="Annie Zypern"/>
    <x v="0"/>
    <s v="United States"/>
    <s v="San Diego"/>
    <x v="1"/>
    <n v="92037"/>
    <x v="1"/>
    <s v="TEC-PH-10001448"/>
    <x v="2"/>
    <x v="7"/>
    <s v="Anker Astro 15000mAh USB Portable Charger"/>
    <x v="4101"/>
    <n v="4"/>
    <n v="0.2"/>
    <n v="-31.993600000000029"/>
  </r>
  <r>
    <n v="8146"/>
    <x v="4032"/>
    <x v="2"/>
    <x v="886"/>
    <d v="2011-06-27T00:00:00"/>
    <s v="Standard Class"/>
    <s v="Co-12640"/>
    <s v="Corey-Lock"/>
    <x v="0"/>
    <s v="United States"/>
    <s v="Lawton"/>
    <x v="26"/>
    <n v="73505"/>
    <x v="2"/>
    <s v="OFF-AP-10001005"/>
    <x v="1"/>
    <x v="9"/>
    <s v="Honeywell Quietcare HEPA Air Cleaner"/>
    <x v="5314"/>
    <n v="6"/>
    <n v="0"/>
    <n v="155.72699999999998"/>
  </r>
  <r>
    <n v="8147"/>
    <x v="4032"/>
    <x v="2"/>
    <x v="886"/>
    <d v="2011-06-27T00:00:00"/>
    <s v="Standard Class"/>
    <s v="Co-12640"/>
    <s v="Corey-Lock"/>
    <x v="0"/>
    <s v="United States"/>
    <s v="Lawton"/>
    <x v="26"/>
    <n v="73505"/>
    <x v="2"/>
    <s v="OFF-AR-10003469"/>
    <x v="1"/>
    <x v="6"/>
    <s v="Nontoxic Chalk"/>
    <x v="2872"/>
    <n v="2"/>
    <n v="0"/>
    <n v="1.6896"/>
  </r>
  <r>
    <n v="8148"/>
    <x v="4033"/>
    <x v="3"/>
    <x v="255"/>
    <d v="2014-06-15T00:00:00"/>
    <s v="Standard Class"/>
    <s v="AG-10675"/>
    <s v="Anna Gayman"/>
    <x v="0"/>
    <s v="United States"/>
    <s v="Salem"/>
    <x v="17"/>
    <n v="24153"/>
    <x v="0"/>
    <s v="OFF-PA-10000249"/>
    <x v="1"/>
    <x v="10"/>
    <s v="Staples"/>
    <x v="338"/>
    <n v="4"/>
    <n v="0"/>
    <n v="23.086399999999998"/>
  </r>
  <r>
    <n v="8149"/>
    <x v="4034"/>
    <x v="0"/>
    <x v="797"/>
    <d v="2014-01-01T00:00:00"/>
    <s v="Standard Class"/>
    <s v="EM-14140"/>
    <s v="Eugene Moren"/>
    <x v="2"/>
    <s v="United States"/>
    <s v="Santa Ana"/>
    <x v="1"/>
    <n v="92704"/>
    <x v="1"/>
    <s v="OFF-LA-10001613"/>
    <x v="1"/>
    <x v="2"/>
    <s v="Avery File Folder Labels"/>
    <x v="171"/>
    <n v="7"/>
    <n v="0"/>
    <n v="9.8783999999999992"/>
  </r>
  <r>
    <n v="8150"/>
    <x v="4035"/>
    <x v="2"/>
    <x v="755"/>
    <d v="2011-01-30T00:00:00"/>
    <s v="First Class"/>
    <s v="CA-11965"/>
    <s v="Carol Adams"/>
    <x v="1"/>
    <s v="United States"/>
    <s v="Rapid City"/>
    <x v="44"/>
    <n v="57701"/>
    <x v="2"/>
    <s v="OFF-BI-10001758"/>
    <x v="1"/>
    <x v="8"/>
    <s v="Wilson Jones 14 Line Acrylic Coated Pressboard Data Binders"/>
    <x v="3893"/>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x v="4036"/>
    <x v="3"/>
    <x v="721"/>
    <d v="2014-03-26T00:00:00"/>
    <s v="First Class"/>
    <s v="RB-19360"/>
    <s v="Raymond Buch"/>
    <x v="0"/>
    <s v="United States"/>
    <s v="Seattle"/>
    <x v="4"/>
    <n v="98115"/>
    <x v="1"/>
    <s v="OFF-ST-10001558"/>
    <x v="1"/>
    <x v="4"/>
    <s v="Acco Perma 4000 Stacking Storage Drawers"/>
    <x v="4663"/>
    <n v="2"/>
    <n v="0"/>
    <n v="4.8719999999999999"/>
  </r>
  <r>
    <n v="8153"/>
    <x v="4036"/>
    <x v="3"/>
    <x v="721"/>
    <d v="2014-03-26T00:00:00"/>
    <s v="First Class"/>
    <s v="RB-19360"/>
    <s v="Raymond Buch"/>
    <x v="0"/>
    <s v="United States"/>
    <s v="Seattle"/>
    <x v="4"/>
    <n v="98115"/>
    <x v="1"/>
    <s v="OFF-PA-10002986"/>
    <x v="1"/>
    <x v="10"/>
    <s v="Xerox 1898"/>
    <x v="130"/>
    <n v="3"/>
    <n v="0"/>
    <n v="9.6191999999999993"/>
  </r>
  <r>
    <n v="8154"/>
    <x v="4036"/>
    <x v="3"/>
    <x v="721"/>
    <d v="2014-03-26T00:00:00"/>
    <s v="First Class"/>
    <s v="RB-19360"/>
    <s v="Raymond Buch"/>
    <x v="0"/>
    <s v="United States"/>
    <s v="Seattle"/>
    <x v="4"/>
    <n v="98115"/>
    <x v="1"/>
    <s v="TEC-CO-10004722"/>
    <x v="2"/>
    <x v="16"/>
    <s v="Canon imageCLASS 2200 Advanced Copier"/>
    <x v="5315"/>
    <n v="4"/>
    <n v="0"/>
    <n v="6719.9807999999994"/>
  </r>
  <r>
    <n v="8155"/>
    <x v="4037"/>
    <x v="3"/>
    <x v="177"/>
    <d v="2014-03-25T00:00:00"/>
    <s v="Standard Class"/>
    <s v="RD-19720"/>
    <s v="Roger Demir"/>
    <x v="0"/>
    <s v="United States"/>
    <s v="Middletown"/>
    <x v="29"/>
    <n v="6457"/>
    <x v="3"/>
    <s v="TEC-AC-10002842"/>
    <x v="2"/>
    <x v="11"/>
    <s v="WD My Passport Ultra 2TB Portable External Hard Drive"/>
    <x v="1685"/>
    <n v="2"/>
    <n v="0"/>
    <n v="38.080000000000013"/>
  </r>
  <r>
    <n v="8156"/>
    <x v="4037"/>
    <x v="3"/>
    <x v="177"/>
    <d v="2014-03-25T00:00:00"/>
    <s v="Standard Class"/>
    <s v="RD-19720"/>
    <s v="Roger Demir"/>
    <x v="0"/>
    <s v="United States"/>
    <s v="Middletown"/>
    <x v="29"/>
    <n v="6457"/>
    <x v="3"/>
    <s v="OFF-PA-10001125"/>
    <x v="1"/>
    <x v="10"/>
    <s v="Xerox 1988"/>
    <x v="1168"/>
    <n v="2"/>
    <n v="0"/>
    <n v="27.881999999999998"/>
  </r>
  <r>
    <n v="8157"/>
    <x v="4038"/>
    <x v="0"/>
    <x v="964"/>
    <d v="2013-10-10T00:00:00"/>
    <s v="Standard Class"/>
    <s v="MS-17830"/>
    <s v="Melanie Seite"/>
    <x v="0"/>
    <s v="United States"/>
    <s v="Baltimore"/>
    <x v="39"/>
    <n v="21215"/>
    <x v="3"/>
    <s v="FUR-TA-10002622"/>
    <x v="0"/>
    <x v="3"/>
    <s v="Bush Andora Conference Table, Maple/Graphite Gray Finish"/>
    <x v="5316"/>
    <n v="2"/>
    <n v="0.3"/>
    <n v="-23.93719999999999"/>
  </r>
  <r>
    <n v="8158"/>
    <x v="4039"/>
    <x v="0"/>
    <x v="741"/>
    <d v="2013-11-23T00:00:00"/>
    <s v="Standard Class"/>
    <s v="PG-18820"/>
    <s v="Patrick Gardner"/>
    <x v="0"/>
    <s v="United States"/>
    <s v="San Diego"/>
    <x v="1"/>
    <n v="92105"/>
    <x v="1"/>
    <s v="TEC-AC-10002842"/>
    <x v="2"/>
    <x v="11"/>
    <s v="WD My Passport Ultra 2TB Portable External Hard Drive"/>
    <x v="2027"/>
    <n v="5"/>
    <n v="0"/>
    <n v="95.200000000000031"/>
  </r>
  <r>
    <n v="8159"/>
    <x v="4040"/>
    <x v="3"/>
    <x v="377"/>
    <d v="2015-01-02T00:00:00"/>
    <s v="Standard Class"/>
    <s v="KB-16240"/>
    <s v="Karen Bern"/>
    <x v="1"/>
    <s v="United States"/>
    <s v="Odessa"/>
    <x v="5"/>
    <n v="79762"/>
    <x v="2"/>
    <s v="OFF-PA-10004285"/>
    <x v="1"/>
    <x v="10"/>
    <s v="Xerox 1959"/>
    <x v="2975"/>
    <n v="3"/>
    <n v="0.2"/>
    <n v="5.6111999999999993"/>
  </r>
  <r>
    <n v="8160"/>
    <x v="4041"/>
    <x v="0"/>
    <x v="1185"/>
    <d v="2013-03-14T00:00:00"/>
    <s v="Standard Class"/>
    <s v="RB-19465"/>
    <s v="Rick Bensley"/>
    <x v="2"/>
    <s v="United States"/>
    <s v="Milford"/>
    <x v="29"/>
    <n v="6460"/>
    <x v="3"/>
    <s v="TEC-AC-10004469"/>
    <x v="2"/>
    <x v="11"/>
    <s v="Microsoft Sculpt Comfort Mouse"/>
    <x v="5240"/>
    <n v="5"/>
    <n v="0"/>
    <n v="87.890000000000015"/>
  </r>
  <r>
    <n v="8161"/>
    <x v="4042"/>
    <x v="0"/>
    <x v="595"/>
    <d v="2013-02-20T00:00:00"/>
    <s v="Standard Class"/>
    <s v="JD-15790"/>
    <s v="John Dryer"/>
    <x v="0"/>
    <s v="United States"/>
    <s v="Belleville"/>
    <x v="30"/>
    <n v="7109"/>
    <x v="3"/>
    <s v="FUR-CH-10001545"/>
    <x v="0"/>
    <x v="1"/>
    <s v="Hon Comfortask Task/Swivel Chairs"/>
    <x v="5317"/>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x v="4043"/>
    <x v="1"/>
    <x v="694"/>
    <d v="2012-10-03T00:00:00"/>
    <s v="Second Class"/>
    <s v="JJ-15445"/>
    <s v="Jennifer Jackson"/>
    <x v="0"/>
    <s v="United States"/>
    <s v="New York City"/>
    <x v="15"/>
    <n v="10035"/>
    <x v="3"/>
    <s v="TEC-PH-10003012"/>
    <x v="2"/>
    <x v="7"/>
    <s v="Nortel Meridian M3904 Professional Digital phone"/>
    <x v="673"/>
    <n v="2"/>
    <n v="0"/>
    <n v="89.314199999999971"/>
  </r>
  <r>
    <n v="8164"/>
    <x v="4044"/>
    <x v="1"/>
    <x v="121"/>
    <d v="2012-11-06T00:00:00"/>
    <s v="Standard Class"/>
    <s v="LT-17110"/>
    <s v="Liz Thompson"/>
    <x v="0"/>
    <s v="United States"/>
    <s v="San Diego"/>
    <x v="1"/>
    <n v="92105"/>
    <x v="1"/>
    <s v="FUR-FU-10004909"/>
    <x v="0"/>
    <x v="5"/>
    <s v="Contemporary Wood/Metal Frame"/>
    <x v="5319"/>
    <n v="6"/>
    <n v="0"/>
    <n v="33.935999999999993"/>
  </r>
  <r>
    <n v="8165"/>
    <x v="4044"/>
    <x v="1"/>
    <x v="121"/>
    <d v="2012-11-06T00:00:00"/>
    <s v="Standard Class"/>
    <s v="LT-17110"/>
    <s v="Liz Thompson"/>
    <x v="0"/>
    <s v="United States"/>
    <s v="San Diego"/>
    <x v="1"/>
    <n v="92105"/>
    <x v="1"/>
    <s v="OFF-BI-10001524"/>
    <x v="1"/>
    <x v="8"/>
    <s v="GBC Premium Transparent Covers with Diagonal Lined Pattern"/>
    <x v="3668"/>
    <n v="7"/>
    <n v="0.2"/>
    <n v="41.120799999999988"/>
  </r>
  <r>
    <n v="8166"/>
    <x v="4044"/>
    <x v="1"/>
    <x v="121"/>
    <d v="2012-11-06T00:00:00"/>
    <s v="Standard Class"/>
    <s v="LT-17110"/>
    <s v="Liz Thompson"/>
    <x v="0"/>
    <s v="United States"/>
    <s v="San Diego"/>
    <x v="1"/>
    <n v="92105"/>
    <x v="1"/>
    <s v="OFF-BI-10003355"/>
    <x v="1"/>
    <x v="8"/>
    <s v="Cardinal Holdit Business Card Pockets"/>
    <x v="1655"/>
    <n v="3"/>
    <n v="0.2"/>
    <n v="4.1832000000000003"/>
  </r>
  <r>
    <n v="8167"/>
    <x v="4044"/>
    <x v="1"/>
    <x v="121"/>
    <d v="2012-11-06T00:00:00"/>
    <s v="Standard Class"/>
    <s v="LT-17110"/>
    <s v="Liz Thompson"/>
    <x v="0"/>
    <s v="United States"/>
    <s v="San Diego"/>
    <x v="1"/>
    <n v="92105"/>
    <x v="1"/>
    <s v="FUR-BO-10004357"/>
    <x v="0"/>
    <x v="0"/>
    <s v="O'Sullivan Living Dimensions 3-Shelf Bookcases"/>
    <x v="5320"/>
    <n v="3"/>
    <n v="0.15"/>
    <n v="-30.147000000000048"/>
  </r>
  <r>
    <n v="8168"/>
    <x v="4045"/>
    <x v="0"/>
    <x v="995"/>
    <d v="2013-08-06T00:00:00"/>
    <s v="Standard Class"/>
    <s v="AH-10690"/>
    <s v="Anna Häberlin"/>
    <x v="1"/>
    <s v="United States"/>
    <s v="San Francisco"/>
    <x v="1"/>
    <n v="94122"/>
    <x v="1"/>
    <s v="FUR-TA-10002774"/>
    <x v="0"/>
    <x v="3"/>
    <s v="Laminate Occasional Tables"/>
    <x v="5321"/>
    <n v="7"/>
    <n v="0.2"/>
    <n v="-32.367300000000085"/>
  </r>
  <r>
    <n v="8169"/>
    <x v="4046"/>
    <x v="3"/>
    <x v="44"/>
    <d v="2014-11-14T00:00:00"/>
    <s v="Standard Class"/>
    <s v="AB-10060"/>
    <s v="Adam Bellavance"/>
    <x v="2"/>
    <s v="United States"/>
    <s v="Seattle"/>
    <x v="4"/>
    <n v="98105"/>
    <x v="1"/>
    <s v="FUR-TA-10004575"/>
    <x v="0"/>
    <x v="3"/>
    <s v="Hon 5100 Series Wood Tables"/>
    <x v="5322"/>
    <n v="7"/>
    <n v="0"/>
    <n v="366.63479999999993"/>
  </r>
  <r>
    <n v="8170"/>
    <x v="4046"/>
    <x v="3"/>
    <x v="44"/>
    <d v="2014-11-14T00:00:00"/>
    <s v="Standard Class"/>
    <s v="AB-10060"/>
    <s v="Adam Bellavance"/>
    <x v="2"/>
    <s v="United States"/>
    <s v="Seattle"/>
    <x v="4"/>
    <n v="98105"/>
    <x v="1"/>
    <s v="FUR-CH-10003312"/>
    <x v="0"/>
    <x v="1"/>
    <s v="Hon 2090 “Pillow Soft” Series Mid Back Swivel/Tilt Chairs"/>
    <x v="4920"/>
    <n v="2"/>
    <n v="0.2"/>
    <n v="-73.054800000000071"/>
  </r>
  <r>
    <n v="8171"/>
    <x v="4046"/>
    <x v="3"/>
    <x v="44"/>
    <d v="2014-11-14T00:00:00"/>
    <s v="Standard Class"/>
    <s v="AB-10060"/>
    <s v="Adam Bellavance"/>
    <x v="2"/>
    <s v="United States"/>
    <s v="Seattle"/>
    <x v="4"/>
    <n v="98105"/>
    <x v="1"/>
    <s v="TEC-AC-10001465"/>
    <x v="2"/>
    <x v="11"/>
    <s v="SanDisk Cruzer 64 GB USB Flash Drive"/>
    <x v="5323"/>
    <n v="3"/>
    <n v="0"/>
    <n v="32.687999999999988"/>
  </r>
  <r>
    <n v="8172"/>
    <x v="4047"/>
    <x v="0"/>
    <x v="1173"/>
    <d v="2013-02-19T00:00:00"/>
    <s v="Standard Class"/>
    <s v="FM-14380"/>
    <s v="Fred McMath"/>
    <x v="0"/>
    <s v="United States"/>
    <s v="Jackson"/>
    <x v="35"/>
    <n v="39212"/>
    <x v="0"/>
    <s v="OFF-AR-10002240"/>
    <x v="1"/>
    <x v="6"/>
    <s v="Panasonic KP-150 Electric Pencil Sharpener"/>
    <x v="5324"/>
    <n v="7"/>
    <n v="0"/>
    <n v="68.686800000000005"/>
  </r>
  <r>
    <n v="8173"/>
    <x v="4048"/>
    <x v="2"/>
    <x v="868"/>
    <d v="2011-07-13T00:00:00"/>
    <s v="Standard Class"/>
    <s v="GH-14410"/>
    <s v="Gary Hansen"/>
    <x v="2"/>
    <s v="United States"/>
    <s v="Los Angeles"/>
    <x v="1"/>
    <n v="90049"/>
    <x v="1"/>
    <s v="OFF-LA-10004559"/>
    <x v="1"/>
    <x v="2"/>
    <s v="Avery 49"/>
    <x v="709"/>
    <n v="1"/>
    <n v="0"/>
    <n v="1.4112"/>
  </r>
  <r>
    <n v="8174"/>
    <x v="4048"/>
    <x v="2"/>
    <x v="868"/>
    <d v="2011-07-13T00:00:00"/>
    <s v="Standard Class"/>
    <s v="GH-14410"/>
    <s v="Gary Hansen"/>
    <x v="2"/>
    <s v="United States"/>
    <s v="Los Angeles"/>
    <x v="1"/>
    <n v="90049"/>
    <x v="1"/>
    <s v="OFF-BI-10003291"/>
    <x v="1"/>
    <x v="8"/>
    <s v="Wilson Jones Leather-Like Binders with DublLock Round Rings"/>
    <x v="4299"/>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x v="100"/>
    <n v="4"/>
    <n v="0"/>
    <n v="4.066399999999998"/>
  </r>
  <r>
    <n v="8176"/>
    <x v="4049"/>
    <x v="0"/>
    <x v="806"/>
    <d v="2013-02-04T00:00:00"/>
    <s v="Standard Class"/>
    <s v="HE-14800"/>
    <s v="Harold Engle"/>
    <x v="1"/>
    <s v="United States"/>
    <s v="Chicago"/>
    <x v="10"/>
    <n v="60623"/>
    <x v="2"/>
    <s v="OFF-PA-10003892"/>
    <x v="1"/>
    <x v="10"/>
    <s v="Xerox 1943"/>
    <x v="4415"/>
    <n v="4"/>
    <n v="0.2"/>
    <n v="52.822799999999987"/>
  </r>
  <r>
    <n v="8177"/>
    <x v="4050"/>
    <x v="0"/>
    <x v="897"/>
    <d v="2013-09-26T00:00:00"/>
    <s v="First Class"/>
    <s v="SZ-20035"/>
    <s v="Sam Zeldin"/>
    <x v="2"/>
    <s v="United States"/>
    <s v="New York City"/>
    <x v="15"/>
    <n v="10035"/>
    <x v="3"/>
    <s v="OFF-ST-10002370"/>
    <x v="1"/>
    <x v="4"/>
    <s v="Sortfiler Multipurpose Personal File Organizer, Black"/>
    <x v="5325"/>
    <n v="6"/>
    <n v="0"/>
    <n v="37.218599999999995"/>
  </r>
  <r>
    <n v="8178"/>
    <x v="4051"/>
    <x v="3"/>
    <x v="66"/>
    <d v="2014-12-25T00:00:00"/>
    <s v="First Class"/>
    <s v="CM-12115"/>
    <s v="Chad McGuire"/>
    <x v="0"/>
    <s v="United States"/>
    <s v="Los Angeles"/>
    <x v="1"/>
    <n v="90008"/>
    <x v="1"/>
    <s v="TEC-AC-10000474"/>
    <x v="2"/>
    <x v="11"/>
    <s v="Kensington Expert Mouse Optical USB Trackball for PC or Mac"/>
    <x v="5326"/>
    <n v="5"/>
    <n v="0"/>
    <n v="142.48499999999993"/>
  </r>
  <r>
    <n v="8179"/>
    <x v="4052"/>
    <x v="0"/>
    <x v="476"/>
    <d v="2013-09-09T00:00:00"/>
    <s v="Standard Class"/>
    <s v="TG-21310"/>
    <s v="Toby Gnade"/>
    <x v="0"/>
    <s v="United States"/>
    <s v="Des Moines"/>
    <x v="4"/>
    <n v="98198"/>
    <x v="1"/>
    <s v="TEC-CO-10002095"/>
    <x v="2"/>
    <x v="16"/>
    <s v="Hewlett Packard 610 Color Digital Copier / Printer"/>
    <x v="3157"/>
    <n v="2"/>
    <n v="0"/>
    <n v="449.99099999999999"/>
  </r>
  <r>
    <n v="8180"/>
    <x v="4053"/>
    <x v="1"/>
    <x v="991"/>
    <d v="2012-08-06T00:00:00"/>
    <s v="Standard Class"/>
    <s v="DK-12985"/>
    <s v="Darren Koutras"/>
    <x v="0"/>
    <s v="United States"/>
    <s v="Springfield"/>
    <x v="21"/>
    <n v="97477"/>
    <x v="1"/>
    <s v="FUR-TA-10003469"/>
    <x v="0"/>
    <x v="3"/>
    <s v="Balt Split Level Computer Training Table"/>
    <x v="5327"/>
    <n v="4"/>
    <n v="0.5"/>
    <n v="-188.7"/>
  </r>
  <r>
    <n v="8181"/>
    <x v="4054"/>
    <x v="1"/>
    <x v="82"/>
    <d v="2012-11-25T00:00:00"/>
    <s v="Standard Class"/>
    <s v="SS-20410"/>
    <s v="Shahid Shariari"/>
    <x v="0"/>
    <s v="United States"/>
    <s v="Philadelphia"/>
    <x v="9"/>
    <n v="19120"/>
    <x v="3"/>
    <s v="FUR-TA-10002958"/>
    <x v="0"/>
    <x v="3"/>
    <s v="Bevis Oval Conference Table, Walnut"/>
    <x v="5328"/>
    <n v="8"/>
    <n v="0.4"/>
    <n v="-480.20320000000027"/>
  </r>
  <r>
    <n v="8182"/>
    <x v="4054"/>
    <x v="1"/>
    <x v="82"/>
    <d v="2012-11-25T00:00:00"/>
    <s v="Standard Class"/>
    <s v="SS-20410"/>
    <s v="Shahid Shariari"/>
    <x v="0"/>
    <s v="United States"/>
    <s v="Philadelphia"/>
    <x v="9"/>
    <n v="19120"/>
    <x v="3"/>
    <s v="TEC-PH-10002923"/>
    <x v="2"/>
    <x v="7"/>
    <s v="Logitech B530 USB Headset - headset - Full size, Binaural"/>
    <x v="5329"/>
    <n v="5"/>
    <n v="0.4"/>
    <n v="-24.043499999999995"/>
  </r>
  <r>
    <n v="8183"/>
    <x v="4055"/>
    <x v="3"/>
    <x v="796"/>
    <d v="2014-05-23T00:00:00"/>
    <s v="Standard Class"/>
    <s v="BM-11575"/>
    <s v="Brendan Murry"/>
    <x v="1"/>
    <s v="United States"/>
    <s v="Chicago"/>
    <x v="10"/>
    <n v="60653"/>
    <x v="2"/>
    <s v="FUR-FU-10004973"/>
    <x v="0"/>
    <x v="5"/>
    <s v="Flat Face Poster Frame"/>
    <x v="1832"/>
    <n v="3"/>
    <n v="0.6"/>
    <n v="-10.173599999999997"/>
  </r>
  <r>
    <n v="8184"/>
    <x v="4055"/>
    <x v="3"/>
    <x v="796"/>
    <d v="2014-05-23T00:00:00"/>
    <s v="Standard Class"/>
    <s v="BM-11575"/>
    <s v="Brendan Murry"/>
    <x v="1"/>
    <s v="United States"/>
    <s v="Chicago"/>
    <x v="10"/>
    <n v="60653"/>
    <x v="2"/>
    <s v="FUR-FU-10001918"/>
    <x v="0"/>
    <x v="5"/>
    <s v="C-Line Cubicle Keepers Polyproplyene Holder With Velcro Backings"/>
    <x v="5330"/>
    <n v="1"/>
    <n v="0.6"/>
    <n v="-0.99329999999999963"/>
  </r>
  <r>
    <n v="8185"/>
    <x v="4056"/>
    <x v="3"/>
    <x v="283"/>
    <d v="2014-07-28T00:00:00"/>
    <s v="Standard Class"/>
    <s v="MY-17380"/>
    <s v="Maribeth Yedwab"/>
    <x v="1"/>
    <s v="United States"/>
    <s v="Chicago"/>
    <x v="10"/>
    <n v="60623"/>
    <x v="2"/>
    <s v="OFF-PA-10003641"/>
    <x v="1"/>
    <x v="10"/>
    <s v="Xerox 1909"/>
    <x v="930"/>
    <n v="3"/>
    <n v="0.2"/>
    <n v="20.576399999999996"/>
  </r>
  <r>
    <n v="8186"/>
    <x v="4057"/>
    <x v="1"/>
    <x v="1023"/>
    <d v="2012-09-17T00:00:00"/>
    <s v="Second Class"/>
    <s v="AG-10900"/>
    <s v="Arthur Gainer"/>
    <x v="0"/>
    <s v="United States"/>
    <s v="Chicago"/>
    <x v="10"/>
    <n v="60623"/>
    <x v="2"/>
    <s v="OFF-EN-10002621"/>
    <x v="1"/>
    <x v="12"/>
    <s v="Staples"/>
    <x v="1635"/>
    <n v="1"/>
    <n v="0.2"/>
    <n v="2.9339999999999997"/>
  </r>
  <r>
    <n v="8187"/>
    <x v="4057"/>
    <x v="1"/>
    <x v="1023"/>
    <d v="2012-09-17T00:00:00"/>
    <s v="Second Class"/>
    <s v="AG-10900"/>
    <s v="Arthur Gainer"/>
    <x v="0"/>
    <s v="United States"/>
    <s v="Chicago"/>
    <x v="10"/>
    <n v="60623"/>
    <x v="2"/>
    <s v="FUR-CH-10003817"/>
    <x v="0"/>
    <x v="1"/>
    <s v="Global Value Steno Chair, Gray"/>
    <x v="5331"/>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x v="4059"/>
    <x v="1"/>
    <x v="653"/>
    <d v="2012-10-05T00:00:00"/>
    <s v="Second Class"/>
    <s v="SG-20470"/>
    <s v="Sheri Gordon"/>
    <x v="0"/>
    <s v="United States"/>
    <s v="Rockville"/>
    <x v="39"/>
    <n v="20852"/>
    <x v="3"/>
    <s v="OFF-PA-10001870"/>
    <x v="1"/>
    <x v="10"/>
    <s v="Xerox 202"/>
    <x v="541"/>
    <n v="3"/>
    <n v="0"/>
    <n v="9.3312000000000008"/>
  </r>
  <r>
    <n v="8190"/>
    <x v="4059"/>
    <x v="1"/>
    <x v="653"/>
    <d v="2012-10-05T00:00:00"/>
    <s v="Second Class"/>
    <s v="SG-20470"/>
    <s v="Sheri Gordon"/>
    <x v="0"/>
    <s v="United States"/>
    <s v="Rockville"/>
    <x v="39"/>
    <n v="20852"/>
    <x v="3"/>
    <s v="OFF-BI-10000320"/>
    <x v="1"/>
    <x v="8"/>
    <s v="GBC Plastic Binding Combs"/>
    <x v="1576"/>
    <n v="1"/>
    <n v="0"/>
    <n v="3.6162000000000001"/>
  </r>
  <r>
    <n v="8191"/>
    <x v="4060"/>
    <x v="3"/>
    <x v="701"/>
    <d v="2014-11-22T00:00:00"/>
    <s v="Standard Class"/>
    <s v="CC-12370"/>
    <s v="Christopher Conant"/>
    <x v="0"/>
    <s v="United States"/>
    <s v="New York City"/>
    <x v="15"/>
    <n v="10011"/>
    <x v="3"/>
    <s v="OFF-PA-10004735"/>
    <x v="1"/>
    <x v="10"/>
    <s v="Xerox 1905"/>
    <x v="789"/>
    <n v="6"/>
    <n v="0"/>
    <n v="18.662400000000002"/>
  </r>
  <r>
    <n v="8192"/>
    <x v="4060"/>
    <x v="3"/>
    <x v="701"/>
    <d v="2014-11-22T00:00:00"/>
    <s v="Standard Class"/>
    <s v="CC-12370"/>
    <s v="Christopher Conant"/>
    <x v="0"/>
    <s v="United States"/>
    <s v="New York City"/>
    <x v="15"/>
    <n v="10011"/>
    <x v="3"/>
    <s v="FUR-FU-10004091"/>
    <x v="0"/>
    <x v="5"/>
    <s v="Howard Miller 13&quot; Diameter Goldtone Round Wall Clock"/>
    <x v="5093"/>
    <n v="4"/>
    <n v="0"/>
    <n v="76.9816"/>
  </r>
  <r>
    <n v="8193"/>
    <x v="4061"/>
    <x v="1"/>
    <x v="672"/>
    <d v="2012-12-03T00:00:00"/>
    <s v="First Class"/>
    <s v="LR-16915"/>
    <s v="Lena Radford"/>
    <x v="0"/>
    <s v="United States"/>
    <s v="Durham"/>
    <x v="3"/>
    <n v="27707"/>
    <x v="0"/>
    <s v="OFF-BI-10000546"/>
    <x v="1"/>
    <x v="8"/>
    <s v="Avery Durable Binders"/>
    <x v="5332"/>
    <n v="7"/>
    <n v="0.7"/>
    <n v="-4.2336000000000009"/>
  </r>
  <r>
    <n v="8194"/>
    <x v="4061"/>
    <x v="1"/>
    <x v="672"/>
    <d v="2012-12-03T00:00:00"/>
    <s v="First Class"/>
    <s v="LR-16915"/>
    <s v="Lena Radford"/>
    <x v="0"/>
    <s v="United States"/>
    <s v="Durham"/>
    <x v="3"/>
    <n v="27707"/>
    <x v="0"/>
    <s v="OFF-AP-10001293"/>
    <x v="1"/>
    <x v="9"/>
    <s v="Belkin 8 Outlet Surge Protector"/>
    <x v="2066"/>
    <n v="3"/>
    <n v="0.2"/>
    <n v="9.8351999999999933"/>
  </r>
  <r>
    <n v="8195"/>
    <x v="4061"/>
    <x v="1"/>
    <x v="672"/>
    <d v="2012-12-03T00:00:00"/>
    <s v="First Class"/>
    <s v="LR-16915"/>
    <s v="Lena Radford"/>
    <x v="0"/>
    <s v="United States"/>
    <s v="Durham"/>
    <x v="3"/>
    <n v="27707"/>
    <x v="0"/>
    <s v="FUR-FU-10000576"/>
    <x v="0"/>
    <x v="5"/>
    <s v="Luxo Professional Fluorescent Magnifier Lamp with Clamp-Mount Base"/>
    <x v="5333"/>
    <n v="2"/>
    <n v="0.2"/>
    <n v="25.180800000000005"/>
  </r>
  <r>
    <n v="8196"/>
    <x v="4062"/>
    <x v="1"/>
    <x v="401"/>
    <d v="2012-12-11T00:00:00"/>
    <s v="Second Class"/>
    <s v="DB-13120"/>
    <s v="David Bremer"/>
    <x v="1"/>
    <s v="United States"/>
    <s v="Santa Barbara"/>
    <x v="1"/>
    <n v="93101"/>
    <x v="1"/>
    <s v="OFF-PA-10004519"/>
    <x v="1"/>
    <x v="10"/>
    <s v="Spiral Phone Message Books with Labels by Adams"/>
    <x v="2482"/>
    <n v="2"/>
    <n v="0"/>
    <n v="4.3904000000000005"/>
  </r>
  <r>
    <n v="8197"/>
    <x v="4063"/>
    <x v="3"/>
    <x v="528"/>
    <d v="2014-09-10T00:00:00"/>
    <s v="Standard Class"/>
    <s v="LP-17095"/>
    <s v="Liz Preis"/>
    <x v="0"/>
    <s v="United States"/>
    <s v="Knoxville"/>
    <x v="18"/>
    <n v="37918"/>
    <x v="0"/>
    <s v="TEC-AC-10004568"/>
    <x v="2"/>
    <x v="11"/>
    <s v="Maxell LTO Ultrium - 800 GB"/>
    <x v="2879"/>
    <n v="4"/>
    <n v="0.2"/>
    <n v="-1.119600000000009"/>
  </r>
  <r>
    <n v="8198"/>
    <x v="4063"/>
    <x v="3"/>
    <x v="528"/>
    <d v="2014-09-10T00:00:00"/>
    <s v="Standard Class"/>
    <s v="LP-17095"/>
    <s v="Liz Preis"/>
    <x v="0"/>
    <s v="United States"/>
    <s v="Knoxville"/>
    <x v="18"/>
    <n v="37918"/>
    <x v="0"/>
    <s v="OFF-AR-10001897"/>
    <x v="1"/>
    <x v="6"/>
    <s v="Model L Table or Wall-Mount Pencil Sharpener"/>
    <x v="1002"/>
    <n v="5"/>
    <n v="0.2"/>
    <n v="7.1960000000000015"/>
  </r>
  <r>
    <n v="8199"/>
    <x v="4063"/>
    <x v="3"/>
    <x v="528"/>
    <d v="2014-09-10T00:00:00"/>
    <s v="Standard Class"/>
    <s v="LP-17095"/>
    <s v="Liz Preis"/>
    <x v="0"/>
    <s v="United States"/>
    <s v="Knoxville"/>
    <x v="18"/>
    <n v="37918"/>
    <x v="0"/>
    <s v="OFF-PA-10001800"/>
    <x v="1"/>
    <x v="10"/>
    <s v="Xerox 220"/>
    <x v="12"/>
    <n v="3"/>
    <n v="0.2"/>
    <n v="5.4432"/>
  </r>
  <r>
    <n v="8200"/>
    <x v="4064"/>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x v="4064"/>
    <x v="3"/>
    <x v="558"/>
    <d v="2014-05-01T00:00:00"/>
    <s v="Standard Class"/>
    <s v="AF-10870"/>
    <s v="Art Ferguson"/>
    <x v="0"/>
    <s v="United States"/>
    <s v="Chicago"/>
    <x v="10"/>
    <n v="60610"/>
    <x v="2"/>
    <s v="OFF-ST-10004123"/>
    <x v="1"/>
    <x v="4"/>
    <s v="Safco Industrial Wire Shelving System"/>
    <x v="74"/>
    <n v="1"/>
    <n v="0.2"/>
    <n v="-18.196000000000002"/>
  </r>
  <r>
    <n v="8202"/>
    <x v="4065"/>
    <x v="1"/>
    <x v="627"/>
    <d v="2012-11-08T00:00:00"/>
    <s v="Same Day"/>
    <s v="KD-16495"/>
    <s v="Keith Dawkins"/>
    <x v="1"/>
    <s v="United States"/>
    <s v="New York City"/>
    <x v="15"/>
    <n v="10024"/>
    <x v="3"/>
    <s v="OFF-ST-10000885"/>
    <x v="1"/>
    <x v="4"/>
    <s v="Fellowes Desktop Hanging File Manager"/>
    <x v="5335"/>
    <n v="5"/>
    <n v="0"/>
    <n v="16.787500000000001"/>
  </r>
  <r>
    <n v="8203"/>
    <x v="4065"/>
    <x v="1"/>
    <x v="627"/>
    <d v="2012-11-08T00:00:00"/>
    <s v="Same Day"/>
    <s v="KD-16495"/>
    <s v="Keith Dawkins"/>
    <x v="1"/>
    <s v="United States"/>
    <s v="New York City"/>
    <x v="15"/>
    <n v="10024"/>
    <x v="3"/>
    <s v="TEC-PH-10004165"/>
    <x v="2"/>
    <x v="7"/>
    <s v="Mitel MiVoice 5330e IP Phone"/>
    <x v="5336"/>
    <n v="2"/>
    <n v="0"/>
    <n v="142.9948"/>
  </r>
  <r>
    <n v="8204"/>
    <x v="4065"/>
    <x v="1"/>
    <x v="627"/>
    <d v="2012-11-08T00:00:00"/>
    <s v="Same Day"/>
    <s v="KD-16495"/>
    <s v="Keith Dawkins"/>
    <x v="1"/>
    <s v="United States"/>
    <s v="New York City"/>
    <x v="15"/>
    <n v="10024"/>
    <x v="3"/>
    <s v="FUR-FU-10002240"/>
    <x v="0"/>
    <x v="5"/>
    <s v="Nu-Dell EZ-Mount Plastic Wall Frames"/>
    <x v="5337"/>
    <n v="3"/>
    <n v="0"/>
    <n v="4.7279999999999998"/>
  </r>
  <r>
    <n v="8205"/>
    <x v="4065"/>
    <x v="1"/>
    <x v="627"/>
    <d v="2012-11-08T00:00:00"/>
    <s v="Same Day"/>
    <s v="KD-16495"/>
    <s v="Keith Dawkins"/>
    <x v="1"/>
    <s v="United States"/>
    <s v="New York City"/>
    <x v="15"/>
    <n v="10024"/>
    <x v="3"/>
    <s v="TEC-MA-10000045"/>
    <x v="2"/>
    <x v="15"/>
    <s v="Zebra ZM400 Thermal Label Printer"/>
    <x v="5338"/>
    <n v="4"/>
    <n v="0"/>
    <n v="2229.0239999999999"/>
  </r>
  <r>
    <n v="8206"/>
    <x v="4065"/>
    <x v="1"/>
    <x v="627"/>
    <d v="2012-11-08T00:00:00"/>
    <s v="Same Day"/>
    <s v="KD-16495"/>
    <s v="Keith Dawkins"/>
    <x v="1"/>
    <s v="United States"/>
    <s v="New York City"/>
    <x v="15"/>
    <n v="10024"/>
    <x v="3"/>
    <s v="FUR-CH-10003746"/>
    <x v="0"/>
    <x v="1"/>
    <s v="Hon 4070 Series Pagoda Round Back Stacking Chairs"/>
    <x v="5339"/>
    <n v="2"/>
    <n v="0.1"/>
    <n v="115.5528"/>
  </r>
  <r>
    <n v="8207"/>
    <x v="4066"/>
    <x v="1"/>
    <x v="33"/>
    <d v="2012-04-30T00:00:00"/>
    <s v="Standard Class"/>
    <s v="SA-20830"/>
    <s v="Sue Ann Reed"/>
    <x v="0"/>
    <s v="United States"/>
    <s v="Daytona Beach"/>
    <x v="2"/>
    <n v="32114"/>
    <x v="0"/>
    <s v="FUR-TA-10000577"/>
    <x v="0"/>
    <x v="3"/>
    <s v="Bretford CR4500 Series Slim Rectangular Table"/>
    <x v="5340"/>
    <n v="1"/>
    <n v="0.45"/>
    <n v="-76.606200000000001"/>
  </r>
  <r>
    <n v="8208"/>
    <x v="4066"/>
    <x v="1"/>
    <x v="33"/>
    <d v="2012-04-30T00:00:00"/>
    <s v="Standard Class"/>
    <s v="SA-20830"/>
    <s v="Sue Ann Reed"/>
    <x v="0"/>
    <s v="United States"/>
    <s v="Daytona Beach"/>
    <x v="2"/>
    <n v="32114"/>
    <x v="0"/>
    <s v="OFF-AR-10004757"/>
    <x v="1"/>
    <x v="6"/>
    <s v="Crayola Colored Pencils"/>
    <x v="370"/>
    <n v="1"/>
    <n v="0.2"/>
    <n v="0.42639999999999978"/>
  </r>
  <r>
    <n v="8209"/>
    <x v="4067"/>
    <x v="1"/>
    <x v="1181"/>
    <d v="2012-09-24T00:00:00"/>
    <s v="Standard Class"/>
    <s v="BG-11035"/>
    <s v="Barry Gonzalez"/>
    <x v="0"/>
    <s v="United States"/>
    <s v="Nashville"/>
    <x v="18"/>
    <n v="37211"/>
    <x v="0"/>
    <s v="OFF-BI-10000545"/>
    <x v="1"/>
    <x v="8"/>
    <s v="GBC Ibimaster 500 Manual ProClick Binding System"/>
    <x v="5341"/>
    <n v="6"/>
    <n v="0.7"/>
    <n v="-913.17599999999993"/>
  </r>
  <r>
    <n v="8210"/>
    <x v="4067"/>
    <x v="1"/>
    <x v="1181"/>
    <d v="2012-09-24T00:00:00"/>
    <s v="Standard Class"/>
    <s v="BG-11035"/>
    <s v="Barry Gonzalez"/>
    <x v="0"/>
    <s v="United States"/>
    <s v="Nashville"/>
    <x v="18"/>
    <n v="37211"/>
    <x v="0"/>
    <s v="OFF-ST-10001522"/>
    <x v="1"/>
    <x v="4"/>
    <s v="Gould Plastics 18-Pocket Panel Bin, 34w x 5-1/4d x 20-1/2h"/>
    <x v="5342"/>
    <n v="4"/>
    <n v="0.2"/>
    <n v="-58.873600000000025"/>
  </r>
  <r>
    <n v="8211"/>
    <x v="4068"/>
    <x v="3"/>
    <x v="210"/>
    <d v="2014-09-13T00:00:00"/>
    <s v="Standard Class"/>
    <s v="DM-12955"/>
    <s v="Dario Medina"/>
    <x v="1"/>
    <s v="United States"/>
    <s v="Nashville"/>
    <x v="18"/>
    <n v="37211"/>
    <x v="0"/>
    <s v="OFF-AP-10001271"/>
    <x v="1"/>
    <x v="9"/>
    <s v="Eureka The Boss Cordless Rechargeable Stick Vac"/>
    <x v="2424"/>
    <n v="2"/>
    <n v="0.2"/>
    <n v="7.1372000000000035"/>
  </r>
  <r>
    <n v="8212"/>
    <x v="4069"/>
    <x v="0"/>
    <x v="77"/>
    <d v="2013-11-13T00:00:00"/>
    <s v="Standard Class"/>
    <s v="MC-17845"/>
    <s v="Michael Chen"/>
    <x v="0"/>
    <s v="United States"/>
    <s v="Dallas"/>
    <x v="5"/>
    <n v="75220"/>
    <x v="2"/>
    <s v="FUR-FU-10002030"/>
    <x v="0"/>
    <x v="5"/>
    <s v="Executive Impressions 14&quot; Contract Wall Clock with Quartz Movement"/>
    <x v="5343"/>
    <n v="5"/>
    <n v="0.6"/>
    <n v="-17.783999999999992"/>
  </r>
  <r>
    <n v="8213"/>
    <x v="4069"/>
    <x v="0"/>
    <x v="77"/>
    <d v="2013-11-13T00:00:00"/>
    <s v="Standard Class"/>
    <s v="MC-17845"/>
    <s v="Michael Chen"/>
    <x v="0"/>
    <s v="United States"/>
    <s v="Dallas"/>
    <x v="5"/>
    <n v="75220"/>
    <x v="2"/>
    <s v="OFF-ST-10001272"/>
    <x v="1"/>
    <x v="4"/>
    <s v="Mini 13-1/2 Capacity Data Binder Rack, Pearl"/>
    <x v="5344"/>
    <n v="3"/>
    <n v="0.2"/>
    <n v="19.630499999999998"/>
  </r>
  <r>
    <n v="8214"/>
    <x v="4070"/>
    <x v="1"/>
    <x v="12"/>
    <d v="2012-10-02T00:00:00"/>
    <s v="Standard Class"/>
    <s v="ML-17395"/>
    <s v="Marina Lichtenstein"/>
    <x v="1"/>
    <s v="United States"/>
    <s v="Murfreesboro"/>
    <x v="18"/>
    <n v="37130"/>
    <x v="0"/>
    <s v="OFF-BI-10001116"/>
    <x v="1"/>
    <x v="8"/>
    <s v="Wilson Jones 1&quot; Hanging DublLock Ring Binders"/>
    <x v="5345"/>
    <n v="4"/>
    <n v="0.7"/>
    <n v="-4.6463999999999981"/>
  </r>
  <r>
    <n v="8215"/>
    <x v="4070"/>
    <x v="1"/>
    <x v="12"/>
    <d v="2012-10-02T00:00:00"/>
    <s v="Standard Class"/>
    <s v="ML-17395"/>
    <s v="Marina Lichtenstein"/>
    <x v="1"/>
    <s v="United States"/>
    <s v="Murfreesboro"/>
    <x v="18"/>
    <n v="37130"/>
    <x v="0"/>
    <s v="OFF-PA-10004665"/>
    <x v="1"/>
    <x v="10"/>
    <s v="Advantus Motivational Note Cards"/>
    <x v="3755"/>
    <n v="1"/>
    <n v="0.2"/>
    <n v="3.7989999999999995"/>
  </r>
  <r>
    <n v="8216"/>
    <x v="4070"/>
    <x v="1"/>
    <x v="12"/>
    <d v="2012-10-02T00:00:00"/>
    <s v="Standard Class"/>
    <s v="ML-17395"/>
    <s v="Marina Lichtenstein"/>
    <x v="1"/>
    <s v="United States"/>
    <s v="Murfreesboro"/>
    <x v="18"/>
    <n v="37130"/>
    <x v="0"/>
    <s v="OFF-BI-10004506"/>
    <x v="1"/>
    <x v="8"/>
    <s v="Wilson Jones data.warehouse D-Ring Binders with DublLock"/>
    <x v="5346"/>
    <n v="1"/>
    <n v="0.7"/>
    <n v="-1.8106"/>
  </r>
  <r>
    <n v="8217"/>
    <x v="4070"/>
    <x v="1"/>
    <x v="12"/>
    <d v="2012-10-02T00:00:00"/>
    <s v="Standard Class"/>
    <s v="ML-17395"/>
    <s v="Marina Lichtenstein"/>
    <x v="1"/>
    <s v="United States"/>
    <s v="Murfreesboro"/>
    <x v="18"/>
    <n v="37130"/>
    <x v="0"/>
    <s v="OFF-BI-10001982"/>
    <x v="1"/>
    <x v="8"/>
    <s v="Wilson Jones Custom Binder Spines &amp; Labels"/>
    <x v="5347"/>
    <n v="2"/>
    <n v="0.7"/>
    <n v="-2.2847999999999997"/>
  </r>
  <r>
    <n v="8218"/>
    <x v="4071"/>
    <x v="2"/>
    <x v="462"/>
    <d v="2011-10-07T00:00:00"/>
    <s v="Standard Class"/>
    <s v="RD-19930"/>
    <s v="Russell D'Ascenzo"/>
    <x v="0"/>
    <s v="United States"/>
    <s v="Dallas"/>
    <x v="5"/>
    <n v="75217"/>
    <x v="2"/>
    <s v="OFF-FA-10002676"/>
    <x v="1"/>
    <x v="13"/>
    <s v="Colored Push Pins"/>
    <x v="1456"/>
    <n v="3"/>
    <n v="0.2"/>
    <n v="0.86879999999999979"/>
  </r>
  <r>
    <n v="8219"/>
    <x v="4071"/>
    <x v="2"/>
    <x v="462"/>
    <d v="2011-10-07T00:00:00"/>
    <s v="Standard Class"/>
    <s v="RD-19930"/>
    <s v="Russell D'Ascenzo"/>
    <x v="0"/>
    <s v="United States"/>
    <s v="Dallas"/>
    <x v="5"/>
    <n v="75217"/>
    <x v="2"/>
    <s v="FUR-FU-10000758"/>
    <x v="0"/>
    <x v="5"/>
    <s v="DAX Natural Wood-Tone Poster Frame"/>
    <x v="5348"/>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x v="4071"/>
    <x v="2"/>
    <x v="462"/>
    <d v="2011-10-07T00:00:00"/>
    <s v="Standard Class"/>
    <s v="RD-19930"/>
    <s v="Russell D'Ascenzo"/>
    <x v="0"/>
    <s v="United States"/>
    <s v="Dallas"/>
    <x v="5"/>
    <n v="75217"/>
    <x v="2"/>
    <s v="OFF-BI-10002609"/>
    <x v="1"/>
    <x v="8"/>
    <s v="Avery Hidden Tab Dividers for Binding Systems"/>
    <x v="99"/>
    <n v="3"/>
    <n v="0.8"/>
    <n v="-3.0396000000000001"/>
  </r>
  <r>
    <n v="8222"/>
    <x v="4071"/>
    <x v="2"/>
    <x v="462"/>
    <d v="2011-10-07T00:00:00"/>
    <s v="Standard Class"/>
    <s v="RD-19930"/>
    <s v="Russell D'Ascenzo"/>
    <x v="0"/>
    <s v="United States"/>
    <s v="Dallas"/>
    <x v="5"/>
    <n v="75217"/>
    <x v="2"/>
    <s v="OFF-FA-10000254"/>
    <x v="1"/>
    <x v="13"/>
    <s v="Sterling Rubber Bands by Alliance"/>
    <x v="5349"/>
    <n v="4"/>
    <n v="0.2"/>
    <n v="-3.7680000000000002"/>
  </r>
  <r>
    <n v="8223"/>
    <x v="4072"/>
    <x v="2"/>
    <x v="1087"/>
    <d v="2011-02-25T00:00:00"/>
    <s v="Standard Class"/>
    <s v="AB-10015"/>
    <s v="Aaron Bergman"/>
    <x v="0"/>
    <s v="United States"/>
    <s v="Arlington"/>
    <x v="5"/>
    <n v="76017"/>
    <x v="2"/>
    <s v="OFF-ST-10000321"/>
    <x v="1"/>
    <x v="4"/>
    <s v="Akro Stacking Bins"/>
    <x v="1438"/>
    <n v="2"/>
    <n v="0.2"/>
    <n v="-2.5248000000000022"/>
  </r>
  <r>
    <n v="8224"/>
    <x v="4073"/>
    <x v="0"/>
    <x v="1"/>
    <d v="2013-06-17T00:00:00"/>
    <s v="Standard Class"/>
    <s v="EA-14035"/>
    <s v="Erin Ashbrook"/>
    <x v="1"/>
    <s v="United States"/>
    <s v="Pasadena"/>
    <x v="1"/>
    <n v="91104"/>
    <x v="1"/>
    <s v="OFF-PA-10000241"/>
    <x v="1"/>
    <x v="10"/>
    <s v="IBM Multi-Purpose Copy Paper, 8 1/2 x 11&quot;, Case"/>
    <x v="790"/>
    <n v="6"/>
    <n v="0"/>
    <n v="83.645999999999987"/>
  </r>
  <r>
    <n v="8225"/>
    <x v="4073"/>
    <x v="0"/>
    <x v="1"/>
    <d v="2013-06-17T00:00:00"/>
    <s v="Standard Class"/>
    <s v="EA-14035"/>
    <s v="Erin Ashbrook"/>
    <x v="1"/>
    <s v="United States"/>
    <s v="Pasadena"/>
    <x v="1"/>
    <n v="91104"/>
    <x v="1"/>
    <s v="OFF-PA-10004782"/>
    <x v="1"/>
    <x v="10"/>
    <s v="Xerox 228"/>
    <x v="91"/>
    <n v="2"/>
    <n v="0"/>
    <n v="6.2208000000000006"/>
  </r>
  <r>
    <n v="8226"/>
    <x v="4074"/>
    <x v="3"/>
    <x v="752"/>
    <d v="2014-11-05T00:00:00"/>
    <s v="Second Class"/>
    <s v="SF-20065"/>
    <s v="Sandra Flanagan"/>
    <x v="0"/>
    <s v="United States"/>
    <s v="Everett"/>
    <x v="31"/>
    <n v="2149"/>
    <x v="3"/>
    <s v="OFF-PA-10004243"/>
    <x v="1"/>
    <x v="10"/>
    <s v="Xerox 1939"/>
    <x v="2408"/>
    <n v="10"/>
    <n v="0"/>
    <n v="91.055999999999983"/>
  </r>
  <r>
    <n v="8227"/>
    <x v="4074"/>
    <x v="3"/>
    <x v="752"/>
    <d v="2014-11-05T00:00:00"/>
    <s v="Second Class"/>
    <s v="SF-20065"/>
    <s v="Sandra Flanagan"/>
    <x v="0"/>
    <s v="United States"/>
    <s v="Everett"/>
    <x v="31"/>
    <n v="2149"/>
    <x v="3"/>
    <s v="OFF-PA-10001033"/>
    <x v="1"/>
    <x v="10"/>
    <s v="Xerox 1893"/>
    <x v="1018"/>
    <n v="1"/>
    <n v="0"/>
    <n v="20.085100000000001"/>
  </r>
  <r>
    <n v="8228"/>
    <x v="4075"/>
    <x v="0"/>
    <x v="958"/>
    <d v="2013-04-09T00:00:00"/>
    <s v="Second Class"/>
    <s v="BC-11125"/>
    <s v="Becky Castell"/>
    <x v="2"/>
    <s v="United States"/>
    <s v="Troy"/>
    <x v="15"/>
    <n v="12180"/>
    <x v="3"/>
    <s v="FUR-FU-10000723"/>
    <x v="0"/>
    <x v="5"/>
    <s v="Deflect-o EconoMat Studded, No Bevel Mat for Low Pile Carpeting"/>
    <x v="5350"/>
    <n v="2"/>
    <n v="0"/>
    <n v="7.4376000000000033"/>
  </r>
  <r>
    <n v="8229"/>
    <x v="4075"/>
    <x v="0"/>
    <x v="958"/>
    <d v="2013-04-09T00:00:00"/>
    <s v="Second Class"/>
    <s v="BC-11125"/>
    <s v="Becky Castell"/>
    <x v="2"/>
    <s v="United States"/>
    <s v="Troy"/>
    <x v="15"/>
    <n v="12180"/>
    <x v="3"/>
    <s v="OFF-ST-10003455"/>
    <x v="1"/>
    <x v="4"/>
    <s v="Tenex File Box, Personal Filing Tote with Lid, Black"/>
    <x v="5351"/>
    <n v="2"/>
    <n v="0"/>
    <n v="8.0652000000000008"/>
  </r>
  <r>
    <n v="8230"/>
    <x v="4075"/>
    <x v="0"/>
    <x v="958"/>
    <d v="2013-04-09T00:00:00"/>
    <s v="Second Class"/>
    <s v="BC-11125"/>
    <s v="Becky Castell"/>
    <x v="2"/>
    <s v="United States"/>
    <s v="Troy"/>
    <x v="15"/>
    <n v="12180"/>
    <x v="3"/>
    <s v="TEC-AC-10001109"/>
    <x v="2"/>
    <x v="11"/>
    <s v="Logitech Trackman Marble Mouse"/>
    <x v="1324"/>
    <n v="3"/>
    <n v="0"/>
    <n v="37.787400000000005"/>
  </r>
  <r>
    <n v="8231"/>
    <x v="4076"/>
    <x v="0"/>
    <x v="1186"/>
    <d v="2013-07-03T00:00:00"/>
    <s v="Second Class"/>
    <s v="PF-19165"/>
    <s v="Philip Fox"/>
    <x v="0"/>
    <s v="United States"/>
    <s v="Sandy Springs"/>
    <x v="32"/>
    <n v="30328"/>
    <x v="0"/>
    <s v="OFF-AR-10004344"/>
    <x v="1"/>
    <x v="6"/>
    <s v="Bulldog Vacuum Base Pencil Sharpener"/>
    <x v="878"/>
    <n v="3"/>
    <n v="0"/>
    <n v="9.7118999999999982"/>
  </r>
  <r>
    <n v="8232"/>
    <x v="4076"/>
    <x v="0"/>
    <x v="1186"/>
    <d v="2013-07-03T00:00:00"/>
    <s v="Second Class"/>
    <s v="PF-19165"/>
    <s v="Philip Fox"/>
    <x v="0"/>
    <s v="United States"/>
    <s v="Sandy Springs"/>
    <x v="32"/>
    <n v="30328"/>
    <x v="0"/>
    <s v="FUR-BO-10004695"/>
    <x v="0"/>
    <x v="0"/>
    <s v="O'Sullivan 2-Door Barrister Bookcase in Odessa Pine"/>
    <x v="5352"/>
    <n v="7"/>
    <n v="0"/>
    <n v="291.37779999999987"/>
  </r>
  <r>
    <n v="8233"/>
    <x v="4077"/>
    <x v="2"/>
    <x v="358"/>
    <d v="2011-09-28T00:00:00"/>
    <s v="Standard Class"/>
    <s v="SE-20110"/>
    <s v="Sanjit Engle"/>
    <x v="0"/>
    <s v="United States"/>
    <s v="San Jose"/>
    <x v="1"/>
    <n v="95123"/>
    <x v="1"/>
    <s v="OFF-ST-10000675"/>
    <x v="1"/>
    <x v="4"/>
    <s v="File Shuttle II and Handi-File, Black"/>
    <x v="3382"/>
    <n v="5"/>
    <n v="0"/>
    <n v="42.362499999999997"/>
  </r>
  <r>
    <n v="8234"/>
    <x v="4077"/>
    <x v="2"/>
    <x v="358"/>
    <d v="2011-09-28T00:00:00"/>
    <s v="Standard Class"/>
    <s v="SE-20110"/>
    <s v="Sanjit Engle"/>
    <x v="0"/>
    <s v="United States"/>
    <s v="San Jose"/>
    <x v="1"/>
    <n v="95123"/>
    <x v="1"/>
    <s v="OFF-ST-10002301"/>
    <x v="1"/>
    <x v="4"/>
    <s v="Tennsco Commercial Shelving"/>
    <x v="1390"/>
    <n v="2"/>
    <n v="0"/>
    <n v="0.40679999999999694"/>
  </r>
  <r>
    <n v="8235"/>
    <x v="4078"/>
    <x v="3"/>
    <x v="927"/>
    <d v="2014-05-07T00:00:00"/>
    <s v="Standard Class"/>
    <s v="CJ-12010"/>
    <s v="Caroline Jumper"/>
    <x v="0"/>
    <s v="United States"/>
    <s v="Jacksonville"/>
    <x v="2"/>
    <n v="32216"/>
    <x v="0"/>
    <s v="OFF-SU-10001212"/>
    <x v="1"/>
    <x v="14"/>
    <s v="Kleencut Forged Office Shears by Acme United Corporation"/>
    <x v="5353"/>
    <n v="2"/>
    <n v="0.2"/>
    <n v="0.4159999999999997"/>
  </r>
  <r>
    <n v="8236"/>
    <x v="4078"/>
    <x v="3"/>
    <x v="927"/>
    <d v="2014-05-07T00:00:00"/>
    <s v="Standard Class"/>
    <s v="CJ-12010"/>
    <s v="Caroline Jumper"/>
    <x v="0"/>
    <s v="United States"/>
    <s v="Jacksonville"/>
    <x v="2"/>
    <n v="32216"/>
    <x v="0"/>
    <s v="FUR-TA-10001889"/>
    <x v="0"/>
    <x v="3"/>
    <s v="Bush Advantage Collection Racetrack Conference Table"/>
    <x v="5354"/>
    <n v="4"/>
    <n v="0.45"/>
    <n v="-458.14679999999998"/>
  </r>
  <r>
    <n v="8237"/>
    <x v="4078"/>
    <x v="3"/>
    <x v="927"/>
    <d v="2014-05-07T00:00:00"/>
    <s v="Standard Class"/>
    <s v="CJ-12010"/>
    <s v="Caroline Jumper"/>
    <x v="0"/>
    <s v="United States"/>
    <s v="Jacksonville"/>
    <x v="2"/>
    <n v="32216"/>
    <x v="0"/>
    <s v="FUR-CH-10002024"/>
    <x v="0"/>
    <x v="1"/>
    <s v="HON 5400 Series Task Chairs for Big and Tall"/>
    <x v="5355"/>
    <n v="5"/>
    <n v="0.2"/>
    <n v="0"/>
  </r>
  <r>
    <n v="8238"/>
    <x v="4079"/>
    <x v="3"/>
    <x v="179"/>
    <d v="2014-10-21T00:00:00"/>
    <s v="Same Day"/>
    <s v="PT-19090"/>
    <s v="Pete Takahito"/>
    <x v="0"/>
    <s v="United States"/>
    <s v="Jacksonville"/>
    <x v="2"/>
    <n v="32216"/>
    <x v="0"/>
    <s v="OFF-ST-10000617"/>
    <x v="1"/>
    <x v="4"/>
    <s v="Woodgrain Magazine Files by Perma"/>
    <x v="411"/>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x v="4079"/>
    <x v="3"/>
    <x v="179"/>
    <d v="2014-10-21T00:00:00"/>
    <s v="Same Day"/>
    <s v="PT-19090"/>
    <s v="Pete Takahito"/>
    <x v="0"/>
    <s v="United States"/>
    <s v="Jacksonville"/>
    <x v="2"/>
    <n v="32216"/>
    <x v="0"/>
    <s v="OFF-AR-10003251"/>
    <x v="1"/>
    <x v="6"/>
    <s v="Prang Drawing Pencil Set"/>
    <x v="3079"/>
    <n v="2"/>
    <n v="0.2"/>
    <n v="1.1119999999999999"/>
  </r>
  <r>
    <n v="8241"/>
    <x v="4079"/>
    <x v="3"/>
    <x v="179"/>
    <d v="2014-10-21T00:00:00"/>
    <s v="Same Day"/>
    <s v="PT-19090"/>
    <s v="Pete Takahito"/>
    <x v="0"/>
    <s v="United States"/>
    <s v="Jacksonville"/>
    <x v="2"/>
    <n v="32216"/>
    <x v="0"/>
    <s v="FUR-FU-10000175"/>
    <x v="0"/>
    <x v="5"/>
    <s v="DAX Wood Document Frame."/>
    <x v="5356"/>
    <n v="4"/>
    <n v="0.2"/>
    <n v="6.0411999999999964"/>
  </r>
  <r>
    <n v="8242"/>
    <x v="4080"/>
    <x v="2"/>
    <x v="416"/>
    <d v="2011-09-05T00:00:00"/>
    <s v="Standard Class"/>
    <s v="LH-16900"/>
    <s v="Lena Hernandez"/>
    <x v="0"/>
    <s v="United States"/>
    <s v="New York City"/>
    <x v="15"/>
    <n v="10009"/>
    <x v="3"/>
    <s v="OFF-BI-10004716"/>
    <x v="1"/>
    <x v="8"/>
    <s v="Wilson Jones Hanging Recycled Pressboard Data Binders"/>
    <x v="5357"/>
    <n v="2"/>
    <n v="0.2"/>
    <n v="8.3103999999999996"/>
  </r>
  <r>
    <n v="8243"/>
    <x v="4080"/>
    <x v="2"/>
    <x v="416"/>
    <d v="2011-09-05T00:00:00"/>
    <s v="Standard Class"/>
    <s v="LH-16900"/>
    <s v="Lena Hernandez"/>
    <x v="0"/>
    <s v="United States"/>
    <s v="New York City"/>
    <x v="15"/>
    <n v="10009"/>
    <x v="3"/>
    <s v="TEC-AC-10002842"/>
    <x v="2"/>
    <x v="11"/>
    <s v="WD My Passport Ultra 2TB Portable External Hard Drive"/>
    <x v="5358"/>
    <n v="3"/>
    <n v="0"/>
    <n v="57.120000000000019"/>
  </r>
  <r>
    <n v="8244"/>
    <x v="4081"/>
    <x v="2"/>
    <x v="1132"/>
    <d v="2011-08-16T00:00:00"/>
    <s v="Standard Class"/>
    <s v="BW-11200"/>
    <s v="Ben Wallace"/>
    <x v="0"/>
    <s v="United States"/>
    <s v="San Francisco"/>
    <x v="1"/>
    <n v="94122"/>
    <x v="1"/>
    <s v="TEC-PH-10003691"/>
    <x v="2"/>
    <x v="7"/>
    <s v="BlackBerry Q10"/>
    <x v="5359"/>
    <n v="8"/>
    <n v="0.2"/>
    <n v="50.396000000000015"/>
  </r>
  <r>
    <n v="8245"/>
    <x v="4081"/>
    <x v="2"/>
    <x v="1132"/>
    <d v="2011-08-16T00:00:00"/>
    <s v="Standard Class"/>
    <s v="BW-11200"/>
    <s v="Ben Wallace"/>
    <x v="0"/>
    <s v="United States"/>
    <s v="San Francisco"/>
    <x v="1"/>
    <n v="94122"/>
    <x v="1"/>
    <s v="FUR-FU-10002878"/>
    <x v="0"/>
    <x v="5"/>
    <s v="Seth Thomas 14&quot; Day/Date Wall Clock"/>
    <x v="5360"/>
    <n v="3"/>
    <n v="0"/>
    <n v="31.612800000000004"/>
  </r>
  <r>
    <n v="8246"/>
    <x v="4082"/>
    <x v="2"/>
    <x v="710"/>
    <d v="2011-08-23T00:00:00"/>
    <s v="Standard Class"/>
    <s v="BS-11365"/>
    <s v="Bill Shonely"/>
    <x v="1"/>
    <s v="United States"/>
    <s v="Columbus"/>
    <x v="32"/>
    <n v="31907"/>
    <x v="0"/>
    <s v="OFF-ST-10000991"/>
    <x v="1"/>
    <x v="4"/>
    <s v="Space Solutions HD Industrial Steel Shelving."/>
    <x v="3216"/>
    <n v="3"/>
    <n v="0"/>
    <n v="10.347300000000004"/>
  </r>
  <r>
    <n v="8247"/>
    <x v="4083"/>
    <x v="1"/>
    <x v="1187"/>
    <d v="2012-05-10T00:00:00"/>
    <s v="Same Day"/>
    <s v="DP-13390"/>
    <s v="Dennis Pardue"/>
    <x v="2"/>
    <s v="United States"/>
    <s v="Aurora"/>
    <x v="10"/>
    <n v="60505"/>
    <x v="2"/>
    <s v="OFF-AP-10002439"/>
    <x v="1"/>
    <x v="9"/>
    <s v="Tripp Lite Isotel 8 Ultra 8 Outlet Metal Surge"/>
    <x v="5361"/>
    <n v="5"/>
    <n v="0.8"/>
    <n v="-191.619"/>
  </r>
  <r>
    <n v="8248"/>
    <x v="4083"/>
    <x v="1"/>
    <x v="1187"/>
    <d v="2012-05-10T00:00:00"/>
    <s v="Same Day"/>
    <s v="DP-13390"/>
    <s v="Dennis Pardue"/>
    <x v="2"/>
    <s v="United States"/>
    <s v="Aurora"/>
    <x v="10"/>
    <n v="60505"/>
    <x v="2"/>
    <s v="OFF-AR-10004602"/>
    <x v="1"/>
    <x v="6"/>
    <s v="Boston KS Multi-Size Manual Pencil Sharpener"/>
    <x v="2862"/>
    <n v="2"/>
    <n v="0.2"/>
    <n v="3.6784000000000017"/>
  </r>
  <r>
    <n v="8249"/>
    <x v="4084"/>
    <x v="0"/>
    <x v="1120"/>
    <d v="2013-05-14T00:00:00"/>
    <s v="Second Class"/>
    <s v="CS-12400"/>
    <s v="Christopher Schild"/>
    <x v="2"/>
    <s v="United States"/>
    <s v="Philadelphia"/>
    <x v="9"/>
    <n v="19134"/>
    <x v="3"/>
    <s v="TEC-PH-10001795"/>
    <x v="2"/>
    <x v="7"/>
    <s v="ClearOne CHATAttach 160 - speaker phone"/>
    <x v="5362"/>
    <n v="2"/>
    <n v="0.4"/>
    <n v="-123.9980000000001"/>
  </r>
  <r>
    <n v="8250"/>
    <x v="4085"/>
    <x v="1"/>
    <x v="616"/>
    <d v="2012-03-09T00:00:00"/>
    <s v="Second Class"/>
    <s v="MS-17365"/>
    <s v="Maribeth Schnelling"/>
    <x v="0"/>
    <s v="United States"/>
    <s v="Chicago"/>
    <x v="10"/>
    <n v="60653"/>
    <x v="2"/>
    <s v="OFF-BI-10002854"/>
    <x v="1"/>
    <x v="8"/>
    <s v="Performers Binder/Pad Holder, Black"/>
    <x v="5363"/>
    <n v="2"/>
    <n v="0.8"/>
    <n v="-16.818000000000005"/>
  </r>
  <r>
    <n v="8251"/>
    <x v="4085"/>
    <x v="1"/>
    <x v="616"/>
    <d v="2012-03-09T00:00:00"/>
    <s v="Second Class"/>
    <s v="MS-17365"/>
    <s v="Maribeth Schnelling"/>
    <x v="0"/>
    <s v="United States"/>
    <s v="Chicago"/>
    <x v="10"/>
    <n v="60653"/>
    <x v="2"/>
    <s v="FUR-FU-10000023"/>
    <x v="0"/>
    <x v="5"/>
    <s v="Eldon Wave Desk Accessories"/>
    <x v="5364"/>
    <n v="2"/>
    <n v="0.6"/>
    <n v="-1.8847999999999994"/>
  </r>
  <r>
    <n v="8252"/>
    <x v="4085"/>
    <x v="1"/>
    <x v="616"/>
    <d v="2012-03-09T00:00:00"/>
    <s v="Second Class"/>
    <s v="MS-17365"/>
    <s v="Maribeth Schnelling"/>
    <x v="0"/>
    <s v="United States"/>
    <s v="Chicago"/>
    <x v="10"/>
    <n v="60653"/>
    <x v="2"/>
    <s v="OFF-AP-10000828"/>
    <x v="1"/>
    <x v="9"/>
    <s v="Avanti 4.4 Cu. Ft. Refrigerator"/>
    <x v="5365"/>
    <n v="5"/>
    <n v="0.8"/>
    <n v="-470.548"/>
  </r>
  <r>
    <n v="8253"/>
    <x v="4085"/>
    <x v="1"/>
    <x v="616"/>
    <d v="2012-03-09T00:00:00"/>
    <s v="Second Class"/>
    <s v="MS-17365"/>
    <s v="Maribeth Schnelling"/>
    <x v="0"/>
    <s v="United States"/>
    <s v="Chicago"/>
    <x v="10"/>
    <n v="60653"/>
    <x v="2"/>
    <s v="OFF-ST-10000777"/>
    <x v="1"/>
    <x v="4"/>
    <s v="Companion Letter/Legal File, Black"/>
    <x v="1556"/>
    <n v="2"/>
    <n v="0.2"/>
    <n v="6.0416000000000025"/>
  </r>
  <r>
    <n v="8254"/>
    <x v="4086"/>
    <x v="3"/>
    <x v="801"/>
    <d v="2014-08-20T00:00:00"/>
    <s v="Standard Class"/>
    <s v="DK-12895"/>
    <s v="Dana Kaydos"/>
    <x v="0"/>
    <s v="United States"/>
    <s v="Seattle"/>
    <x v="4"/>
    <n v="98103"/>
    <x v="1"/>
    <s v="TEC-CO-10000971"/>
    <x v="2"/>
    <x v="16"/>
    <s v="Hewlett Packard 310 Color Digital Copier"/>
    <x v="5366"/>
    <n v="1"/>
    <n v="0"/>
    <n v="89.996999999999986"/>
  </r>
  <r>
    <n v="8255"/>
    <x v="4086"/>
    <x v="3"/>
    <x v="801"/>
    <d v="2014-08-20T00:00:00"/>
    <s v="Standard Class"/>
    <s v="DK-12895"/>
    <s v="Dana Kaydos"/>
    <x v="0"/>
    <s v="United States"/>
    <s v="Seattle"/>
    <x v="4"/>
    <n v="98103"/>
    <x v="1"/>
    <s v="OFF-PA-10003134"/>
    <x v="1"/>
    <x v="10"/>
    <s v="Xerox 1937"/>
    <x v="2250"/>
    <n v="4"/>
    <n v="0"/>
    <n v="92.236799999999988"/>
  </r>
  <r>
    <n v="8256"/>
    <x v="4086"/>
    <x v="3"/>
    <x v="801"/>
    <d v="2014-08-20T00:00:00"/>
    <s v="Standard Class"/>
    <s v="DK-12895"/>
    <s v="Dana Kaydos"/>
    <x v="0"/>
    <s v="United States"/>
    <s v="Seattle"/>
    <x v="4"/>
    <n v="98103"/>
    <x v="1"/>
    <s v="TEC-PH-10002538"/>
    <x v="2"/>
    <x v="7"/>
    <s v="Grandstream GXP1160 VoIP phone"/>
    <x v="5367"/>
    <n v="8"/>
    <n v="0.2"/>
    <n v="27.295199999999973"/>
  </r>
  <r>
    <n v="8257"/>
    <x v="4086"/>
    <x v="3"/>
    <x v="801"/>
    <d v="2014-08-20T00:00:00"/>
    <s v="Standard Class"/>
    <s v="DK-12895"/>
    <s v="Dana Kaydos"/>
    <x v="0"/>
    <s v="United States"/>
    <s v="Seattle"/>
    <x v="4"/>
    <n v="98103"/>
    <x v="1"/>
    <s v="OFF-ST-10001228"/>
    <x v="1"/>
    <x v="4"/>
    <s v="Personal File Boxes with Fold-Down Carry Handle"/>
    <x v="485"/>
    <n v="3"/>
    <n v="0"/>
    <n v="11.684999999999999"/>
  </r>
  <r>
    <n v="8258"/>
    <x v="4086"/>
    <x v="3"/>
    <x v="801"/>
    <d v="2014-08-20T00:00:00"/>
    <s v="Standard Class"/>
    <s v="DK-12895"/>
    <s v="Dana Kaydos"/>
    <x v="0"/>
    <s v="United States"/>
    <s v="Seattle"/>
    <x v="4"/>
    <n v="98103"/>
    <x v="1"/>
    <s v="TEC-AC-10000397"/>
    <x v="2"/>
    <x v="11"/>
    <s v="Perixx PERIBOARD-512B, Ergonomic Split Keyboard"/>
    <x v="5368"/>
    <n v="5"/>
    <n v="0"/>
    <n v="12.246500000000005"/>
  </r>
  <r>
    <n v="8259"/>
    <x v="4086"/>
    <x v="3"/>
    <x v="801"/>
    <d v="2014-08-20T00:00:00"/>
    <s v="Standard Class"/>
    <s v="DK-12895"/>
    <s v="Dana Kaydos"/>
    <x v="0"/>
    <s v="United States"/>
    <s v="Seattle"/>
    <x v="4"/>
    <n v="98103"/>
    <x v="1"/>
    <s v="OFF-BI-10004308"/>
    <x v="1"/>
    <x v="8"/>
    <s v="Avery Legal 4-Ring Binder"/>
    <x v="997"/>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x v="4087"/>
    <x v="0"/>
    <x v="190"/>
    <d v="2013-06-27T00:00:00"/>
    <s v="Same Day"/>
    <s v="SN-20560"/>
    <s v="Skye Norling"/>
    <x v="2"/>
    <s v="United States"/>
    <s v="Roseville"/>
    <x v="12"/>
    <n v="48066"/>
    <x v="2"/>
    <s v="OFF-BI-10000773"/>
    <x v="1"/>
    <x v="8"/>
    <s v="Insertable Tab Post Binder Dividers"/>
    <x v="5369"/>
    <n v="1"/>
    <n v="0"/>
    <n v="3.7693999999999992"/>
  </r>
  <r>
    <n v="8262"/>
    <x v="4087"/>
    <x v="0"/>
    <x v="190"/>
    <d v="2013-06-27T00:00:00"/>
    <s v="Same Day"/>
    <s v="SN-20560"/>
    <s v="Skye Norling"/>
    <x v="2"/>
    <s v="United States"/>
    <s v="Roseville"/>
    <x v="12"/>
    <n v="48066"/>
    <x v="2"/>
    <s v="OFF-ST-10001837"/>
    <x v="1"/>
    <x v="4"/>
    <s v="SAFCO Mobile Desk Side File, Wire Frame"/>
    <x v="5370"/>
    <n v="4"/>
    <n v="0"/>
    <n v="44.470399999999998"/>
  </r>
  <r>
    <n v="8263"/>
    <x v="4088"/>
    <x v="0"/>
    <x v="272"/>
    <d v="2013-12-20T00:00:00"/>
    <s v="Standard Class"/>
    <s v="TC-21475"/>
    <s v="Tony Chapman"/>
    <x v="2"/>
    <s v="United States"/>
    <s v="Fayetteville"/>
    <x v="36"/>
    <n v="72701"/>
    <x v="0"/>
    <s v="OFF-PA-10002552"/>
    <x v="1"/>
    <x v="10"/>
    <s v="Xerox 1958"/>
    <x v="541"/>
    <n v="3"/>
    <n v="0"/>
    <n v="9.3312000000000008"/>
  </r>
  <r>
    <n v="8264"/>
    <x v="4089"/>
    <x v="1"/>
    <x v="1023"/>
    <d v="2012-09-17T00:00:00"/>
    <s v="Standard Class"/>
    <s v="AM-10705"/>
    <s v="Anne McFarland"/>
    <x v="0"/>
    <s v="United States"/>
    <s v="Jacksonville"/>
    <x v="3"/>
    <n v="28540"/>
    <x v="0"/>
    <s v="OFF-BI-10000014"/>
    <x v="1"/>
    <x v="8"/>
    <s v="Heavy-Duty E-Z-D Binders"/>
    <x v="3702"/>
    <n v="4"/>
    <n v="0.7"/>
    <n v="-10.037199999999999"/>
  </r>
  <r>
    <n v="8265"/>
    <x v="4090"/>
    <x v="2"/>
    <x v="125"/>
    <d v="2012-01-04T00:00:00"/>
    <s v="Standard Class"/>
    <s v="AJ-10960"/>
    <s v="Astrea Jones"/>
    <x v="0"/>
    <s v="United States"/>
    <s v="New York City"/>
    <x v="15"/>
    <n v="10035"/>
    <x v="3"/>
    <s v="OFF-AP-10004136"/>
    <x v="1"/>
    <x v="9"/>
    <s v="Kensington 6 Outlet SmartSocket Surge Protector"/>
    <x v="1546"/>
    <n v="3"/>
    <n v="0"/>
    <n v="30.734999999999992"/>
  </r>
  <r>
    <n v="8266"/>
    <x v="4090"/>
    <x v="2"/>
    <x v="125"/>
    <d v="2012-01-04T00:00:00"/>
    <s v="Standard Class"/>
    <s v="AJ-10960"/>
    <s v="Astrea Jones"/>
    <x v="0"/>
    <s v="United States"/>
    <s v="New York City"/>
    <x v="15"/>
    <n v="10035"/>
    <x v="3"/>
    <s v="OFF-BI-10003429"/>
    <x v="1"/>
    <x v="8"/>
    <s v="Cardinal HOLDit! Binder Insert Strips,Extra Strips"/>
    <x v="5371"/>
    <n v="7"/>
    <n v="0.2"/>
    <n v="12.8499"/>
  </r>
  <r>
    <n v="8267"/>
    <x v="4091"/>
    <x v="2"/>
    <x v="333"/>
    <d v="2011-05-04T00:00:00"/>
    <s v="Standard Class"/>
    <s v="KH-16360"/>
    <s v="Katherine Hughes"/>
    <x v="0"/>
    <s v="United States"/>
    <s v="Dover"/>
    <x v="13"/>
    <n v="19901"/>
    <x v="3"/>
    <s v="TEC-PH-10000376"/>
    <x v="2"/>
    <x v="7"/>
    <s v="Square Credit Card Reader"/>
    <x v="1024"/>
    <n v="2"/>
    <n v="0"/>
    <n v="5.1948000000000008"/>
  </r>
  <r>
    <n v="8268"/>
    <x v="4092"/>
    <x v="3"/>
    <x v="289"/>
    <d v="2014-02-07T00:00:00"/>
    <s v="Standard Class"/>
    <s v="LP-17095"/>
    <s v="Liz Preis"/>
    <x v="0"/>
    <s v="United States"/>
    <s v="Aurora"/>
    <x v="10"/>
    <n v="60505"/>
    <x v="2"/>
    <s v="FUR-TA-10003469"/>
    <x v="0"/>
    <x v="3"/>
    <s v="Balt Split Level Computer Training Table"/>
    <x v="5372"/>
    <n v="1"/>
    <n v="0.5"/>
    <n v="-47.174999999999997"/>
  </r>
  <r>
    <n v="8269"/>
    <x v="4092"/>
    <x v="3"/>
    <x v="289"/>
    <d v="2014-02-07T00:00:00"/>
    <s v="Standard Class"/>
    <s v="LP-17095"/>
    <s v="Liz Preis"/>
    <x v="0"/>
    <s v="United States"/>
    <s v="Aurora"/>
    <x v="10"/>
    <n v="60505"/>
    <x v="2"/>
    <s v="OFF-SU-10004231"/>
    <x v="1"/>
    <x v="14"/>
    <s v="Acme Tagit Stainless Steel Antibacterial Scissors"/>
    <x v="2511"/>
    <n v="4"/>
    <n v="0.2"/>
    <n v="2.7719999999999994"/>
  </r>
  <r>
    <n v="8270"/>
    <x v="4092"/>
    <x v="3"/>
    <x v="289"/>
    <d v="2014-02-07T00:00:00"/>
    <s v="Standard Class"/>
    <s v="LP-17095"/>
    <s v="Liz Preis"/>
    <x v="0"/>
    <s v="United States"/>
    <s v="Aurora"/>
    <x v="10"/>
    <n v="60505"/>
    <x v="2"/>
    <s v="TEC-PH-10002584"/>
    <x v="2"/>
    <x v="7"/>
    <s v="Samsung Galaxy S4"/>
    <x v="5373"/>
    <n v="4"/>
    <n v="0.2"/>
    <n v="250.39599999999984"/>
  </r>
  <r>
    <n v="8271"/>
    <x v="4092"/>
    <x v="3"/>
    <x v="289"/>
    <d v="2014-02-07T00:00:00"/>
    <s v="Standard Class"/>
    <s v="LP-17095"/>
    <s v="Liz Preis"/>
    <x v="0"/>
    <s v="United States"/>
    <s v="Aurora"/>
    <x v="10"/>
    <n v="60505"/>
    <x v="2"/>
    <s v="OFF-AR-10003602"/>
    <x v="1"/>
    <x v="6"/>
    <s v="Quartet Omega Colored Chalk, 12/Pack"/>
    <x v="56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x v="4094"/>
    <x v="0"/>
    <x v="201"/>
    <d v="2013-10-26T00:00:00"/>
    <s v="Standard Class"/>
    <s v="MY-18295"/>
    <s v="Muhammed Yedwab"/>
    <x v="1"/>
    <s v="United States"/>
    <s v="El Cajon"/>
    <x v="1"/>
    <n v="92020"/>
    <x v="1"/>
    <s v="FUR-CH-10001802"/>
    <x v="0"/>
    <x v="1"/>
    <s v="Hon Every-Day Chair Series Swivel Task Chairs"/>
    <x v="2388"/>
    <n v="4"/>
    <n v="0.2"/>
    <n v="4.8391999999999911"/>
  </r>
  <r>
    <n v="8274"/>
    <x v="4095"/>
    <x v="1"/>
    <x v="385"/>
    <d v="2012-06-15T00:00:00"/>
    <s v="Second Class"/>
    <s v="FC-14245"/>
    <s v="Frank Carlisle"/>
    <x v="2"/>
    <s v="United States"/>
    <s v="Springfield"/>
    <x v="24"/>
    <n v="45503"/>
    <x v="3"/>
    <s v="OFF-AR-10000634"/>
    <x v="1"/>
    <x v="6"/>
    <s v="Newell 320"/>
    <x v="1321"/>
    <n v="1"/>
    <n v="0.2"/>
    <n v="0.29960000000000009"/>
  </r>
  <r>
    <n v="8275"/>
    <x v="4096"/>
    <x v="3"/>
    <x v="160"/>
    <d v="2014-07-05T00:00:00"/>
    <s v="Standard Class"/>
    <s v="ND-18460"/>
    <s v="Neil Ducich"/>
    <x v="1"/>
    <s v="United States"/>
    <s v="Mount Vernon"/>
    <x v="15"/>
    <n v="10550"/>
    <x v="3"/>
    <s v="OFF-ST-10002615"/>
    <x v="1"/>
    <x v="4"/>
    <s v="Dual Level, Single-Width Filing Carts"/>
    <x v="2969"/>
    <n v="7"/>
    <n v="0"/>
    <n v="282.20920000000001"/>
  </r>
  <r>
    <n v="8276"/>
    <x v="4097"/>
    <x v="1"/>
    <x v="153"/>
    <d v="2012-06-30T00:00:00"/>
    <s v="Standard Class"/>
    <s v="DB-13360"/>
    <s v="Dennis Bolton"/>
    <x v="2"/>
    <s v="United States"/>
    <s v="Lakewood"/>
    <x v="24"/>
    <n v="44107"/>
    <x v="3"/>
    <s v="OFF-PA-10004040"/>
    <x v="1"/>
    <x v="10"/>
    <s v="Universal Premium White Copier/Laser Paper (20Lb. and 87 Bright)"/>
    <x v="5375"/>
    <n v="9"/>
    <n v="0.2"/>
    <n v="15.607799999999999"/>
  </r>
  <r>
    <n v="8277"/>
    <x v="4098"/>
    <x v="0"/>
    <x v="823"/>
    <d v="2013-02-25T00:00:00"/>
    <s v="Standard Class"/>
    <s v="LC-16960"/>
    <s v="Lindsay Castell"/>
    <x v="2"/>
    <s v="United States"/>
    <s v="Tampa"/>
    <x v="2"/>
    <n v="33614"/>
    <x v="0"/>
    <s v="OFF-BI-10003727"/>
    <x v="1"/>
    <x v="8"/>
    <s v="Avery Durable Slant Ring Binders With Label Holder"/>
    <x v="5233"/>
    <n v="3"/>
    <n v="0.7"/>
    <n v="-2.758799999999999"/>
  </r>
  <r>
    <n v="8278"/>
    <x v="4098"/>
    <x v="0"/>
    <x v="823"/>
    <d v="2013-02-25T00:00:00"/>
    <s v="Standard Class"/>
    <s v="LC-16960"/>
    <s v="Lindsay Castell"/>
    <x v="2"/>
    <s v="United States"/>
    <s v="Tampa"/>
    <x v="2"/>
    <n v="33614"/>
    <x v="0"/>
    <s v="OFF-BI-10002026"/>
    <x v="1"/>
    <x v="8"/>
    <s v="Avery Arch Ring Binders"/>
    <x v="5376"/>
    <n v="2"/>
    <n v="0.7"/>
    <n v="-26.726000000000006"/>
  </r>
  <r>
    <n v="8279"/>
    <x v="4098"/>
    <x v="0"/>
    <x v="823"/>
    <d v="2013-02-25T00:00:00"/>
    <s v="Standard Class"/>
    <s v="LC-16960"/>
    <s v="Lindsay Castell"/>
    <x v="2"/>
    <s v="United States"/>
    <s v="Tampa"/>
    <x v="2"/>
    <n v="33614"/>
    <x v="0"/>
    <s v="OFF-ST-10001496"/>
    <x v="1"/>
    <x v="4"/>
    <s v="Standard Rollaway File with Lock"/>
    <x v="5377"/>
    <n v="3"/>
    <n v="0.2"/>
    <n v="32.434200000000004"/>
  </r>
  <r>
    <n v="8280"/>
    <x v="4099"/>
    <x v="3"/>
    <x v="300"/>
    <d v="2014-04-27T00:00:00"/>
    <s v="Standard Class"/>
    <s v="BD-11725"/>
    <s v="Bruce Degenhardt"/>
    <x v="0"/>
    <s v="United States"/>
    <s v="Columbus"/>
    <x v="32"/>
    <n v="31907"/>
    <x v="0"/>
    <s v="OFF-ST-10003716"/>
    <x v="1"/>
    <x v="4"/>
    <s v="Tennsco Double-Tier Lockers"/>
    <x v="5378"/>
    <n v="3"/>
    <n v="0"/>
    <n v="87.757800000000003"/>
  </r>
  <r>
    <n v="8281"/>
    <x v="4100"/>
    <x v="3"/>
    <x v="1188"/>
    <d v="2014-05-11T00:00:00"/>
    <s v="First Class"/>
    <s v="MC-17605"/>
    <s v="Matt Connell"/>
    <x v="1"/>
    <s v="United States"/>
    <s v="Jacksonville"/>
    <x v="3"/>
    <n v="28540"/>
    <x v="0"/>
    <s v="OFF-EN-10002504"/>
    <x v="1"/>
    <x v="12"/>
    <s v="Tyvek  Top-Opening Peel &amp; Seel Envelopes, Plain White"/>
    <x v="5379"/>
    <n v="3"/>
    <n v="0.2"/>
    <n v="22.015799999999999"/>
  </r>
  <r>
    <n v="8282"/>
    <x v="4100"/>
    <x v="3"/>
    <x v="1188"/>
    <d v="2014-05-11T00:00:00"/>
    <s v="First Class"/>
    <s v="MC-17605"/>
    <s v="Matt Connell"/>
    <x v="1"/>
    <s v="United States"/>
    <s v="Jacksonville"/>
    <x v="3"/>
    <n v="28540"/>
    <x v="0"/>
    <s v="FUR-CH-10001270"/>
    <x v="0"/>
    <x v="1"/>
    <s v="Harbour Creations Steel Folding Chair"/>
    <x v="724"/>
    <n v="3"/>
    <n v="0.2"/>
    <n v="25.874999999999972"/>
  </r>
  <r>
    <n v="8283"/>
    <x v="4101"/>
    <x v="1"/>
    <x v="379"/>
    <d v="2012-12-26T00:00:00"/>
    <s v="Second Class"/>
    <s v="SZ-20035"/>
    <s v="Sam Zeldin"/>
    <x v="2"/>
    <s v="United States"/>
    <s v="Saint Charles"/>
    <x v="10"/>
    <n v="60174"/>
    <x v="2"/>
    <s v="TEC-MA-10004241"/>
    <x v="2"/>
    <x v="15"/>
    <s v="Star Micronics TSP800 TSP847IIU Receipt Printer"/>
    <x v="5380"/>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x v="4101"/>
    <x v="1"/>
    <x v="379"/>
    <d v="2012-12-26T00:00:00"/>
    <s v="Second Class"/>
    <s v="SZ-20035"/>
    <s v="Sam Zeldin"/>
    <x v="2"/>
    <s v="United States"/>
    <s v="Saint Charles"/>
    <x v="10"/>
    <n v="60174"/>
    <x v="2"/>
    <s v="TEC-AC-10003198"/>
    <x v="2"/>
    <x v="11"/>
    <s v="Enermax Acrylux Wireless Keyboard"/>
    <x v="5381"/>
    <n v="8"/>
    <n v="0.2"/>
    <n v="135.45599999999996"/>
  </r>
  <r>
    <n v="8286"/>
    <x v="4101"/>
    <x v="1"/>
    <x v="379"/>
    <d v="2012-12-26T00:00:00"/>
    <s v="Second Class"/>
    <s v="SZ-20035"/>
    <s v="Sam Zeldin"/>
    <x v="2"/>
    <s v="United States"/>
    <s v="Saint Charles"/>
    <x v="10"/>
    <n v="60174"/>
    <x v="2"/>
    <s v="FUR-FU-10003039"/>
    <x v="0"/>
    <x v="5"/>
    <s v="Howard Miller 11-1/2&quot; Diameter Grantwood Wall Clock"/>
    <x v="5382"/>
    <n v="3"/>
    <n v="0.6"/>
    <n v="-33.641399999999997"/>
  </r>
  <r>
    <n v="8287"/>
    <x v="4102"/>
    <x v="2"/>
    <x v="1132"/>
    <d v="2011-08-16T00:00:00"/>
    <s v="Standard Class"/>
    <s v="DH-13675"/>
    <s v="Duane Huffman"/>
    <x v="2"/>
    <s v="United States"/>
    <s v="Miami"/>
    <x v="2"/>
    <n v="33180"/>
    <x v="0"/>
    <s v="OFF-PA-10000295"/>
    <x v="1"/>
    <x v="10"/>
    <s v="Xerox 229"/>
    <x v="277"/>
    <n v="6"/>
    <n v="0.2"/>
    <n v="10.8864"/>
  </r>
  <r>
    <n v="8288"/>
    <x v="4102"/>
    <x v="2"/>
    <x v="1132"/>
    <d v="2011-08-16T00:00:00"/>
    <s v="Standard Class"/>
    <s v="DH-13675"/>
    <s v="Duane Huffman"/>
    <x v="2"/>
    <s v="United States"/>
    <s v="Miami"/>
    <x v="2"/>
    <n v="33180"/>
    <x v="0"/>
    <s v="OFF-AR-10004344"/>
    <x v="1"/>
    <x v="6"/>
    <s v="Bulldog Vacuum Base Pencil Sharpener"/>
    <x v="1914"/>
    <n v="5"/>
    <n v="0.2"/>
    <n v="4.196499999999995"/>
  </r>
  <r>
    <n v="8289"/>
    <x v="4102"/>
    <x v="2"/>
    <x v="1132"/>
    <d v="2011-08-16T00:00:00"/>
    <s v="Standard Class"/>
    <s v="DH-13675"/>
    <s v="Duane Huffman"/>
    <x v="2"/>
    <s v="United States"/>
    <s v="Miami"/>
    <x v="2"/>
    <n v="33180"/>
    <x v="0"/>
    <s v="TEC-AC-10002473"/>
    <x v="2"/>
    <x v="11"/>
    <s v="Maxell 4.7GB DVD-R"/>
    <x v="2030"/>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x v="4102"/>
    <x v="2"/>
    <x v="1132"/>
    <d v="2011-08-16T00:00:00"/>
    <s v="Standard Class"/>
    <s v="DH-13675"/>
    <s v="Duane Huffman"/>
    <x v="2"/>
    <s v="United States"/>
    <s v="Miami"/>
    <x v="2"/>
    <n v="33180"/>
    <x v="0"/>
    <s v="OFF-SU-10000432"/>
    <x v="1"/>
    <x v="14"/>
    <s v="Acco Side-Punched Conventional Columnar Pads"/>
    <x v="4839"/>
    <n v="2"/>
    <n v="0.2"/>
    <n v="-1.0410000000000006"/>
  </r>
  <r>
    <n v="8292"/>
    <x v="4102"/>
    <x v="2"/>
    <x v="1132"/>
    <d v="2011-08-16T00:00:00"/>
    <s v="Standard Class"/>
    <s v="DH-13675"/>
    <s v="Duane Huffman"/>
    <x v="2"/>
    <s v="United States"/>
    <s v="Miami"/>
    <x v="2"/>
    <n v="33180"/>
    <x v="0"/>
    <s v="OFF-LA-10000443"/>
    <x v="1"/>
    <x v="2"/>
    <s v="Avery 501"/>
    <x v="5384"/>
    <n v="1"/>
    <n v="0.2"/>
    <n v="0.99629999999999996"/>
  </r>
  <r>
    <n v="8293"/>
    <x v="4103"/>
    <x v="1"/>
    <x v="555"/>
    <d v="2012-12-15T00:00:00"/>
    <s v="Standard Class"/>
    <s v="LC-16885"/>
    <s v="Lena Creighton"/>
    <x v="0"/>
    <s v="United States"/>
    <s v="Troy"/>
    <x v="24"/>
    <n v="45373"/>
    <x v="3"/>
    <s v="OFF-BI-10003166"/>
    <x v="1"/>
    <x v="8"/>
    <s v="GBC Plasticlear Binding Covers"/>
    <x v="2293"/>
    <n v="3"/>
    <n v="0.7"/>
    <n v="-7.5767999999999986"/>
  </r>
  <r>
    <n v="8294"/>
    <x v="4104"/>
    <x v="3"/>
    <x v="132"/>
    <d v="2014-11-08T00:00:00"/>
    <s v="Standard Class"/>
    <s v="JO-15145"/>
    <s v="Jack O'Briant"/>
    <x v="1"/>
    <s v="United States"/>
    <s v="Seattle"/>
    <x v="4"/>
    <n v="98103"/>
    <x v="1"/>
    <s v="OFF-BI-10002393"/>
    <x v="1"/>
    <x v="8"/>
    <s v="Binder Posts"/>
    <x v="5385"/>
    <n v="4"/>
    <n v="0.2"/>
    <n v="5.9695999999999998"/>
  </r>
  <r>
    <n v="8295"/>
    <x v="4105"/>
    <x v="3"/>
    <x v="677"/>
    <d v="2014-03-18T00:00:00"/>
    <s v="Standard Class"/>
    <s v="MT-17815"/>
    <s v="Meg Tillman"/>
    <x v="0"/>
    <s v="United States"/>
    <s v="New York City"/>
    <x v="15"/>
    <n v="10011"/>
    <x v="3"/>
    <s v="TEC-PH-10001809"/>
    <x v="2"/>
    <x v="7"/>
    <s v="Panasonic KX T7736-B Digital phone"/>
    <x v="1657"/>
    <n v="2"/>
    <n v="0"/>
    <n v="74.974999999999994"/>
  </r>
  <r>
    <n v="8296"/>
    <x v="4106"/>
    <x v="0"/>
    <x v="198"/>
    <d v="2013-06-04T00:00:00"/>
    <s v="Standard Class"/>
    <s v="EB-13750"/>
    <s v="Edward Becker"/>
    <x v="1"/>
    <s v="United States"/>
    <s v="Arlington"/>
    <x v="17"/>
    <n v="22204"/>
    <x v="0"/>
    <s v="OFF-EN-10002600"/>
    <x v="1"/>
    <x v="12"/>
    <s v="Redi-Strip #10 Envelopes, 4 1/8 x 9 1/2"/>
    <x v="5386"/>
    <n v="9"/>
    <n v="0"/>
    <n v="12.744"/>
  </r>
  <r>
    <n v="8297"/>
    <x v="4106"/>
    <x v="0"/>
    <x v="198"/>
    <d v="2013-06-04T00:00:00"/>
    <s v="Standard Class"/>
    <s v="EB-13750"/>
    <s v="Edward Becker"/>
    <x v="1"/>
    <s v="United States"/>
    <s v="Arlington"/>
    <x v="17"/>
    <n v="22204"/>
    <x v="0"/>
    <s v="TEC-AC-10000109"/>
    <x v="2"/>
    <x v="11"/>
    <s v="Sony Micro Vault Click 16 GB USB 2.0 Flash Drive"/>
    <x v="5387"/>
    <n v="2"/>
    <n v="0"/>
    <n v="26.875200000000007"/>
  </r>
  <r>
    <n v="8298"/>
    <x v="4107"/>
    <x v="1"/>
    <x v="761"/>
    <d v="2012-07-11T00:00:00"/>
    <s v="Standard Class"/>
    <s v="RS-19765"/>
    <s v="Roland Schwarz"/>
    <x v="1"/>
    <s v="United States"/>
    <s v="Charlotte"/>
    <x v="3"/>
    <n v="28205"/>
    <x v="0"/>
    <s v="FUR-FU-10003829"/>
    <x v="0"/>
    <x v="5"/>
    <s v="Stackable Trays"/>
    <x v="1268"/>
    <n v="2"/>
    <n v="0.2"/>
    <n v="0.73919999999999941"/>
  </r>
  <r>
    <n v="8299"/>
    <x v="4107"/>
    <x v="1"/>
    <x v="761"/>
    <d v="2012-07-11T00:00:00"/>
    <s v="Standard Class"/>
    <s v="RS-19765"/>
    <s v="Roland Schwarz"/>
    <x v="1"/>
    <s v="United States"/>
    <s v="Charlotte"/>
    <x v="3"/>
    <n v="28205"/>
    <x v="0"/>
    <s v="OFF-LA-10003223"/>
    <x v="1"/>
    <x v="2"/>
    <s v="Avery 508"/>
    <x v="696"/>
    <n v="3"/>
    <n v="0.2"/>
    <n v="4.2716999999999992"/>
  </r>
  <r>
    <n v="8300"/>
    <x v="4108"/>
    <x v="2"/>
    <x v="518"/>
    <d v="2011-03-15T00:00:00"/>
    <s v="Standard Class"/>
    <s v="RB-19435"/>
    <s v="Richard Bierner"/>
    <x v="0"/>
    <s v="United States"/>
    <s v="Roseville"/>
    <x v="1"/>
    <n v="95661"/>
    <x v="1"/>
    <s v="OFF-AR-10001770"/>
    <x v="1"/>
    <x v="6"/>
    <s v="Economy #2 Pencils"/>
    <x v="3373"/>
    <n v="3"/>
    <n v="0"/>
    <n v="2.0747999999999998"/>
  </r>
  <r>
    <n v="8301"/>
    <x v="4109"/>
    <x v="1"/>
    <x v="704"/>
    <d v="2012-04-24T00:00:00"/>
    <s v="Standard Class"/>
    <s v="OT-18730"/>
    <s v="Olvera Toch"/>
    <x v="0"/>
    <s v="United States"/>
    <s v="Detroit"/>
    <x v="12"/>
    <n v="48234"/>
    <x v="2"/>
    <s v="OFF-EN-10003296"/>
    <x v="1"/>
    <x v="12"/>
    <s v="Tyvek Side-Opening Peel &amp; Seel Expanding Envelopes"/>
    <x v="2171"/>
    <n v="2"/>
    <n v="0"/>
    <n v="81.432000000000002"/>
  </r>
  <r>
    <n v="8302"/>
    <x v="4110"/>
    <x v="3"/>
    <x v="1189"/>
    <d v="2014-08-02T00:00:00"/>
    <s v="Standard Class"/>
    <s v="GZ-14545"/>
    <s v="George Zrebassa"/>
    <x v="1"/>
    <s v="United States"/>
    <s v="Los Angeles"/>
    <x v="1"/>
    <n v="90036"/>
    <x v="1"/>
    <s v="TEC-AC-10003870"/>
    <x v="2"/>
    <x v="11"/>
    <s v="Logitech Z-906 Speaker sys - home theater - 5.1-CH"/>
    <x v="3939"/>
    <n v="5"/>
    <n v="0"/>
    <n v="659.98"/>
  </r>
  <r>
    <n v="8303"/>
    <x v="4110"/>
    <x v="3"/>
    <x v="1189"/>
    <d v="2014-08-02T00:00:00"/>
    <s v="Standard Class"/>
    <s v="GZ-14545"/>
    <s v="George Zrebassa"/>
    <x v="1"/>
    <s v="United States"/>
    <s v="Los Angeles"/>
    <x v="1"/>
    <n v="90036"/>
    <x v="1"/>
    <s v="FUR-CH-10000665"/>
    <x v="0"/>
    <x v="1"/>
    <s v="Global Airflow Leather Mesh Back Chair, Black"/>
    <x v="1599"/>
    <n v="3"/>
    <n v="0.2"/>
    <n v="45.293999999999954"/>
  </r>
  <r>
    <n v="8304"/>
    <x v="4111"/>
    <x v="2"/>
    <x v="656"/>
    <d v="2011-11-02T00:00:00"/>
    <s v="Second Class"/>
    <s v="NL-18310"/>
    <s v="Nancy Lomonaco"/>
    <x v="2"/>
    <s v="United States"/>
    <s v="San Francisco"/>
    <x v="1"/>
    <n v="94110"/>
    <x v="1"/>
    <s v="TEC-PH-10003092"/>
    <x v="2"/>
    <x v="7"/>
    <s v="Motorola L804"/>
    <x v="89"/>
    <n v="2"/>
    <n v="0.2"/>
    <n v="8.2781999999999982"/>
  </r>
  <r>
    <n v="8305"/>
    <x v="4112"/>
    <x v="3"/>
    <x v="132"/>
    <d v="2014-11-10T00:00:00"/>
    <s v="Standard Class"/>
    <s v="BG-11740"/>
    <s v="Bruce Geld"/>
    <x v="0"/>
    <s v="United States"/>
    <s v="Bakersfield"/>
    <x v="1"/>
    <n v="93309"/>
    <x v="1"/>
    <s v="FUR-TA-10001086"/>
    <x v="0"/>
    <x v="3"/>
    <s v="SAFCO PlanMaster Boards, 60w x 37-1/2d, White Melamine"/>
    <x v="5388"/>
    <n v="4"/>
    <n v="0.2"/>
    <n v="36.477600000000024"/>
  </r>
  <r>
    <n v="8306"/>
    <x v="4113"/>
    <x v="0"/>
    <x v="1190"/>
    <d v="2013-08-17T00:00:00"/>
    <s v="Standard Class"/>
    <s v="MT-18070"/>
    <s v="Michelle Tran"/>
    <x v="2"/>
    <s v="United States"/>
    <s v="Tulsa"/>
    <x v="26"/>
    <n v="74133"/>
    <x v="2"/>
    <s v="OFF-PA-10001870"/>
    <x v="1"/>
    <x v="10"/>
    <s v="Xerox 202"/>
    <x v="56"/>
    <n v="5"/>
    <n v="0"/>
    <n v="15.552000000000001"/>
  </r>
  <r>
    <n v="8307"/>
    <x v="4113"/>
    <x v="0"/>
    <x v="1190"/>
    <d v="2013-08-17T00:00:00"/>
    <s v="Standard Class"/>
    <s v="MT-18070"/>
    <s v="Michelle Tran"/>
    <x v="2"/>
    <s v="United States"/>
    <s v="Tulsa"/>
    <x v="26"/>
    <n v="74133"/>
    <x v="2"/>
    <s v="OFF-BI-10003305"/>
    <x v="1"/>
    <x v="8"/>
    <s v="Avery Hanging File Binders"/>
    <x v="1085"/>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x v="4114"/>
    <x v="0"/>
    <x v="197"/>
    <d v="2013-07-26T00:00:00"/>
    <s v="Same Day"/>
    <s v="BC-11125"/>
    <s v="Becky Castell"/>
    <x v="2"/>
    <s v="United States"/>
    <s v="San Francisco"/>
    <x v="1"/>
    <n v="94122"/>
    <x v="1"/>
    <s v="OFF-AR-10001419"/>
    <x v="1"/>
    <x v="6"/>
    <s v="Newell 325"/>
    <x v="5389"/>
    <n v="9"/>
    <n v="0"/>
    <n v="11.151"/>
  </r>
  <r>
    <n v="8310"/>
    <x v="4115"/>
    <x v="2"/>
    <x v="72"/>
    <d v="2011-03-07T00:00:00"/>
    <s v="Standard Class"/>
    <s v="GW-14605"/>
    <s v="Giulietta Weimer"/>
    <x v="0"/>
    <s v="United States"/>
    <s v="Houston"/>
    <x v="5"/>
    <n v="77036"/>
    <x v="2"/>
    <s v="OFF-ST-10003692"/>
    <x v="1"/>
    <x v="4"/>
    <s v="Recycled Steel Personal File for Hanging File Folders"/>
    <x v="5390"/>
    <n v="3"/>
    <n v="0.2"/>
    <n v="8.5844999999999914"/>
  </r>
  <r>
    <n v="8311"/>
    <x v="4115"/>
    <x v="2"/>
    <x v="72"/>
    <d v="2011-03-07T00:00:00"/>
    <s v="Standard Class"/>
    <s v="GW-14605"/>
    <s v="Giulietta Weimer"/>
    <x v="0"/>
    <s v="United States"/>
    <s v="Houston"/>
    <x v="5"/>
    <n v="77036"/>
    <x v="2"/>
    <s v="FUR-TA-10001866"/>
    <x v="0"/>
    <x v="3"/>
    <s v="Bevis Round Conference Room Tables and Bases"/>
    <x v="5391"/>
    <n v="3"/>
    <n v="0.3"/>
    <n v="-43.029600000000045"/>
  </r>
  <r>
    <n v="8312"/>
    <x v="4116"/>
    <x v="3"/>
    <x v="795"/>
    <d v="2014-02-01T00:00:00"/>
    <s v="Standard Class"/>
    <s v="BD-11500"/>
    <s v="Bradley Drucker"/>
    <x v="0"/>
    <s v="United States"/>
    <s v="Columbus"/>
    <x v="32"/>
    <n v="31907"/>
    <x v="0"/>
    <s v="FUR-FU-10002157"/>
    <x v="0"/>
    <x v="5"/>
    <s v="Artistic Insta-Plaque"/>
    <x v="5392"/>
    <n v="4"/>
    <n v="0"/>
    <n v="24.460799999999999"/>
  </r>
  <r>
    <n v="8313"/>
    <x v="4116"/>
    <x v="3"/>
    <x v="795"/>
    <d v="2014-02-01T00:00:00"/>
    <s v="Standard Class"/>
    <s v="BD-11500"/>
    <s v="Bradley Drucker"/>
    <x v="0"/>
    <s v="United States"/>
    <s v="Columbus"/>
    <x v="32"/>
    <n v="31907"/>
    <x v="0"/>
    <s v="TEC-PH-10001459"/>
    <x v="2"/>
    <x v="7"/>
    <s v="Samsung Galaxy Mega 6.3"/>
    <x v="5393"/>
    <n v="7"/>
    <n v="0"/>
    <n v="764.38180000000011"/>
  </r>
  <r>
    <n v="8314"/>
    <x v="4117"/>
    <x v="2"/>
    <x v="136"/>
    <d v="2011-07-16T00:00:00"/>
    <s v="Standard Class"/>
    <s v="PV-18985"/>
    <s v="Paul Van Hugh"/>
    <x v="2"/>
    <s v="United States"/>
    <s v="League City"/>
    <x v="5"/>
    <n v="77573"/>
    <x v="2"/>
    <s v="FUR-CH-10002126"/>
    <x v="0"/>
    <x v="1"/>
    <s v="Hon Deluxe Fabric Upholstered Stacking Chairs"/>
    <x v="5394"/>
    <n v="3"/>
    <n v="0.3"/>
    <n v="-14.638799999999947"/>
  </r>
  <r>
    <n v="8315"/>
    <x v="4117"/>
    <x v="2"/>
    <x v="136"/>
    <d v="2011-07-16T00:00:00"/>
    <s v="Standard Class"/>
    <s v="PV-18985"/>
    <s v="Paul Van Hugh"/>
    <x v="2"/>
    <s v="United States"/>
    <s v="League City"/>
    <x v="5"/>
    <n v="77573"/>
    <x v="2"/>
    <s v="OFF-FA-10001561"/>
    <x v="1"/>
    <x v="13"/>
    <s v="Stockwell Push Pins"/>
    <x v="4273"/>
    <n v="2"/>
    <n v="0.2"/>
    <n v="0.56679999999999997"/>
  </r>
  <r>
    <n v="8316"/>
    <x v="4117"/>
    <x v="2"/>
    <x v="136"/>
    <d v="2011-07-16T00:00:00"/>
    <s v="Standard Class"/>
    <s v="PV-18985"/>
    <s v="Paul Van Hugh"/>
    <x v="2"/>
    <s v="United States"/>
    <s v="League City"/>
    <x v="5"/>
    <n v="77573"/>
    <x v="2"/>
    <s v="OFF-AR-10003158"/>
    <x v="1"/>
    <x v="6"/>
    <s v="Fluorescent Highlighters by Dixon"/>
    <x v="2715"/>
    <n v="7"/>
    <n v="0.2"/>
    <n v="3.9003999999999985"/>
  </r>
  <r>
    <n v="8317"/>
    <x v="4117"/>
    <x v="2"/>
    <x v="136"/>
    <d v="2011-07-16T00:00:00"/>
    <s v="Standard Class"/>
    <s v="PV-18985"/>
    <s v="Paul Van Hugh"/>
    <x v="2"/>
    <s v="United States"/>
    <s v="League City"/>
    <x v="5"/>
    <n v="77573"/>
    <x v="2"/>
    <s v="OFF-PA-10001804"/>
    <x v="1"/>
    <x v="10"/>
    <s v="Xerox 195"/>
    <x v="2975"/>
    <n v="3"/>
    <n v="0.2"/>
    <n v="5.6111999999999993"/>
  </r>
  <r>
    <n v="8318"/>
    <x v="4118"/>
    <x v="3"/>
    <x v="645"/>
    <d v="2014-04-17T00:00:00"/>
    <s v="Standard Class"/>
    <s v="HM-14980"/>
    <s v="Henry MacAllister"/>
    <x v="0"/>
    <s v="United States"/>
    <s v="Burlington"/>
    <x v="3"/>
    <n v="27217"/>
    <x v="0"/>
    <s v="OFF-AR-10000422"/>
    <x v="1"/>
    <x v="6"/>
    <s v="Pencil and Crayon Sharpener"/>
    <x v="5395"/>
    <n v="1"/>
    <n v="0.2"/>
    <n v="0.15329999999999994"/>
  </r>
  <r>
    <n v="8319"/>
    <x v="4118"/>
    <x v="3"/>
    <x v="645"/>
    <d v="2014-04-17T00:00:00"/>
    <s v="Standard Class"/>
    <s v="HM-14980"/>
    <s v="Henry MacAllister"/>
    <x v="0"/>
    <s v="United States"/>
    <s v="Burlington"/>
    <x v="3"/>
    <n v="27217"/>
    <x v="0"/>
    <s v="OFF-AR-10000127"/>
    <x v="1"/>
    <x v="6"/>
    <s v="Newell 321"/>
    <x v="5396"/>
    <n v="8"/>
    <n v="0.2"/>
    <n v="2.3615999999999966"/>
  </r>
  <r>
    <n v="8320"/>
    <x v="4119"/>
    <x v="3"/>
    <x v="38"/>
    <d v="2014-11-19T00:00:00"/>
    <s v="Standard Class"/>
    <s v="EM-14065"/>
    <s v="Erin Mull"/>
    <x v="0"/>
    <s v="United States"/>
    <s v="New York City"/>
    <x v="15"/>
    <n v="10009"/>
    <x v="3"/>
    <s v="OFF-ST-10004634"/>
    <x v="1"/>
    <x v="4"/>
    <s v="Personal Folder Holder, Ebony"/>
    <x v="1082"/>
    <n v="1"/>
    <n v="0"/>
    <n v="3.3629999999999995"/>
  </r>
  <r>
    <n v="8321"/>
    <x v="4120"/>
    <x v="1"/>
    <x v="901"/>
    <d v="2012-12-06T00:00:00"/>
    <s v="First Class"/>
    <s v="SF-20065"/>
    <s v="Sandra Flanagan"/>
    <x v="0"/>
    <s v="United States"/>
    <s v="Dallas"/>
    <x v="5"/>
    <n v="75220"/>
    <x v="2"/>
    <s v="OFF-AR-10003582"/>
    <x v="1"/>
    <x v="6"/>
    <s v="Boston Electric Pencil Sharpener, Model 1818, Charcoal Black"/>
    <x v="3816"/>
    <n v="2"/>
    <n v="0.2"/>
    <n v="4.5040000000000031"/>
  </r>
  <r>
    <n v="8322"/>
    <x v="4121"/>
    <x v="0"/>
    <x v="182"/>
    <d v="2013-10-02T00:00:00"/>
    <s v="Standard Class"/>
    <s v="SC-20380"/>
    <s v="Shahid Collister"/>
    <x v="0"/>
    <s v="United States"/>
    <s v="Houston"/>
    <x v="5"/>
    <n v="77095"/>
    <x v="2"/>
    <s v="OFF-BI-10002026"/>
    <x v="1"/>
    <x v="8"/>
    <s v="Ibico Recycled Linen-Style Covers"/>
    <x v="5397"/>
    <n v="2"/>
    <n v="0.8"/>
    <n v="-24.998400000000011"/>
  </r>
  <r>
    <n v="8323"/>
    <x v="4122"/>
    <x v="0"/>
    <x v="258"/>
    <d v="2013-11-26T00:00:00"/>
    <s v="Standard Class"/>
    <s v="ND-18370"/>
    <s v="Natalie DeCherney"/>
    <x v="0"/>
    <s v="United States"/>
    <s v="Long Beach"/>
    <x v="15"/>
    <n v="11561"/>
    <x v="3"/>
    <s v="OFF-AP-10000595"/>
    <x v="1"/>
    <x v="9"/>
    <s v="Disposable Triple-Filter Dust Bags"/>
    <x v="4622"/>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x v="4123"/>
    <x v="3"/>
    <x v="565"/>
    <d v="2014-09-10T00:00:00"/>
    <s v="First Class"/>
    <s v="FC-14245"/>
    <s v="Frank Carlisle"/>
    <x v="2"/>
    <s v="United States"/>
    <s v="Hialeah"/>
    <x v="2"/>
    <n v="33012"/>
    <x v="0"/>
    <s v="OFF-ST-10001321"/>
    <x v="1"/>
    <x v="4"/>
    <s v="Decoflex Hanging Personal Folder File, Blue"/>
    <x v="3058"/>
    <n v="5"/>
    <n v="0.2"/>
    <n v="5.3970000000000073"/>
  </r>
  <r>
    <n v="8326"/>
    <x v="4123"/>
    <x v="3"/>
    <x v="565"/>
    <d v="2014-09-10T00:00:00"/>
    <s v="First Class"/>
    <s v="FC-14245"/>
    <s v="Frank Carlisle"/>
    <x v="2"/>
    <s v="United States"/>
    <s v="Hialeah"/>
    <x v="2"/>
    <n v="33012"/>
    <x v="0"/>
    <s v="TEC-PH-10001750"/>
    <x v="2"/>
    <x v="7"/>
    <s v="Samsung Rugby III"/>
    <x v="3180"/>
    <n v="3"/>
    <n v="0.2"/>
    <n v="13.857900000000008"/>
  </r>
  <r>
    <n v="8327"/>
    <x v="4124"/>
    <x v="3"/>
    <x v="246"/>
    <d v="2014-07-25T00:00:00"/>
    <s v="Second Class"/>
    <s v="KL-16555"/>
    <s v="Kelly Lampkin"/>
    <x v="1"/>
    <s v="United States"/>
    <s v="Aurora"/>
    <x v="10"/>
    <n v="60505"/>
    <x v="2"/>
    <s v="OFF-BI-10001890"/>
    <x v="1"/>
    <x v="8"/>
    <s v="Avery Poly Binder Pockets"/>
    <x v="5398"/>
    <n v="4"/>
    <n v="0.8"/>
    <n v="-4.5824000000000016"/>
  </r>
  <r>
    <n v="8328"/>
    <x v="4124"/>
    <x v="3"/>
    <x v="246"/>
    <d v="2014-07-25T00:00:00"/>
    <s v="Second Class"/>
    <s v="KL-16555"/>
    <s v="Kelly Lampkin"/>
    <x v="1"/>
    <s v="United States"/>
    <s v="Aurora"/>
    <x v="10"/>
    <n v="60505"/>
    <x v="2"/>
    <s v="OFF-BI-10004224"/>
    <x v="1"/>
    <x v="8"/>
    <s v="Catalog Binders with Expanding Posts"/>
    <x v="5399"/>
    <n v="7"/>
    <n v="0.8"/>
    <n v="-164.83600000000007"/>
  </r>
  <r>
    <n v="8329"/>
    <x v="4125"/>
    <x v="3"/>
    <x v="833"/>
    <d v="2014-10-12T00:00:00"/>
    <s v="Standard Class"/>
    <s v="XP-21865"/>
    <s v="Xylona Preis"/>
    <x v="0"/>
    <s v="United States"/>
    <s v="Belleville"/>
    <x v="30"/>
    <n v="7109"/>
    <x v="3"/>
    <s v="OFF-PA-10001357"/>
    <x v="1"/>
    <x v="10"/>
    <s v="Xerox 1886"/>
    <x v="140"/>
    <n v="3"/>
    <n v="0"/>
    <n v="68.975999999999999"/>
  </r>
  <r>
    <n v="8330"/>
    <x v="4125"/>
    <x v="3"/>
    <x v="833"/>
    <d v="2014-10-12T00:00:00"/>
    <s v="Standard Class"/>
    <s v="XP-21865"/>
    <s v="Xylona Preis"/>
    <x v="0"/>
    <s v="United States"/>
    <s v="Belleville"/>
    <x v="30"/>
    <n v="7109"/>
    <x v="3"/>
    <s v="OFF-PA-10004888"/>
    <x v="1"/>
    <x v="10"/>
    <s v="Xerox 217"/>
    <x v="90"/>
    <n v="1"/>
    <n v="0"/>
    <n v="3.1104000000000003"/>
  </r>
  <r>
    <n v="8331"/>
    <x v="4126"/>
    <x v="3"/>
    <x v="659"/>
    <d v="2014-11-12T00:00:00"/>
    <s v="Standard Class"/>
    <s v="FP-14320"/>
    <s v="Frank Preis"/>
    <x v="0"/>
    <s v="United States"/>
    <s v="New York City"/>
    <x v="15"/>
    <n v="10024"/>
    <x v="3"/>
    <s v="TEC-AC-10002370"/>
    <x v="2"/>
    <x v="11"/>
    <s v="Maxell CD-R Discs"/>
    <x v="2317"/>
    <n v="4"/>
    <n v="0"/>
    <n v="2.5215999999999994"/>
  </r>
  <r>
    <n v="8332"/>
    <x v="4127"/>
    <x v="0"/>
    <x v="1185"/>
    <d v="2013-03-13T00:00:00"/>
    <s v="First Class"/>
    <s v="PS-18760"/>
    <s v="Pamela Stobb"/>
    <x v="0"/>
    <s v="United States"/>
    <s v="Andover"/>
    <x v="31"/>
    <n v="1810"/>
    <x v="3"/>
    <s v="OFF-ST-10004634"/>
    <x v="1"/>
    <x v="4"/>
    <s v="Personal Folder Holder, Ebony"/>
    <x v="1082"/>
    <n v="1"/>
    <n v="0"/>
    <n v="3.3629999999999995"/>
  </r>
  <r>
    <n v="8333"/>
    <x v="4127"/>
    <x v="0"/>
    <x v="1185"/>
    <d v="2013-03-13T00:00:00"/>
    <s v="First Class"/>
    <s v="PS-18760"/>
    <s v="Pamela Stobb"/>
    <x v="0"/>
    <s v="United States"/>
    <s v="Andover"/>
    <x v="31"/>
    <n v="1810"/>
    <x v="3"/>
    <s v="FUR-CH-10002647"/>
    <x v="0"/>
    <x v="1"/>
    <s v="Situations Contoured Folding Chairs, 4/Set"/>
    <x v="1383"/>
    <n v="5"/>
    <n v="0"/>
    <n v="88.725000000000023"/>
  </r>
  <r>
    <n v="8334"/>
    <x v="4127"/>
    <x v="0"/>
    <x v="1185"/>
    <d v="2013-03-13T00:00:00"/>
    <s v="First Class"/>
    <s v="PS-18760"/>
    <s v="Pamela Stobb"/>
    <x v="0"/>
    <s v="United States"/>
    <s v="Andover"/>
    <x v="31"/>
    <n v="1810"/>
    <x v="3"/>
    <s v="OFF-PA-10001801"/>
    <x v="1"/>
    <x v="10"/>
    <s v="Xerox 193"/>
    <x v="1465"/>
    <n v="3"/>
    <n v="0"/>
    <n v="8.7906000000000013"/>
  </r>
  <r>
    <n v="8335"/>
    <x v="4127"/>
    <x v="0"/>
    <x v="1185"/>
    <d v="2013-03-13T00:00:00"/>
    <s v="First Class"/>
    <s v="PS-18760"/>
    <s v="Pamela Stobb"/>
    <x v="0"/>
    <s v="United States"/>
    <s v="Andover"/>
    <x v="31"/>
    <n v="1810"/>
    <x v="3"/>
    <s v="OFF-BI-10004632"/>
    <x v="1"/>
    <x v="8"/>
    <s v="GBC Binding covers"/>
    <x v="5400"/>
    <n v="4"/>
    <n v="0"/>
    <n v="23.309999999999995"/>
  </r>
  <r>
    <n v="8336"/>
    <x v="4128"/>
    <x v="3"/>
    <x v="726"/>
    <d v="2014-05-19T00:00:00"/>
    <s v="Second Class"/>
    <s v="CW-11905"/>
    <s v="Carl Weiss"/>
    <x v="2"/>
    <s v="United States"/>
    <s v="Newark"/>
    <x v="13"/>
    <n v="19711"/>
    <x v="3"/>
    <s v="OFF-BI-10002082"/>
    <x v="1"/>
    <x v="8"/>
    <s v="GBC Twin Loop Wire Binding Elements"/>
    <x v="5401"/>
    <n v="9"/>
    <n v="0"/>
    <n v="149.76"/>
  </r>
  <r>
    <n v="8337"/>
    <x v="4129"/>
    <x v="0"/>
    <x v="415"/>
    <d v="2013-07-09T00:00:00"/>
    <s v="Standard Class"/>
    <s v="KH-16360"/>
    <s v="Katherine Hughes"/>
    <x v="0"/>
    <s v="United States"/>
    <s v="Arlington"/>
    <x v="17"/>
    <n v="22204"/>
    <x v="0"/>
    <s v="OFF-AR-10003986"/>
    <x v="1"/>
    <x v="6"/>
    <s v="Avery Hi-Liter Pen Style Six-Color Fluorescent Set"/>
    <x v="5402"/>
    <n v="2"/>
    <n v="0"/>
    <n v="3.157"/>
  </r>
  <r>
    <n v="8338"/>
    <x v="4130"/>
    <x v="2"/>
    <x v="422"/>
    <d v="2012-01-03T00:00:00"/>
    <s v="Standard Class"/>
    <s v="TC-20980"/>
    <s v="Tamara Chand"/>
    <x v="1"/>
    <s v="United States"/>
    <s v="Decatur"/>
    <x v="19"/>
    <n v="35601"/>
    <x v="0"/>
    <s v="OFF-PA-10001243"/>
    <x v="1"/>
    <x v="10"/>
    <s v="Xerox 1983"/>
    <x v="100"/>
    <n v="4"/>
    <n v="0"/>
    <n v="11.720800000000001"/>
  </r>
  <r>
    <n v="8339"/>
    <x v="4130"/>
    <x v="2"/>
    <x v="422"/>
    <d v="2012-01-03T00:00:00"/>
    <s v="Standard Class"/>
    <s v="TC-20980"/>
    <s v="Tamara Chand"/>
    <x v="1"/>
    <s v="United States"/>
    <s v="Decatur"/>
    <x v="19"/>
    <n v="35601"/>
    <x v="0"/>
    <s v="TEC-AC-10003198"/>
    <x v="2"/>
    <x v="11"/>
    <s v="Enermax Acrylux Wireless Keyboard"/>
    <x v="5403"/>
    <n v="5"/>
    <n v="0"/>
    <n v="184.26"/>
  </r>
  <r>
    <n v="8340"/>
    <x v="4131"/>
    <x v="3"/>
    <x v="669"/>
    <d v="2014-04-18T00:00:00"/>
    <s v="Standard Class"/>
    <s v="YS-21880"/>
    <s v="Yana Sorensen"/>
    <x v="1"/>
    <s v="United States"/>
    <s v="Hesperia"/>
    <x v="1"/>
    <n v="92345"/>
    <x v="1"/>
    <s v="FUR-CH-10003774"/>
    <x v="0"/>
    <x v="1"/>
    <s v="Global Wood Trimmed Manager's Task Chair, Khaki"/>
    <x v="5404"/>
    <n v="6"/>
    <n v="0.2"/>
    <n v="-38.211600000000033"/>
  </r>
  <r>
    <n v="8341"/>
    <x v="4132"/>
    <x v="2"/>
    <x v="687"/>
    <d v="2011-11-20T00:00:00"/>
    <s v="Standard Class"/>
    <s v="CC-12220"/>
    <s v="Chris Cortes"/>
    <x v="0"/>
    <s v="United States"/>
    <s v="Chesapeake"/>
    <x v="17"/>
    <n v="23320"/>
    <x v="0"/>
    <s v="OFF-PA-10002262"/>
    <x v="1"/>
    <x v="10"/>
    <s v="Xerox 192"/>
    <x v="56"/>
    <n v="5"/>
    <n v="0"/>
    <n v="15.552000000000001"/>
  </r>
  <r>
    <n v="8342"/>
    <x v="4133"/>
    <x v="3"/>
    <x v="532"/>
    <d v="2014-06-15T00:00:00"/>
    <s v="First Class"/>
    <s v="ZD-21925"/>
    <s v="Zuschuss Donatelli"/>
    <x v="0"/>
    <s v="United States"/>
    <s v="Los Angeles"/>
    <x v="1"/>
    <n v="90036"/>
    <x v="1"/>
    <s v="OFF-AP-10004532"/>
    <x v="1"/>
    <x v="9"/>
    <s v="Kensington 6 Outlet Guardian Standard Surge Protector"/>
    <x v="639"/>
    <n v="3"/>
    <n v="0"/>
    <n v="16.588799999999999"/>
  </r>
  <r>
    <n v="8343"/>
    <x v="4134"/>
    <x v="0"/>
    <x v="881"/>
    <d v="2013-12-01T00:00:00"/>
    <s v="Standard Class"/>
    <s v="JK-15370"/>
    <s v="Jay Kimmel"/>
    <x v="0"/>
    <s v="United States"/>
    <s v="Huntsville"/>
    <x v="19"/>
    <n v="35810"/>
    <x v="0"/>
    <s v="OFF-ST-10001325"/>
    <x v="1"/>
    <x v="4"/>
    <s v="Sterilite Officeware Hinged File Box"/>
    <x v="5405"/>
    <n v="7"/>
    <n v="0"/>
    <n v="19.807200000000002"/>
  </r>
  <r>
    <n v="8344"/>
    <x v="4135"/>
    <x v="2"/>
    <x v="90"/>
    <d v="2011-03-25T00:00:00"/>
    <s v="Standard Class"/>
    <s v="GM-14440"/>
    <s v="Gary McGarr"/>
    <x v="0"/>
    <s v="United States"/>
    <s v="Knoxville"/>
    <x v="18"/>
    <n v="37918"/>
    <x v="0"/>
    <s v="OFF-LA-10004544"/>
    <x v="1"/>
    <x v="2"/>
    <s v="Avery 505"/>
    <x v="5406"/>
    <n v="5"/>
    <n v="0.2"/>
    <n v="22.199999999999996"/>
  </r>
  <r>
    <n v="8345"/>
    <x v="4135"/>
    <x v="2"/>
    <x v="90"/>
    <d v="2011-03-25T00:00:00"/>
    <s v="Standard Class"/>
    <s v="GM-14440"/>
    <s v="Gary McGarr"/>
    <x v="0"/>
    <s v="United States"/>
    <s v="Knoxville"/>
    <x v="18"/>
    <n v="37918"/>
    <x v="0"/>
    <s v="FUR-FU-10001473"/>
    <x v="0"/>
    <x v="5"/>
    <s v="DAX Wood Document Frame"/>
    <x v="2427"/>
    <n v="3"/>
    <n v="0.2"/>
    <n v="6.5903999999999989"/>
  </r>
  <r>
    <n v="8346"/>
    <x v="4135"/>
    <x v="2"/>
    <x v="90"/>
    <d v="2011-03-25T00:00:00"/>
    <s v="Standard Class"/>
    <s v="GM-14440"/>
    <s v="Gary McGarr"/>
    <x v="0"/>
    <s v="United States"/>
    <s v="Knoxville"/>
    <x v="18"/>
    <n v="37918"/>
    <x v="0"/>
    <s v="FUR-CH-10000422"/>
    <x v="0"/>
    <x v="1"/>
    <s v="Global Highback Leather Tilter in Burgundy"/>
    <x v="5407"/>
    <n v="3"/>
    <n v="0.2"/>
    <n v="-10.918799999999983"/>
  </r>
  <r>
    <n v="8347"/>
    <x v="4136"/>
    <x v="1"/>
    <x v="28"/>
    <d v="2012-05-04T00:00:00"/>
    <s v="Standard Class"/>
    <s v="JW-15220"/>
    <s v="Jane Waco"/>
    <x v="1"/>
    <s v="United States"/>
    <s v="Lawrence"/>
    <x v="31"/>
    <n v="1841"/>
    <x v="3"/>
    <s v="FUR-FU-10002960"/>
    <x v="0"/>
    <x v="5"/>
    <s v="Eldon 200 Class Desk Accessories, Burgundy"/>
    <x v="815"/>
    <n v="5"/>
    <n v="0"/>
    <n v="13.188000000000002"/>
  </r>
  <r>
    <n v="8348"/>
    <x v="4136"/>
    <x v="1"/>
    <x v="28"/>
    <d v="2012-05-04T00:00:00"/>
    <s v="Standard Class"/>
    <s v="JW-15220"/>
    <s v="Jane Waco"/>
    <x v="1"/>
    <s v="United States"/>
    <s v="Lawrence"/>
    <x v="31"/>
    <n v="1841"/>
    <x v="3"/>
    <s v="FUR-FU-10002445"/>
    <x v="0"/>
    <x v="5"/>
    <s v="DAX Two-Tone Rosewood/Black Document Frame, Desktop, 5 x 7"/>
    <x v="540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x v="4136"/>
    <x v="1"/>
    <x v="28"/>
    <d v="2012-05-04T00:00:00"/>
    <s v="Standard Class"/>
    <s v="JW-15220"/>
    <s v="Jane Waco"/>
    <x v="1"/>
    <s v="United States"/>
    <s v="Lawrence"/>
    <x v="31"/>
    <n v="1841"/>
    <x v="3"/>
    <s v="FUR-FU-10001025"/>
    <x v="0"/>
    <x v="5"/>
    <s v="Eldon Imàge Series Desk Accessories, Clear"/>
    <x v="5410"/>
    <n v="5"/>
    <n v="0"/>
    <n v="10.449000000000002"/>
  </r>
  <r>
    <n v="8351"/>
    <x v="4136"/>
    <x v="1"/>
    <x v="28"/>
    <d v="2012-05-04T00:00:00"/>
    <s v="Standard Class"/>
    <s v="JW-15220"/>
    <s v="Jane Waco"/>
    <x v="1"/>
    <s v="United States"/>
    <s v="Lawrence"/>
    <x v="31"/>
    <n v="1841"/>
    <x v="3"/>
    <s v="OFF-PA-10002689"/>
    <x v="1"/>
    <x v="10"/>
    <s v="Weyerhaeuser First Choice Laser/Copy Paper (20Lb. and 88 Bright)"/>
    <x v="90"/>
    <n v="1"/>
    <n v="0"/>
    <n v="3.1104000000000003"/>
  </r>
  <r>
    <n v="8352"/>
    <x v="4137"/>
    <x v="3"/>
    <x v="898"/>
    <d v="2014-05-09T00:00:00"/>
    <s v="Standard Class"/>
    <s v="BO-11350"/>
    <s v="Bill Overfelt"/>
    <x v="1"/>
    <s v="United States"/>
    <s v="Philadelphia"/>
    <x v="9"/>
    <n v="19134"/>
    <x v="3"/>
    <s v="FUR-FU-10004245"/>
    <x v="0"/>
    <x v="5"/>
    <s v="Career Cubicle Clock, 8 1/4&quot;, Black"/>
    <x v="5411"/>
    <n v="2"/>
    <n v="0.2"/>
    <n v="7.3008000000000006"/>
  </r>
  <r>
    <n v="8353"/>
    <x v="4137"/>
    <x v="3"/>
    <x v="898"/>
    <d v="2014-05-09T00:00:00"/>
    <s v="Standard Class"/>
    <s v="BO-11350"/>
    <s v="Bill Overfelt"/>
    <x v="1"/>
    <s v="United States"/>
    <s v="Philadelphia"/>
    <x v="9"/>
    <n v="19134"/>
    <x v="3"/>
    <s v="OFF-BI-10003684"/>
    <x v="1"/>
    <x v="8"/>
    <s v="Wilson Jones Legal Size Ring Binders"/>
    <x v="5412"/>
    <n v="4"/>
    <n v="0.7"/>
    <n v="-17.591999999999992"/>
  </r>
  <r>
    <n v="8354"/>
    <x v="4137"/>
    <x v="3"/>
    <x v="898"/>
    <d v="2014-05-09T00:00:00"/>
    <s v="Standard Class"/>
    <s v="BO-11350"/>
    <s v="Bill Overfelt"/>
    <x v="1"/>
    <s v="United States"/>
    <s v="Philadelphia"/>
    <x v="9"/>
    <n v="19134"/>
    <x v="3"/>
    <s v="FUR-TA-10003748"/>
    <x v="0"/>
    <x v="3"/>
    <s v="Bevis 36 x 72 Conference Tables"/>
    <x v="5413"/>
    <n v="5"/>
    <n v="0.4"/>
    <n v="-112.041"/>
  </r>
  <r>
    <n v="8355"/>
    <x v="4137"/>
    <x v="3"/>
    <x v="898"/>
    <d v="2014-05-09T00:00:00"/>
    <s v="Standard Class"/>
    <s v="BO-11350"/>
    <s v="Bill Overfelt"/>
    <x v="1"/>
    <s v="United States"/>
    <s v="Philadelphia"/>
    <x v="9"/>
    <n v="19134"/>
    <x v="3"/>
    <s v="OFF-BI-10002133"/>
    <x v="1"/>
    <x v="8"/>
    <s v="Wilson Jones Elliptical Ring 3 1/2&quot; Capacity Binders, 800 sheets"/>
    <x v="4159"/>
    <n v="5"/>
    <n v="0.7"/>
    <n v="-44.94"/>
  </r>
  <r>
    <n v="8356"/>
    <x v="4137"/>
    <x v="3"/>
    <x v="898"/>
    <d v="2014-05-09T00:00:00"/>
    <s v="Standard Class"/>
    <s v="BO-11350"/>
    <s v="Bill Overfelt"/>
    <x v="1"/>
    <s v="United States"/>
    <s v="Philadelphia"/>
    <x v="9"/>
    <n v="19134"/>
    <x v="3"/>
    <s v="OFF-FA-10002280"/>
    <x v="1"/>
    <x v="13"/>
    <s v="Advantus Plastic Paper Clips"/>
    <x v="3905"/>
    <n v="2"/>
    <n v="0.2"/>
    <n v="2.8"/>
  </r>
  <r>
    <n v="8357"/>
    <x v="4138"/>
    <x v="0"/>
    <x v="370"/>
    <d v="2013-08-31T00:00:00"/>
    <s v="Standard Class"/>
    <s v="XP-21865"/>
    <s v="Xylona Preis"/>
    <x v="0"/>
    <s v="United States"/>
    <s v="Athens"/>
    <x v="32"/>
    <n v="30605"/>
    <x v="0"/>
    <s v="FUR-FU-10000308"/>
    <x v="0"/>
    <x v="5"/>
    <s v="Deflect-o Glass Clear Studded Chair Mats"/>
    <x v="4702"/>
    <n v="3"/>
    <n v="0"/>
    <n v="41.038800000000002"/>
  </r>
  <r>
    <n v="8358"/>
    <x v="4139"/>
    <x v="2"/>
    <x v="909"/>
    <d v="2011-04-18T00:00:00"/>
    <s v="Standard Class"/>
    <s v="MM-18055"/>
    <s v="Michelle Moray"/>
    <x v="0"/>
    <s v="United States"/>
    <s v="Great Falls"/>
    <x v="37"/>
    <n v="59405"/>
    <x v="1"/>
    <s v="OFF-ST-10000876"/>
    <x v="1"/>
    <x v="4"/>
    <s v="Eldon Simplefile Box Office"/>
    <x v="5414"/>
    <n v="7"/>
    <n v="0"/>
    <n v="24.382400000000001"/>
  </r>
  <r>
    <n v="8359"/>
    <x v="4139"/>
    <x v="2"/>
    <x v="909"/>
    <d v="2011-04-18T00:00:00"/>
    <s v="Standard Class"/>
    <s v="MM-18055"/>
    <s v="Michelle Moray"/>
    <x v="0"/>
    <s v="United States"/>
    <s v="Great Falls"/>
    <x v="37"/>
    <n v="59405"/>
    <x v="1"/>
    <s v="TEC-PH-10000586"/>
    <x v="2"/>
    <x v="7"/>
    <s v="AT&amp;T SB67148 SynJ"/>
    <x v="554"/>
    <n v="2"/>
    <n v="0.2"/>
    <n v="9.2386000000000053"/>
  </r>
  <r>
    <n v="8360"/>
    <x v="4139"/>
    <x v="2"/>
    <x v="909"/>
    <d v="2011-04-18T00:00:00"/>
    <s v="Standard Class"/>
    <s v="MM-18055"/>
    <s v="Michelle Moray"/>
    <x v="0"/>
    <s v="United States"/>
    <s v="Great Falls"/>
    <x v="37"/>
    <n v="59405"/>
    <x v="1"/>
    <s v="TEC-AC-10003399"/>
    <x v="2"/>
    <x v="11"/>
    <s v="Memorex Mini Travel Drive 64 GB USB 2.0 Flash Drive"/>
    <x v="5415"/>
    <n v="6"/>
    <n v="0"/>
    <n v="91.32480000000001"/>
  </r>
  <r>
    <n v="8361"/>
    <x v="4140"/>
    <x v="3"/>
    <x v="460"/>
    <d v="2014-01-05T00:00:00"/>
    <s v="Second Class"/>
    <s v="TS-21655"/>
    <s v="Trudy Schmidt"/>
    <x v="0"/>
    <s v="United States"/>
    <s v="El Paso"/>
    <x v="5"/>
    <n v="79907"/>
    <x v="2"/>
    <s v="OFF-AR-10001955"/>
    <x v="1"/>
    <x v="6"/>
    <s v="Newell 319"/>
    <x v="4142"/>
    <n v="2"/>
    <n v="0.2"/>
    <n v="3.9679999999999964"/>
  </r>
  <r>
    <n v="8362"/>
    <x v="4140"/>
    <x v="3"/>
    <x v="460"/>
    <d v="2014-01-05T00:00:00"/>
    <s v="Second Class"/>
    <s v="TS-21655"/>
    <s v="Trudy Schmidt"/>
    <x v="0"/>
    <s v="United States"/>
    <s v="El Paso"/>
    <x v="5"/>
    <n v="79907"/>
    <x v="2"/>
    <s v="OFF-AP-10000027"/>
    <x v="1"/>
    <x v="9"/>
    <s v="Hoover Commercial SteamVac"/>
    <x v="5416"/>
    <n v="2"/>
    <n v="0.8"/>
    <n v="-13.580000000000002"/>
  </r>
  <r>
    <n v="8363"/>
    <x v="4140"/>
    <x v="3"/>
    <x v="460"/>
    <d v="2014-01-05T00:00:00"/>
    <s v="Second Class"/>
    <s v="TS-21655"/>
    <s v="Trudy Schmidt"/>
    <x v="0"/>
    <s v="United States"/>
    <s v="El Paso"/>
    <x v="5"/>
    <n v="79907"/>
    <x v="2"/>
    <s v="FUR-TA-10002958"/>
    <x v="0"/>
    <x v="3"/>
    <s v="Bevis Oval Conference Table, Walnut"/>
    <x v="3341"/>
    <n v="5"/>
    <n v="0.3"/>
    <n v="-169.63700000000009"/>
  </r>
  <r>
    <n v="8364"/>
    <x v="4140"/>
    <x v="3"/>
    <x v="460"/>
    <d v="2014-01-05T00:00:00"/>
    <s v="Second Class"/>
    <s v="TS-21655"/>
    <s v="Trudy Schmidt"/>
    <x v="0"/>
    <s v="United States"/>
    <s v="El Paso"/>
    <x v="5"/>
    <n v="79907"/>
    <x v="2"/>
    <s v="OFF-ST-10002615"/>
    <x v="1"/>
    <x v="4"/>
    <s v="Dual Level, Single-Width Filing Carts"/>
    <x v="5417"/>
    <n v="3"/>
    <n v="0.2"/>
    <n v="27.910800000000009"/>
  </r>
  <r>
    <n v="8365"/>
    <x v="4141"/>
    <x v="3"/>
    <x v="1045"/>
    <d v="2014-05-03T00:00:00"/>
    <s v="Standard Class"/>
    <s v="JL-15235"/>
    <s v="Janet Lee"/>
    <x v="0"/>
    <s v="United States"/>
    <s v="Kissimmee"/>
    <x v="2"/>
    <n v="34741"/>
    <x v="0"/>
    <s v="TEC-PH-10002624"/>
    <x v="2"/>
    <x v="7"/>
    <s v="Samsung Galaxy S4 Mini"/>
    <x v="5418"/>
    <n v="2"/>
    <n v="0.2"/>
    <n v="84.598199999999878"/>
  </r>
  <r>
    <n v="8366"/>
    <x v="4142"/>
    <x v="3"/>
    <x v="289"/>
    <d v="2014-02-03T00:00:00"/>
    <s v="First Class"/>
    <s v="SZ-20035"/>
    <s v="Sam Zeldin"/>
    <x v="2"/>
    <s v="United States"/>
    <s v="Seattle"/>
    <x v="4"/>
    <n v="98105"/>
    <x v="1"/>
    <s v="TEC-PH-10002275"/>
    <x v="2"/>
    <x v="7"/>
    <s v="Mitel 5320 IP Phone VoIP phone"/>
    <x v="5419"/>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x v="4143"/>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x v="4143"/>
    <x v="2"/>
    <x v="557"/>
    <d v="2011-09-12T00:00:00"/>
    <s v="Second Class"/>
    <s v="LR-17035"/>
    <s v="Lisa Ryan"/>
    <x v="1"/>
    <s v="United States"/>
    <s v="Santa Clara"/>
    <x v="1"/>
    <n v="95051"/>
    <x v="1"/>
    <s v="OFF-BI-10004308"/>
    <x v="1"/>
    <x v="8"/>
    <s v="Avery Legal 4-Ring Binder"/>
    <x v="2067"/>
    <n v="5"/>
    <n v="0.2"/>
    <n v="31.47"/>
  </r>
  <r>
    <n v="8370"/>
    <x v="4144"/>
    <x v="0"/>
    <x v="725"/>
    <d v="2013-06-17T00:00:00"/>
    <s v="Standard Class"/>
    <s v="SV-20365"/>
    <s v="Seth Vernon"/>
    <x v="0"/>
    <s v="United States"/>
    <s v="Los Angeles"/>
    <x v="1"/>
    <n v="90049"/>
    <x v="1"/>
    <s v="FUR-TA-10003473"/>
    <x v="0"/>
    <x v="3"/>
    <s v="Bretford Rectangular Conference Table Tops"/>
    <x v="3458"/>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x v="4146"/>
    <x v="2"/>
    <x v="422"/>
    <d v="2011-12-30T00:00:00"/>
    <s v="First Class"/>
    <s v="NC-18415"/>
    <s v="Nathan Cano"/>
    <x v="0"/>
    <s v="United States"/>
    <s v="Fort Worth"/>
    <x v="5"/>
    <n v="76106"/>
    <x v="2"/>
    <s v="OFF-BI-10001658"/>
    <x v="1"/>
    <x v="8"/>
    <s v="GBC Standard Therm-A-Bind Covers"/>
    <x v="5421"/>
    <n v="1"/>
    <n v="0.8"/>
    <n v="-8.472800000000003"/>
  </r>
  <r>
    <n v="8373"/>
    <x v="4147"/>
    <x v="0"/>
    <x v="390"/>
    <d v="2013-12-02T00:00:00"/>
    <s v="Standard Class"/>
    <s v="SC-20680"/>
    <s v="Steve Carroll"/>
    <x v="2"/>
    <s v="United States"/>
    <s v="Seattle"/>
    <x v="4"/>
    <n v="98105"/>
    <x v="1"/>
    <s v="FUR-FU-10003535"/>
    <x v="0"/>
    <x v="5"/>
    <s v="Howard Miller Distant Time Traveler Alarm Clock"/>
    <x v="4465"/>
    <n v="3"/>
    <n v="0"/>
    <n v="33.726600000000005"/>
  </r>
  <r>
    <n v="8374"/>
    <x v="4148"/>
    <x v="0"/>
    <x v="338"/>
    <d v="2013-11-14T00:00:00"/>
    <s v="First Class"/>
    <s v="RO-19780"/>
    <s v="Rose O'Brian"/>
    <x v="0"/>
    <s v="United States"/>
    <s v="San Francisco"/>
    <x v="1"/>
    <n v="94110"/>
    <x v="1"/>
    <s v="OFF-ST-10000352"/>
    <x v="1"/>
    <x v="4"/>
    <s v="Acco Perma 2700 Stacking Storage Drawers"/>
    <x v="5422"/>
    <n v="1"/>
    <n v="0"/>
    <n v="4.4610000000000021"/>
  </r>
  <r>
    <n v="8375"/>
    <x v="4149"/>
    <x v="1"/>
    <x v="956"/>
    <d v="2012-01-10T00:00:00"/>
    <s v="Standard Class"/>
    <s v="JL-15175"/>
    <s v="James Lanier"/>
    <x v="2"/>
    <s v="United States"/>
    <s v="San Francisco"/>
    <x v="1"/>
    <n v="94110"/>
    <x v="1"/>
    <s v="OFF-AP-10004859"/>
    <x v="1"/>
    <x v="9"/>
    <s v="Acco 6 Outlet Guardian Premium Surge Suppressor"/>
    <x v="5423"/>
    <n v="6"/>
    <n v="0"/>
    <n v="23.587200000000003"/>
  </r>
  <r>
    <n v="8376"/>
    <x v="4149"/>
    <x v="1"/>
    <x v="956"/>
    <d v="2012-01-10T00:00:00"/>
    <s v="Standard Class"/>
    <s v="JL-15175"/>
    <s v="James Lanier"/>
    <x v="2"/>
    <s v="United States"/>
    <s v="San Francisco"/>
    <x v="1"/>
    <n v="94110"/>
    <x v="1"/>
    <s v="OFF-BI-10001294"/>
    <x v="1"/>
    <x v="8"/>
    <s v="Fellowes Binding Cases"/>
    <x v="5424"/>
    <n v="6"/>
    <n v="0.2"/>
    <n v="17.549999999999994"/>
  </r>
  <r>
    <n v="8377"/>
    <x v="4150"/>
    <x v="3"/>
    <x v="708"/>
    <d v="2014-03-28T00:00:00"/>
    <s v="Standard Class"/>
    <s v="PW-19030"/>
    <s v="Pauline Webber"/>
    <x v="1"/>
    <s v="United States"/>
    <s v="Pompano Beach"/>
    <x v="2"/>
    <n v="33068"/>
    <x v="0"/>
    <s v="OFF-AP-10001242"/>
    <x v="1"/>
    <x v="9"/>
    <s v="APC 7 Outlet Network SurgeArrest Surge Protector"/>
    <x v="5425"/>
    <n v="1"/>
    <n v="0.2"/>
    <n v="8.0479999999999983"/>
  </r>
  <r>
    <n v="8378"/>
    <x v="4151"/>
    <x v="1"/>
    <x v="768"/>
    <d v="2012-11-18T00:00:00"/>
    <s v="Standard Class"/>
    <s v="MF-18250"/>
    <s v="Monica Federle"/>
    <x v="1"/>
    <s v="United States"/>
    <s v="Houston"/>
    <x v="5"/>
    <n v="77095"/>
    <x v="2"/>
    <s v="OFF-ST-10002344"/>
    <x v="1"/>
    <x v="4"/>
    <s v="Carina 42&quot;Hx23 3/4&quot;W Media Storage Unit"/>
    <x v="1466"/>
    <n v="1"/>
    <n v="0.2"/>
    <n v="-14.576399999999996"/>
  </r>
  <r>
    <n v="8379"/>
    <x v="4151"/>
    <x v="1"/>
    <x v="768"/>
    <d v="2012-11-18T00:00:00"/>
    <s v="Standard Class"/>
    <s v="MF-18250"/>
    <s v="Monica Federle"/>
    <x v="1"/>
    <s v="United States"/>
    <s v="Houston"/>
    <x v="5"/>
    <n v="77095"/>
    <x v="2"/>
    <s v="OFF-PA-10003349"/>
    <x v="1"/>
    <x v="10"/>
    <s v="Xerox 1957"/>
    <x v="12"/>
    <n v="3"/>
    <n v="0.2"/>
    <n v="5.6375999999999999"/>
  </r>
  <r>
    <n v="8380"/>
    <x v="4151"/>
    <x v="1"/>
    <x v="768"/>
    <d v="2012-11-18T00:00:00"/>
    <s v="Standard Class"/>
    <s v="MF-18250"/>
    <s v="Monica Federle"/>
    <x v="1"/>
    <s v="United States"/>
    <s v="Houston"/>
    <x v="5"/>
    <n v="77095"/>
    <x v="2"/>
    <s v="OFF-EN-10003055"/>
    <x v="1"/>
    <x v="12"/>
    <s v="Blue String-Tie &amp; Button Interoffice Envelopes, 10 x 13"/>
    <x v="5426"/>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x v="4153"/>
    <x v="0"/>
    <x v="716"/>
    <d v="2013-03-20T00:00:00"/>
    <s v="Second Class"/>
    <s v="AC-10660"/>
    <s v="Anna Chung"/>
    <x v="0"/>
    <s v="United States"/>
    <s v="San Francisco"/>
    <x v="1"/>
    <n v="94109"/>
    <x v="1"/>
    <s v="TEC-PH-10003800"/>
    <x v="2"/>
    <x v="7"/>
    <s v="i.Sound Portable Power - 8000 mAh"/>
    <x v="560"/>
    <n v="2"/>
    <n v="0.2"/>
    <n v="-20.136200000000006"/>
  </r>
  <r>
    <n v="8383"/>
    <x v="4154"/>
    <x v="0"/>
    <x v="597"/>
    <d v="2013-02-15T00:00:00"/>
    <s v="Standard Class"/>
    <s v="MH-17440"/>
    <s v="Mark Haberlin"/>
    <x v="1"/>
    <s v="United States"/>
    <s v="Houston"/>
    <x v="5"/>
    <n v="77036"/>
    <x v="2"/>
    <s v="FUR-CH-10001270"/>
    <x v="0"/>
    <x v="1"/>
    <s v="Harbour Creations Steel Folding Chair"/>
    <x v="5427"/>
    <n v="4"/>
    <n v="0.3"/>
    <n v="0"/>
  </r>
  <r>
    <n v="8384"/>
    <x v="4155"/>
    <x v="0"/>
    <x v="491"/>
    <d v="2013-11-29T00:00:00"/>
    <s v="First Class"/>
    <s v="CD-12790"/>
    <s v="Cynthia Delaney"/>
    <x v="2"/>
    <s v="United States"/>
    <s v="Shelton"/>
    <x v="29"/>
    <n v="6484"/>
    <x v="3"/>
    <s v="TEC-AC-10003447"/>
    <x v="2"/>
    <x v="11"/>
    <s v="Micropad Numeric Keypads"/>
    <x v="1543"/>
    <n v="3"/>
    <n v="0"/>
    <n v="14.992499999999996"/>
  </r>
  <r>
    <n v="8385"/>
    <x v="4155"/>
    <x v="0"/>
    <x v="491"/>
    <d v="2013-11-29T00:00:00"/>
    <s v="First Class"/>
    <s v="CD-12790"/>
    <s v="Cynthia Delaney"/>
    <x v="2"/>
    <s v="United States"/>
    <s v="Shelton"/>
    <x v="29"/>
    <n v="6484"/>
    <x v="3"/>
    <s v="OFF-PA-10004285"/>
    <x v="1"/>
    <x v="10"/>
    <s v="Xerox 1959"/>
    <x v="522"/>
    <n v="2"/>
    <n v="0"/>
    <n v="6.4127999999999998"/>
  </r>
  <r>
    <n v="8386"/>
    <x v="4156"/>
    <x v="3"/>
    <x v="507"/>
    <d v="2014-09-09T00:00:00"/>
    <s v="Standard Class"/>
    <s v="CV-12805"/>
    <s v="Cynthia Voltz"/>
    <x v="1"/>
    <s v="United States"/>
    <s v="Oakland"/>
    <x v="1"/>
    <n v="94601"/>
    <x v="1"/>
    <s v="OFF-BI-10001757"/>
    <x v="1"/>
    <x v="8"/>
    <s v="Pressboard Hanging Data Binders for Unburst Sheets"/>
    <x v="929"/>
    <n v="3"/>
    <n v="0.2"/>
    <n v="4.1327999999999996"/>
  </r>
  <r>
    <n v="8387"/>
    <x v="4157"/>
    <x v="1"/>
    <x v="71"/>
    <d v="2012-06-03T00:00:00"/>
    <s v="Standard Class"/>
    <s v="TB-21625"/>
    <s v="Trudy Brown"/>
    <x v="0"/>
    <s v="United States"/>
    <s v="Manchester"/>
    <x v="29"/>
    <n v="6040"/>
    <x v="3"/>
    <s v="OFF-ST-10001558"/>
    <x v="1"/>
    <x v="4"/>
    <s v="Acco Perma 4000 Stacking Storage Drawers"/>
    <x v="5428"/>
    <n v="1"/>
    <n v="0"/>
    <n v="2.4359999999999999"/>
  </r>
  <r>
    <n v="8388"/>
    <x v="4157"/>
    <x v="1"/>
    <x v="71"/>
    <d v="2012-06-03T00:00:00"/>
    <s v="Standard Class"/>
    <s v="TB-21625"/>
    <s v="Trudy Brown"/>
    <x v="0"/>
    <s v="United States"/>
    <s v="Manchester"/>
    <x v="29"/>
    <n v="6040"/>
    <x v="3"/>
    <s v="OFF-ST-10001328"/>
    <x v="1"/>
    <x v="4"/>
    <s v="Personal Filing Tote with Lid, Black/Gray"/>
    <x v="3477"/>
    <n v="5"/>
    <n v="0"/>
    <n v="21.714000000000002"/>
  </r>
  <r>
    <n v="8389"/>
    <x v="4158"/>
    <x v="2"/>
    <x v="301"/>
    <d v="2011-11-05T00:00:00"/>
    <s v="Standard Class"/>
    <s v="DG-13300"/>
    <s v="Deirdre Greer"/>
    <x v="1"/>
    <s v="United States"/>
    <s v="Orange"/>
    <x v="30"/>
    <n v="7050"/>
    <x v="3"/>
    <s v="OFF-AP-10004708"/>
    <x v="1"/>
    <x v="9"/>
    <s v="Fellowes Superior 10 Outlet Split Surge Protector"/>
    <x v="566"/>
    <n v="2"/>
    <n v="0"/>
    <n v="22.074799999999996"/>
  </r>
  <r>
    <n v="8390"/>
    <x v="4159"/>
    <x v="0"/>
    <x v="797"/>
    <d v="2013-12-31T00:00:00"/>
    <s v="First Class"/>
    <s v="RD-19810"/>
    <s v="Ross DeVincentis"/>
    <x v="2"/>
    <s v="United States"/>
    <s v="Akron"/>
    <x v="24"/>
    <n v="44312"/>
    <x v="3"/>
    <s v="OFF-FA-10000621"/>
    <x v="1"/>
    <x v="13"/>
    <s v="OIC Colored Binder Clips, Assorted Sizes"/>
    <x v="5429"/>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x v="4161"/>
    <x v="3"/>
    <x v="331"/>
    <d v="2014-12-31T00:00:00"/>
    <s v="Standard Class"/>
    <s v="JB-16045"/>
    <s v="Julia Barnett"/>
    <x v="2"/>
    <s v="United States"/>
    <s v="Danbury"/>
    <x v="29"/>
    <n v="6810"/>
    <x v="3"/>
    <s v="FUR-FU-10001473"/>
    <x v="0"/>
    <x v="5"/>
    <s v="DAX Wood Document Frame"/>
    <x v="1302"/>
    <n v="2"/>
    <n v="0"/>
    <n v="9.8856000000000002"/>
  </r>
  <r>
    <n v="8393"/>
    <x v="4162"/>
    <x v="0"/>
    <x v="49"/>
    <d v="2013-12-07T00:00:00"/>
    <s v="Second Class"/>
    <s v="EJ-14155"/>
    <s v="Eva Jacobs"/>
    <x v="0"/>
    <s v="United States"/>
    <s v="Franklin"/>
    <x v="31"/>
    <n v="2038"/>
    <x v="3"/>
    <s v="TEC-PH-10000193"/>
    <x v="2"/>
    <x v="7"/>
    <s v="Jensen SMPS-640 - speaker phone"/>
    <x v="4856"/>
    <n v="3"/>
    <n v="0"/>
    <n v="35.864399999999996"/>
  </r>
  <r>
    <n v="8394"/>
    <x v="4162"/>
    <x v="0"/>
    <x v="49"/>
    <d v="2013-12-07T00:00:00"/>
    <s v="Second Class"/>
    <s v="EJ-14155"/>
    <s v="Eva Jacobs"/>
    <x v="0"/>
    <s v="United States"/>
    <s v="Franklin"/>
    <x v="31"/>
    <n v="2038"/>
    <x v="3"/>
    <s v="FUR-FU-10002045"/>
    <x v="0"/>
    <x v="5"/>
    <s v="Executive Impressions 14&quot;"/>
    <x v="4818"/>
    <n v="5"/>
    <n v="0"/>
    <n v="48.906000000000006"/>
  </r>
  <r>
    <n v="8395"/>
    <x v="4162"/>
    <x v="0"/>
    <x v="49"/>
    <d v="2013-12-07T00:00:00"/>
    <s v="Second Class"/>
    <s v="EJ-14155"/>
    <s v="Eva Jacobs"/>
    <x v="0"/>
    <s v="United States"/>
    <s v="Franklin"/>
    <x v="31"/>
    <n v="2038"/>
    <x v="3"/>
    <s v="OFF-AP-10002945"/>
    <x v="1"/>
    <x v="9"/>
    <s v="Honeywell Enviracaire Portable HEPA Air Cleaner for 17' x 22' Room"/>
    <x v="3352"/>
    <n v="3"/>
    <n v="0"/>
    <n v="297.64349999999996"/>
  </r>
  <r>
    <n v="8396"/>
    <x v="4162"/>
    <x v="0"/>
    <x v="49"/>
    <d v="2013-12-07T00:00:00"/>
    <s v="Second Class"/>
    <s v="EJ-14155"/>
    <s v="Eva Jacobs"/>
    <x v="0"/>
    <s v="United States"/>
    <s v="Franklin"/>
    <x v="31"/>
    <n v="2038"/>
    <x v="3"/>
    <s v="FUR-TA-10001095"/>
    <x v="0"/>
    <x v="3"/>
    <s v="Chromcraft Round Conference Tables"/>
    <x v="5430"/>
    <n v="3"/>
    <n v="0.3"/>
    <n v="-47.058300000000003"/>
  </r>
  <r>
    <n v="8397"/>
    <x v="4163"/>
    <x v="2"/>
    <x v="479"/>
    <d v="2011-06-30T00:00:00"/>
    <s v="Same Day"/>
    <s v="BD-11620"/>
    <s v="Brian DeCherney"/>
    <x v="0"/>
    <s v="United States"/>
    <s v="Wilmington"/>
    <x v="3"/>
    <n v="28403"/>
    <x v="0"/>
    <s v="OFF-PA-10001144"/>
    <x v="1"/>
    <x v="10"/>
    <s v="Xerox 1913"/>
    <x v="5431"/>
    <n v="7"/>
    <n v="0.2"/>
    <n v="108.74079999999998"/>
  </r>
  <r>
    <n v="8398"/>
    <x v="4164"/>
    <x v="2"/>
    <x v="1010"/>
    <d v="2011-09-04T00:00:00"/>
    <s v="First Class"/>
    <s v="MR-17545"/>
    <s v="Mathew Reese"/>
    <x v="2"/>
    <s v="United States"/>
    <s v="Houston"/>
    <x v="5"/>
    <n v="77095"/>
    <x v="2"/>
    <s v="OFF-BI-10004099"/>
    <x v="1"/>
    <x v="8"/>
    <s v="GBC VeloBinder Strips"/>
    <x v="5432"/>
    <n v="5"/>
    <n v="0.8"/>
    <n v="-11.52"/>
  </r>
  <r>
    <n v="8399"/>
    <x v="4165"/>
    <x v="3"/>
    <x v="808"/>
    <d v="2014-11-08T00:00:00"/>
    <s v="Second Class"/>
    <s v="SR-20425"/>
    <s v="Sharelle Roach"/>
    <x v="2"/>
    <s v="United States"/>
    <s v="Springfield"/>
    <x v="24"/>
    <n v="45503"/>
    <x v="3"/>
    <s v="FUR-CH-10001973"/>
    <x v="0"/>
    <x v="1"/>
    <s v="Office Star Flex Back Scooter Chair with White Frame"/>
    <x v="1177"/>
    <n v="2"/>
    <n v="0.3"/>
    <n v="-35.513599999999997"/>
  </r>
  <r>
    <n v="8400"/>
    <x v="4166"/>
    <x v="1"/>
    <x v="657"/>
    <d v="2012-04-18T00:00:00"/>
    <s v="Standard Class"/>
    <s v="TH-21100"/>
    <s v="Thea Hendricks"/>
    <x v="0"/>
    <s v="United States"/>
    <s v="Glendale"/>
    <x v="16"/>
    <n v="85301"/>
    <x v="1"/>
    <s v="OFF-ST-10000344"/>
    <x v="1"/>
    <x v="4"/>
    <s v="Neat Ideas Personal Hanging Folder Files, Black"/>
    <x v="1356"/>
    <n v="1"/>
    <n v="0.2"/>
    <n v="0.80579999999999963"/>
  </r>
  <r>
    <n v="8401"/>
    <x v="4167"/>
    <x v="1"/>
    <x v="901"/>
    <d v="2012-12-09T00:00:00"/>
    <s v="Second Class"/>
    <s v="BD-11635"/>
    <s v="Brian Derr"/>
    <x v="0"/>
    <s v="United States"/>
    <s v="New York City"/>
    <x v="15"/>
    <n v="10009"/>
    <x v="3"/>
    <s v="OFF-BI-10002026"/>
    <x v="1"/>
    <x v="8"/>
    <s v="Avery Arch Ring Binders"/>
    <x v="2656"/>
    <n v="5"/>
    <n v="0.2"/>
    <n v="78.434999999999988"/>
  </r>
  <r>
    <n v="8402"/>
    <x v="4167"/>
    <x v="1"/>
    <x v="901"/>
    <d v="2012-12-09T00:00:00"/>
    <s v="Second Class"/>
    <s v="BD-11635"/>
    <s v="Brian Derr"/>
    <x v="0"/>
    <s v="United States"/>
    <s v="New York City"/>
    <x v="15"/>
    <n v="10009"/>
    <x v="3"/>
    <s v="FUR-CH-10003535"/>
    <x v="0"/>
    <x v="1"/>
    <s v="Global Armless Task Chair, Royal Blue"/>
    <x v="5433"/>
    <n v="3"/>
    <n v="0.1"/>
    <n v="12.805799999999994"/>
  </r>
  <r>
    <n v="8403"/>
    <x v="4167"/>
    <x v="1"/>
    <x v="901"/>
    <d v="2012-12-09T00:00:00"/>
    <s v="Second Class"/>
    <s v="BD-11635"/>
    <s v="Brian Derr"/>
    <x v="0"/>
    <s v="United States"/>
    <s v="New York City"/>
    <x v="15"/>
    <n v="10009"/>
    <x v="3"/>
    <s v="OFF-PA-10004156"/>
    <x v="1"/>
    <x v="10"/>
    <s v="Xerox 188"/>
    <x v="5434"/>
    <n v="2"/>
    <n v="0"/>
    <n v="11.113199999999999"/>
  </r>
  <r>
    <n v="8404"/>
    <x v="4168"/>
    <x v="0"/>
    <x v="854"/>
    <d v="2013-02-07T00:00:00"/>
    <s v="Standard Class"/>
    <s v="SM-20950"/>
    <s v="Suzanne McNair"/>
    <x v="1"/>
    <s v="United States"/>
    <s v="Los Angeles"/>
    <x v="1"/>
    <n v="90036"/>
    <x v="1"/>
    <s v="OFF-PA-10002254"/>
    <x v="1"/>
    <x v="10"/>
    <s v="Xerox 1883"/>
    <x v="151"/>
    <n v="4"/>
    <n v="0"/>
    <n v="48.539199999999994"/>
  </r>
  <r>
    <n v="8405"/>
    <x v="4169"/>
    <x v="3"/>
    <x v="141"/>
    <d v="2014-07-13T00:00:00"/>
    <s v="Standard Class"/>
    <s v="HE-14800"/>
    <s v="Harold Engle"/>
    <x v="1"/>
    <s v="United States"/>
    <s v="Newark"/>
    <x v="13"/>
    <n v="19711"/>
    <x v="3"/>
    <s v="FUR-FU-10003247"/>
    <x v="0"/>
    <x v="5"/>
    <s v="36X48 HARDFLOOR CHAIRMAT"/>
    <x v="202"/>
    <n v="4"/>
    <n v="0"/>
    <n v="5.8743999999999943"/>
  </r>
  <r>
    <n v="8406"/>
    <x v="4169"/>
    <x v="3"/>
    <x v="141"/>
    <d v="2014-07-13T00:00:00"/>
    <s v="Standard Class"/>
    <s v="HE-14800"/>
    <s v="Harold Engle"/>
    <x v="1"/>
    <s v="United States"/>
    <s v="Newark"/>
    <x v="13"/>
    <n v="19711"/>
    <x v="3"/>
    <s v="TEC-AC-10002473"/>
    <x v="2"/>
    <x v="11"/>
    <s v="Maxell 4.7GB DVD-R"/>
    <x v="5435"/>
    <n v="5"/>
    <n v="0"/>
    <n v="58.179000000000002"/>
  </r>
  <r>
    <n v="8407"/>
    <x v="4169"/>
    <x v="3"/>
    <x v="141"/>
    <d v="2014-07-13T00:00:00"/>
    <s v="Standard Class"/>
    <s v="HE-14800"/>
    <s v="Harold Engle"/>
    <x v="1"/>
    <s v="United States"/>
    <s v="Newark"/>
    <x v="13"/>
    <n v="19711"/>
    <x v="3"/>
    <s v="FUR-FU-10001057"/>
    <x v="0"/>
    <x v="5"/>
    <s v="Tensor Track Tree Floor Lamp"/>
    <x v="372"/>
    <n v="2"/>
    <n v="0"/>
    <n v="9.1953999999999994"/>
  </r>
  <r>
    <n v="8408"/>
    <x v="4169"/>
    <x v="3"/>
    <x v="141"/>
    <d v="2014-07-13T00:00:00"/>
    <s v="Standard Class"/>
    <s v="HE-14800"/>
    <s v="Harold Engle"/>
    <x v="1"/>
    <s v="United States"/>
    <s v="Newark"/>
    <x v="13"/>
    <n v="19711"/>
    <x v="3"/>
    <s v="OFF-AR-10001419"/>
    <x v="1"/>
    <x v="6"/>
    <s v="Newell 325"/>
    <x v="1316"/>
    <n v="7"/>
    <n v="0"/>
    <n v="8.6729999999999983"/>
  </r>
  <r>
    <n v="8409"/>
    <x v="4169"/>
    <x v="3"/>
    <x v="141"/>
    <d v="2014-07-13T00:00:00"/>
    <s v="Standard Class"/>
    <s v="HE-14800"/>
    <s v="Harold Engle"/>
    <x v="1"/>
    <s v="United States"/>
    <s v="Newark"/>
    <x v="13"/>
    <n v="19711"/>
    <x v="3"/>
    <s v="OFF-AR-10004010"/>
    <x v="1"/>
    <x v="6"/>
    <s v="Hunt Boston Vacuum Mount KS Pencil Sharpener"/>
    <x v="5368"/>
    <n v="5"/>
    <n v="0"/>
    <n v="45.487000000000002"/>
  </r>
  <r>
    <n v="8410"/>
    <x v="4170"/>
    <x v="1"/>
    <x v="555"/>
    <d v="2012-12-17T00:00:00"/>
    <s v="Standard Class"/>
    <s v="JK-15640"/>
    <s v="Jim Kriz"/>
    <x v="2"/>
    <s v="United States"/>
    <s v="San Bernardino"/>
    <x v="1"/>
    <n v="92404"/>
    <x v="1"/>
    <s v="OFF-BI-10004230"/>
    <x v="1"/>
    <x v="8"/>
    <s v="GBC Recycled Grain Textured Covers"/>
    <x v="5436"/>
    <n v="4"/>
    <n v="0.2"/>
    <n v="38.684799999999996"/>
  </r>
  <r>
    <n v="8411"/>
    <x v="4171"/>
    <x v="0"/>
    <x v="625"/>
    <d v="2013-11-16T00:00:00"/>
    <s v="Same Day"/>
    <s v="ON-18715"/>
    <s v="Odella Nelson"/>
    <x v="1"/>
    <s v="United States"/>
    <s v="Burlington"/>
    <x v="3"/>
    <n v="27217"/>
    <x v="0"/>
    <s v="FUR-TA-10001768"/>
    <x v="0"/>
    <x v="3"/>
    <s v="Hon Racetrack Conference Tables"/>
    <x v="5437"/>
    <n v="4"/>
    <n v="0.4"/>
    <n v="-199.50760000000008"/>
  </r>
  <r>
    <n v="8412"/>
    <x v="4172"/>
    <x v="0"/>
    <x v="195"/>
    <d v="2013-05-13T00:00:00"/>
    <s v="Second Class"/>
    <s v="TH-21100"/>
    <s v="Thea Hendricks"/>
    <x v="0"/>
    <s v="United States"/>
    <s v="Salem"/>
    <x v="17"/>
    <n v="24153"/>
    <x v="0"/>
    <s v="OFF-AR-10003514"/>
    <x v="1"/>
    <x v="6"/>
    <s v="4009 Highlighters by Sanford"/>
    <x v="5438"/>
    <n v="7"/>
    <n v="0"/>
    <n v="9.1937999999999978"/>
  </r>
  <r>
    <n v="8413"/>
    <x v="4173"/>
    <x v="3"/>
    <x v="434"/>
    <d v="2014-03-15T00:00:00"/>
    <s v="Standard Class"/>
    <s v="MD-17350"/>
    <s v="Maribeth Dona"/>
    <x v="0"/>
    <s v="United States"/>
    <s v="Dallas"/>
    <x v="5"/>
    <n v="75217"/>
    <x v="2"/>
    <s v="FUR-TA-10002228"/>
    <x v="0"/>
    <x v="3"/>
    <s v="Bevis Traditional Conference Table Top, Plinth Base"/>
    <x v="5439"/>
    <n v="4"/>
    <n v="0.3"/>
    <n v="-173.34719999999999"/>
  </r>
  <r>
    <n v="8414"/>
    <x v="4174"/>
    <x v="0"/>
    <x v="907"/>
    <d v="2013-12-22T00:00:00"/>
    <s v="Standard Class"/>
    <s v="AH-10075"/>
    <s v="Adam Hart"/>
    <x v="1"/>
    <s v="United States"/>
    <s v="Arlington"/>
    <x v="5"/>
    <n v="76017"/>
    <x v="2"/>
    <s v="OFF-PA-10001972"/>
    <x v="1"/>
    <x v="10"/>
    <s v="Xerox 214"/>
    <x v="5440"/>
    <n v="10"/>
    <n v="0.2"/>
    <n v="18.143999999999998"/>
  </r>
  <r>
    <n v="8415"/>
    <x v="4174"/>
    <x v="0"/>
    <x v="907"/>
    <d v="2013-12-22T00:00:00"/>
    <s v="Standard Class"/>
    <s v="AH-10075"/>
    <s v="Adam Hart"/>
    <x v="1"/>
    <s v="United States"/>
    <s v="Arlington"/>
    <x v="5"/>
    <n v="76017"/>
    <x v="2"/>
    <s v="TEC-AC-10002942"/>
    <x v="2"/>
    <x v="11"/>
    <s v="WD My Passport Ultra 1TB Portable External Hard Drive"/>
    <x v="5441"/>
    <n v="3"/>
    <n v="0.2"/>
    <n v="-6.2100000000000151"/>
  </r>
  <r>
    <n v="8416"/>
    <x v="4175"/>
    <x v="3"/>
    <x v="1191"/>
    <d v="2014-04-13T00:00:00"/>
    <s v="Standard Class"/>
    <s v="ML-17755"/>
    <s v="Max Ludwig"/>
    <x v="2"/>
    <s v="United States"/>
    <s v="Marion"/>
    <x v="23"/>
    <n v="52302"/>
    <x v="2"/>
    <s v="OFF-PA-10000474"/>
    <x v="1"/>
    <x v="10"/>
    <s v="Staples"/>
    <x v="1938"/>
    <n v="3"/>
    <n v="0"/>
    <n v="49.970399999999991"/>
  </r>
  <r>
    <n v="8417"/>
    <x v="4176"/>
    <x v="3"/>
    <x v="1188"/>
    <d v="2014-05-12T00:00:00"/>
    <s v="First Class"/>
    <s v="LB-16795"/>
    <s v="Laurel Beltran"/>
    <x v="2"/>
    <s v="United States"/>
    <s v="Seattle"/>
    <x v="4"/>
    <n v="98105"/>
    <x v="1"/>
    <s v="OFF-BI-10004330"/>
    <x v="1"/>
    <x v="8"/>
    <s v="GBC Velobind Prepunched Cover Sets, Regency Series"/>
    <x v="5442"/>
    <n v="5"/>
    <n v="0.2"/>
    <n v="46.224999999999987"/>
  </r>
  <r>
    <n v="8418"/>
    <x v="4176"/>
    <x v="3"/>
    <x v="1188"/>
    <d v="2014-05-12T00:00:00"/>
    <s v="First Class"/>
    <s v="LB-16795"/>
    <s v="Laurel Beltran"/>
    <x v="2"/>
    <s v="United States"/>
    <s v="Seattle"/>
    <x v="4"/>
    <n v="98105"/>
    <x v="1"/>
    <s v="OFF-ST-10000604"/>
    <x v="1"/>
    <x v="4"/>
    <s v="Home/Office Personal File Carts"/>
    <x v="1464"/>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x v="4176"/>
    <x v="3"/>
    <x v="1188"/>
    <d v="2014-05-12T00:00:00"/>
    <s v="First Class"/>
    <s v="LB-16795"/>
    <s v="Laurel Beltran"/>
    <x v="2"/>
    <s v="United States"/>
    <s v="Seattle"/>
    <x v="4"/>
    <n v="98105"/>
    <x v="1"/>
    <s v="OFF-ST-10000636"/>
    <x v="1"/>
    <x v="4"/>
    <s v="Rogers Profile Extra Capacity Storage Tub"/>
    <x v="5224"/>
    <n v="4"/>
    <n v="0"/>
    <n v="2.6783999999999963"/>
  </r>
  <r>
    <n v="8421"/>
    <x v="4176"/>
    <x v="3"/>
    <x v="1188"/>
    <d v="2014-05-12T00:00:00"/>
    <s v="First Class"/>
    <s v="LB-16795"/>
    <s v="Laurel Beltran"/>
    <x v="2"/>
    <s v="United States"/>
    <s v="Seattle"/>
    <x v="4"/>
    <n v="98105"/>
    <x v="1"/>
    <s v="TEC-AC-10004171"/>
    <x v="2"/>
    <x v="11"/>
    <s v="Razer Kraken 7.1 Surround Sound Over Ear USB Gaming Headset"/>
    <x v="1664"/>
    <n v="2"/>
    <n v="0"/>
    <n v="87.991200000000006"/>
  </r>
  <r>
    <n v="8422"/>
    <x v="4177"/>
    <x v="3"/>
    <x v="386"/>
    <d v="2014-10-17T00:00:00"/>
    <s v="Standard Class"/>
    <s v="NP-18670"/>
    <s v="Nora Paige"/>
    <x v="0"/>
    <s v="United States"/>
    <s v="Lakewood"/>
    <x v="30"/>
    <n v="8701"/>
    <x v="3"/>
    <s v="TEC-AC-10002167"/>
    <x v="2"/>
    <x v="11"/>
    <s v="Imation 8gb Micro Traveldrive Usb 2.0 Flash Drive"/>
    <x v="47"/>
    <n v="3"/>
    <n v="0"/>
    <n v="4.9500000000000011"/>
  </r>
  <r>
    <n v="8423"/>
    <x v="4177"/>
    <x v="3"/>
    <x v="386"/>
    <d v="2014-10-17T00:00:00"/>
    <s v="Standard Class"/>
    <s v="NP-18670"/>
    <s v="Nora Paige"/>
    <x v="0"/>
    <s v="United States"/>
    <s v="Lakewood"/>
    <x v="30"/>
    <n v="8701"/>
    <x v="3"/>
    <s v="OFF-FA-10000621"/>
    <x v="1"/>
    <x v="13"/>
    <s v="OIC Colored Binder Clips, Assorted Sizes"/>
    <x v="1511"/>
    <n v="5"/>
    <n v="0"/>
    <n v="8.7710000000000008"/>
  </r>
  <r>
    <n v="8424"/>
    <x v="4177"/>
    <x v="3"/>
    <x v="386"/>
    <d v="2014-10-17T00:00:00"/>
    <s v="Standard Class"/>
    <s v="NP-18670"/>
    <s v="Nora Paige"/>
    <x v="0"/>
    <s v="United States"/>
    <s v="Lakewood"/>
    <x v="30"/>
    <n v="8701"/>
    <x v="3"/>
    <s v="FUR-FU-10004053"/>
    <x v="0"/>
    <x v="5"/>
    <s v="DAX Two-Tone Silver Metal Document Frame"/>
    <x v="586"/>
    <n v="2"/>
    <n v="0"/>
    <n v="17.406400000000001"/>
  </r>
  <r>
    <n v="8425"/>
    <x v="4177"/>
    <x v="3"/>
    <x v="386"/>
    <d v="2014-10-17T00:00:00"/>
    <s v="Standard Class"/>
    <s v="NP-18670"/>
    <s v="Nora Paige"/>
    <x v="0"/>
    <s v="United States"/>
    <s v="Lakewood"/>
    <x v="30"/>
    <n v="8701"/>
    <x v="3"/>
    <s v="FUR-BO-10003404"/>
    <x v="0"/>
    <x v="0"/>
    <s v="Global Adaptabilites Bookcase, Cherry/Storm Gray Finish"/>
    <x v="5444"/>
    <n v="5"/>
    <n v="0"/>
    <n v="129.29399999999987"/>
  </r>
  <r>
    <n v="8426"/>
    <x v="4178"/>
    <x v="0"/>
    <x v="770"/>
    <d v="2013-08-31T00:00:00"/>
    <s v="First Class"/>
    <s v="EB-13750"/>
    <s v="Edward Becker"/>
    <x v="1"/>
    <s v="United States"/>
    <s v="Cincinnati"/>
    <x v="24"/>
    <n v="45231"/>
    <x v="3"/>
    <s v="OFF-BI-10004099"/>
    <x v="1"/>
    <x v="8"/>
    <s v="GBC VeloBinder Strips"/>
    <x v="5445"/>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x v="4180"/>
    <x v="3"/>
    <x v="51"/>
    <d v="2014-11-26T00:00:00"/>
    <s v="First Class"/>
    <s v="DC-12850"/>
    <s v="Dan Campbell"/>
    <x v="0"/>
    <s v="United States"/>
    <s v="Roseville"/>
    <x v="12"/>
    <n v="48066"/>
    <x v="2"/>
    <s v="OFF-SU-10001935"/>
    <x v="1"/>
    <x v="14"/>
    <s v="Staples"/>
    <x v="1009"/>
    <n v="2"/>
    <n v="0"/>
    <n v="0.17439999999999944"/>
  </r>
  <r>
    <n v="8429"/>
    <x v="4181"/>
    <x v="3"/>
    <x v="105"/>
    <d v="2014-11-17T00:00:00"/>
    <s v="Standard Class"/>
    <s v="DJ-13510"/>
    <s v="Don Jones"/>
    <x v="1"/>
    <s v="United States"/>
    <s v="Tempe"/>
    <x v="16"/>
    <n v="85281"/>
    <x v="1"/>
    <s v="TEC-AC-10004227"/>
    <x v="2"/>
    <x v="11"/>
    <s v="SanDisk Ultra 16 GB MicroSDHC Class 10 Memory Card"/>
    <x v="5447"/>
    <n v="6"/>
    <n v="0.2"/>
    <n v="-10.911600000000007"/>
  </r>
  <r>
    <n v="8430"/>
    <x v="4182"/>
    <x v="0"/>
    <x v="1054"/>
    <d v="2013-12-22T00:00:00"/>
    <s v="Second Class"/>
    <s v="CL-12565"/>
    <s v="Clay Ludtke"/>
    <x v="0"/>
    <s v="United States"/>
    <s v="Reading"/>
    <x v="9"/>
    <n v="19601"/>
    <x v="3"/>
    <s v="FUR-FU-10004904"/>
    <x v="0"/>
    <x v="5"/>
    <s v="Eldon &quot;L&quot; Workstation Diamond Chairmat"/>
    <x v="5448"/>
    <n v="5"/>
    <n v="0.2"/>
    <n v="-30.392000000000024"/>
  </r>
  <r>
    <n v="8431"/>
    <x v="4183"/>
    <x v="2"/>
    <x v="809"/>
    <d v="2011-04-05T00:00:00"/>
    <s v="Standard Class"/>
    <s v="NC-18340"/>
    <s v="Nat Carroll"/>
    <x v="0"/>
    <s v="United States"/>
    <s v="Apple Valley"/>
    <x v="11"/>
    <n v="55124"/>
    <x v="2"/>
    <s v="OFF-ST-10001511"/>
    <x v="1"/>
    <x v="4"/>
    <s v="Space Solutions Commercial Steel Shelving"/>
    <x v="2396"/>
    <n v="2"/>
    <n v="0"/>
    <n v="6.4649999999999892"/>
  </r>
  <r>
    <n v="8432"/>
    <x v="4184"/>
    <x v="3"/>
    <x v="1183"/>
    <d v="2014-11-14T00:00:00"/>
    <s v="Standard Class"/>
    <s v="KN-16450"/>
    <s v="Kean Nguyen"/>
    <x v="1"/>
    <s v="United States"/>
    <s v="Baltimore"/>
    <x v="39"/>
    <n v="21215"/>
    <x v="3"/>
    <s v="FUR-FU-10003535"/>
    <x v="0"/>
    <x v="5"/>
    <s v="Howard Miller Distant Time Traveler Alarm Clock"/>
    <x v="5449"/>
    <n v="10"/>
    <n v="0"/>
    <n v="112.422"/>
  </r>
  <r>
    <n v="8433"/>
    <x v="4185"/>
    <x v="2"/>
    <x v="80"/>
    <d v="2011-09-18T00:00:00"/>
    <s v="Second Class"/>
    <s v="SC-20260"/>
    <s v="Scott Cohen"/>
    <x v="1"/>
    <s v="United States"/>
    <s v="Corpus Christi"/>
    <x v="5"/>
    <n v="78415"/>
    <x v="2"/>
    <s v="OFF-FA-10000053"/>
    <x v="1"/>
    <x v="13"/>
    <s v="Revere Boxed Rubber Bands by Revere"/>
    <x v="192"/>
    <n v="4"/>
    <n v="0.2"/>
    <n v="-1.3607999999999998"/>
  </r>
  <r>
    <n v="8434"/>
    <x v="4185"/>
    <x v="2"/>
    <x v="80"/>
    <d v="2011-09-18T00:00:00"/>
    <s v="Second Class"/>
    <s v="SC-20260"/>
    <s v="Scott Cohen"/>
    <x v="1"/>
    <s v="United States"/>
    <s v="Corpus Christi"/>
    <x v="5"/>
    <n v="78415"/>
    <x v="2"/>
    <s v="OFF-PA-10004610"/>
    <x v="1"/>
    <x v="10"/>
    <s v="Xerox 1900"/>
    <x v="1312"/>
    <n v="2"/>
    <n v="0.2"/>
    <n v="2.1399999999999992"/>
  </r>
  <r>
    <n v="8435"/>
    <x v="4185"/>
    <x v="2"/>
    <x v="80"/>
    <d v="2011-09-18T00:00:00"/>
    <s v="Second Class"/>
    <s v="SC-20260"/>
    <s v="Scott Cohen"/>
    <x v="1"/>
    <s v="United States"/>
    <s v="Corpus Christi"/>
    <x v="5"/>
    <n v="78415"/>
    <x v="2"/>
    <s v="FUR-FU-10000550"/>
    <x v="0"/>
    <x v="5"/>
    <s v="Stacking Trays by OIC"/>
    <x v="745"/>
    <n v="5"/>
    <n v="0.6"/>
    <n v="-6.7230000000000008"/>
  </r>
  <r>
    <n v="8436"/>
    <x v="4185"/>
    <x v="2"/>
    <x v="80"/>
    <d v="2011-09-18T00:00:00"/>
    <s v="Second Class"/>
    <s v="SC-20260"/>
    <s v="Scott Cohen"/>
    <x v="1"/>
    <s v="United States"/>
    <s v="Corpus Christi"/>
    <x v="5"/>
    <n v="78415"/>
    <x v="2"/>
    <s v="OFF-BI-10001721"/>
    <x v="1"/>
    <x v="8"/>
    <s v="Trimflex Flexible Post Binders"/>
    <x v="5450"/>
    <n v="2"/>
    <n v="0.8"/>
    <n v="-13.683199999999999"/>
  </r>
  <r>
    <n v="8437"/>
    <x v="4186"/>
    <x v="1"/>
    <x v="1181"/>
    <d v="2012-09-26T00:00:00"/>
    <s v="Standard Class"/>
    <s v="AM-10705"/>
    <s v="Anne McFarland"/>
    <x v="0"/>
    <s v="United States"/>
    <s v="Las Vegas"/>
    <x v="33"/>
    <n v="89115"/>
    <x v="1"/>
    <s v="OFF-BI-10004040"/>
    <x v="1"/>
    <x v="8"/>
    <s v="Wilson Jones Impact Binders"/>
    <x v="682"/>
    <n v="11"/>
    <n v="0.2"/>
    <n v="16.524199999999997"/>
  </r>
  <r>
    <n v="8438"/>
    <x v="4187"/>
    <x v="1"/>
    <x v="895"/>
    <d v="2012-12-16T00:00:00"/>
    <s v="Standard Class"/>
    <s v="RA-19945"/>
    <s v="Ryan Akin"/>
    <x v="0"/>
    <s v="United States"/>
    <s v="Cleveland"/>
    <x v="24"/>
    <n v="44105"/>
    <x v="3"/>
    <s v="TEC-AC-10002550"/>
    <x v="2"/>
    <x v="11"/>
    <s v="Maxell 4.7GB DVD-RW 3/Pack"/>
    <x v="2116"/>
    <n v="2"/>
    <n v="0.2"/>
    <n v="4.4603999999999999"/>
  </r>
  <r>
    <n v="8439"/>
    <x v="4188"/>
    <x v="2"/>
    <x v="1061"/>
    <d v="2011-06-01T00:00:00"/>
    <s v="Standard Class"/>
    <s v="MM-17260"/>
    <s v="Magdelene Morse"/>
    <x v="0"/>
    <s v="United States"/>
    <s v="Seattle"/>
    <x v="4"/>
    <n v="98105"/>
    <x v="1"/>
    <s v="OFF-BI-10003876"/>
    <x v="1"/>
    <x v="8"/>
    <s v="Green Canvas Binder for 8-1/2&quot; x 14&quot; Sheets"/>
    <x v="5451"/>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x v="4190"/>
    <x v="0"/>
    <x v="16"/>
    <d v="2013-12-13T00:00:00"/>
    <s v="Second Class"/>
    <s v="JB-16045"/>
    <s v="Julia Barnett"/>
    <x v="2"/>
    <s v="United States"/>
    <s v="Columbus"/>
    <x v="24"/>
    <n v="43229"/>
    <x v="3"/>
    <s v="OFF-PA-10002615"/>
    <x v="1"/>
    <x v="10"/>
    <s v="Ampad Gold Fibre Wirebound Steno Books, 6&quot; x 9&quot;, Gregg Ruled"/>
    <x v="5452"/>
    <n v="3"/>
    <n v="0.2"/>
    <n v="3.4397999999999995"/>
  </r>
  <r>
    <n v="8442"/>
    <x v="4191"/>
    <x v="3"/>
    <x v="636"/>
    <d v="2014-05-11T00:00:00"/>
    <s v="Standard Class"/>
    <s v="DB-13615"/>
    <s v="Doug Bickford"/>
    <x v="0"/>
    <s v="United States"/>
    <s v="Tucson"/>
    <x v="16"/>
    <n v="85705"/>
    <x v="1"/>
    <s v="OFF-PA-10002254"/>
    <x v="1"/>
    <x v="10"/>
    <s v="Xerox 1883"/>
    <x v="5453"/>
    <n v="4"/>
    <n v="0.2"/>
    <n v="27.435199999999995"/>
  </r>
  <r>
    <n v="8443"/>
    <x v="4192"/>
    <x v="0"/>
    <x v="1193"/>
    <d v="2013-03-11T00:00:00"/>
    <s v="Standard Class"/>
    <s v="JB-16045"/>
    <s v="Julia Barnett"/>
    <x v="2"/>
    <s v="United States"/>
    <s v="Philadelphia"/>
    <x v="9"/>
    <n v="19120"/>
    <x v="3"/>
    <s v="TEC-PH-10004586"/>
    <x v="2"/>
    <x v="7"/>
    <s v="Wilson SignalBoost 841262 DB PRO Amplifier Kit"/>
    <x v="5454"/>
    <n v="2"/>
    <n v="0.4"/>
    <n v="-71.990000000000009"/>
  </r>
  <r>
    <n v="8444"/>
    <x v="4192"/>
    <x v="0"/>
    <x v="1193"/>
    <d v="2013-03-11T00:00:00"/>
    <s v="Standard Class"/>
    <s v="JB-16045"/>
    <s v="Julia Barnett"/>
    <x v="2"/>
    <s v="United States"/>
    <s v="Philadelphia"/>
    <x v="9"/>
    <n v="19120"/>
    <x v="3"/>
    <s v="OFF-BI-10002982"/>
    <x v="1"/>
    <x v="8"/>
    <s v="Avery Self-Adhesive Photo Pockets for Polaroid Photos"/>
    <x v="5455"/>
    <n v="1"/>
    <n v="0.7"/>
    <n v="-1.4981999999999998"/>
  </r>
  <r>
    <n v="8445"/>
    <x v="4192"/>
    <x v="0"/>
    <x v="1193"/>
    <d v="2013-03-11T00:00:00"/>
    <s v="Standard Class"/>
    <s v="JB-16045"/>
    <s v="Julia Barnett"/>
    <x v="2"/>
    <s v="United States"/>
    <s v="Philadelphia"/>
    <x v="9"/>
    <n v="19120"/>
    <x v="3"/>
    <s v="TEC-PH-10002538"/>
    <x v="2"/>
    <x v="7"/>
    <s v="Grandstream GXP1160 VoIP phone"/>
    <x v="5456"/>
    <n v="3"/>
    <n v="0.4"/>
    <n v="-12.510300000000008"/>
  </r>
  <r>
    <n v="8446"/>
    <x v="4193"/>
    <x v="3"/>
    <x v="436"/>
    <d v="2014-10-25T00:00:00"/>
    <s v="First Class"/>
    <s v="AH-10075"/>
    <s v="Adam Hart"/>
    <x v="1"/>
    <s v="United States"/>
    <s v="Cranston"/>
    <x v="34"/>
    <n v="2920"/>
    <x v="3"/>
    <s v="FUR-TA-10001039"/>
    <x v="0"/>
    <x v="3"/>
    <s v="KI Adjustable-Height Table"/>
    <x v="5457"/>
    <n v="4"/>
    <n v="0.3"/>
    <n v="-13.756799999999984"/>
  </r>
  <r>
    <n v="8447"/>
    <x v="4193"/>
    <x v="3"/>
    <x v="436"/>
    <d v="2014-10-25T00:00:00"/>
    <s v="First Class"/>
    <s v="AH-10075"/>
    <s v="Adam Hart"/>
    <x v="1"/>
    <s v="United States"/>
    <s v="Cranston"/>
    <x v="34"/>
    <n v="2920"/>
    <x v="3"/>
    <s v="FUR-FU-10004963"/>
    <x v="0"/>
    <x v="5"/>
    <s v="Eldon 400 Class Desk Accessories, Black Carbon"/>
    <x v="768"/>
    <n v="4"/>
    <n v="0"/>
    <n v="14.700000000000003"/>
  </r>
  <r>
    <n v="8448"/>
    <x v="4193"/>
    <x v="3"/>
    <x v="436"/>
    <d v="2014-10-25T00:00:00"/>
    <s v="First Class"/>
    <s v="AH-10075"/>
    <s v="Adam Hart"/>
    <x v="1"/>
    <s v="United States"/>
    <s v="Cranston"/>
    <x v="34"/>
    <n v="2920"/>
    <x v="3"/>
    <s v="FUR-FU-10000277"/>
    <x v="0"/>
    <x v="5"/>
    <s v="Deflect-o DuraMat Antistatic Studded Beveled Mat for Medium Pile Carpeting"/>
    <x v="5258"/>
    <n v="2"/>
    <n v="0"/>
    <n v="50.563199999999995"/>
  </r>
  <r>
    <n v="8449"/>
    <x v="4193"/>
    <x v="3"/>
    <x v="436"/>
    <d v="2014-10-25T00:00:00"/>
    <s v="First Class"/>
    <s v="AH-10075"/>
    <s v="Adam Hart"/>
    <x v="1"/>
    <s v="United States"/>
    <s v="Cranston"/>
    <x v="34"/>
    <n v="2920"/>
    <x v="3"/>
    <s v="FUR-TA-10004915"/>
    <x v="0"/>
    <x v="3"/>
    <s v="Office Impressions End Table, 20-1/2&quot;H x 24&quot;W x 20&quot;D"/>
    <x v="3109"/>
    <n v="3"/>
    <n v="0.3"/>
    <n v="-127.57919999999996"/>
  </r>
  <r>
    <n v="8450"/>
    <x v="4193"/>
    <x v="3"/>
    <x v="436"/>
    <d v="2014-10-25T00:00:00"/>
    <s v="First Class"/>
    <s v="AH-10075"/>
    <s v="Adam Hart"/>
    <x v="1"/>
    <s v="United States"/>
    <s v="Cranston"/>
    <x v="34"/>
    <n v="2920"/>
    <x v="3"/>
    <s v="OFF-PA-10003724"/>
    <x v="1"/>
    <x v="10"/>
    <s v="Wirebound Message Book, 4 per Page"/>
    <x v="5458"/>
    <n v="8"/>
    <n v="0"/>
    <n v="21.285599999999999"/>
  </r>
  <r>
    <n v="8451"/>
    <x v="4193"/>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x v="4194"/>
    <x v="2"/>
    <x v="582"/>
    <d v="2011-04-30T00:00:00"/>
    <s v="First Class"/>
    <s v="AI-10855"/>
    <s v="Arianne Irving"/>
    <x v="0"/>
    <s v="United States"/>
    <s v="San Francisco"/>
    <x v="1"/>
    <n v="94122"/>
    <x v="1"/>
    <s v="TEC-PH-10001459"/>
    <x v="2"/>
    <x v="7"/>
    <s v="Samsung Galaxy Mega 6.3"/>
    <x v="5460"/>
    <n v="5"/>
    <n v="0.2"/>
    <n v="125.99700000000007"/>
  </r>
  <r>
    <n v="8453"/>
    <x v="4195"/>
    <x v="0"/>
    <x v="724"/>
    <d v="2013-04-24T00:00:00"/>
    <s v="Standard Class"/>
    <s v="TH-21115"/>
    <s v="Thea Hudgings"/>
    <x v="1"/>
    <s v="United States"/>
    <s v="Houston"/>
    <x v="5"/>
    <n v="77070"/>
    <x v="2"/>
    <s v="FUR-CH-10002880"/>
    <x v="0"/>
    <x v="1"/>
    <s v="Global High-Back Leather Tilter, Burgundy"/>
    <x v="5209"/>
    <n v="4"/>
    <n v="0.3"/>
    <n v="-93.472400000000022"/>
  </r>
  <r>
    <n v="8454"/>
    <x v="4195"/>
    <x v="0"/>
    <x v="724"/>
    <d v="2013-04-24T00:00:00"/>
    <s v="Standard Class"/>
    <s v="TH-21115"/>
    <s v="Thea Hudgings"/>
    <x v="1"/>
    <s v="United States"/>
    <s v="Houston"/>
    <x v="5"/>
    <n v="77070"/>
    <x v="2"/>
    <s v="OFF-ST-10001780"/>
    <x v="1"/>
    <x v="4"/>
    <s v="Tennsco 16-Compartment Lockers with Coat Rack"/>
    <x v="5461"/>
    <n v="3"/>
    <n v="0.2"/>
    <n v="77.746800000000007"/>
  </r>
  <r>
    <n v="8455"/>
    <x v="4195"/>
    <x v="0"/>
    <x v="724"/>
    <d v="2013-04-24T00:00:00"/>
    <s v="Standard Class"/>
    <s v="TH-21115"/>
    <s v="Thea Hudgings"/>
    <x v="1"/>
    <s v="United States"/>
    <s v="Houston"/>
    <x v="5"/>
    <n v="77070"/>
    <x v="2"/>
    <s v="FUR-FU-10004748"/>
    <x v="0"/>
    <x v="5"/>
    <s v="Howard Miller 16&quot; Diameter Gallery Wall Clock"/>
    <x v="1984"/>
    <n v="5"/>
    <n v="0.6"/>
    <n v="-67.137"/>
  </r>
  <r>
    <n v="8456"/>
    <x v="4196"/>
    <x v="0"/>
    <x v="730"/>
    <d v="2013-05-30T00:00:00"/>
    <s v="Standard Class"/>
    <s v="JE-15610"/>
    <s v="Jim Epp"/>
    <x v="1"/>
    <s v="United States"/>
    <s v="Los Angeles"/>
    <x v="1"/>
    <n v="90049"/>
    <x v="1"/>
    <s v="TEC-PH-10001918"/>
    <x v="2"/>
    <x v="7"/>
    <s v="Nortel Business Series Terminal T7208 Digital phone"/>
    <x v="2705"/>
    <n v="2"/>
    <n v="0.2"/>
    <n v="22.238400000000013"/>
  </r>
  <r>
    <n v="8457"/>
    <x v="4197"/>
    <x v="3"/>
    <x v="39"/>
    <d v="2014-06-03T00:00:00"/>
    <s v="Second Class"/>
    <s v="TH-21235"/>
    <s v="Tiffany House"/>
    <x v="1"/>
    <s v="United States"/>
    <s v="Chicago"/>
    <x v="10"/>
    <n v="60653"/>
    <x v="2"/>
    <s v="FUR-CH-10001146"/>
    <x v="0"/>
    <x v="1"/>
    <s v="Global Task Chair, Black"/>
    <x v="5462"/>
    <n v="3"/>
    <n v="0.3"/>
    <n v="-29.007299999999994"/>
  </r>
  <r>
    <n v="8458"/>
    <x v="4197"/>
    <x v="3"/>
    <x v="39"/>
    <d v="2014-06-03T00:00:00"/>
    <s v="Second Class"/>
    <s v="TH-21235"/>
    <s v="Tiffany House"/>
    <x v="1"/>
    <s v="United States"/>
    <s v="Chicago"/>
    <x v="10"/>
    <n v="60653"/>
    <x v="2"/>
    <s v="OFF-BI-10004364"/>
    <x v="1"/>
    <x v="8"/>
    <s v="Storex Dura Pro Binders"/>
    <x v="3019"/>
    <n v="3"/>
    <n v="0.8"/>
    <n v="-6.2370000000000019"/>
  </r>
  <r>
    <n v="8459"/>
    <x v="4198"/>
    <x v="2"/>
    <x v="55"/>
    <d v="2011-08-29T00:00:00"/>
    <s v="Standard Class"/>
    <s v="JE-15715"/>
    <s v="Joe Elijah"/>
    <x v="0"/>
    <s v="United States"/>
    <s v="Houston"/>
    <x v="5"/>
    <n v="77070"/>
    <x v="2"/>
    <s v="OFF-BI-10002133"/>
    <x v="1"/>
    <x v="8"/>
    <s v="Wilson Jones Elliptical Ring 3 1/2&quot; Capacity Binders, 800 sheets"/>
    <x v="5463"/>
    <n v="3"/>
    <n v="0.8"/>
    <n v="-39.804000000000002"/>
  </r>
  <r>
    <n v="8460"/>
    <x v="4198"/>
    <x v="2"/>
    <x v="55"/>
    <d v="2011-08-29T00:00:00"/>
    <s v="Standard Class"/>
    <s v="JE-15715"/>
    <s v="Joe Elijah"/>
    <x v="0"/>
    <s v="United States"/>
    <s v="Houston"/>
    <x v="5"/>
    <n v="77070"/>
    <x v="2"/>
    <s v="OFF-BI-10002225"/>
    <x v="1"/>
    <x v="8"/>
    <s v="Square Ring Data Binders, Rigid 75 Pt. Covers, 11&quot; x 14-7/8&quot;"/>
    <x v="5464"/>
    <n v="3"/>
    <n v="0.8"/>
    <n v="-19.814400000000003"/>
  </r>
  <r>
    <n v="8461"/>
    <x v="4199"/>
    <x v="2"/>
    <x v="1194"/>
    <d v="2011-09-04T00:00:00"/>
    <s v="Standard Class"/>
    <s v="AT-10735"/>
    <s v="Annie Thurman"/>
    <x v="0"/>
    <s v="United States"/>
    <s v="Bristol"/>
    <x v="29"/>
    <n v="6010"/>
    <x v="3"/>
    <s v="OFF-BI-10002432"/>
    <x v="1"/>
    <x v="8"/>
    <s v="Wilson Jones Standard D-Ring Binders"/>
    <x v="3276"/>
    <n v="5"/>
    <n v="0"/>
    <n v="11.890999999999998"/>
  </r>
  <r>
    <n v="8462"/>
    <x v="4199"/>
    <x v="2"/>
    <x v="1194"/>
    <d v="2011-09-04T00:00:00"/>
    <s v="Standard Class"/>
    <s v="AT-10735"/>
    <s v="Annie Thurman"/>
    <x v="0"/>
    <s v="United States"/>
    <s v="Bristol"/>
    <x v="29"/>
    <n v="6010"/>
    <x v="3"/>
    <s v="OFF-ST-10000563"/>
    <x v="1"/>
    <x v="4"/>
    <s v="Fellowes Bankers Box Stor/Drawer Steel Plus"/>
    <x v="1449"/>
    <n v="3"/>
    <n v="0"/>
    <n v="9.5940000000000012"/>
  </r>
  <r>
    <n v="8463"/>
    <x v="4200"/>
    <x v="1"/>
    <x v="37"/>
    <d v="2012-09-07T00:00:00"/>
    <s v="Second Class"/>
    <s v="JH-15820"/>
    <s v="John Huston"/>
    <x v="0"/>
    <s v="United States"/>
    <s v="Holland"/>
    <x v="12"/>
    <n v="49423"/>
    <x v="2"/>
    <s v="OFF-LA-10001982"/>
    <x v="1"/>
    <x v="2"/>
    <s v="Smead Alpha-Z Color-Coded Name Labels First Letter Starter Set"/>
    <x v="5465"/>
    <n v="2"/>
    <n v="0"/>
    <n v="3.5999999999999996"/>
  </r>
  <r>
    <n v="8464"/>
    <x v="4201"/>
    <x v="2"/>
    <x v="1176"/>
    <d v="2011-04-01T00:00:00"/>
    <s v="Standard Class"/>
    <s v="DR-12940"/>
    <s v="Daniel Raglin"/>
    <x v="2"/>
    <s v="United States"/>
    <s v="Albuquerque"/>
    <x v="27"/>
    <n v="87105"/>
    <x v="1"/>
    <s v="TEC-PH-10003273"/>
    <x v="2"/>
    <x v="7"/>
    <s v="AT&amp;T TR1909W"/>
    <x v="214"/>
    <n v="3"/>
    <n v="0.2"/>
    <n v="22.678200000000018"/>
  </r>
  <r>
    <n v="8465"/>
    <x v="4202"/>
    <x v="1"/>
    <x v="1187"/>
    <d v="2012-05-15T00:00:00"/>
    <s v="Standard Class"/>
    <s v="AB-10165"/>
    <s v="Alan Barnes"/>
    <x v="0"/>
    <s v="United States"/>
    <s v="Louisville"/>
    <x v="22"/>
    <n v="80027"/>
    <x v="1"/>
    <s v="TEC-AC-10002718"/>
    <x v="2"/>
    <x v="11"/>
    <s v="Belkin Standard 104 key USB Keyboard"/>
    <x v="3854"/>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x v="5466"/>
    <n v="3"/>
    <n v="0"/>
    <n v="144.3546"/>
  </r>
  <r>
    <n v="8468"/>
    <x v="4205"/>
    <x v="0"/>
    <x v="251"/>
    <d v="2013-09-24T00:00:00"/>
    <s v="Standard Class"/>
    <s v="FH-14275"/>
    <s v="Frank Hawley"/>
    <x v="1"/>
    <s v="United States"/>
    <s v="San Francisco"/>
    <x v="1"/>
    <n v="94122"/>
    <x v="1"/>
    <s v="OFF-BI-10002309"/>
    <x v="1"/>
    <x v="8"/>
    <s v="Avery Heavy-Duty EZD  Binder With Locking Rings"/>
    <x v="436"/>
    <n v="2"/>
    <n v="0.2"/>
    <n v="3.1247999999999996"/>
  </r>
  <r>
    <n v="8469"/>
    <x v="4206"/>
    <x v="0"/>
    <x v="583"/>
    <d v="2013-11-18T00:00:00"/>
    <s v="Standard Class"/>
    <s v="AS-10285"/>
    <s v="Alejandro Savely"/>
    <x v="1"/>
    <s v="United States"/>
    <s v="Noblesville"/>
    <x v="14"/>
    <n v="46060"/>
    <x v="2"/>
    <s v="FUR-TA-10001950"/>
    <x v="0"/>
    <x v="3"/>
    <s v="Balt Solid Wood Round Tables"/>
    <x v="5467"/>
    <n v="6"/>
    <n v="0"/>
    <n v="241.1046"/>
  </r>
  <r>
    <n v="8470"/>
    <x v="4207"/>
    <x v="3"/>
    <x v="756"/>
    <d v="2014-04-28T00:00:00"/>
    <s v="Standard Class"/>
    <s v="PN-18775"/>
    <s v="Parhena Norris"/>
    <x v="2"/>
    <s v="United States"/>
    <s v="Clarksville"/>
    <x v="18"/>
    <n v="37042"/>
    <x v="0"/>
    <s v="FUR-BO-10001972"/>
    <x v="0"/>
    <x v="0"/>
    <s v="O'Sullivan 4-Shelf Bookcase in Odessa Pine"/>
    <x v="2388"/>
    <n v="4"/>
    <n v="0.2"/>
    <n v="-14.51760000000003"/>
  </r>
  <r>
    <n v="8471"/>
    <x v="4207"/>
    <x v="3"/>
    <x v="756"/>
    <d v="2014-04-28T00:00:00"/>
    <s v="Standard Class"/>
    <s v="PN-18775"/>
    <s v="Parhena Norris"/>
    <x v="2"/>
    <s v="United States"/>
    <s v="Clarksville"/>
    <x v="18"/>
    <n v="37042"/>
    <x v="0"/>
    <s v="TEC-AC-10002473"/>
    <x v="2"/>
    <x v="11"/>
    <s v="Maxell 4.7GB DVD-R"/>
    <x v="5468"/>
    <n v="2"/>
    <n v="0.2"/>
    <n v="11.919599999999999"/>
  </r>
  <r>
    <n v="8472"/>
    <x v="4207"/>
    <x v="3"/>
    <x v="756"/>
    <d v="2014-04-28T00:00:00"/>
    <s v="Standard Class"/>
    <s v="PN-18775"/>
    <s v="Parhena Norris"/>
    <x v="2"/>
    <s v="United States"/>
    <s v="Clarksville"/>
    <x v="18"/>
    <n v="37042"/>
    <x v="0"/>
    <s v="FUR-FU-10000193"/>
    <x v="0"/>
    <x v="5"/>
    <s v="Tenex Chairmats For Use with Hard Floors"/>
    <x v="2540"/>
    <n v="3"/>
    <n v="0.2"/>
    <n v="-11.692800000000005"/>
  </r>
  <r>
    <n v="8473"/>
    <x v="4207"/>
    <x v="3"/>
    <x v="756"/>
    <d v="2014-04-28T00:00:00"/>
    <s v="Standard Class"/>
    <s v="PN-18775"/>
    <s v="Parhena Norris"/>
    <x v="2"/>
    <s v="United States"/>
    <s v="Clarksville"/>
    <x v="18"/>
    <n v="37042"/>
    <x v="0"/>
    <s v="OFF-LA-10000081"/>
    <x v="1"/>
    <x v="2"/>
    <s v="Avery 496"/>
    <x v="3500"/>
    <n v="1"/>
    <n v="0.2"/>
    <n v="1.0499999999999998"/>
  </r>
  <r>
    <n v="8474"/>
    <x v="4208"/>
    <x v="1"/>
    <x v="420"/>
    <d v="2012-10-26T00:00:00"/>
    <s v="Second Class"/>
    <s v="GM-14500"/>
    <s v="Gene McClure"/>
    <x v="0"/>
    <s v="United States"/>
    <s v="Hollywood"/>
    <x v="2"/>
    <n v="33021"/>
    <x v="0"/>
    <s v="OFF-ST-10000876"/>
    <x v="1"/>
    <x v="4"/>
    <s v="Eldon Simplefile Box Office"/>
    <x v="5469"/>
    <n v="1"/>
    <n v="0.2"/>
    <n v="0.99520000000000008"/>
  </r>
  <r>
    <n v="8475"/>
    <x v="4209"/>
    <x v="3"/>
    <x v="359"/>
    <d v="2014-04-15T00:00:00"/>
    <s v="Standard Class"/>
    <s v="NC-18625"/>
    <s v="Noah Childs"/>
    <x v="1"/>
    <s v="United States"/>
    <s v="York"/>
    <x v="9"/>
    <n v="17403"/>
    <x v="3"/>
    <s v="OFF-BI-10004492"/>
    <x v="1"/>
    <x v="8"/>
    <s v="Tuf-Vin Binders"/>
    <x v="5470"/>
    <n v="4"/>
    <n v="0.7"/>
    <n v="-29.053600000000003"/>
  </r>
  <r>
    <n v="8476"/>
    <x v="4209"/>
    <x v="3"/>
    <x v="359"/>
    <d v="2014-04-15T00:00:00"/>
    <s v="Standard Class"/>
    <s v="NC-18625"/>
    <s v="Noah Childs"/>
    <x v="1"/>
    <s v="United States"/>
    <s v="York"/>
    <x v="9"/>
    <n v="17403"/>
    <x v="3"/>
    <s v="OFF-PA-10001033"/>
    <x v="1"/>
    <x v="10"/>
    <s v="Xerox 1893"/>
    <x v="4975"/>
    <n v="2"/>
    <n v="0.2"/>
    <n v="23.7742"/>
  </r>
  <r>
    <n v="8477"/>
    <x v="4210"/>
    <x v="3"/>
    <x v="855"/>
    <d v="2014-11-02T00:00:00"/>
    <s v="Standard Class"/>
    <s v="TW-21025"/>
    <s v="Tamara Willingham"/>
    <x v="2"/>
    <s v="United States"/>
    <s v="Mesa"/>
    <x v="16"/>
    <n v="85204"/>
    <x v="1"/>
    <s v="OFF-PA-10004039"/>
    <x v="1"/>
    <x v="10"/>
    <s v="Xerox 1882"/>
    <x v="2542"/>
    <n v="1"/>
    <n v="0.2"/>
    <n v="16.234200000000001"/>
  </r>
  <r>
    <n v="8478"/>
    <x v="4211"/>
    <x v="1"/>
    <x v="628"/>
    <d v="2012-10-30T00:00:00"/>
    <s v="Same Day"/>
    <s v="BF-11020"/>
    <s v="Barry Französisch"/>
    <x v="1"/>
    <s v="United States"/>
    <s v="New York City"/>
    <x v="15"/>
    <n v="10024"/>
    <x v="3"/>
    <s v="TEC-MA-10004552"/>
    <x v="2"/>
    <x v="15"/>
    <s v="Star Micronics TSP100 TSP143LAN Receipt Printer"/>
    <x v="5471"/>
    <n v="4"/>
    <n v="0"/>
    <n v="269.30799999999999"/>
  </r>
  <r>
    <n v="8479"/>
    <x v="4212"/>
    <x v="3"/>
    <x v="404"/>
    <d v="2014-12-25T00:00:00"/>
    <s v="Standard Class"/>
    <s v="TT-21460"/>
    <s v="Tonja Turnell"/>
    <x v="2"/>
    <s v="United States"/>
    <s v="San Francisco"/>
    <x v="1"/>
    <n v="94110"/>
    <x v="1"/>
    <s v="OFF-AR-10002578"/>
    <x v="1"/>
    <x v="6"/>
    <s v="Newell 335"/>
    <x v="1784"/>
    <n v="2"/>
    <n v="0"/>
    <n v="1.6703999999999999"/>
  </r>
  <r>
    <n v="8480"/>
    <x v="4213"/>
    <x v="0"/>
    <x v="299"/>
    <d v="2013-03-17T00:00:00"/>
    <s v="Standard Class"/>
    <s v="SW-20245"/>
    <s v="Scot Wooten"/>
    <x v="0"/>
    <s v="United States"/>
    <s v="Los Angeles"/>
    <x v="1"/>
    <n v="90036"/>
    <x v="1"/>
    <s v="OFF-PA-10004022"/>
    <x v="1"/>
    <x v="10"/>
    <s v="Hammermill Color Copier Paper (28Lb. and 96 Bright)"/>
    <x v="1024"/>
    <n v="2"/>
    <n v="0"/>
    <n v="8.9909999999999997"/>
  </r>
  <r>
    <n v="8481"/>
    <x v="4214"/>
    <x v="2"/>
    <x v="609"/>
    <d v="2011-07-27T00:00:00"/>
    <s v="Standard Class"/>
    <s v="PG-18820"/>
    <s v="Patrick Gardner"/>
    <x v="0"/>
    <s v="United States"/>
    <s v="Omaha"/>
    <x v="8"/>
    <n v="68104"/>
    <x v="2"/>
    <s v="TEC-PH-10004100"/>
    <x v="2"/>
    <x v="7"/>
    <s v="Griffin GC17055 Auxiliary Audio Cable"/>
    <x v="5472"/>
    <n v="2"/>
    <n v="0"/>
    <n v="10.074400000000001"/>
  </r>
  <r>
    <n v="8482"/>
    <x v="4215"/>
    <x v="0"/>
    <x v="1012"/>
    <d v="2013-05-29T00:00:00"/>
    <s v="Standard Class"/>
    <s v="DP-13390"/>
    <s v="Dennis Pardue"/>
    <x v="2"/>
    <s v="United States"/>
    <s v="Philadelphia"/>
    <x v="9"/>
    <n v="19120"/>
    <x v="3"/>
    <s v="OFF-AR-10001860"/>
    <x v="1"/>
    <x v="6"/>
    <s v="BIC Liqua Brite Liner"/>
    <x v="4008"/>
    <n v="3"/>
    <n v="0.2"/>
    <n v="3.3311999999999999"/>
  </r>
  <r>
    <n v="8483"/>
    <x v="4216"/>
    <x v="3"/>
    <x v="512"/>
    <d v="2014-02-16T00:00:00"/>
    <s v="Standard Class"/>
    <s v="DJ-13510"/>
    <s v="Don Jones"/>
    <x v="1"/>
    <s v="United States"/>
    <s v="New York City"/>
    <x v="15"/>
    <n v="10024"/>
    <x v="3"/>
    <s v="OFF-LA-10001297"/>
    <x v="1"/>
    <x v="2"/>
    <s v="Avery 473"/>
    <x v="346"/>
    <n v="2"/>
    <n v="0"/>
    <n v="9.9359999999999999"/>
  </r>
  <r>
    <n v="8484"/>
    <x v="4217"/>
    <x v="0"/>
    <x v="873"/>
    <d v="2013-09-25T00:00:00"/>
    <s v="Standard Class"/>
    <s v="EN-13780"/>
    <s v="Edward Nazzal"/>
    <x v="0"/>
    <s v="United States"/>
    <s v="Grand Rapids"/>
    <x v="12"/>
    <n v="49505"/>
    <x v="2"/>
    <s v="OFF-BI-10004828"/>
    <x v="1"/>
    <x v="8"/>
    <s v="GBC Poly Designer Binding Covers"/>
    <x v="4162"/>
    <n v="5"/>
    <n v="0"/>
    <n v="41.012999999999991"/>
  </r>
  <r>
    <n v="8485"/>
    <x v="4218"/>
    <x v="3"/>
    <x v="241"/>
    <d v="2014-09-25T00:00:00"/>
    <s v="Same Day"/>
    <s v="PB-19150"/>
    <s v="Philip Brown"/>
    <x v="0"/>
    <s v="United States"/>
    <s v="Seattle"/>
    <x v="4"/>
    <n v="98115"/>
    <x v="1"/>
    <s v="FUR-FU-10002759"/>
    <x v="0"/>
    <x v="5"/>
    <s v="12-1/2 Diameter Round Wall Clock"/>
    <x v="5473"/>
    <n v="10"/>
    <n v="0"/>
    <n v="71.927999999999997"/>
  </r>
  <r>
    <n v="8486"/>
    <x v="4219"/>
    <x v="3"/>
    <x v="996"/>
    <d v="2014-04-01T00:00:00"/>
    <s v="Standard Class"/>
    <s v="BD-11560"/>
    <s v="Brendan Dodson"/>
    <x v="2"/>
    <s v="United States"/>
    <s v="Fresno"/>
    <x v="1"/>
    <n v="93727"/>
    <x v="1"/>
    <s v="OFF-PA-10000740"/>
    <x v="1"/>
    <x v="10"/>
    <s v="Xerox 1982"/>
    <x v="1846"/>
    <n v="2"/>
    <n v="0"/>
    <n v="21.012799999999999"/>
  </r>
  <r>
    <n v="8487"/>
    <x v="4219"/>
    <x v="3"/>
    <x v="996"/>
    <d v="2014-04-01T00:00:00"/>
    <s v="Standard Class"/>
    <s v="BD-11560"/>
    <s v="Brendan Dodson"/>
    <x v="2"/>
    <s v="United States"/>
    <s v="Fresno"/>
    <x v="1"/>
    <n v="93727"/>
    <x v="1"/>
    <s v="OFF-PA-10001144"/>
    <x v="1"/>
    <x v="10"/>
    <s v="Xerox 1913"/>
    <x v="168"/>
    <n v="2"/>
    <n v="0"/>
    <n v="53.260799999999996"/>
  </r>
  <r>
    <n v="8488"/>
    <x v="4219"/>
    <x v="3"/>
    <x v="996"/>
    <d v="2014-04-01T00:00:00"/>
    <s v="Standard Class"/>
    <s v="BD-11560"/>
    <s v="Brendan Dodson"/>
    <x v="2"/>
    <s v="United States"/>
    <s v="Fresno"/>
    <x v="1"/>
    <n v="93727"/>
    <x v="1"/>
    <s v="OFF-PA-10000859"/>
    <x v="1"/>
    <x v="10"/>
    <s v="Unpadded Memo Slips"/>
    <x v="5474"/>
    <n v="3"/>
    <n v="0"/>
    <n v="5.97"/>
  </r>
  <r>
    <n v="8489"/>
    <x v="4220"/>
    <x v="0"/>
    <x v="1056"/>
    <d v="2013-02-04T00:00:00"/>
    <s v="Second Class"/>
    <s v="SE-20110"/>
    <s v="Sanjit Engle"/>
    <x v="0"/>
    <s v="United States"/>
    <s v="Arlington"/>
    <x v="17"/>
    <n v="22204"/>
    <x v="0"/>
    <s v="TEC-MA-10001127"/>
    <x v="2"/>
    <x v="15"/>
    <s v="HP Designjet T520 Inkjet Large Format Printer - 24&quot; Color"/>
    <x v="5475"/>
    <n v="5"/>
    <n v="0"/>
    <n v="2799.9839999999995"/>
  </r>
  <r>
    <n v="8490"/>
    <x v="4220"/>
    <x v="0"/>
    <x v="1056"/>
    <d v="2013-02-04T00:00:00"/>
    <s v="Second Class"/>
    <s v="SE-20110"/>
    <s v="Sanjit Engle"/>
    <x v="0"/>
    <s v="United States"/>
    <s v="Arlington"/>
    <x v="17"/>
    <n v="22204"/>
    <x v="0"/>
    <s v="OFF-BI-10002557"/>
    <x v="1"/>
    <x v="8"/>
    <s v="Presstex Flexible Ring Binders"/>
    <x v="3441"/>
    <n v="8"/>
    <n v="0"/>
    <n v="18.2"/>
  </r>
  <r>
    <n v="8491"/>
    <x v="4220"/>
    <x v="0"/>
    <x v="1056"/>
    <d v="2013-02-04T00:00:00"/>
    <s v="Second Class"/>
    <s v="SE-20110"/>
    <s v="Sanjit Engle"/>
    <x v="0"/>
    <s v="United States"/>
    <s v="Arlington"/>
    <x v="17"/>
    <n v="22204"/>
    <x v="0"/>
    <s v="FUR-FU-10001731"/>
    <x v="0"/>
    <x v="5"/>
    <s v="Acrylic Self-Standing Desk Frames"/>
    <x v="5476"/>
    <n v="7"/>
    <n v="0"/>
    <n v="7.1021999999999998"/>
  </r>
  <r>
    <n v="8492"/>
    <x v="4221"/>
    <x v="3"/>
    <x v="437"/>
    <d v="2014-07-12T00:00:00"/>
    <s v="Standard Class"/>
    <s v="AT-10735"/>
    <s v="Annie Thurman"/>
    <x v="0"/>
    <s v="United States"/>
    <s v="Los Angeles"/>
    <x v="1"/>
    <n v="90049"/>
    <x v="1"/>
    <s v="OFF-FA-10001135"/>
    <x v="1"/>
    <x v="13"/>
    <s v="Brites Rubber Bands, 1 1/2 oz. Box"/>
    <x v="4095"/>
    <n v="3"/>
    <n v="0"/>
    <n v="0.11880000000000024"/>
  </r>
  <r>
    <n v="8493"/>
    <x v="4222"/>
    <x v="1"/>
    <x v="924"/>
    <d v="2012-10-28T00:00:00"/>
    <s v="Standard Class"/>
    <s v="CC-12685"/>
    <s v="Craig Carroll"/>
    <x v="0"/>
    <s v="United States"/>
    <s v="Lubbock"/>
    <x v="5"/>
    <n v="79424"/>
    <x v="2"/>
    <s v="OFF-PA-10000069"/>
    <x v="1"/>
    <x v="10"/>
    <s v="TOPS 4 x 6 Fluorescent Color Memo Sheets, 500 Sheets per Pack"/>
    <x v="5477"/>
    <n v="8"/>
    <n v="0.2"/>
    <n v="20.4984"/>
  </r>
  <r>
    <n v="8494"/>
    <x v="4222"/>
    <x v="1"/>
    <x v="924"/>
    <d v="2012-10-28T00:00:00"/>
    <s v="Standard Class"/>
    <s v="CC-12685"/>
    <s v="Craig Carroll"/>
    <x v="0"/>
    <s v="United States"/>
    <s v="Lubbock"/>
    <x v="5"/>
    <n v="79424"/>
    <x v="2"/>
    <s v="TEC-CO-10001943"/>
    <x v="2"/>
    <x v="16"/>
    <s v="Canon PC-428 Personal Copier"/>
    <x v="5478"/>
    <n v="3"/>
    <n v="0.2"/>
    <n v="161.99189999999999"/>
  </r>
  <r>
    <n v="8495"/>
    <x v="4222"/>
    <x v="1"/>
    <x v="924"/>
    <d v="2012-10-28T00:00:00"/>
    <s v="Standard Class"/>
    <s v="CC-12685"/>
    <s v="Craig Carroll"/>
    <x v="0"/>
    <s v="United States"/>
    <s v="Lubbock"/>
    <x v="5"/>
    <n v="79424"/>
    <x v="2"/>
    <s v="OFF-BI-10000977"/>
    <x v="1"/>
    <x v="8"/>
    <s v="Ibico Plastic Spiral Binding Combs"/>
    <x v="5479"/>
    <n v="1"/>
    <n v="0.8"/>
    <n v="-10.336000000000002"/>
  </r>
  <r>
    <n v="8496"/>
    <x v="4223"/>
    <x v="0"/>
    <x v="499"/>
    <d v="2013-12-09T00:00:00"/>
    <s v="Standard Class"/>
    <s v="AS-10225"/>
    <s v="Alan Schoenberger"/>
    <x v="1"/>
    <s v="United States"/>
    <s v="Longmont"/>
    <x v="22"/>
    <n v="80501"/>
    <x v="1"/>
    <s v="TEC-AC-10002942"/>
    <x v="2"/>
    <x v="11"/>
    <s v="WD My Passport Ultra 1TB Portable External Hard Drive"/>
    <x v="5441"/>
    <n v="3"/>
    <n v="0.2"/>
    <n v="-6.2100000000000151"/>
  </r>
  <r>
    <n v="8497"/>
    <x v="4224"/>
    <x v="2"/>
    <x v="1195"/>
    <d v="2011-03-08T00:00:00"/>
    <s v="Second Class"/>
    <s v="AB-10150"/>
    <s v="Aimee Bixby"/>
    <x v="0"/>
    <s v="United States"/>
    <s v="Yonkers"/>
    <x v="15"/>
    <n v="10701"/>
    <x v="3"/>
    <s v="OFF-AR-10000588"/>
    <x v="1"/>
    <x v="6"/>
    <s v="Newell 345"/>
    <x v="426"/>
    <n v="3"/>
    <n v="0"/>
    <n v="15.475200000000001"/>
  </r>
  <r>
    <n v="8498"/>
    <x v="4224"/>
    <x v="2"/>
    <x v="1195"/>
    <d v="2011-03-08T00:00:00"/>
    <s v="Second Class"/>
    <s v="AB-10150"/>
    <s v="Aimee Bixby"/>
    <x v="0"/>
    <s v="United States"/>
    <s v="Yonkers"/>
    <x v="15"/>
    <n v="10701"/>
    <x v="3"/>
    <s v="TEC-AC-10002001"/>
    <x v="2"/>
    <x v="11"/>
    <s v="Logitech Wireless Gaming Headset G930"/>
    <x v="651"/>
    <n v="3"/>
    <n v="0"/>
    <n v="177.58890000000002"/>
  </r>
  <r>
    <n v="8499"/>
    <x v="4224"/>
    <x v="2"/>
    <x v="1195"/>
    <d v="2011-03-08T00:00:00"/>
    <s v="Second Class"/>
    <s v="AB-10150"/>
    <s v="Aimee Bixby"/>
    <x v="0"/>
    <s v="United States"/>
    <s v="Yonkers"/>
    <x v="15"/>
    <n v="10701"/>
    <x v="3"/>
    <s v="OFF-SU-10000381"/>
    <x v="1"/>
    <x v="14"/>
    <s v="Acme Forged Steel Scissors with Black Enamel Handles"/>
    <x v="5480"/>
    <n v="2"/>
    <n v="0"/>
    <n v="5.399799999999999"/>
  </r>
  <r>
    <n v="8500"/>
    <x v="4224"/>
    <x v="2"/>
    <x v="1195"/>
    <d v="2011-03-08T00:00:00"/>
    <s v="Second Class"/>
    <s v="AB-10150"/>
    <s v="Aimee Bixby"/>
    <x v="0"/>
    <s v="United States"/>
    <s v="Yonkers"/>
    <x v="15"/>
    <n v="10701"/>
    <x v="3"/>
    <s v="OFF-BI-10001617"/>
    <x v="1"/>
    <x v="8"/>
    <s v="GBC Wire Binding Combs"/>
    <x v="1612"/>
    <n v="6"/>
    <n v="0.2"/>
    <n v="16.750799999999998"/>
  </r>
  <r>
    <n v="8501"/>
    <x v="4224"/>
    <x v="2"/>
    <x v="1195"/>
    <d v="2011-03-08T00:00:00"/>
    <s v="Second Class"/>
    <s v="AB-10150"/>
    <s v="Aimee Bixby"/>
    <x v="0"/>
    <s v="United States"/>
    <s v="Yonkers"/>
    <x v="15"/>
    <n v="10701"/>
    <x v="3"/>
    <s v="OFF-PA-10001878"/>
    <x v="1"/>
    <x v="10"/>
    <s v="Xerox 1891"/>
    <x v="619"/>
    <n v="2"/>
    <n v="0"/>
    <n v="45.975399999999993"/>
  </r>
  <r>
    <n v="8502"/>
    <x v="4225"/>
    <x v="1"/>
    <x v="879"/>
    <d v="2012-03-03T00:00:00"/>
    <s v="Second Class"/>
    <s v="DH-13075"/>
    <s v="Dave Hallsten"/>
    <x v="1"/>
    <s v="United States"/>
    <s v="Los Angeles"/>
    <x v="1"/>
    <n v="90045"/>
    <x v="1"/>
    <s v="TEC-PH-10000376"/>
    <x v="2"/>
    <x v="7"/>
    <s v="Square Credit Card Reader"/>
    <x v="2992"/>
    <n v="2"/>
    <n v="0.2"/>
    <n v="1.1988000000000003"/>
  </r>
  <r>
    <n v="8503"/>
    <x v="4225"/>
    <x v="1"/>
    <x v="879"/>
    <d v="2012-03-03T00:00:00"/>
    <s v="Second Class"/>
    <s v="DH-13075"/>
    <s v="Dave Hallsten"/>
    <x v="1"/>
    <s v="United States"/>
    <s v="Los Angeles"/>
    <x v="1"/>
    <n v="90045"/>
    <x v="1"/>
    <s v="FUR-CH-10003396"/>
    <x v="0"/>
    <x v="1"/>
    <s v="Global Deluxe Steno Chair"/>
    <x v="4236"/>
    <n v="3"/>
    <n v="0.2"/>
    <n v="-20.784600000000012"/>
  </r>
  <r>
    <n v="8504"/>
    <x v="4226"/>
    <x v="2"/>
    <x v="980"/>
    <d v="2011-02-25T00:00:00"/>
    <s v="Standard Class"/>
    <s v="SR-20740"/>
    <s v="Steven Roelle"/>
    <x v="2"/>
    <s v="United States"/>
    <s v="Los Angeles"/>
    <x v="1"/>
    <n v="90049"/>
    <x v="1"/>
    <s v="OFF-PA-10003363"/>
    <x v="1"/>
    <x v="10"/>
    <s v="Xerox 204"/>
    <x v="91"/>
    <n v="2"/>
    <n v="0"/>
    <n v="6.2208000000000006"/>
  </r>
  <r>
    <n v="8505"/>
    <x v="4227"/>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x v="4228"/>
    <x v="0"/>
    <x v="387"/>
    <d v="2013-03-13T00:00:00"/>
    <s v="Standard Class"/>
    <s v="SJ-20125"/>
    <s v="Sanjit Jacobs"/>
    <x v="2"/>
    <s v="United States"/>
    <s v="Dallas"/>
    <x v="5"/>
    <n v="75217"/>
    <x v="2"/>
    <s v="OFF-BI-10001757"/>
    <x v="1"/>
    <x v="8"/>
    <s v="Pressboard Hanging Data Binders for Unburst Sheets"/>
    <x v="5481"/>
    <n v="9"/>
    <n v="0.8"/>
    <n v="-14.169600000000003"/>
  </r>
  <r>
    <n v="8507"/>
    <x v="4228"/>
    <x v="0"/>
    <x v="387"/>
    <d v="2013-03-13T00:00:00"/>
    <s v="Standard Class"/>
    <s v="SJ-20125"/>
    <s v="Sanjit Jacobs"/>
    <x v="2"/>
    <s v="United States"/>
    <s v="Dallas"/>
    <x v="5"/>
    <n v="75217"/>
    <x v="2"/>
    <s v="TEC-AC-10004633"/>
    <x v="2"/>
    <x v="11"/>
    <s v="Verbatim 25 GB 6x Blu-ray Single Layer Recordable Disc, 3/Pack"/>
    <x v="5482"/>
    <n v="5"/>
    <n v="0.2"/>
    <n v="8.3880000000000035"/>
  </r>
  <r>
    <n v="8508"/>
    <x v="4228"/>
    <x v="0"/>
    <x v="387"/>
    <d v="2013-03-13T00:00:00"/>
    <s v="Standard Class"/>
    <s v="SJ-20125"/>
    <s v="Sanjit Jacobs"/>
    <x v="2"/>
    <s v="United States"/>
    <s v="Dallas"/>
    <x v="5"/>
    <n v="75217"/>
    <x v="2"/>
    <s v="OFF-EN-10001453"/>
    <x v="1"/>
    <x v="12"/>
    <s v="Tyvek Interoffice Envelopes, 9 1/2&quot; x 12 1/2&quot;, 100/Box"/>
    <x v="1770"/>
    <n v="3"/>
    <n v="0.2"/>
    <n v="49.393799999999992"/>
  </r>
  <r>
    <n v="8509"/>
    <x v="4229"/>
    <x v="1"/>
    <x v="555"/>
    <d v="2012-12-14T00:00:00"/>
    <s v="First Class"/>
    <s v="CA-12775"/>
    <s v="Cynthia Arntzen"/>
    <x v="0"/>
    <s v="United States"/>
    <s v="Detroit"/>
    <x v="12"/>
    <n v="48205"/>
    <x v="2"/>
    <s v="TEC-AC-10004761"/>
    <x v="2"/>
    <x v="11"/>
    <s v="Maxell 4.7GB DVD+RW 3/Pack"/>
    <x v="5483"/>
    <n v="11"/>
    <n v="0"/>
    <n v="61.330500000000001"/>
  </r>
  <r>
    <n v="8510"/>
    <x v="4229"/>
    <x v="1"/>
    <x v="555"/>
    <d v="2012-12-14T00:00:00"/>
    <s v="First Class"/>
    <s v="CA-12775"/>
    <s v="Cynthia Arntzen"/>
    <x v="0"/>
    <s v="United States"/>
    <s v="Detroit"/>
    <x v="12"/>
    <n v="48205"/>
    <x v="2"/>
    <s v="TEC-PH-10003691"/>
    <x v="2"/>
    <x v="7"/>
    <s v="BlackBerry Q10"/>
    <x v="4874"/>
    <n v="1"/>
    <n v="0"/>
    <n v="31.497500000000002"/>
  </r>
  <r>
    <n v="8511"/>
    <x v="4229"/>
    <x v="1"/>
    <x v="555"/>
    <d v="2012-12-14T00:00:00"/>
    <s v="First Class"/>
    <s v="CA-12775"/>
    <s v="Cynthia Arntzen"/>
    <x v="0"/>
    <s v="United States"/>
    <s v="Detroit"/>
    <x v="12"/>
    <n v="48205"/>
    <x v="2"/>
    <s v="OFF-BI-10004965"/>
    <x v="1"/>
    <x v="8"/>
    <s v="Ibico Covers for Plastic or Wire Binding Elements"/>
    <x v="5484"/>
    <n v="2"/>
    <n v="0"/>
    <n v="10.35"/>
  </r>
  <r>
    <n v="8512"/>
    <x v="4230"/>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x v="4231"/>
    <x v="0"/>
    <x v="1056"/>
    <d v="2013-02-08T00:00:00"/>
    <s v="Standard Class"/>
    <s v="NS-18640"/>
    <s v="Noel Staavos"/>
    <x v="1"/>
    <s v="United States"/>
    <s v="Houston"/>
    <x v="5"/>
    <n v="77041"/>
    <x v="2"/>
    <s v="FUR-FU-10003601"/>
    <x v="0"/>
    <x v="5"/>
    <s v="Deflect-o RollaMat Studded, Beveled Mat for Medium Pile Carpeting"/>
    <x v="5485"/>
    <n v="2"/>
    <n v="0.6"/>
    <n v="-77.473200000000006"/>
  </r>
  <r>
    <n v="8514"/>
    <x v="4232"/>
    <x v="3"/>
    <x v="929"/>
    <d v="2014-06-10T00:00:00"/>
    <s v="Standard Class"/>
    <s v="NS-18640"/>
    <s v="Noel Staavos"/>
    <x v="1"/>
    <s v="United States"/>
    <s v="Orlando"/>
    <x v="2"/>
    <n v="32839"/>
    <x v="0"/>
    <s v="OFF-PA-10002787"/>
    <x v="1"/>
    <x v="10"/>
    <s v="Xerox 227"/>
    <x v="561"/>
    <n v="4"/>
    <n v="0.2"/>
    <n v="7.2576000000000001"/>
  </r>
  <r>
    <n v="8515"/>
    <x v="4233"/>
    <x v="1"/>
    <x v="291"/>
    <d v="2012-08-26T00:00:00"/>
    <s v="Standard Class"/>
    <s v="HG-14965"/>
    <s v="Henry Goldwyn"/>
    <x v="1"/>
    <s v="United States"/>
    <s v="Florence"/>
    <x v="0"/>
    <n v="41042"/>
    <x v="0"/>
    <s v="OFF-AR-10003602"/>
    <x v="1"/>
    <x v="6"/>
    <s v="Quartet Omega Colored Chalk, 12/Pack"/>
    <x v="255"/>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x v="5486"/>
    <n v="12"/>
    <n v="0"/>
    <n v="10.0128"/>
  </r>
  <r>
    <n v="8517"/>
    <x v="4234"/>
    <x v="0"/>
    <x v="281"/>
    <d v="2013-04-12T00:00:00"/>
    <s v="Standard Class"/>
    <s v="SF-20200"/>
    <s v="Sarah Foster"/>
    <x v="0"/>
    <s v="United States"/>
    <s v="New York City"/>
    <x v="15"/>
    <n v="10009"/>
    <x v="3"/>
    <s v="OFF-AR-10002833"/>
    <x v="1"/>
    <x v="6"/>
    <s v="Newell 322"/>
    <x v="1034"/>
    <n v="2"/>
    <n v="0"/>
    <n v="0.98280000000000012"/>
  </r>
  <r>
    <n v="8518"/>
    <x v="4235"/>
    <x v="3"/>
    <x v="400"/>
    <d v="2014-06-08T00:00:00"/>
    <s v="Second Class"/>
    <s v="EM-14065"/>
    <s v="Erin Mull"/>
    <x v="0"/>
    <s v="United States"/>
    <s v="Frisco"/>
    <x v="5"/>
    <n v="75034"/>
    <x v="2"/>
    <s v="FUR-FU-10002501"/>
    <x v="0"/>
    <x v="5"/>
    <s v="Nu-Dell Executive Frame"/>
    <x v="5487"/>
    <n v="6"/>
    <n v="0.6"/>
    <n v="-17.443199999999997"/>
  </r>
  <r>
    <n v="8519"/>
    <x v="4236"/>
    <x v="3"/>
    <x v="769"/>
    <d v="2014-12-11T00:00:00"/>
    <s v="Standard Class"/>
    <s v="DO-13645"/>
    <s v="Doug O'Connell"/>
    <x v="0"/>
    <s v="United States"/>
    <s v="Paterson"/>
    <x v="30"/>
    <n v="7501"/>
    <x v="3"/>
    <s v="FUR-FU-10002506"/>
    <x v="0"/>
    <x v="5"/>
    <s v="Tensor &quot;Hersey Kiss&quot; Styled Floor Lamp"/>
    <x v="2441"/>
    <n v="1"/>
    <n v="0"/>
    <n v="1.5587999999999997"/>
  </r>
  <r>
    <n v="8520"/>
    <x v="4236"/>
    <x v="3"/>
    <x v="769"/>
    <d v="2014-12-11T00:00:00"/>
    <s v="Standard Class"/>
    <s v="DO-13645"/>
    <s v="Doug O'Connell"/>
    <x v="0"/>
    <s v="United States"/>
    <s v="Paterson"/>
    <x v="30"/>
    <n v="7501"/>
    <x v="3"/>
    <s v="FUR-CH-10003817"/>
    <x v="0"/>
    <x v="1"/>
    <s v="Global Value Steno Chair, Gray"/>
    <x v="5488"/>
    <n v="3"/>
    <n v="0"/>
    <n v="45.555000000000007"/>
  </r>
  <r>
    <n v="8521"/>
    <x v="4236"/>
    <x v="3"/>
    <x v="769"/>
    <d v="2014-12-11T00:00:00"/>
    <s v="Standard Class"/>
    <s v="DO-13645"/>
    <s v="Doug O'Connell"/>
    <x v="0"/>
    <s v="United States"/>
    <s v="Paterson"/>
    <x v="30"/>
    <n v="7501"/>
    <x v="3"/>
    <s v="FUR-CH-10004860"/>
    <x v="0"/>
    <x v="1"/>
    <s v="Global Low Back Tilter Chair"/>
    <x v="3367"/>
    <n v="3"/>
    <n v="0"/>
    <n v="18.176399999999973"/>
  </r>
  <r>
    <n v="8522"/>
    <x v="4237"/>
    <x v="0"/>
    <x v="383"/>
    <d v="2013-01-15T00:00:00"/>
    <s v="Standard Class"/>
    <s v="MP-17470"/>
    <s v="Mark Packer"/>
    <x v="2"/>
    <s v="United States"/>
    <s v="Columbus"/>
    <x v="24"/>
    <n v="43229"/>
    <x v="3"/>
    <s v="FUR-FU-10002268"/>
    <x v="0"/>
    <x v="5"/>
    <s v="Ultra Door Push Plate"/>
    <x v="5489"/>
    <n v="14"/>
    <n v="0.2"/>
    <n v="8.9361999999999959"/>
  </r>
  <r>
    <n v="8523"/>
    <x v="4238"/>
    <x v="0"/>
    <x v="178"/>
    <d v="2013-04-08T00:00:00"/>
    <s v="Standard Class"/>
    <s v="MY-18295"/>
    <s v="Muhammed Yedwab"/>
    <x v="1"/>
    <s v="United States"/>
    <s v="Milwaukee"/>
    <x v="6"/>
    <n v="53209"/>
    <x v="2"/>
    <s v="TEC-PH-10000148"/>
    <x v="2"/>
    <x v="7"/>
    <s v="Cyber Acoustics AC-202b Speech Recognition Stereo Headset"/>
    <x v="2441"/>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x v="4240"/>
    <x v="3"/>
    <x v="633"/>
    <d v="2014-03-17T00:00:00"/>
    <s v="Same Day"/>
    <s v="SP-20920"/>
    <s v="Susan Pistek"/>
    <x v="0"/>
    <s v="United States"/>
    <s v="Columbus"/>
    <x v="24"/>
    <n v="43229"/>
    <x v="3"/>
    <s v="TEC-PH-10004348"/>
    <x v="2"/>
    <x v="7"/>
    <s v="OtterBox Defender Series Case - iPhone 5c"/>
    <x v="5491"/>
    <n v="2"/>
    <n v="0.4"/>
    <n v="-7.3960000000000043"/>
  </r>
  <r>
    <n v="8526"/>
    <x v="4240"/>
    <x v="3"/>
    <x v="633"/>
    <d v="2014-03-17T00:00:00"/>
    <s v="Same Day"/>
    <s v="SP-20920"/>
    <s v="Susan Pistek"/>
    <x v="0"/>
    <s v="United States"/>
    <s v="Columbus"/>
    <x v="24"/>
    <n v="43229"/>
    <x v="3"/>
    <s v="FUR-FU-10003424"/>
    <x v="0"/>
    <x v="5"/>
    <s v="Nu-Dell Oak Frame"/>
    <x v="5492"/>
    <n v="6"/>
    <n v="0.2"/>
    <n v="7.6895999999999933"/>
  </r>
  <r>
    <n v="8527"/>
    <x v="4240"/>
    <x v="3"/>
    <x v="633"/>
    <d v="2014-03-17T00:00:00"/>
    <s v="Same Day"/>
    <s v="SP-20920"/>
    <s v="Susan Pistek"/>
    <x v="0"/>
    <s v="United States"/>
    <s v="Columbus"/>
    <x v="24"/>
    <n v="43229"/>
    <x v="3"/>
    <s v="OFF-BI-10004654"/>
    <x v="1"/>
    <x v="8"/>
    <s v="Avery Binding System Hidden Tab Executive Style Index Sets"/>
    <x v="5493"/>
    <n v="3"/>
    <n v="0.7"/>
    <n v="-3.4619999999999997"/>
  </r>
  <r>
    <n v="8528"/>
    <x v="4240"/>
    <x v="3"/>
    <x v="633"/>
    <d v="2014-03-17T00:00:00"/>
    <s v="Same Day"/>
    <s v="SP-20920"/>
    <s v="Susan Pistek"/>
    <x v="0"/>
    <s v="United States"/>
    <s v="Columbus"/>
    <x v="24"/>
    <n v="43229"/>
    <x v="3"/>
    <s v="TEC-AC-10004571"/>
    <x v="2"/>
    <x v="11"/>
    <s v="Logitech G700s Rechargeable Gaming Mouse"/>
    <x v="1305"/>
    <n v="2"/>
    <n v="0.2"/>
    <n v="43.995600000000003"/>
  </r>
  <r>
    <n v="8529"/>
    <x v="4240"/>
    <x v="3"/>
    <x v="633"/>
    <d v="2014-03-17T00:00:00"/>
    <s v="Same Day"/>
    <s v="SP-20920"/>
    <s v="Susan Pistek"/>
    <x v="0"/>
    <s v="United States"/>
    <s v="Columbus"/>
    <x v="24"/>
    <n v="43229"/>
    <x v="3"/>
    <s v="OFF-ST-10000675"/>
    <x v="1"/>
    <x v="4"/>
    <s v="File Shuttle II and Handi-File, Black"/>
    <x v="316"/>
    <n v="2"/>
    <n v="0.2"/>
    <n v="3.3889999999999993"/>
  </r>
  <r>
    <n v="8530"/>
    <x v="4241"/>
    <x v="3"/>
    <x v="468"/>
    <d v="2014-11-18T00:00:00"/>
    <s v="Standard Class"/>
    <s v="ME-17320"/>
    <s v="Maria Etezadi"/>
    <x v="2"/>
    <s v="United States"/>
    <s v="Los Angeles"/>
    <x v="1"/>
    <n v="90008"/>
    <x v="1"/>
    <s v="FUR-CH-10001714"/>
    <x v="0"/>
    <x v="1"/>
    <s v="Global Leather &amp; Oak Executive Chair, Burgundy"/>
    <x v="5494"/>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x v="1735"/>
    <n v="4"/>
    <n v="0"/>
    <n v="16.68"/>
  </r>
  <r>
    <n v="8532"/>
    <x v="4242"/>
    <x v="0"/>
    <x v="885"/>
    <d v="2013-12-07T00:00:00"/>
    <s v="Standard Class"/>
    <s v="BS-11755"/>
    <s v="Bruce Stewart"/>
    <x v="0"/>
    <s v="United States"/>
    <s v="Detroit"/>
    <x v="12"/>
    <n v="48227"/>
    <x v="2"/>
    <s v="OFF-PA-10002713"/>
    <x v="1"/>
    <x v="10"/>
    <s v="Adams Phone Message Book, 200 Message Capacity, 8 1/16” x 11”"/>
    <x v="1288"/>
    <n v="2"/>
    <n v="0"/>
    <n v="6.3295999999999992"/>
  </r>
  <r>
    <n v="8533"/>
    <x v="4242"/>
    <x v="0"/>
    <x v="885"/>
    <d v="2013-12-07T00:00:00"/>
    <s v="Standard Class"/>
    <s v="BS-11755"/>
    <s v="Bruce Stewart"/>
    <x v="0"/>
    <s v="United States"/>
    <s v="Detroit"/>
    <x v="12"/>
    <n v="48227"/>
    <x v="2"/>
    <s v="OFF-ST-10001370"/>
    <x v="1"/>
    <x v="4"/>
    <s v="Sensible Storage WireTech Storage Systems"/>
    <x v="5495"/>
    <n v="7"/>
    <n v="0"/>
    <n v="24.842999999999947"/>
  </r>
  <r>
    <n v="8534"/>
    <x v="4242"/>
    <x v="0"/>
    <x v="885"/>
    <d v="2013-12-07T00:00:00"/>
    <s v="Standard Class"/>
    <s v="BS-11755"/>
    <s v="Bruce Stewart"/>
    <x v="0"/>
    <s v="United States"/>
    <s v="Detroit"/>
    <x v="12"/>
    <n v="48227"/>
    <x v="2"/>
    <s v="FUR-CH-10000513"/>
    <x v="0"/>
    <x v="1"/>
    <s v="High-Back Leather Manager's Chair"/>
    <x v="1948"/>
    <n v="3"/>
    <n v="0"/>
    <n v="35.097300000000004"/>
  </r>
  <r>
    <n v="8535"/>
    <x v="4243"/>
    <x v="1"/>
    <x v="1004"/>
    <d v="2012-01-15T00:00:00"/>
    <s v="Second Class"/>
    <s v="KS-16300"/>
    <s v="Karen Seio"/>
    <x v="1"/>
    <s v="United States"/>
    <s v="Columbus"/>
    <x v="32"/>
    <n v="31907"/>
    <x v="0"/>
    <s v="OFF-LA-10003223"/>
    <x v="1"/>
    <x v="2"/>
    <s v="Avery 508"/>
    <x v="765"/>
    <n v="2"/>
    <n v="0"/>
    <n v="4.8117999999999999"/>
  </r>
  <r>
    <n v="8536"/>
    <x v="4244"/>
    <x v="2"/>
    <x v="1174"/>
    <d v="2011-05-20T00:00:00"/>
    <s v="Standard Class"/>
    <s v="CC-12475"/>
    <s v="Cindy Chapman"/>
    <x v="0"/>
    <s v="United States"/>
    <s v="San Francisco"/>
    <x v="1"/>
    <n v="94122"/>
    <x v="1"/>
    <s v="TEC-AC-10002217"/>
    <x v="2"/>
    <x v="11"/>
    <s v="Imation Clip USB flash drive - 8 GB"/>
    <x v="5496"/>
    <n v="3"/>
    <n v="0"/>
    <n v="3.3840000000000003"/>
  </r>
  <r>
    <n v="8537"/>
    <x v="4245"/>
    <x v="1"/>
    <x v="722"/>
    <d v="2012-06-11T00:00:00"/>
    <s v="Standard Class"/>
    <s v="HD-14785"/>
    <s v="Harold Dahlen"/>
    <x v="2"/>
    <s v="United States"/>
    <s v="Philadelphia"/>
    <x v="9"/>
    <n v="19143"/>
    <x v="3"/>
    <s v="OFF-BI-10003707"/>
    <x v="1"/>
    <x v="8"/>
    <s v="Aluminum Screw Posts"/>
    <x v="4654"/>
    <n v="4"/>
    <n v="0.7"/>
    <n v="-12.207999999999995"/>
  </r>
  <r>
    <n v="8538"/>
    <x v="4245"/>
    <x v="1"/>
    <x v="722"/>
    <d v="2012-06-11T00:00:00"/>
    <s v="Standard Class"/>
    <s v="HD-14785"/>
    <s v="Harold Dahlen"/>
    <x v="2"/>
    <s v="United States"/>
    <s v="Philadelphia"/>
    <x v="9"/>
    <n v="19143"/>
    <x v="3"/>
    <s v="OFF-PA-10000552"/>
    <x v="1"/>
    <x v="10"/>
    <s v="Xerox 200"/>
    <x v="233"/>
    <n v="5"/>
    <n v="0.2"/>
    <n v="9.0719999999999992"/>
  </r>
  <r>
    <n v="8539"/>
    <x v="4245"/>
    <x v="1"/>
    <x v="722"/>
    <d v="2012-06-11T00:00:00"/>
    <s v="Standard Class"/>
    <s v="HD-14785"/>
    <s v="Harold Dahlen"/>
    <x v="2"/>
    <s v="United States"/>
    <s v="Philadelphia"/>
    <x v="9"/>
    <n v="19143"/>
    <x v="3"/>
    <s v="OFF-AR-10003183"/>
    <x v="1"/>
    <x v="6"/>
    <s v="Avery Fluorescent Highlighter Four-Color Set"/>
    <x v="2245"/>
    <n v="3"/>
    <n v="0.2"/>
    <n v="1.0019999999999993"/>
  </r>
  <r>
    <n v="8540"/>
    <x v="4246"/>
    <x v="3"/>
    <x v="631"/>
    <d v="2014-03-14T00:00:00"/>
    <s v="Standard Class"/>
    <s v="KB-16315"/>
    <s v="Karl Braun"/>
    <x v="0"/>
    <s v="United States"/>
    <s v="Los Angeles"/>
    <x v="1"/>
    <n v="90008"/>
    <x v="1"/>
    <s v="TEC-CO-10000971"/>
    <x v="2"/>
    <x v="16"/>
    <s v="Hewlett Packard 310 Color Digital Copier"/>
    <x v="2006"/>
    <n v="2"/>
    <n v="0.2"/>
    <n v="59.997999999999962"/>
  </r>
  <r>
    <n v="8541"/>
    <x v="4246"/>
    <x v="3"/>
    <x v="631"/>
    <d v="2014-03-14T00:00:00"/>
    <s v="Standard Class"/>
    <s v="KB-16315"/>
    <s v="Karl Braun"/>
    <x v="0"/>
    <s v="United States"/>
    <s v="Los Angeles"/>
    <x v="1"/>
    <n v="90008"/>
    <x v="1"/>
    <s v="OFF-BI-10003910"/>
    <x v="1"/>
    <x v="8"/>
    <s v="DXL Angle-View Binders with Locking Rings by Samsill"/>
    <x v="117"/>
    <n v="5"/>
    <n v="0.2"/>
    <n v="9.6374999999999993"/>
  </r>
  <r>
    <n v="8542"/>
    <x v="4247"/>
    <x v="1"/>
    <x v="937"/>
    <d v="2012-12-23T00:00:00"/>
    <s v="First Class"/>
    <s v="HR-14830"/>
    <s v="Harold Ryan"/>
    <x v="1"/>
    <s v="United States"/>
    <s v="Philadelphia"/>
    <x v="9"/>
    <n v="19140"/>
    <x v="3"/>
    <s v="OFF-ST-10001172"/>
    <x v="1"/>
    <x v="4"/>
    <s v="Tennsco Lockers, Sand"/>
    <x v="3295"/>
    <n v="2"/>
    <n v="0.2"/>
    <n v="1.6783999999999981"/>
  </r>
  <r>
    <n v="8543"/>
    <x v="4247"/>
    <x v="1"/>
    <x v="937"/>
    <d v="2012-12-23T00:00:00"/>
    <s v="First Class"/>
    <s v="HR-14830"/>
    <s v="Harold Ryan"/>
    <x v="1"/>
    <s v="United States"/>
    <s v="Philadelphia"/>
    <x v="9"/>
    <n v="19140"/>
    <x v="3"/>
    <s v="FUR-CH-10001270"/>
    <x v="0"/>
    <x v="1"/>
    <s v="Harbour Creations Steel Folding Chair"/>
    <x v="5497"/>
    <n v="7"/>
    <n v="0.3"/>
    <n v="0"/>
  </r>
  <r>
    <n v="8544"/>
    <x v="4248"/>
    <x v="2"/>
    <x v="908"/>
    <d v="2011-08-11T00:00:00"/>
    <s v="Standard Class"/>
    <s v="TB-21625"/>
    <s v="Trudy Brown"/>
    <x v="0"/>
    <s v="United States"/>
    <s v="New York City"/>
    <x v="15"/>
    <n v="10035"/>
    <x v="3"/>
    <s v="TEC-AC-10004571"/>
    <x v="2"/>
    <x v="11"/>
    <s v="Logitech G700s Rechargeable Gaming Mouse"/>
    <x v="1664"/>
    <n v="2"/>
    <n v="0"/>
    <n v="83.991600000000005"/>
  </r>
  <r>
    <n v="8545"/>
    <x v="4249"/>
    <x v="0"/>
    <x v="1196"/>
    <d v="2013-04-01T00:00:00"/>
    <s v="Standard Class"/>
    <s v="DS-13180"/>
    <s v="David Smith"/>
    <x v="1"/>
    <s v="United States"/>
    <s v="Columbus"/>
    <x v="32"/>
    <n v="31907"/>
    <x v="0"/>
    <s v="FUR-FU-10004053"/>
    <x v="0"/>
    <x v="5"/>
    <s v="DAX Two-Tone Silver Metal Document Frame"/>
    <x v="4895"/>
    <n v="1"/>
    <n v="0"/>
    <n v="8.7032000000000007"/>
  </r>
  <r>
    <n v="8546"/>
    <x v="4249"/>
    <x v="0"/>
    <x v="1196"/>
    <d v="2013-04-01T00:00:00"/>
    <s v="Standard Class"/>
    <s v="DS-13180"/>
    <s v="David Smith"/>
    <x v="1"/>
    <s v="United States"/>
    <s v="Columbus"/>
    <x v="32"/>
    <n v="31907"/>
    <x v="0"/>
    <s v="FUR-FU-10003731"/>
    <x v="0"/>
    <x v="5"/>
    <s v="Eldon Expressions Wood and Plastic Desk Accessories, Oak"/>
    <x v="3089"/>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x v="4250"/>
    <x v="1"/>
    <x v="901"/>
    <d v="2012-12-10T00:00:00"/>
    <s v="Standard Class"/>
    <s v="GB-14530"/>
    <s v="George Bell"/>
    <x v="1"/>
    <s v="United States"/>
    <s v="Los Angeles"/>
    <x v="1"/>
    <n v="90049"/>
    <x v="1"/>
    <s v="TEC-AC-10001266"/>
    <x v="2"/>
    <x v="11"/>
    <s v="Memorex Micro Travel Drive 8 GB"/>
    <x v="3926"/>
    <n v="3"/>
    <n v="0"/>
    <n v="17.549999999999997"/>
  </r>
  <r>
    <n v="8549"/>
    <x v="4250"/>
    <x v="1"/>
    <x v="901"/>
    <d v="2012-12-10T00:00:00"/>
    <s v="Standard Class"/>
    <s v="GB-14530"/>
    <s v="George Bell"/>
    <x v="1"/>
    <s v="United States"/>
    <s v="Los Angeles"/>
    <x v="1"/>
    <n v="90049"/>
    <x v="1"/>
    <s v="OFF-LA-10000452"/>
    <x v="1"/>
    <x v="2"/>
    <s v="Avery 488"/>
    <x v="2380"/>
    <n v="4"/>
    <n v="0"/>
    <n v="6.048"/>
  </r>
  <r>
    <n v="8550"/>
    <x v="4251"/>
    <x v="1"/>
    <x v="861"/>
    <d v="2012-09-12T00:00:00"/>
    <s v="First Class"/>
    <s v="GB-14530"/>
    <s v="George Bell"/>
    <x v="1"/>
    <s v="United States"/>
    <s v="Aurora"/>
    <x v="22"/>
    <n v="80013"/>
    <x v="1"/>
    <s v="FUR-FU-10000073"/>
    <x v="0"/>
    <x v="5"/>
    <s v="Deflect-O Glasstique Clear Desk Accessories"/>
    <x v="4443"/>
    <n v="4"/>
    <n v="0.2"/>
    <n v="4.0039999999999978"/>
  </r>
  <r>
    <n v="8551"/>
    <x v="4252"/>
    <x v="1"/>
    <x v="789"/>
    <d v="2012-07-24T00:00:00"/>
    <s v="Standard Class"/>
    <s v="VB-21745"/>
    <s v="Victoria Brennan"/>
    <x v="1"/>
    <s v="United States"/>
    <s v="Houston"/>
    <x v="5"/>
    <n v="77041"/>
    <x v="2"/>
    <s v="OFF-LA-10002368"/>
    <x v="1"/>
    <x v="2"/>
    <s v="Avery 479"/>
    <x v="303"/>
    <n v="3"/>
    <n v="0.2"/>
    <n v="2.0358000000000001"/>
  </r>
  <r>
    <n v="8552"/>
    <x v="4252"/>
    <x v="1"/>
    <x v="789"/>
    <d v="2012-07-24T00:00:00"/>
    <s v="Standard Class"/>
    <s v="VB-21745"/>
    <s v="Victoria Brennan"/>
    <x v="1"/>
    <s v="United States"/>
    <s v="Houston"/>
    <x v="5"/>
    <n v="77041"/>
    <x v="2"/>
    <s v="OFF-FA-10004248"/>
    <x v="1"/>
    <x v="13"/>
    <s v="Advantus T-Pin Paper Clips"/>
    <x v="5498"/>
    <n v="4"/>
    <n v="0.2"/>
    <n v="3.4276000000000004"/>
  </r>
  <r>
    <n v="8553"/>
    <x v="4253"/>
    <x v="2"/>
    <x v="992"/>
    <d v="2011-06-03T00:00:00"/>
    <s v="Standard Class"/>
    <s v="MC-17425"/>
    <s v="Mark Cousins"/>
    <x v="1"/>
    <s v="United States"/>
    <s v="Chicago"/>
    <x v="10"/>
    <n v="60623"/>
    <x v="2"/>
    <s v="TEC-CO-10004202"/>
    <x v="2"/>
    <x v="16"/>
    <s v="Brother DCP1000 Digital 3 in 1 Multifunction Machine"/>
    <x v="5499"/>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x v="4255"/>
    <x v="0"/>
    <x v="10"/>
    <d v="2013-12-12T00:00:00"/>
    <s v="First Class"/>
    <s v="PM-18940"/>
    <s v="Paul MacIntyre"/>
    <x v="0"/>
    <s v="United States"/>
    <s v="Springfield"/>
    <x v="17"/>
    <n v="22153"/>
    <x v="0"/>
    <s v="FUR-TA-10002530"/>
    <x v="0"/>
    <x v="3"/>
    <s v="Iceberg OfficeWorks 42&quot; Round Tables"/>
    <x v="2993"/>
    <n v="7"/>
    <n v="0"/>
    <n v="158.52899999999994"/>
  </r>
  <r>
    <n v="8556"/>
    <x v="4256"/>
    <x v="1"/>
    <x v="204"/>
    <d v="2012-03-22T00:00:00"/>
    <s v="Same Day"/>
    <s v="DC-13285"/>
    <s v="Debra Catini"/>
    <x v="0"/>
    <s v="United States"/>
    <s v="Plantation"/>
    <x v="2"/>
    <n v="33317"/>
    <x v="0"/>
    <s v="TEC-AC-10002567"/>
    <x v="2"/>
    <x v="11"/>
    <s v="Logitech G602 Wireless Gaming Mouse"/>
    <x v="3020"/>
    <n v="7"/>
    <n v="0.2"/>
    <n v="89.588799999999992"/>
  </r>
  <r>
    <n v="8557"/>
    <x v="4256"/>
    <x v="1"/>
    <x v="204"/>
    <d v="2012-03-22T00:00:00"/>
    <s v="Same Day"/>
    <s v="DC-13285"/>
    <s v="Debra Catini"/>
    <x v="0"/>
    <s v="United States"/>
    <s v="Plantation"/>
    <x v="2"/>
    <n v="33317"/>
    <x v="0"/>
    <s v="OFF-ST-10002182"/>
    <x v="1"/>
    <x v="4"/>
    <s v="Iris 3-Drawer Stacking Bin, Black"/>
    <x v="5501"/>
    <n v="9"/>
    <n v="0.2"/>
    <n v="-33.841799999999999"/>
  </r>
  <r>
    <n v="8558"/>
    <x v="4257"/>
    <x v="0"/>
    <x v="443"/>
    <d v="2013-12-27T00:00:00"/>
    <s v="Second Class"/>
    <s v="LA-16780"/>
    <s v="Laura Armstrong"/>
    <x v="1"/>
    <s v="United States"/>
    <s v="Houston"/>
    <x v="5"/>
    <n v="77041"/>
    <x v="2"/>
    <s v="TEC-PH-10004539"/>
    <x v="2"/>
    <x v="7"/>
    <s v="Wireless Extenders zBoost YX545 SOHO Signal Booster"/>
    <x v="1384"/>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x v="4257"/>
    <x v="0"/>
    <x v="443"/>
    <d v="2013-12-27T00:00:00"/>
    <s v="Second Class"/>
    <s v="LA-16780"/>
    <s v="Laura Armstrong"/>
    <x v="1"/>
    <s v="United States"/>
    <s v="Houston"/>
    <x v="5"/>
    <n v="77041"/>
    <x v="2"/>
    <s v="TEC-PH-10004345"/>
    <x v="2"/>
    <x v="7"/>
    <s v="Cisco SPA 502G IP Phone"/>
    <x v="4246"/>
    <n v="3"/>
    <n v="0.2"/>
    <n v="35.984999999999999"/>
  </r>
  <r>
    <n v="8561"/>
    <x v="4257"/>
    <x v="0"/>
    <x v="443"/>
    <d v="2013-12-27T00:00:00"/>
    <s v="Second Class"/>
    <s v="LA-16780"/>
    <s v="Laura Armstrong"/>
    <x v="1"/>
    <s v="United States"/>
    <s v="Houston"/>
    <x v="5"/>
    <n v="77041"/>
    <x v="2"/>
    <s v="TEC-PH-10004912"/>
    <x v="2"/>
    <x v="7"/>
    <s v="Cisco SPA112 2 Port Phone Adapter"/>
    <x v="55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x v="4258"/>
    <x v="0"/>
    <x v="1197"/>
    <d v="2013-04-07T00:00:00"/>
    <s v="Second Class"/>
    <s v="DJ-13420"/>
    <s v="Denny Joy"/>
    <x v="1"/>
    <s v="United States"/>
    <s v="Milwaukee"/>
    <x v="6"/>
    <n v="53209"/>
    <x v="2"/>
    <s v="FUR-CH-10000847"/>
    <x v="0"/>
    <x v="1"/>
    <s v="Global Executive Mid-Back Manager's Chair"/>
    <x v="5503"/>
    <n v="5"/>
    <n v="0"/>
    <n v="378.274"/>
  </r>
  <r>
    <n v="8564"/>
    <x v="4259"/>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x v="4259"/>
    <x v="3"/>
    <x v="504"/>
    <d v="2014-05-05T00:00:00"/>
    <s v="Standard Class"/>
    <s v="MH-18115"/>
    <s v="Mick Hernandez"/>
    <x v="2"/>
    <s v="United States"/>
    <s v="Sanford"/>
    <x v="2"/>
    <n v="32771"/>
    <x v="0"/>
    <s v="FUR-FU-10000747"/>
    <x v="0"/>
    <x v="5"/>
    <s v="Tenex B1-RE Series Chair Mats for Low Pile Carpets"/>
    <x v="5504"/>
    <n v="6"/>
    <n v="0.2"/>
    <n v="-8.2764000000000379"/>
  </r>
  <r>
    <n v="8566"/>
    <x v="4260"/>
    <x v="0"/>
    <x v="1019"/>
    <d v="2013-11-19T00:00:00"/>
    <s v="First Class"/>
    <s v="BG-11035"/>
    <s v="Barry Gonzalez"/>
    <x v="0"/>
    <s v="United States"/>
    <s v="The Colony"/>
    <x v="5"/>
    <n v="75056"/>
    <x v="2"/>
    <s v="TEC-PH-10002350"/>
    <x v="2"/>
    <x v="7"/>
    <s v="Apple EarPods with Remote and Mic"/>
    <x v="5505"/>
    <n v="3"/>
    <n v="0.2"/>
    <n v="6.7175999999999974"/>
  </r>
  <r>
    <n v="8567"/>
    <x v="4260"/>
    <x v="0"/>
    <x v="1019"/>
    <d v="2013-11-19T00:00:00"/>
    <s v="First Class"/>
    <s v="BG-11035"/>
    <s v="Barry Gonzalez"/>
    <x v="0"/>
    <s v="United States"/>
    <s v="The Colony"/>
    <x v="5"/>
    <n v="75056"/>
    <x v="2"/>
    <s v="OFF-PA-10000697"/>
    <x v="1"/>
    <x v="10"/>
    <s v="TOPS Voice Message Log Book, Flash Format"/>
    <x v="302"/>
    <n v="4"/>
    <n v="0.2"/>
    <n v="5.5215999999999994"/>
  </r>
  <r>
    <n v="8568"/>
    <x v="4261"/>
    <x v="0"/>
    <x v="338"/>
    <d v="2013-11-13T00:00:00"/>
    <s v="First Class"/>
    <s v="SV-20365"/>
    <s v="Seth Vernon"/>
    <x v="0"/>
    <s v="United States"/>
    <s v="Troy"/>
    <x v="24"/>
    <n v="45373"/>
    <x v="3"/>
    <s v="OFF-PA-10002787"/>
    <x v="1"/>
    <x v="10"/>
    <s v="Xerox 227"/>
    <x v="277"/>
    <n v="6"/>
    <n v="0.2"/>
    <n v="10.8864"/>
  </r>
  <r>
    <n v="8569"/>
    <x v="4262"/>
    <x v="0"/>
    <x v="409"/>
    <d v="2013-12-13T00:00:00"/>
    <s v="Standard Class"/>
    <s v="DP-13105"/>
    <s v="Dave Poirier"/>
    <x v="1"/>
    <s v="United States"/>
    <s v="Hempstead"/>
    <x v="15"/>
    <n v="11550"/>
    <x v="3"/>
    <s v="OFF-BI-10004318"/>
    <x v="1"/>
    <x v="8"/>
    <s v="Ibico EB-19 Dual Function Manual Binding System"/>
    <x v="5506"/>
    <n v="7"/>
    <n v="0.2"/>
    <n v="314.84180000000003"/>
  </r>
  <r>
    <n v="8570"/>
    <x v="4262"/>
    <x v="0"/>
    <x v="409"/>
    <d v="2013-12-13T00:00:00"/>
    <s v="Standard Class"/>
    <s v="DP-13105"/>
    <s v="Dave Poirier"/>
    <x v="1"/>
    <s v="United States"/>
    <s v="Hempstead"/>
    <x v="15"/>
    <n v="11550"/>
    <x v="3"/>
    <s v="OFF-BI-10001721"/>
    <x v="1"/>
    <x v="8"/>
    <s v="Trimflex Flexible Post Binders"/>
    <x v="5507"/>
    <n v="13"/>
    <n v="0.2"/>
    <n v="77.823200000000014"/>
  </r>
  <r>
    <n v="8571"/>
    <x v="4262"/>
    <x v="0"/>
    <x v="409"/>
    <d v="2013-12-13T00:00:00"/>
    <s v="Standard Class"/>
    <s v="DP-13105"/>
    <s v="Dave Poirier"/>
    <x v="1"/>
    <s v="United States"/>
    <s v="Hempstead"/>
    <x v="15"/>
    <n v="11550"/>
    <x v="3"/>
    <s v="TEC-CO-10004202"/>
    <x v="2"/>
    <x v="16"/>
    <s v="Brother DCP1000 Digital 3 in 1 Multifunction Machine"/>
    <x v="2006"/>
    <n v="2"/>
    <n v="0.2"/>
    <n v="89.996999999999986"/>
  </r>
  <r>
    <n v="8572"/>
    <x v="4263"/>
    <x v="0"/>
    <x v="1015"/>
    <d v="2013-04-04T00:00:00"/>
    <s v="Same Day"/>
    <s v="SR-20740"/>
    <s v="Steven Roelle"/>
    <x v="2"/>
    <s v="United States"/>
    <s v="Dallas"/>
    <x v="5"/>
    <n v="75081"/>
    <x v="2"/>
    <s v="OFF-PA-10003893"/>
    <x v="1"/>
    <x v="10"/>
    <s v="Xerox 1962"/>
    <x v="1518"/>
    <n v="3"/>
    <n v="0.2"/>
    <n v="3.2099999999999982"/>
  </r>
  <r>
    <n v="8573"/>
    <x v="4264"/>
    <x v="2"/>
    <x v="683"/>
    <d v="2011-12-02T00:00:00"/>
    <s v="Standard Class"/>
    <s v="BT-11680"/>
    <s v="Brian Thompson"/>
    <x v="0"/>
    <s v="United States"/>
    <s v="Houston"/>
    <x v="5"/>
    <n v="77041"/>
    <x v="2"/>
    <s v="TEC-MA-10004679"/>
    <x v="2"/>
    <x v="15"/>
    <s v="StarTech.com 10/100 VDSL2 Ethernet Extender Kit"/>
    <x v="5508"/>
    <n v="5"/>
    <n v="0.4"/>
    <n v="-199.7700000000001"/>
  </r>
  <r>
    <n v="8574"/>
    <x v="4265"/>
    <x v="1"/>
    <x v="1182"/>
    <d v="2012-10-22T00:00:00"/>
    <s v="First Class"/>
    <s v="MS-17770"/>
    <s v="Maxwell Schwartz"/>
    <x v="0"/>
    <s v="United States"/>
    <s v="New York City"/>
    <x v="15"/>
    <n v="10035"/>
    <x v="3"/>
    <s v="OFF-PA-10000249"/>
    <x v="1"/>
    <x v="10"/>
    <s v="Staples"/>
    <x v="335"/>
    <n v="2"/>
    <n v="0"/>
    <n v="11.543199999999999"/>
  </r>
  <r>
    <n v="8575"/>
    <x v="4266"/>
    <x v="2"/>
    <x v="111"/>
    <d v="2011-09-19T00:00:00"/>
    <s v="Same Day"/>
    <s v="JK-15640"/>
    <s v="Jim Kriz"/>
    <x v="2"/>
    <s v="United States"/>
    <s v="San Francisco"/>
    <x v="1"/>
    <n v="94110"/>
    <x v="1"/>
    <s v="OFF-FA-10000053"/>
    <x v="1"/>
    <x v="13"/>
    <s v="Revere Boxed Rubber Bands by Revere"/>
    <x v="1995"/>
    <n v="3"/>
    <n v="0"/>
    <n v="0.11340000000000017"/>
  </r>
  <r>
    <n v="8576"/>
    <x v="4267"/>
    <x v="3"/>
    <x v="151"/>
    <d v="2014-08-31T00:00:00"/>
    <s v="Second Class"/>
    <s v="ST-20530"/>
    <s v="Shui Tom"/>
    <x v="0"/>
    <s v="United States"/>
    <s v="Port Saint Lucie"/>
    <x v="2"/>
    <n v="34952"/>
    <x v="0"/>
    <s v="OFF-AP-10000804"/>
    <x v="1"/>
    <x v="9"/>
    <s v="Hoover Portapower Portable Vacuum"/>
    <x v="5509"/>
    <n v="4"/>
    <n v="0.2"/>
    <n v="0.89599999999999991"/>
  </r>
  <r>
    <n v="8577"/>
    <x v="4268"/>
    <x v="3"/>
    <x v="445"/>
    <d v="2014-07-05T00:00:00"/>
    <s v="First Class"/>
    <s v="TS-21505"/>
    <s v="Tony Sayre"/>
    <x v="0"/>
    <s v="United States"/>
    <s v="Concord"/>
    <x v="38"/>
    <n v="3301"/>
    <x v="3"/>
    <s v="FUR-FU-10004188"/>
    <x v="0"/>
    <x v="5"/>
    <s v="Luxo Professional Combination Clamp-On Lamps"/>
    <x v="5510"/>
    <n v="1"/>
    <n v="0"/>
    <n v="26.597999999999999"/>
  </r>
  <r>
    <n v="8578"/>
    <x v="4269"/>
    <x v="3"/>
    <x v="66"/>
    <d v="2014-12-27T00:00:00"/>
    <s v="Standard Class"/>
    <s v="CM-12190"/>
    <s v="Charlotte Melton"/>
    <x v="0"/>
    <s v="United States"/>
    <s v="Rochester"/>
    <x v="11"/>
    <n v="55901"/>
    <x v="2"/>
    <s v="FUR-TA-10004915"/>
    <x v="0"/>
    <x v="3"/>
    <s v="Office Impressions End Table, 20-1/2&quot;H x 24&quot;W x 20&quot;D"/>
    <x v="5511"/>
    <n v="2"/>
    <n v="0"/>
    <n v="97.203200000000038"/>
  </r>
  <r>
    <n v="8579"/>
    <x v="4269"/>
    <x v="3"/>
    <x v="66"/>
    <d v="2014-12-27T00:00:00"/>
    <s v="Standard Class"/>
    <s v="CM-12190"/>
    <s v="Charlotte Melton"/>
    <x v="0"/>
    <s v="United States"/>
    <s v="Rochester"/>
    <x v="11"/>
    <n v="55901"/>
    <x v="2"/>
    <s v="OFF-ST-10001228"/>
    <x v="1"/>
    <x v="4"/>
    <s v="Personal File Boxes with Fold-Down Carry Handle"/>
    <x v="5512"/>
    <n v="2"/>
    <n v="0"/>
    <n v="7.7899999999999991"/>
  </r>
  <r>
    <n v="8580"/>
    <x v="4270"/>
    <x v="0"/>
    <x v="797"/>
    <d v="2014-01-03T00:00:00"/>
    <s v="Standard Class"/>
    <s v="JW-15955"/>
    <s v="Joni Wasserman"/>
    <x v="0"/>
    <s v="United States"/>
    <s v="Louisville"/>
    <x v="0"/>
    <n v="40214"/>
    <x v="0"/>
    <s v="OFF-LA-10002368"/>
    <x v="1"/>
    <x v="2"/>
    <s v="Avery 479"/>
    <x v="537"/>
    <n v="1"/>
    <n v="0"/>
    <n v="1.2005999999999999"/>
  </r>
  <r>
    <n v="8581"/>
    <x v="4271"/>
    <x v="2"/>
    <x v="671"/>
    <d v="2011-05-22T00:00:00"/>
    <s v="Second Class"/>
    <s v="MC-17590"/>
    <s v="Matt Collister"/>
    <x v="1"/>
    <s v="United States"/>
    <s v="San Marcos"/>
    <x v="5"/>
    <n v="78666"/>
    <x v="2"/>
    <s v="FUR-FU-10003489"/>
    <x v="0"/>
    <x v="5"/>
    <s v="Contemporary Borderless Frame"/>
    <x v="5513"/>
    <n v="3"/>
    <n v="0.6"/>
    <n v="-5.9408999999999992"/>
  </r>
  <r>
    <n v="8582"/>
    <x v="4271"/>
    <x v="2"/>
    <x v="671"/>
    <d v="2011-05-22T00:00:00"/>
    <s v="Second Class"/>
    <s v="MC-17590"/>
    <s v="Matt Collister"/>
    <x v="1"/>
    <s v="United States"/>
    <s v="San Marcos"/>
    <x v="5"/>
    <n v="78666"/>
    <x v="2"/>
    <s v="OFF-PA-10000289"/>
    <x v="1"/>
    <x v="10"/>
    <s v="Xerox 213"/>
    <x v="563"/>
    <n v="2"/>
    <n v="0.2"/>
    <n v="3.6288"/>
  </r>
  <r>
    <n v="8583"/>
    <x v="4271"/>
    <x v="2"/>
    <x v="671"/>
    <d v="2011-05-22T00:00:00"/>
    <s v="Second Class"/>
    <s v="MC-17590"/>
    <s v="Matt Collister"/>
    <x v="1"/>
    <s v="United States"/>
    <s v="San Marcos"/>
    <x v="5"/>
    <n v="78666"/>
    <x v="2"/>
    <s v="TEC-AC-10004227"/>
    <x v="2"/>
    <x v="11"/>
    <s v="SanDisk Ultra 16 GB MicroSDHC Class 10 Memory Card"/>
    <x v="4383"/>
    <n v="2"/>
    <n v="0.2"/>
    <n v="-3.6372000000000027"/>
  </r>
  <r>
    <n v="8584"/>
    <x v="4271"/>
    <x v="2"/>
    <x v="671"/>
    <d v="2011-05-22T00:00:00"/>
    <s v="Second Class"/>
    <s v="MC-17590"/>
    <s v="Matt Collister"/>
    <x v="1"/>
    <s v="United States"/>
    <s v="San Marcos"/>
    <x v="5"/>
    <n v="78666"/>
    <x v="2"/>
    <s v="OFF-ST-10000636"/>
    <x v="1"/>
    <x v="4"/>
    <s v="Rogers Profile Extra Capacity Storage Tub"/>
    <x v="5224"/>
    <n v="5"/>
    <n v="0.2"/>
    <n v="-13.392000000000003"/>
  </r>
  <r>
    <n v="8585"/>
    <x v="4272"/>
    <x v="2"/>
    <x v="519"/>
    <d v="2011-02-09T00:00:00"/>
    <s v="Second Class"/>
    <s v="MH-17440"/>
    <s v="Mark Haberlin"/>
    <x v="1"/>
    <s v="United States"/>
    <s v="Escondido"/>
    <x v="1"/>
    <n v="92025"/>
    <x v="1"/>
    <s v="OFF-BI-10003676"/>
    <x v="1"/>
    <x v="8"/>
    <s v="GBC Standard Recycled Report Covers, Clear Plastic Sheets"/>
    <x v="3075"/>
    <n v="2"/>
    <n v="0.2"/>
    <n v="6.0367999999999986"/>
  </r>
  <r>
    <n v="8586"/>
    <x v="4273"/>
    <x v="3"/>
    <x v="34"/>
    <d v="2014-12-16T00:00:00"/>
    <s v="Standard Class"/>
    <s v="RD-19720"/>
    <s v="Roger Demir"/>
    <x v="0"/>
    <s v="United States"/>
    <s v="Philadelphia"/>
    <x v="9"/>
    <n v="19134"/>
    <x v="3"/>
    <s v="OFF-BI-10001116"/>
    <x v="1"/>
    <x v="8"/>
    <s v="Wilson Jones 1&quot; Hanging DublLock Ring Binders"/>
    <x v="2227"/>
    <n v="7"/>
    <n v="0.7"/>
    <n v="-8.1311999999999998"/>
  </r>
  <r>
    <n v="8587"/>
    <x v="4274"/>
    <x v="3"/>
    <x v="497"/>
    <d v="2014-07-19T00:00:00"/>
    <s v="Standard Class"/>
    <s v="KB-16240"/>
    <s v="Karen Bern"/>
    <x v="1"/>
    <s v="United States"/>
    <s v="Los Angeles"/>
    <x v="1"/>
    <n v="90049"/>
    <x v="1"/>
    <s v="TEC-AC-10003832"/>
    <x v="2"/>
    <x v="11"/>
    <s v="Logitech P710e Mobile Speakerphone"/>
    <x v="2694"/>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x v="4275"/>
    <x v="1"/>
    <x v="1060"/>
    <d v="2012-05-22T00:00:00"/>
    <s v="Standard Class"/>
    <s v="FC-14335"/>
    <s v="Fred Chung"/>
    <x v="1"/>
    <s v="United States"/>
    <s v="Philadelphia"/>
    <x v="9"/>
    <n v="19140"/>
    <x v="3"/>
    <s v="OFF-ST-10002583"/>
    <x v="1"/>
    <x v="4"/>
    <s v="Fellowes Neat Ideas Storage Cubes"/>
    <x v="3518"/>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x v="4277"/>
    <x v="3"/>
    <x v="365"/>
    <d v="2014-10-02T00:00:00"/>
    <s v="First Class"/>
    <s v="FH-14365"/>
    <s v="Fred Hopkins"/>
    <x v="1"/>
    <s v="United States"/>
    <s v="Hempstead"/>
    <x v="15"/>
    <n v="11550"/>
    <x v="3"/>
    <s v="OFF-EN-10004846"/>
    <x v="1"/>
    <x v="12"/>
    <s v="Letter or Legal Size Expandable Poly String Tie Envelopes"/>
    <x v="3373"/>
    <n v="3"/>
    <n v="0"/>
    <n v="3.9102000000000006"/>
  </r>
  <r>
    <n v="8592"/>
    <x v="4278"/>
    <x v="3"/>
    <x v="756"/>
    <d v="2014-04-27T00:00:00"/>
    <s v="First Class"/>
    <s v="SO-20335"/>
    <s v="Sean O'Donnell"/>
    <x v="0"/>
    <s v="United States"/>
    <s v="Greeley"/>
    <x v="22"/>
    <n v="80634"/>
    <x v="1"/>
    <s v="OFF-EN-10003134"/>
    <x v="1"/>
    <x v="12"/>
    <s v="Staples"/>
    <x v="4061"/>
    <n v="2"/>
    <n v="0.2"/>
    <n v="7.008"/>
  </r>
  <r>
    <n v="8593"/>
    <x v="4278"/>
    <x v="3"/>
    <x v="756"/>
    <d v="2014-04-27T00:00:00"/>
    <s v="First Class"/>
    <s v="SO-20335"/>
    <s v="Sean O'Donnell"/>
    <x v="0"/>
    <s v="United States"/>
    <s v="Greeley"/>
    <x v="22"/>
    <n v="80634"/>
    <x v="1"/>
    <s v="FUR-FU-10001025"/>
    <x v="0"/>
    <x v="5"/>
    <s v="Eldon Imàge Series Desk Accessories, Clear"/>
    <x v="5514"/>
    <n v="3"/>
    <n v="0.2"/>
    <n v="3.3534000000000006"/>
  </r>
  <r>
    <n v="8594"/>
    <x v="4279"/>
    <x v="3"/>
    <x v="45"/>
    <d v="2014-11-14T00:00:00"/>
    <s v="Standard Class"/>
    <s v="PM-19135"/>
    <s v="Peter McVee"/>
    <x v="2"/>
    <s v="United States"/>
    <s v="Jacksonville"/>
    <x v="2"/>
    <n v="32216"/>
    <x v="0"/>
    <s v="TEC-AC-10002567"/>
    <x v="2"/>
    <x v="11"/>
    <s v="Logitech G602 Wireless Gaming Mouse"/>
    <x v="1837"/>
    <n v="3"/>
    <n v="0.2"/>
    <n v="38.395199999999988"/>
  </r>
  <r>
    <n v="8595"/>
    <x v="4279"/>
    <x v="3"/>
    <x v="45"/>
    <d v="2014-11-14T00:00:00"/>
    <s v="Standard Class"/>
    <s v="PM-19135"/>
    <s v="Peter McVee"/>
    <x v="2"/>
    <s v="United States"/>
    <s v="Jacksonville"/>
    <x v="2"/>
    <n v="32216"/>
    <x v="0"/>
    <s v="TEC-PH-10004094"/>
    <x v="2"/>
    <x v="7"/>
    <s v="Motorola L703CM"/>
    <x v="5515"/>
    <n v="4"/>
    <n v="0.2"/>
    <n v="31.197999999999993"/>
  </r>
  <r>
    <n v="8596"/>
    <x v="4280"/>
    <x v="2"/>
    <x v="952"/>
    <d v="2011-05-07T00:00:00"/>
    <s v="First Class"/>
    <s v="GD-14590"/>
    <s v="Giulietta Dortch"/>
    <x v="1"/>
    <s v="United States"/>
    <s v="Arlington"/>
    <x v="17"/>
    <n v="22204"/>
    <x v="0"/>
    <s v="OFF-BI-10004364"/>
    <x v="1"/>
    <x v="8"/>
    <s v="Storex Dura Pro Binders"/>
    <x v="5516"/>
    <n v="2"/>
    <n v="0"/>
    <n v="5.3460000000000001"/>
  </r>
  <r>
    <n v="8597"/>
    <x v="4280"/>
    <x v="2"/>
    <x v="952"/>
    <d v="2011-05-07T00:00:00"/>
    <s v="First Class"/>
    <s v="GD-14590"/>
    <s v="Giulietta Dortch"/>
    <x v="1"/>
    <s v="United States"/>
    <s v="Arlington"/>
    <x v="17"/>
    <n v="22204"/>
    <x v="0"/>
    <s v="OFF-PA-10000474"/>
    <x v="1"/>
    <x v="10"/>
    <s v="Staples"/>
    <x v="131"/>
    <n v="1"/>
    <n v="0"/>
    <n v="16.656799999999997"/>
  </r>
  <r>
    <n v="8598"/>
    <x v="4281"/>
    <x v="0"/>
    <x v="189"/>
    <d v="2013-11-01T00:00:00"/>
    <s v="Standard Class"/>
    <s v="PA-19060"/>
    <s v="Pete Armstrong"/>
    <x v="2"/>
    <s v="United States"/>
    <s v="San Francisco"/>
    <x v="1"/>
    <n v="94122"/>
    <x v="1"/>
    <s v="OFF-BI-10004308"/>
    <x v="1"/>
    <x v="8"/>
    <s v="Avery Legal 4-Ring Binder"/>
    <x v="1743"/>
    <n v="4"/>
    <n v="0.2"/>
    <n v="25.175999999999998"/>
  </r>
  <r>
    <n v="8599"/>
    <x v="4282"/>
    <x v="2"/>
    <x v="35"/>
    <d v="2011-12-01T00:00:00"/>
    <s v="Standard Class"/>
    <s v="LS-17200"/>
    <s v="Luke Schmidt"/>
    <x v="1"/>
    <s v="United States"/>
    <s v="Fresno"/>
    <x v="1"/>
    <n v="93727"/>
    <x v="1"/>
    <s v="OFF-BI-10002012"/>
    <x v="1"/>
    <x v="8"/>
    <s v="Wilson Jones Easy Flow II Sheet Lifters"/>
    <x v="5517"/>
    <n v="3"/>
    <n v="0.2"/>
    <n v="1.512"/>
  </r>
  <r>
    <n v="8600"/>
    <x v="4282"/>
    <x v="2"/>
    <x v="35"/>
    <d v="2011-12-01T00:00:00"/>
    <s v="Standard Class"/>
    <s v="LS-17200"/>
    <s v="Luke Schmidt"/>
    <x v="1"/>
    <s v="United States"/>
    <s v="Fresno"/>
    <x v="1"/>
    <n v="93727"/>
    <x v="1"/>
    <s v="OFF-PA-10002586"/>
    <x v="1"/>
    <x v="10"/>
    <s v="Xerox 1970"/>
    <x v="1830"/>
    <n v="3"/>
    <n v="0"/>
    <n v="7.0218000000000007"/>
  </r>
  <r>
    <n v="8601"/>
    <x v="4282"/>
    <x v="2"/>
    <x v="35"/>
    <d v="2011-12-01T00:00:00"/>
    <s v="Standard Class"/>
    <s v="LS-17200"/>
    <s v="Luke Schmidt"/>
    <x v="1"/>
    <s v="United States"/>
    <s v="Fresno"/>
    <x v="1"/>
    <n v="93727"/>
    <x v="1"/>
    <s v="OFF-AP-10000692"/>
    <x v="1"/>
    <x v="9"/>
    <s v="Fellowes Mighty 8 Compact Surge Protector"/>
    <x v="5518"/>
    <n v="2"/>
    <n v="0"/>
    <n v="11.351200000000002"/>
  </r>
  <r>
    <n v="8602"/>
    <x v="4282"/>
    <x v="2"/>
    <x v="35"/>
    <d v="2011-12-01T00:00:00"/>
    <s v="Standard Class"/>
    <s v="LS-17200"/>
    <s v="Luke Schmidt"/>
    <x v="1"/>
    <s v="United States"/>
    <s v="Fresno"/>
    <x v="1"/>
    <n v="93727"/>
    <x v="1"/>
    <s v="OFF-BI-10001553"/>
    <x v="1"/>
    <x v="8"/>
    <s v="SpineVue Locking Slant-D Ring Binders by Cardinal"/>
    <x v="1775"/>
    <n v="1"/>
    <n v="0.2"/>
    <n v="2.5591999999999997"/>
  </r>
  <r>
    <n v="8603"/>
    <x v="4283"/>
    <x v="2"/>
    <x v="520"/>
    <d v="2011-12-31T00:00:00"/>
    <s v="Same Day"/>
    <s v="JL-15175"/>
    <s v="James Lanier"/>
    <x v="2"/>
    <s v="United States"/>
    <s v="Reno"/>
    <x v="33"/>
    <n v="89502"/>
    <x v="1"/>
    <s v="TEC-PH-10004908"/>
    <x v="2"/>
    <x v="7"/>
    <s v="Panasonic KX TS3282W Corded phone"/>
    <x v="5519"/>
    <n v="7"/>
    <n v="0.2"/>
    <n v="59.492999999999952"/>
  </r>
  <r>
    <n v="8604"/>
    <x v="4284"/>
    <x v="0"/>
    <x v="835"/>
    <d v="2013-01-08T00:00:00"/>
    <s v="Standard Class"/>
    <s v="CA-12310"/>
    <s v="Christine Abelman"/>
    <x v="1"/>
    <s v="United States"/>
    <s v="San Antonio"/>
    <x v="5"/>
    <n v="78207"/>
    <x v="2"/>
    <s v="TEC-AC-10002217"/>
    <x v="2"/>
    <x v="11"/>
    <s v="Imation Clip USB flash drive - 8 GB"/>
    <x v="5520"/>
    <n v="2"/>
    <n v="0.2"/>
    <n v="-5.2640000000000002"/>
  </r>
  <r>
    <n v="8605"/>
    <x v="4284"/>
    <x v="0"/>
    <x v="835"/>
    <d v="2013-01-08T00:00:00"/>
    <s v="Standard Class"/>
    <s v="CA-12310"/>
    <s v="Christine Abelman"/>
    <x v="1"/>
    <s v="United States"/>
    <s v="San Antonio"/>
    <x v="5"/>
    <n v="78207"/>
    <x v="2"/>
    <s v="TEC-AC-10002942"/>
    <x v="2"/>
    <x v="11"/>
    <s v="WD My Passport Ultra 1TB Portable External Hard Drive"/>
    <x v="5441"/>
    <n v="3"/>
    <n v="0.2"/>
    <n v="-6.2100000000000151"/>
  </r>
  <r>
    <n v="8606"/>
    <x v="4284"/>
    <x v="0"/>
    <x v="835"/>
    <d v="2013-01-08T00:00:00"/>
    <s v="Standard Class"/>
    <s v="CA-12310"/>
    <s v="Christine Abelman"/>
    <x v="1"/>
    <s v="United States"/>
    <s v="San Antonio"/>
    <x v="5"/>
    <n v="78207"/>
    <x v="2"/>
    <s v="TEC-PH-10002890"/>
    <x v="2"/>
    <x v="7"/>
    <s v="AT&amp;T 17929 Lendline Telephone"/>
    <x v="2171"/>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x v="4286"/>
    <x v="2"/>
    <x v="611"/>
    <d v="2011-06-09T00:00:00"/>
    <s v="Standard Class"/>
    <s v="BT-11440"/>
    <s v="Bobby Trafton"/>
    <x v="0"/>
    <s v="United States"/>
    <s v="New York City"/>
    <x v="15"/>
    <n v="10035"/>
    <x v="3"/>
    <s v="FUR-FU-10002878"/>
    <x v="0"/>
    <x v="5"/>
    <s v="Seth Thomas 14&quot; Day/Date Wall Clock"/>
    <x v="5522"/>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x v="4286"/>
    <x v="2"/>
    <x v="611"/>
    <d v="2011-06-09T00:00:00"/>
    <s v="Standard Class"/>
    <s v="BT-11440"/>
    <s v="Bobby Trafton"/>
    <x v="0"/>
    <s v="United States"/>
    <s v="New York City"/>
    <x v="15"/>
    <n v="10035"/>
    <x v="3"/>
    <s v="FUR-BO-10003272"/>
    <x v="0"/>
    <x v="0"/>
    <s v="O'Sullivan Living Dimensions 5-Shelf Bookcases"/>
    <x v="3832"/>
    <n v="2"/>
    <n v="0.2"/>
    <n v="-44.196000000000026"/>
  </r>
  <r>
    <n v="8611"/>
    <x v="4286"/>
    <x v="2"/>
    <x v="611"/>
    <d v="2011-06-09T00:00:00"/>
    <s v="Standard Class"/>
    <s v="BT-11440"/>
    <s v="Bobby Trafton"/>
    <x v="0"/>
    <s v="United States"/>
    <s v="New York City"/>
    <x v="15"/>
    <n v="10035"/>
    <x v="3"/>
    <s v="FUR-FU-10002191"/>
    <x v="0"/>
    <x v="5"/>
    <s v="G.E. Halogen Desk Lamp Bulbs"/>
    <x v="544"/>
    <n v="2"/>
    <n v="0"/>
    <n v="6.7008000000000001"/>
  </r>
  <r>
    <n v="8612"/>
    <x v="4287"/>
    <x v="3"/>
    <x v="38"/>
    <d v="2014-11-18T00:00:00"/>
    <s v="Second Class"/>
    <s v="SE-20110"/>
    <s v="Sanjit Engle"/>
    <x v="0"/>
    <s v="United States"/>
    <s v="Oxnard"/>
    <x v="1"/>
    <n v="93030"/>
    <x v="1"/>
    <s v="TEC-AC-10000682"/>
    <x v="2"/>
    <x v="11"/>
    <s v="Kensington K72356US Mouse-in-a-Box USB Desktop Mouse"/>
    <x v="2076"/>
    <n v="5"/>
    <n v="0"/>
    <n v="29.032499999999999"/>
  </r>
  <r>
    <n v="8613"/>
    <x v="4288"/>
    <x v="0"/>
    <x v="1198"/>
    <d v="2013-02-01T00:00:00"/>
    <s v="Second Class"/>
    <s v="HG-14965"/>
    <s v="Henry Goldwyn"/>
    <x v="1"/>
    <s v="United States"/>
    <s v="Los Angeles"/>
    <x v="1"/>
    <n v="90036"/>
    <x v="1"/>
    <s v="OFF-AR-10000588"/>
    <x v="1"/>
    <x v="6"/>
    <s v="Newell 345"/>
    <x v="2010"/>
    <n v="2"/>
    <n v="0"/>
    <n v="10.316800000000001"/>
  </r>
  <r>
    <n v="8614"/>
    <x v="4289"/>
    <x v="0"/>
    <x v="1199"/>
    <d v="2013-11-15T00:00:00"/>
    <s v="Standard Class"/>
    <s v="PF-19165"/>
    <s v="Philip Fox"/>
    <x v="0"/>
    <s v="United States"/>
    <s v="Oakland"/>
    <x v="1"/>
    <n v="94601"/>
    <x v="1"/>
    <s v="TEC-AC-10002001"/>
    <x v="2"/>
    <x v="11"/>
    <s v="Logitech Wireless Gaming Headset G930"/>
    <x v="651"/>
    <n v="3"/>
    <n v="0"/>
    <n v="177.58890000000002"/>
  </r>
  <r>
    <n v="8615"/>
    <x v="4290"/>
    <x v="0"/>
    <x v="545"/>
    <d v="2013-09-15T00:00:00"/>
    <s v="Standard Class"/>
    <s v="BD-11770"/>
    <s v="Bryan Davis"/>
    <x v="0"/>
    <s v="United States"/>
    <s v="Edmonds"/>
    <x v="4"/>
    <n v="98026"/>
    <x v="1"/>
    <s v="OFF-LA-10003720"/>
    <x v="1"/>
    <x v="2"/>
    <s v="Avery 487"/>
    <x v="1576"/>
    <n v="2"/>
    <n v="0"/>
    <n v="3.4685999999999999"/>
  </r>
  <r>
    <n v="8616"/>
    <x v="4290"/>
    <x v="0"/>
    <x v="545"/>
    <d v="2013-09-15T00:00:00"/>
    <s v="Standard Class"/>
    <s v="BD-11770"/>
    <s v="Bryan Davis"/>
    <x v="0"/>
    <s v="United States"/>
    <s v="Edmonds"/>
    <x v="4"/>
    <n v="98026"/>
    <x v="1"/>
    <s v="OFF-BI-10004364"/>
    <x v="1"/>
    <x v="8"/>
    <s v="Storex Dura Pro Binders"/>
    <x v="5523"/>
    <n v="3"/>
    <n v="0.2"/>
    <n v="4.4550000000000001"/>
  </r>
  <r>
    <n v="8617"/>
    <x v="4290"/>
    <x v="0"/>
    <x v="545"/>
    <d v="2013-09-15T00:00:00"/>
    <s v="Standard Class"/>
    <s v="BD-11770"/>
    <s v="Bryan Davis"/>
    <x v="0"/>
    <s v="United States"/>
    <s v="Edmonds"/>
    <x v="4"/>
    <n v="98026"/>
    <x v="1"/>
    <s v="OFF-PA-10000100"/>
    <x v="1"/>
    <x v="10"/>
    <s v="Xerox 1945"/>
    <x v="2658"/>
    <n v="2"/>
    <n v="0"/>
    <n v="40.170200000000001"/>
  </r>
  <r>
    <n v="8618"/>
    <x v="4290"/>
    <x v="0"/>
    <x v="545"/>
    <d v="2013-09-15T00:00:00"/>
    <s v="Standard Class"/>
    <s v="BD-11770"/>
    <s v="Bryan Davis"/>
    <x v="0"/>
    <s v="United States"/>
    <s v="Edmonds"/>
    <x v="4"/>
    <n v="98026"/>
    <x v="1"/>
    <s v="OFF-BI-10004826"/>
    <x v="1"/>
    <x v="8"/>
    <s v="JM Magazine Binder"/>
    <x v="5524"/>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x v="4292"/>
    <x v="3"/>
    <x v="565"/>
    <d v="2014-09-14T00:00:00"/>
    <s v="Second Class"/>
    <s v="EM-14095"/>
    <s v="Eudokia Martin"/>
    <x v="1"/>
    <s v="United States"/>
    <s v="New York City"/>
    <x v="15"/>
    <n v="10024"/>
    <x v="3"/>
    <s v="OFF-ST-10001031"/>
    <x v="1"/>
    <x v="4"/>
    <s v="Adjustable Personal File Tote"/>
    <x v="5525"/>
    <n v="4"/>
    <n v="0"/>
    <n v="16.931200000000004"/>
  </r>
  <r>
    <n v="8621"/>
    <x v="4293"/>
    <x v="3"/>
    <x v="44"/>
    <d v="2014-11-10T00:00:00"/>
    <s v="Second Class"/>
    <s v="LC-17050"/>
    <s v="Liz Carlisle"/>
    <x v="0"/>
    <s v="United States"/>
    <s v="Dallas"/>
    <x v="5"/>
    <n v="75217"/>
    <x v="2"/>
    <s v="FUR-FU-10003878"/>
    <x v="0"/>
    <x v="5"/>
    <s v="Linden 10&quot; Round Wall Clock, Black"/>
    <x v="5526"/>
    <n v="5"/>
    <n v="0.6"/>
    <n v="-19.863999999999997"/>
  </r>
  <r>
    <n v="8622"/>
    <x v="4294"/>
    <x v="3"/>
    <x v="726"/>
    <d v="2014-05-19T00:00:00"/>
    <s v="Standard Class"/>
    <s v="FH-14275"/>
    <s v="Frank Hawley"/>
    <x v="1"/>
    <s v="United States"/>
    <s v="Franklin"/>
    <x v="18"/>
    <n v="37064"/>
    <x v="0"/>
    <s v="OFF-AP-10000358"/>
    <x v="1"/>
    <x v="9"/>
    <s v="Fellowes Basic Home/Office Series Surge Protectors"/>
    <x v="5527"/>
    <n v="2"/>
    <n v="0.2"/>
    <n v="2.3363999999999976"/>
  </r>
  <r>
    <n v="8623"/>
    <x v="4295"/>
    <x v="0"/>
    <x v="581"/>
    <d v="2013-12-02T00:00:00"/>
    <s v="Standard Class"/>
    <s v="CM-12235"/>
    <s v="Chris McAfee"/>
    <x v="0"/>
    <s v="United States"/>
    <s v="Phoenix"/>
    <x v="16"/>
    <n v="85023"/>
    <x v="1"/>
    <s v="OFF-ST-10000876"/>
    <x v="1"/>
    <x v="4"/>
    <s v="Eldon Simplefile Box Office"/>
    <x v="5528"/>
    <n v="4"/>
    <n v="0.2"/>
    <n v="3.9808000000000003"/>
  </r>
  <r>
    <n v="8624"/>
    <x v="4296"/>
    <x v="1"/>
    <x v="50"/>
    <d v="2012-11-18T00:00:00"/>
    <s v="Standard Class"/>
    <s v="FM-14380"/>
    <s v="Fred McMath"/>
    <x v="0"/>
    <s v="United States"/>
    <s v="Miami"/>
    <x v="2"/>
    <n v="33178"/>
    <x v="0"/>
    <s v="OFF-BI-10004224"/>
    <x v="1"/>
    <x v="8"/>
    <s v="Catalog Binders with Expanding Posts"/>
    <x v="1444"/>
    <n v="6"/>
    <n v="0.7"/>
    <n v="-100.91999999999999"/>
  </r>
  <r>
    <n v="8625"/>
    <x v="4296"/>
    <x v="1"/>
    <x v="50"/>
    <d v="2012-11-18T00:00:00"/>
    <s v="Standard Class"/>
    <s v="FM-14380"/>
    <s v="Fred McMath"/>
    <x v="0"/>
    <s v="United States"/>
    <s v="Miami"/>
    <x v="2"/>
    <n v="33178"/>
    <x v="0"/>
    <s v="TEC-AC-10004568"/>
    <x v="2"/>
    <x v="11"/>
    <s v="Maxell LTO Ultrium - 800 GB"/>
    <x v="1375"/>
    <n v="5"/>
    <n v="0.2"/>
    <n v="-1.3995000000000104"/>
  </r>
  <r>
    <n v="8626"/>
    <x v="4297"/>
    <x v="1"/>
    <x v="575"/>
    <d v="2012-12-12T00:00:00"/>
    <s v="Standard Class"/>
    <s v="HG-14965"/>
    <s v="Henry Goldwyn"/>
    <x v="1"/>
    <s v="United States"/>
    <s v="Colorado Springs"/>
    <x v="22"/>
    <n v="80906"/>
    <x v="1"/>
    <s v="OFF-PA-10000533"/>
    <x v="1"/>
    <x v="10"/>
    <s v="Southworth Parchment Paper &amp; Envelopes"/>
    <x v="937"/>
    <n v="3"/>
    <n v="0.2"/>
    <n v="5.1011999999999995"/>
  </r>
  <r>
    <n v="8627"/>
    <x v="4298"/>
    <x v="1"/>
    <x v="67"/>
    <d v="2012-09-12T00:00:00"/>
    <s v="Standard Class"/>
    <s v="AG-10525"/>
    <s v="Andy Gerbode"/>
    <x v="1"/>
    <s v="United States"/>
    <s v="New York City"/>
    <x v="15"/>
    <n v="10011"/>
    <x v="3"/>
    <s v="OFF-ST-10003638"/>
    <x v="1"/>
    <x v="4"/>
    <s v="Mobile Personal File Cube"/>
    <x v="3824"/>
    <n v="3"/>
    <n v="0"/>
    <n v="18.970199999999998"/>
  </r>
  <r>
    <n v="8628"/>
    <x v="4298"/>
    <x v="1"/>
    <x v="67"/>
    <d v="2012-09-12T00:00:00"/>
    <s v="Standard Class"/>
    <s v="AG-10525"/>
    <s v="Andy Gerbode"/>
    <x v="1"/>
    <s v="United States"/>
    <s v="New York City"/>
    <x v="15"/>
    <n v="10011"/>
    <x v="3"/>
    <s v="TEC-AC-10002305"/>
    <x v="2"/>
    <x v="11"/>
    <s v="KeyTronic E03601U1 - Keyboard - Beige"/>
    <x v="2597"/>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x v="4298"/>
    <x v="1"/>
    <x v="67"/>
    <d v="2012-09-12T00:00:00"/>
    <s v="Standard Class"/>
    <s v="AG-10525"/>
    <s v="Andy Gerbode"/>
    <x v="1"/>
    <s v="United States"/>
    <s v="New York City"/>
    <x v="15"/>
    <n v="10011"/>
    <x v="3"/>
    <s v="FUR-TA-10003569"/>
    <x v="0"/>
    <x v="3"/>
    <s v="Bretford CR8500 Series Meeting Room Furniture"/>
    <x v="5529"/>
    <n v="2"/>
    <n v="0.4"/>
    <n v="-120.29400000000004"/>
  </r>
  <r>
    <n v="8631"/>
    <x v="4298"/>
    <x v="1"/>
    <x v="67"/>
    <d v="2012-09-12T00:00:00"/>
    <s v="Standard Class"/>
    <s v="AG-10525"/>
    <s v="Andy Gerbode"/>
    <x v="1"/>
    <s v="United States"/>
    <s v="New York City"/>
    <x v="15"/>
    <n v="10011"/>
    <x v="3"/>
    <s v="OFF-FA-10003059"/>
    <x v="1"/>
    <x v="13"/>
    <s v="Assorted Color Push Pins"/>
    <x v="5530"/>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x v="4299"/>
    <x v="0"/>
    <x v="1062"/>
    <d v="2013-07-30T00:00:00"/>
    <s v="First Class"/>
    <s v="OT-18730"/>
    <s v="Olvera Toch"/>
    <x v="0"/>
    <s v="United States"/>
    <s v="Bethlehem"/>
    <x v="9"/>
    <n v="18018"/>
    <x v="3"/>
    <s v="OFF-BI-10000545"/>
    <x v="1"/>
    <x v="8"/>
    <s v="GBC Ibimaster 500 Manual ProClick Binding System"/>
    <x v="534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x v="4300"/>
    <x v="3"/>
    <x v="326"/>
    <d v="2014-08-30T00:00:00"/>
    <s v="Standard Class"/>
    <s v="SV-20365"/>
    <s v="Seth Vernon"/>
    <x v="0"/>
    <s v="United States"/>
    <s v="Philadelphia"/>
    <x v="9"/>
    <n v="19140"/>
    <x v="3"/>
    <s v="FUR-BO-10001798"/>
    <x v="0"/>
    <x v="0"/>
    <s v="Bush Somerset Collection Bookcase"/>
    <x v="5532"/>
    <n v="2"/>
    <n v="0.5"/>
    <n v="-89.066399999999987"/>
  </r>
  <r>
    <n v="8636"/>
    <x v="4301"/>
    <x v="2"/>
    <x v="1013"/>
    <d v="2011-05-02T00:00:00"/>
    <s v="First Class"/>
    <s v="JM-16195"/>
    <s v="Justin MacKendrick"/>
    <x v="0"/>
    <s v="United States"/>
    <s v="Louisville"/>
    <x v="0"/>
    <n v="40214"/>
    <x v="0"/>
    <s v="OFF-AR-10004010"/>
    <x v="1"/>
    <x v="6"/>
    <s v="Hunt Boston Vacuum Mount KS Pencil Sharpener"/>
    <x v="5368"/>
    <n v="5"/>
    <n v="0"/>
    <n v="45.487000000000002"/>
  </r>
  <r>
    <n v="8637"/>
    <x v="4301"/>
    <x v="2"/>
    <x v="1013"/>
    <d v="2011-05-02T00:00:00"/>
    <s v="First Class"/>
    <s v="JM-16195"/>
    <s v="Justin MacKendrick"/>
    <x v="0"/>
    <s v="United States"/>
    <s v="Louisville"/>
    <x v="0"/>
    <n v="40214"/>
    <x v="0"/>
    <s v="OFF-ST-10000585"/>
    <x v="1"/>
    <x v="4"/>
    <s v="Economy Rollaway Files"/>
    <x v="5533"/>
    <n v="5"/>
    <n v="0"/>
    <n v="214.76"/>
  </r>
  <r>
    <n v="8638"/>
    <x v="4302"/>
    <x v="3"/>
    <x v="842"/>
    <d v="2014-05-03T00:00:00"/>
    <s v="Standard Class"/>
    <s v="HM-14980"/>
    <s v="Henry MacAllister"/>
    <x v="0"/>
    <s v="United States"/>
    <s v="Seattle"/>
    <x v="4"/>
    <n v="98105"/>
    <x v="1"/>
    <s v="FUR-FU-10000397"/>
    <x v="0"/>
    <x v="5"/>
    <s v="Luxo Economy Swing Arm Lamp"/>
    <x v="5534"/>
    <n v="7"/>
    <n v="0"/>
    <n v="39.082400000000007"/>
  </r>
  <r>
    <n v="8639"/>
    <x v="4303"/>
    <x v="3"/>
    <x v="283"/>
    <d v="2014-07-25T00:00:00"/>
    <s v="First Class"/>
    <s v="PO-19180"/>
    <s v="Philisse Overcash"/>
    <x v="2"/>
    <s v="United States"/>
    <s v="Kenosha"/>
    <x v="6"/>
    <n v="53142"/>
    <x v="2"/>
    <s v="TEC-AC-10000736"/>
    <x v="2"/>
    <x v="11"/>
    <s v="Logitech G600 MMO Gaming Mouse"/>
    <x v="4516"/>
    <n v="5"/>
    <n v="0"/>
    <n v="143.982"/>
  </r>
  <r>
    <n v="8640"/>
    <x v="4304"/>
    <x v="2"/>
    <x v="736"/>
    <d v="2011-12-15T00:00:00"/>
    <s v="Second Class"/>
    <s v="KC-16675"/>
    <s v="Kimberly Carter"/>
    <x v="1"/>
    <s v="United States"/>
    <s v="Henderson"/>
    <x v="0"/>
    <n v="42420"/>
    <x v="0"/>
    <s v="OFF-BI-10004970"/>
    <x v="1"/>
    <x v="8"/>
    <s v="ACCOHIDE 3-Ring Binder, Blue, 1&quot;"/>
    <x v="714"/>
    <n v="3"/>
    <n v="0"/>
    <n v="5.8232999999999997"/>
  </r>
  <r>
    <n v="8641"/>
    <x v="4305"/>
    <x v="3"/>
    <x v="602"/>
    <d v="2014-01-17T00:00:00"/>
    <s v="Standard Class"/>
    <s v="DB-13120"/>
    <s v="David Bremer"/>
    <x v="1"/>
    <s v="United States"/>
    <s v="Dallas"/>
    <x v="5"/>
    <n v="75217"/>
    <x v="2"/>
    <s v="OFF-BI-10000545"/>
    <x v="1"/>
    <x v="8"/>
    <s v="GBC Ibimaster 500 Manual ProClick Binding System"/>
    <x v="5535"/>
    <n v="5"/>
    <n v="0.8"/>
    <n v="-1141.47"/>
  </r>
  <r>
    <n v="8642"/>
    <x v="4306"/>
    <x v="3"/>
    <x v="574"/>
    <d v="2014-12-03T00:00:00"/>
    <s v="Same Day"/>
    <s v="SV-20935"/>
    <s v="Susan Vittorini"/>
    <x v="0"/>
    <s v="United States"/>
    <s v="Peoria"/>
    <x v="16"/>
    <n v="85345"/>
    <x v="1"/>
    <s v="OFF-BI-10001670"/>
    <x v="1"/>
    <x v="8"/>
    <s v="Vinyl Sectional Post Binders"/>
    <x v="5536"/>
    <n v="6"/>
    <n v="0.7"/>
    <n v="-45.239999999999995"/>
  </r>
  <r>
    <n v="8643"/>
    <x v="4307"/>
    <x v="1"/>
    <x v="627"/>
    <d v="2012-11-15T00:00:00"/>
    <s v="Standard Class"/>
    <s v="NS-18640"/>
    <s v="Noel Staavos"/>
    <x v="1"/>
    <s v="United States"/>
    <s v="Jacksonville"/>
    <x v="3"/>
    <n v="28540"/>
    <x v="0"/>
    <s v="OFF-FA-10000624"/>
    <x v="1"/>
    <x v="13"/>
    <s v="OIC Binder Clips"/>
    <x v="53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x v="4307"/>
    <x v="1"/>
    <x v="627"/>
    <d v="2012-11-15T00:00:00"/>
    <s v="Standard Class"/>
    <s v="NS-18640"/>
    <s v="Noel Staavos"/>
    <x v="1"/>
    <s v="United States"/>
    <s v="Jacksonville"/>
    <x v="3"/>
    <n v="28540"/>
    <x v="0"/>
    <s v="OFF-BI-10000315"/>
    <x v="1"/>
    <x v="8"/>
    <s v="Poly Designer Cover &amp; Back"/>
    <x v="5537"/>
    <n v="7"/>
    <n v="0.7"/>
    <n v="-29.244599999999991"/>
  </r>
  <r>
    <n v="8646"/>
    <x v="4307"/>
    <x v="1"/>
    <x v="627"/>
    <d v="2012-11-15T00:00:00"/>
    <s v="Standard Class"/>
    <s v="NS-18640"/>
    <s v="Noel Staavos"/>
    <x v="1"/>
    <s v="United States"/>
    <s v="Jacksonville"/>
    <x v="3"/>
    <n v="28540"/>
    <x v="0"/>
    <s v="FUR-FU-10000023"/>
    <x v="0"/>
    <x v="5"/>
    <s v="Eldon Wave Desk Accessories"/>
    <x v="5364"/>
    <n v="1"/>
    <n v="0.2"/>
    <n v="1.4136000000000002"/>
  </r>
  <r>
    <n v="8647"/>
    <x v="4308"/>
    <x v="0"/>
    <x v="881"/>
    <d v="2013-11-30T00:00:00"/>
    <s v="Standard Class"/>
    <s v="MH-17455"/>
    <s v="Mark Hamilton"/>
    <x v="0"/>
    <s v="United States"/>
    <s v="Los Angeles"/>
    <x v="1"/>
    <n v="90032"/>
    <x v="1"/>
    <s v="FUR-CH-10004698"/>
    <x v="0"/>
    <x v="1"/>
    <s v="Padded Folding Chairs, Black, 4/Carton"/>
    <x v="4934"/>
    <n v="3"/>
    <n v="0.2"/>
    <n v="19.435200000000009"/>
  </r>
  <r>
    <n v="8648"/>
    <x v="4309"/>
    <x v="1"/>
    <x v="901"/>
    <d v="2012-12-08T00:00:00"/>
    <s v="First Class"/>
    <s v="RR-19525"/>
    <s v="Rick Reed"/>
    <x v="1"/>
    <s v="United States"/>
    <s v="Nashville"/>
    <x v="18"/>
    <n v="37211"/>
    <x v="0"/>
    <s v="FUR-CH-10004477"/>
    <x v="0"/>
    <x v="1"/>
    <s v="Global Push Button Manager's Chair, Indigo"/>
    <x v="5538"/>
    <n v="2"/>
    <n v="0.2"/>
    <n v="10.960199999999993"/>
  </r>
  <r>
    <n v="8649"/>
    <x v="4310"/>
    <x v="0"/>
    <x v="875"/>
    <d v="2013-08-04T00:00:00"/>
    <s v="Standard Class"/>
    <s v="RH-19555"/>
    <s v="Ritsa Hightower"/>
    <x v="0"/>
    <s v="United States"/>
    <s v="Charlotte"/>
    <x v="3"/>
    <n v="28205"/>
    <x v="0"/>
    <s v="OFF-ST-10003816"/>
    <x v="1"/>
    <x v="4"/>
    <s v="Fellowes High-Stak Drawer Files"/>
    <x v="3327"/>
    <n v="5"/>
    <n v="0.2"/>
    <n v="26.428499999999957"/>
  </r>
  <r>
    <n v="8650"/>
    <x v="4310"/>
    <x v="0"/>
    <x v="875"/>
    <d v="2013-08-04T00:00:00"/>
    <s v="Standard Class"/>
    <s v="RH-19555"/>
    <s v="Ritsa Hightower"/>
    <x v="0"/>
    <s v="United States"/>
    <s v="Charlotte"/>
    <x v="3"/>
    <n v="28205"/>
    <x v="0"/>
    <s v="OFF-BI-10002429"/>
    <x v="1"/>
    <x v="8"/>
    <s v="Premier Elliptical Ring Binder, Black"/>
    <x v="5539"/>
    <n v="3"/>
    <n v="0.7"/>
    <n v="-20.090399999999995"/>
  </r>
  <r>
    <n v="8651"/>
    <x v="4311"/>
    <x v="2"/>
    <x v="103"/>
    <d v="2011-09-13T00:00:00"/>
    <s v="Same Day"/>
    <s v="RP-19390"/>
    <s v="Resi Pölking"/>
    <x v="0"/>
    <s v="United States"/>
    <s v="Seattle"/>
    <x v="4"/>
    <n v="98103"/>
    <x v="1"/>
    <s v="OFF-FA-10000840"/>
    <x v="1"/>
    <x v="13"/>
    <s v="OIC Thumb-Tacks"/>
    <x v="5540"/>
    <n v="5"/>
    <n v="0"/>
    <n v="2.6789999999999998"/>
  </r>
  <r>
    <n v="8652"/>
    <x v="4311"/>
    <x v="2"/>
    <x v="103"/>
    <d v="2011-09-13T00:00:00"/>
    <s v="Same Day"/>
    <s v="RP-19390"/>
    <s v="Resi Pölking"/>
    <x v="0"/>
    <s v="United States"/>
    <s v="Seattle"/>
    <x v="4"/>
    <n v="98103"/>
    <x v="1"/>
    <s v="FUR-FU-10001918"/>
    <x v="0"/>
    <x v="5"/>
    <s v="C-Line Cubicle Keepers Polyproplyene Holder With Velcro Backings"/>
    <x v="5541"/>
    <n v="3"/>
    <n v="0"/>
    <n v="5.5341000000000014"/>
  </r>
  <r>
    <n v="8653"/>
    <x v="4311"/>
    <x v="2"/>
    <x v="103"/>
    <d v="2011-09-13T00:00:00"/>
    <s v="Same Day"/>
    <s v="RP-19390"/>
    <s v="Resi Pölking"/>
    <x v="0"/>
    <s v="United States"/>
    <s v="Seattle"/>
    <x v="4"/>
    <n v="98103"/>
    <x v="1"/>
    <s v="OFF-SU-10001574"/>
    <x v="1"/>
    <x v="14"/>
    <s v="Acme Value Line Scissors"/>
    <x v="549"/>
    <n v="2"/>
    <n v="0"/>
    <n v="2.1899999999999995"/>
  </r>
  <r>
    <n v="8654"/>
    <x v="4311"/>
    <x v="2"/>
    <x v="103"/>
    <d v="2011-09-13T00:00:00"/>
    <s v="Same Day"/>
    <s v="RP-19390"/>
    <s v="Resi Pölking"/>
    <x v="0"/>
    <s v="United States"/>
    <s v="Seattle"/>
    <x v="4"/>
    <n v="98103"/>
    <x v="1"/>
    <s v="TEC-AC-10001606"/>
    <x v="2"/>
    <x v="11"/>
    <s v="Logitech Wireless Performance Mouse MX for PC and Mac"/>
    <x v="1664"/>
    <n v="2"/>
    <n v="0"/>
    <n v="75.992400000000004"/>
  </r>
  <r>
    <n v="8655"/>
    <x v="4311"/>
    <x v="2"/>
    <x v="103"/>
    <d v="2011-09-13T00:00:00"/>
    <s v="Same Day"/>
    <s v="RP-19390"/>
    <s v="Resi Pölking"/>
    <x v="0"/>
    <s v="United States"/>
    <s v="Seattle"/>
    <x v="4"/>
    <n v="98103"/>
    <x v="1"/>
    <s v="TEC-AC-10003399"/>
    <x v="2"/>
    <x v="11"/>
    <s v="Memorex Mini Travel Drive 64 GB USB 2.0 Flash Drive"/>
    <x v="5542"/>
    <n v="4"/>
    <n v="0"/>
    <n v="60.883200000000002"/>
  </r>
  <r>
    <n v="8656"/>
    <x v="4311"/>
    <x v="2"/>
    <x v="103"/>
    <d v="2011-09-13T00:00:00"/>
    <s v="Same Day"/>
    <s v="RP-19390"/>
    <s v="Resi Pölking"/>
    <x v="0"/>
    <s v="United States"/>
    <s v="Seattle"/>
    <x v="4"/>
    <n v="98103"/>
    <x v="1"/>
    <s v="TEC-AC-10000865"/>
    <x v="2"/>
    <x v="11"/>
    <s v="WD My Passport Ultra 500GB Portable External Hard Drive"/>
    <x v="5543"/>
    <n v="2"/>
    <n v="0"/>
    <n v="20.059999999999988"/>
  </r>
  <r>
    <n v="8657"/>
    <x v="4311"/>
    <x v="2"/>
    <x v="103"/>
    <d v="2011-09-13T00:00:00"/>
    <s v="Same Day"/>
    <s v="RP-19390"/>
    <s v="Resi Pölking"/>
    <x v="0"/>
    <s v="United States"/>
    <s v="Seattle"/>
    <x v="4"/>
    <n v="98103"/>
    <x v="1"/>
    <s v="OFF-PA-10002923"/>
    <x v="1"/>
    <x v="10"/>
    <s v="Xerox 1942"/>
    <x v="1553"/>
    <n v="1"/>
    <n v="0"/>
    <n v="24.47"/>
  </r>
  <r>
    <n v="8658"/>
    <x v="4311"/>
    <x v="2"/>
    <x v="103"/>
    <d v="2011-09-13T00:00:00"/>
    <s v="Same Day"/>
    <s v="RP-19390"/>
    <s v="Resi Pölking"/>
    <x v="0"/>
    <s v="United States"/>
    <s v="Seattle"/>
    <x v="4"/>
    <n v="98103"/>
    <x v="1"/>
    <s v="OFF-AP-10004785"/>
    <x v="1"/>
    <x v="9"/>
    <s v="Holmes Replacement Filter for HEPA Air Cleaner, Medium Room"/>
    <x v="5544"/>
    <n v="2"/>
    <n v="0"/>
    <n v="9.743800000000002"/>
  </r>
  <r>
    <n v="8659"/>
    <x v="4312"/>
    <x v="0"/>
    <x v="1028"/>
    <d v="2013-06-26T00:00:00"/>
    <s v="Standard Class"/>
    <s v="KB-16600"/>
    <s v="Ken Brennan"/>
    <x v="1"/>
    <s v="United States"/>
    <s v="Chicago"/>
    <x v="10"/>
    <n v="60623"/>
    <x v="2"/>
    <s v="OFF-BI-10003727"/>
    <x v="1"/>
    <x v="8"/>
    <s v="Avery Durable Slant Ring Binders With Label Holder"/>
    <x v="5545"/>
    <n v="1"/>
    <n v="0.8"/>
    <n v="-1.3376000000000001"/>
  </r>
  <r>
    <n v="8660"/>
    <x v="4313"/>
    <x v="0"/>
    <x v="323"/>
    <d v="2013-09-09T00:00:00"/>
    <s v="Standard Class"/>
    <s v="MH-17620"/>
    <s v="Matt Hagelstein"/>
    <x v="1"/>
    <s v="United States"/>
    <s v="Cincinnati"/>
    <x v="24"/>
    <n v="45231"/>
    <x v="3"/>
    <s v="OFF-PA-10002246"/>
    <x v="1"/>
    <x v="10"/>
    <s v="Wirebound Four 2-3/4 x 5 Forms per Page, 400 Sets per Book"/>
    <x v="2733"/>
    <n v="6"/>
    <n v="0.2"/>
    <n v="11.223000000000001"/>
  </r>
  <r>
    <n v="8661"/>
    <x v="4314"/>
    <x v="3"/>
    <x v="920"/>
    <d v="2014-12-01T00:00:00"/>
    <s v="Standard Class"/>
    <s v="HZ-14950"/>
    <s v="Henia Zydlo"/>
    <x v="0"/>
    <s v="United States"/>
    <s v="Fort Lauderdale"/>
    <x v="2"/>
    <n v="33311"/>
    <x v="0"/>
    <s v="FUR-BO-10003965"/>
    <x v="0"/>
    <x v="0"/>
    <s v="O'Sullivan Manor Hill 2-Door Library in Brianna Oak"/>
    <x v="1937"/>
    <n v="5"/>
    <n v="0.2"/>
    <n v="-81.440999999999946"/>
  </r>
  <r>
    <n v="8662"/>
    <x v="4315"/>
    <x v="1"/>
    <x v="793"/>
    <d v="2012-05-17T00:00:00"/>
    <s v="Standard Class"/>
    <s v="JG-15160"/>
    <s v="James Galang"/>
    <x v="0"/>
    <s v="United States"/>
    <s v="Houston"/>
    <x v="5"/>
    <n v="77041"/>
    <x v="2"/>
    <s v="FUR-FU-10000175"/>
    <x v="0"/>
    <x v="5"/>
    <s v="DAX Wood Document Frame."/>
    <x v="5546"/>
    <n v="4"/>
    <n v="0.6"/>
    <n v="-15.9268"/>
  </r>
  <r>
    <n v="8663"/>
    <x v="4315"/>
    <x v="1"/>
    <x v="793"/>
    <d v="2012-05-17T00:00:00"/>
    <s v="Standard Class"/>
    <s v="JG-15160"/>
    <s v="James Galang"/>
    <x v="0"/>
    <s v="United States"/>
    <s v="Houston"/>
    <x v="5"/>
    <n v="77041"/>
    <x v="2"/>
    <s v="TEC-PH-10001336"/>
    <x v="2"/>
    <x v="7"/>
    <s v="Digium D40 VoIP phone"/>
    <x v="5547"/>
    <n v="6"/>
    <n v="0.2"/>
    <n v="69.654599999999988"/>
  </r>
  <r>
    <n v="8664"/>
    <x v="4315"/>
    <x v="1"/>
    <x v="793"/>
    <d v="2012-05-17T00:00:00"/>
    <s v="Standard Class"/>
    <s v="JG-15160"/>
    <s v="James Galang"/>
    <x v="0"/>
    <s v="United States"/>
    <s v="Houston"/>
    <x v="5"/>
    <n v="77041"/>
    <x v="2"/>
    <s v="OFF-PA-10001954"/>
    <x v="1"/>
    <x v="10"/>
    <s v="Xerox 1964"/>
    <x v="5548"/>
    <n v="7"/>
    <n v="0.2"/>
    <n v="41.568799999999996"/>
  </r>
  <r>
    <n v="8665"/>
    <x v="4316"/>
    <x v="3"/>
    <x v="983"/>
    <d v="2014-04-02T00:00:00"/>
    <s v="Second Class"/>
    <s v="AB-10165"/>
    <s v="Alan Barnes"/>
    <x v="0"/>
    <s v="United States"/>
    <s v="Lakewood"/>
    <x v="1"/>
    <n v="90712"/>
    <x v="1"/>
    <s v="FUR-FU-10004973"/>
    <x v="0"/>
    <x v="5"/>
    <s v="Flat Face Poster Frame"/>
    <x v="5549"/>
    <n v="5"/>
    <n v="0"/>
    <n v="39.564000000000007"/>
  </r>
  <r>
    <n v="8666"/>
    <x v="4317"/>
    <x v="0"/>
    <x v="1019"/>
    <d v="2013-11-19T00:00:00"/>
    <s v="First Class"/>
    <s v="HJ-14875"/>
    <s v="Heather Jas"/>
    <x v="2"/>
    <s v="United States"/>
    <s v="San Francisco"/>
    <x v="1"/>
    <n v="94122"/>
    <x v="1"/>
    <s v="OFF-SU-10004231"/>
    <x v="1"/>
    <x v="14"/>
    <s v="Acme Tagit Stainless Steel Antibacterial Scissors"/>
    <x v="5550"/>
    <n v="5"/>
    <n v="0"/>
    <n v="13.365"/>
  </r>
  <r>
    <n v="8667"/>
    <x v="4318"/>
    <x v="0"/>
    <x v="945"/>
    <d v="2014-01-03T00:00:00"/>
    <s v="First Class"/>
    <s v="CJ-11875"/>
    <s v="Carl Jackson"/>
    <x v="1"/>
    <s v="United States"/>
    <s v="Philadelphia"/>
    <x v="9"/>
    <n v="19140"/>
    <x v="3"/>
    <s v="OFF-AR-10004269"/>
    <x v="1"/>
    <x v="6"/>
    <s v="Newell 31"/>
    <x v="1053"/>
    <n v="5"/>
    <n v="0.2"/>
    <n v="1.6519999999999992"/>
  </r>
  <r>
    <n v="8668"/>
    <x v="4319"/>
    <x v="0"/>
    <x v="596"/>
    <d v="2013-12-25T00:00:00"/>
    <s v="Second Class"/>
    <s v="ED-13885"/>
    <s v="Emily Ducich"/>
    <x v="2"/>
    <s v="United States"/>
    <s v="Seattle"/>
    <x v="4"/>
    <n v="98115"/>
    <x v="1"/>
    <s v="OFF-BI-10004002"/>
    <x v="1"/>
    <x v="8"/>
    <s v="Wilson Jones International Size A4 Ring Binders"/>
    <x v="2444"/>
    <n v="4"/>
    <n v="0.2"/>
    <n v="19.375999999999998"/>
  </r>
  <r>
    <n v="8669"/>
    <x v="4319"/>
    <x v="0"/>
    <x v="596"/>
    <d v="2013-12-25T00:00:00"/>
    <s v="Second Class"/>
    <s v="ED-13885"/>
    <s v="Emily Ducich"/>
    <x v="2"/>
    <s v="United States"/>
    <s v="Seattle"/>
    <x v="4"/>
    <n v="98115"/>
    <x v="1"/>
    <s v="TEC-MA-10000752"/>
    <x v="2"/>
    <x v="15"/>
    <s v="Texas Instrument TI-15 Fraction Calculator"/>
    <x v="1057"/>
    <n v="1"/>
    <n v="0.2"/>
    <n v="3.7569999999999992"/>
  </r>
  <r>
    <n v="8670"/>
    <x v="4320"/>
    <x v="1"/>
    <x v="139"/>
    <d v="2012-12-25T00:00:00"/>
    <s v="Second Class"/>
    <s v="AI-10855"/>
    <s v="Arianne Irving"/>
    <x v="0"/>
    <s v="United States"/>
    <s v="Los Angeles"/>
    <x v="1"/>
    <n v="90036"/>
    <x v="1"/>
    <s v="OFF-PA-10004947"/>
    <x v="1"/>
    <x v="10"/>
    <s v="Staples"/>
    <x v="860"/>
    <n v="4"/>
    <n v="0"/>
    <n v="7.7039999999999988"/>
  </r>
  <r>
    <n v="8671"/>
    <x v="4321"/>
    <x v="2"/>
    <x v="422"/>
    <d v="2012-01-01T00:00:00"/>
    <s v="Second Class"/>
    <s v="KB-16315"/>
    <s v="Karl Braun"/>
    <x v="0"/>
    <s v="United States"/>
    <s v="Cleveland"/>
    <x v="24"/>
    <n v="44105"/>
    <x v="3"/>
    <s v="FUR-FU-10004904"/>
    <x v="0"/>
    <x v="5"/>
    <s v="Eldon &quot;L&quot; Workstation Diamond Chairmat"/>
    <x v="5551"/>
    <n v="3"/>
    <n v="0.2"/>
    <n v="-18.23520000000002"/>
  </r>
  <r>
    <n v="8672"/>
    <x v="4321"/>
    <x v="2"/>
    <x v="422"/>
    <d v="2012-01-01T00:00:00"/>
    <s v="Second Class"/>
    <s v="KB-16315"/>
    <s v="Karl Braun"/>
    <x v="0"/>
    <s v="United States"/>
    <s v="Cleveland"/>
    <x v="24"/>
    <n v="44105"/>
    <x v="3"/>
    <s v="OFF-ST-10002790"/>
    <x v="1"/>
    <x v="4"/>
    <s v="Safco Industrial Shelving"/>
    <x v="5092"/>
    <n v="2"/>
    <n v="0.2"/>
    <n v="-25.108999999999988"/>
  </r>
  <r>
    <n v="8673"/>
    <x v="4322"/>
    <x v="3"/>
    <x v="911"/>
    <d v="2014-02-22T00:00:00"/>
    <s v="Standard Class"/>
    <s v="JS-16030"/>
    <s v="Joy Smith"/>
    <x v="0"/>
    <s v="United States"/>
    <s v="Decatur"/>
    <x v="10"/>
    <n v="62521"/>
    <x v="2"/>
    <s v="OFF-FA-10004854"/>
    <x v="1"/>
    <x v="13"/>
    <s v="Vinyl Coated Wire Paper Clips in Organizer Box, 800/Box"/>
    <x v="5385"/>
    <n v="2"/>
    <n v="0.2"/>
    <n v="6.1991999999999994"/>
  </r>
  <r>
    <n v="8674"/>
    <x v="4322"/>
    <x v="3"/>
    <x v="911"/>
    <d v="2014-02-22T00:00:00"/>
    <s v="Standard Class"/>
    <s v="JS-16030"/>
    <s v="Joy Smith"/>
    <x v="0"/>
    <s v="United States"/>
    <s v="Decatur"/>
    <x v="10"/>
    <n v="62521"/>
    <x v="2"/>
    <s v="FUR-CH-10004063"/>
    <x v="0"/>
    <x v="1"/>
    <s v="Global Deluxe High-Back Manager's Chair"/>
    <x v="121"/>
    <n v="3"/>
    <n v="0.3"/>
    <n v="-8.5794000000000779"/>
  </r>
  <r>
    <n v="8675"/>
    <x v="4322"/>
    <x v="3"/>
    <x v="911"/>
    <d v="2014-02-22T00:00:00"/>
    <s v="Standard Class"/>
    <s v="JS-16030"/>
    <s v="Joy Smith"/>
    <x v="0"/>
    <s v="United States"/>
    <s v="Decatur"/>
    <x v="10"/>
    <n v="62521"/>
    <x v="2"/>
    <s v="OFF-ST-10000642"/>
    <x v="1"/>
    <x v="4"/>
    <s v="Tennsco Lockers, Gray"/>
    <x v="4503"/>
    <n v="3"/>
    <n v="0.2"/>
    <n v="-8.1822000000000052"/>
  </r>
  <r>
    <n v="8676"/>
    <x v="4322"/>
    <x v="3"/>
    <x v="911"/>
    <d v="2014-02-22T00:00:00"/>
    <s v="Standard Class"/>
    <s v="JS-16030"/>
    <s v="Joy Smith"/>
    <x v="0"/>
    <s v="United States"/>
    <s v="Decatur"/>
    <x v="10"/>
    <n v="62521"/>
    <x v="2"/>
    <s v="OFF-AR-10004078"/>
    <x v="1"/>
    <x v="6"/>
    <s v="Newell 312"/>
    <x v="5552"/>
    <n v="6"/>
    <n v="0.2"/>
    <n v="3.5039999999999996"/>
  </r>
  <r>
    <n v="8677"/>
    <x v="4322"/>
    <x v="3"/>
    <x v="911"/>
    <d v="2014-02-22T00:00:00"/>
    <s v="Standard Class"/>
    <s v="JS-16030"/>
    <s v="Joy Smith"/>
    <x v="0"/>
    <s v="United States"/>
    <s v="Decatur"/>
    <x v="10"/>
    <n v="62521"/>
    <x v="2"/>
    <s v="FUR-FU-10004270"/>
    <x v="0"/>
    <x v="5"/>
    <s v="Executive Impressions 13&quot; Clairmont Wall Clock"/>
    <x v="5553"/>
    <n v="1"/>
    <n v="0.6"/>
    <n v="-3.6536999999999988"/>
  </r>
  <r>
    <n v="8678"/>
    <x v="4323"/>
    <x v="3"/>
    <x v="1200"/>
    <d v="2014-10-27T00:00:00"/>
    <s v="First Class"/>
    <s v="PO-18850"/>
    <s v="Patrick O'Brill"/>
    <x v="0"/>
    <s v="United States"/>
    <s v="Mansfield"/>
    <x v="5"/>
    <n v="76063"/>
    <x v="2"/>
    <s v="FUR-TA-10004607"/>
    <x v="0"/>
    <x v="3"/>
    <s v="Hon 2111 Invitation Series Straight Table"/>
    <x v="5554"/>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x v="4324"/>
    <x v="0"/>
    <x v="476"/>
    <d v="2013-09-08T00:00:00"/>
    <s v="Second Class"/>
    <s v="RD-19810"/>
    <s v="Ross DeVincentis"/>
    <x v="2"/>
    <s v="United States"/>
    <s v="Houston"/>
    <x v="5"/>
    <n v="77070"/>
    <x v="2"/>
    <s v="TEC-AC-10001714"/>
    <x v="2"/>
    <x v="11"/>
    <s v="Logitech MX Performance Wireless Mouse"/>
    <x v="4703"/>
    <n v="5"/>
    <n v="0.2"/>
    <n v="33.906499999999994"/>
  </r>
  <r>
    <n v="8681"/>
    <x v="4325"/>
    <x v="0"/>
    <x v="49"/>
    <d v="2013-12-04T00:00:00"/>
    <s v="Second Class"/>
    <s v="JD-15895"/>
    <s v="Jonathan Doherty"/>
    <x v="1"/>
    <s v="United States"/>
    <s v="Richmond"/>
    <x v="17"/>
    <n v="23223"/>
    <x v="0"/>
    <s v="OFF-AP-10002945"/>
    <x v="1"/>
    <x v="9"/>
    <s v="Honeywell Enviracaire Portable HEPA Air Cleaner for 17' x 22' Room"/>
    <x v="5556"/>
    <n v="7"/>
    <n v="0"/>
    <n v="694.50149999999985"/>
  </r>
  <r>
    <n v="8682"/>
    <x v="4325"/>
    <x v="0"/>
    <x v="49"/>
    <d v="2013-12-04T00:00:00"/>
    <s v="Second Class"/>
    <s v="JD-15895"/>
    <s v="Jonathan Doherty"/>
    <x v="1"/>
    <s v="United States"/>
    <s v="Richmond"/>
    <x v="17"/>
    <n v="23223"/>
    <x v="0"/>
    <s v="OFF-SU-10004664"/>
    <x v="1"/>
    <x v="14"/>
    <s v="Acme Softgrip Scissors"/>
    <x v="5557"/>
    <n v="5"/>
    <n v="0"/>
    <n v="11.802999999999999"/>
  </r>
  <r>
    <n v="8683"/>
    <x v="4326"/>
    <x v="2"/>
    <x v="1127"/>
    <d v="2011-11-10T00:00:00"/>
    <s v="Standard Class"/>
    <s v="SR-20740"/>
    <s v="Steven Roelle"/>
    <x v="2"/>
    <s v="United States"/>
    <s v="Arlington"/>
    <x v="17"/>
    <n v="22204"/>
    <x v="0"/>
    <s v="TEC-AC-10002550"/>
    <x v="2"/>
    <x v="11"/>
    <s v="Maxell 4.7GB DVD-RW 3/Pack"/>
    <x v="3706"/>
    <n v="3"/>
    <n v="0"/>
    <n v="16.2486"/>
  </r>
  <r>
    <n v="8684"/>
    <x v="4327"/>
    <x v="3"/>
    <x v="920"/>
    <d v="2014-12-02T00:00:00"/>
    <s v="Standard Class"/>
    <s v="TZ-21580"/>
    <s v="Tracy Zic"/>
    <x v="0"/>
    <s v="United States"/>
    <s v="San Francisco"/>
    <x v="1"/>
    <n v="94122"/>
    <x v="1"/>
    <s v="OFF-AR-10002335"/>
    <x v="1"/>
    <x v="6"/>
    <s v="DIXON Oriole Pencils"/>
    <x v="788"/>
    <n v="2"/>
    <n v="0"/>
    <n v="1.3416000000000001"/>
  </r>
  <r>
    <n v="8685"/>
    <x v="4328"/>
    <x v="0"/>
    <x v="186"/>
    <d v="2013-12-24T00:00:00"/>
    <s v="Standard Class"/>
    <s v="TN-21040"/>
    <s v="Tanja Norvell"/>
    <x v="2"/>
    <s v="United States"/>
    <s v="San Diego"/>
    <x v="1"/>
    <n v="92024"/>
    <x v="1"/>
    <s v="TEC-AC-10001445"/>
    <x v="2"/>
    <x v="11"/>
    <s v="Imation USB 2.0 Swivel Flash Drive USB flash drive - 4 GB - Pink"/>
    <x v="5558"/>
    <n v="7"/>
    <n v="0"/>
    <n v="4.4540999999999986"/>
  </r>
  <r>
    <n v="8686"/>
    <x v="4329"/>
    <x v="3"/>
    <x v="237"/>
    <d v="2014-11-19T00:00:00"/>
    <s v="Second Class"/>
    <s v="PW-19030"/>
    <s v="Pauline Webber"/>
    <x v="1"/>
    <s v="United States"/>
    <s v="Watertown"/>
    <x v="15"/>
    <n v="13601"/>
    <x v="3"/>
    <s v="OFF-ST-10003996"/>
    <x v="1"/>
    <x v="4"/>
    <s v="Letter/Legal File Tote with Clear Snap-On Lid, Black Granite"/>
    <x v="5559"/>
    <n v="6"/>
    <n v="0"/>
    <n v="25.053599999999996"/>
  </r>
  <r>
    <n v="8687"/>
    <x v="4330"/>
    <x v="0"/>
    <x v="190"/>
    <d v="2013-06-27T00:00:00"/>
    <s v="Same Day"/>
    <s v="AH-10075"/>
    <s v="Adam Hart"/>
    <x v="1"/>
    <s v="United States"/>
    <s v="Los Angeles"/>
    <x v="1"/>
    <n v="90036"/>
    <x v="1"/>
    <s v="OFF-SU-10003505"/>
    <x v="1"/>
    <x v="14"/>
    <s v="Premier Electric Letter Opener"/>
    <x v="4540"/>
    <n v="2"/>
    <n v="0"/>
    <n v="11.585999999999984"/>
  </r>
  <r>
    <n v="8688"/>
    <x v="4330"/>
    <x v="0"/>
    <x v="190"/>
    <d v="2013-06-27T00:00:00"/>
    <s v="Same Day"/>
    <s v="AH-10075"/>
    <s v="Adam Hart"/>
    <x v="1"/>
    <s v="United States"/>
    <s v="Los Angeles"/>
    <x v="1"/>
    <n v="90036"/>
    <x v="1"/>
    <s v="OFF-FA-10000624"/>
    <x v="1"/>
    <x v="13"/>
    <s v="OIC Binder Clips"/>
    <x v="1511"/>
    <n v="5"/>
    <n v="0"/>
    <n v="8.9499999999999993"/>
  </r>
  <r>
    <n v="8689"/>
    <x v="4330"/>
    <x v="0"/>
    <x v="190"/>
    <d v="2013-06-27T00:00:00"/>
    <s v="Same Day"/>
    <s v="AH-10075"/>
    <s v="Adam Hart"/>
    <x v="1"/>
    <s v="United States"/>
    <s v="Los Angeles"/>
    <x v="1"/>
    <n v="90036"/>
    <x v="1"/>
    <s v="OFF-PA-10002870"/>
    <x v="1"/>
    <x v="10"/>
    <s v="Ampad Phone Message Book, Recycled, 400 Message Capacity, 5 ¾” x 11”"/>
    <x v="1140"/>
    <n v="2"/>
    <n v="0"/>
    <n v="5.6159999999999997"/>
  </r>
  <r>
    <n v="8690"/>
    <x v="4331"/>
    <x v="2"/>
    <x v="58"/>
    <d v="2011-12-30T00:00:00"/>
    <s v="Standard Class"/>
    <s v="AY-10555"/>
    <s v="Andy Yotov"/>
    <x v="1"/>
    <s v="United States"/>
    <s v="Philadelphia"/>
    <x v="9"/>
    <n v="19140"/>
    <x v="3"/>
    <s v="OFF-AR-10002257"/>
    <x v="1"/>
    <x v="6"/>
    <s v="Eldon Spacemaker Box, Quick-Snap Lid, Clear"/>
    <x v="2245"/>
    <n v="3"/>
    <n v="0.2"/>
    <n v="1.102199999999999"/>
  </r>
  <r>
    <n v="8691"/>
    <x v="4332"/>
    <x v="0"/>
    <x v="1041"/>
    <d v="2013-08-19T00:00:00"/>
    <s v="Standard Class"/>
    <s v="SP-20650"/>
    <s v="Stephanie Phelps"/>
    <x v="1"/>
    <s v="United States"/>
    <s v="Akron"/>
    <x v="24"/>
    <n v="44312"/>
    <x v="3"/>
    <s v="TEC-PH-10003580"/>
    <x v="2"/>
    <x v="7"/>
    <s v="Cisco IP Phone 7961G-GE VoIP phone"/>
    <x v="4688"/>
    <n v="2"/>
    <n v="0.4"/>
    <n v="-56.310799999999972"/>
  </r>
  <r>
    <n v="8692"/>
    <x v="4332"/>
    <x v="0"/>
    <x v="1041"/>
    <d v="2013-08-19T00:00:00"/>
    <s v="Standard Class"/>
    <s v="SP-20650"/>
    <s v="Stephanie Phelps"/>
    <x v="1"/>
    <s v="United States"/>
    <s v="Akron"/>
    <x v="24"/>
    <n v="44312"/>
    <x v="3"/>
    <s v="TEC-PH-10001530"/>
    <x v="2"/>
    <x v="7"/>
    <s v="Plantronics Voyager Pro Legend"/>
    <x v="5560"/>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x v="463"/>
    <n v="5"/>
    <n v="0.2"/>
    <n v="48.992999999999995"/>
  </r>
  <r>
    <n v="8694"/>
    <x v="4333"/>
    <x v="0"/>
    <x v="1057"/>
    <d v="2013-10-29T00:00:00"/>
    <s v="Standard Class"/>
    <s v="ED-13885"/>
    <s v="Emily Ducich"/>
    <x v="2"/>
    <s v="United States"/>
    <s v="San Francisco"/>
    <x v="1"/>
    <n v="94110"/>
    <x v="1"/>
    <s v="TEC-AC-10000892"/>
    <x v="2"/>
    <x v="11"/>
    <s v="NETGEAR N750 Dual Band Wi-Fi Gigabit Router"/>
    <x v="5561"/>
    <n v="5"/>
    <n v="0"/>
    <n v="162"/>
  </r>
  <r>
    <n v="8695"/>
    <x v="4334"/>
    <x v="2"/>
    <x v="709"/>
    <d v="2011-08-28T00:00:00"/>
    <s v="Second Class"/>
    <s v="CR-12625"/>
    <s v="Corey Roper"/>
    <x v="2"/>
    <s v="United States"/>
    <s v="Grand Rapids"/>
    <x v="12"/>
    <n v="49505"/>
    <x v="2"/>
    <s v="OFF-PA-10001934"/>
    <x v="1"/>
    <x v="10"/>
    <s v="Xerox 1993"/>
    <x v="541"/>
    <n v="3"/>
    <n v="0"/>
    <n v="9.5256000000000007"/>
  </r>
  <r>
    <n v="8696"/>
    <x v="4335"/>
    <x v="3"/>
    <x v="175"/>
    <d v="2014-09-18T00:00:00"/>
    <s v="Second Class"/>
    <s v="CS-12400"/>
    <s v="Christopher Schild"/>
    <x v="2"/>
    <s v="United States"/>
    <s v="San Francisco"/>
    <x v="1"/>
    <n v="94109"/>
    <x v="1"/>
    <s v="FUR-TA-10003473"/>
    <x v="0"/>
    <x v="3"/>
    <s v="Bretford Rectangular Conference Table Tops"/>
    <x v="1216"/>
    <n v="1"/>
    <n v="0.2"/>
    <n v="11.283900000000017"/>
  </r>
  <r>
    <n v="8697"/>
    <x v="4336"/>
    <x v="3"/>
    <x v="140"/>
    <d v="2014-06-21T00:00:00"/>
    <s v="Standard Class"/>
    <s v="TS-21205"/>
    <s v="Thomas Seio"/>
    <x v="1"/>
    <s v="United States"/>
    <s v="Nashville"/>
    <x v="18"/>
    <n v="37211"/>
    <x v="0"/>
    <s v="TEC-PH-10001051"/>
    <x v="2"/>
    <x v="7"/>
    <s v="HTC One"/>
    <x v="1977"/>
    <n v="3"/>
    <n v="0.2"/>
    <n v="26.997299999999967"/>
  </r>
  <r>
    <n v="8698"/>
    <x v="4336"/>
    <x v="3"/>
    <x v="140"/>
    <d v="2014-06-21T00:00:00"/>
    <s v="Standard Class"/>
    <s v="TS-21205"/>
    <s v="Thomas Seio"/>
    <x v="1"/>
    <s v="United States"/>
    <s v="Nashville"/>
    <x v="18"/>
    <n v="37211"/>
    <x v="0"/>
    <s v="FUR-FU-10004351"/>
    <x v="0"/>
    <x v="5"/>
    <s v="Staples"/>
    <x v="5562"/>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x v="4336"/>
    <x v="3"/>
    <x v="140"/>
    <d v="2014-06-21T00:00:00"/>
    <s v="Standard Class"/>
    <s v="TS-21205"/>
    <s v="Thomas Seio"/>
    <x v="1"/>
    <s v="United States"/>
    <s v="Nashville"/>
    <x v="18"/>
    <n v="37211"/>
    <x v="0"/>
    <s v="TEC-PH-10000560"/>
    <x v="2"/>
    <x v="7"/>
    <s v="Samsung Galaxy S III - 16GB - pebble blue (T-Mobile)"/>
    <x v="5564"/>
    <n v="8"/>
    <n v="0.2"/>
    <n v="223.99360000000013"/>
  </r>
  <r>
    <n v="8701"/>
    <x v="4336"/>
    <x v="3"/>
    <x v="140"/>
    <d v="2014-06-21T00:00:00"/>
    <s v="Standard Class"/>
    <s v="TS-21205"/>
    <s v="Thomas Seio"/>
    <x v="1"/>
    <s v="United States"/>
    <s v="Nashville"/>
    <x v="18"/>
    <n v="37211"/>
    <x v="0"/>
    <s v="OFF-AP-10004249"/>
    <x v="1"/>
    <x v="9"/>
    <s v="Staples"/>
    <x v="5565"/>
    <n v="8"/>
    <n v="0.2"/>
    <n v="6.7031999999999954"/>
  </r>
  <r>
    <n v="8702"/>
    <x v="4336"/>
    <x v="3"/>
    <x v="140"/>
    <d v="2014-06-21T00:00:00"/>
    <s v="Standard Class"/>
    <s v="TS-21205"/>
    <s v="Thomas Seio"/>
    <x v="1"/>
    <s v="United States"/>
    <s v="Nashville"/>
    <x v="18"/>
    <n v="37211"/>
    <x v="0"/>
    <s v="OFF-ST-10001490"/>
    <x v="1"/>
    <x v="4"/>
    <s v="Hot File 7-Pocket, Floor Stand"/>
    <x v="573"/>
    <n v="1"/>
    <n v="0.2"/>
    <n v="17.84699999999998"/>
  </r>
  <r>
    <n v="8703"/>
    <x v="4336"/>
    <x v="3"/>
    <x v="140"/>
    <d v="2014-06-21T00:00:00"/>
    <s v="Standard Class"/>
    <s v="TS-21205"/>
    <s v="Thomas Seio"/>
    <x v="1"/>
    <s v="United States"/>
    <s v="Nashville"/>
    <x v="18"/>
    <n v="37211"/>
    <x v="0"/>
    <s v="OFF-PA-10000312"/>
    <x v="1"/>
    <x v="10"/>
    <s v="Xerox 1955"/>
    <x v="5566"/>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x v="4338"/>
    <x v="0"/>
    <x v="310"/>
    <d v="2013-07-27T00:00:00"/>
    <s v="First Class"/>
    <s v="IL-15100"/>
    <s v="Ivan Liston"/>
    <x v="0"/>
    <s v="United States"/>
    <s v="Houston"/>
    <x v="5"/>
    <n v="77041"/>
    <x v="2"/>
    <s v="TEC-PH-10004100"/>
    <x v="2"/>
    <x v="7"/>
    <s v="Griffin GC17055 Auxiliary Audio Cable"/>
    <x v="5567"/>
    <n v="8"/>
    <n v="0.2"/>
    <n v="11.513600000000004"/>
  </r>
  <r>
    <n v="8706"/>
    <x v="4339"/>
    <x v="2"/>
    <x v="1202"/>
    <d v="2011-10-05T00:00:00"/>
    <s v="Standard Class"/>
    <s v="NF-18475"/>
    <s v="Neil Französisch"/>
    <x v="2"/>
    <s v="United States"/>
    <s v="Reno"/>
    <x v="33"/>
    <n v="89502"/>
    <x v="1"/>
    <s v="OFF-FA-10000254"/>
    <x v="1"/>
    <x v="13"/>
    <s v="Sterling Rubber Bands by Alliance"/>
    <x v="5568"/>
    <n v="1"/>
    <n v="0"/>
    <n v="0"/>
  </r>
  <r>
    <n v="8707"/>
    <x v="4340"/>
    <x v="2"/>
    <x v="78"/>
    <d v="2011-09-13T00:00:00"/>
    <s v="Standard Class"/>
    <s v="PP-18955"/>
    <s v="Paul Prost"/>
    <x v="2"/>
    <s v="United States"/>
    <s v="New York City"/>
    <x v="15"/>
    <n v="10009"/>
    <x v="3"/>
    <s v="FUR-CH-10004289"/>
    <x v="0"/>
    <x v="1"/>
    <s v="Global Super Steno Chair"/>
    <x v="3140"/>
    <n v="2"/>
    <n v="0.1"/>
    <n v="13.437199999999986"/>
  </r>
  <r>
    <n v="8708"/>
    <x v="4340"/>
    <x v="2"/>
    <x v="78"/>
    <d v="2011-09-13T00:00:00"/>
    <s v="Standard Class"/>
    <s v="PP-18955"/>
    <s v="Paul Prost"/>
    <x v="2"/>
    <s v="United States"/>
    <s v="New York City"/>
    <x v="15"/>
    <n v="10009"/>
    <x v="3"/>
    <s v="OFF-AR-10003469"/>
    <x v="1"/>
    <x v="6"/>
    <s v="Nontoxic Chalk"/>
    <x v="2872"/>
    <n v="2"/>
    <n v="0"/>
    <n v="1.6896"/>
  </r>
  <r>
    <n v="8709"/>
    <x v="4341"/>
    <x v="2"/>
    <x v="912"/>
    <d v="2011-11-18T00:00:00"/>
    <s v="First Class"/>
    <s v="JD-16150"/>
    <s v="Justin Deggeller"/>
    <x v="1"/>
    <s v="United States"/>
    <s v="Los Angeles"/>
    <x v="1"/>
    <n v="90008"/>
    <x v="1"/>
    <s v="TEC-PH-10004188"/>
    <x v="2"/>
    <x v="7"/>
    <s v="OtterBox Commuter Series Case - Samsung Galaxy S4"/>
    <x v="5569"/>
    <n v="4"/>
    <n v="0.2"/>
    <n v="-17.992799999999999"/>
  </r>
  <r>
    <n v="8710"/>
    <x v="4341"/>
    <x v="2"/>
    <x v="912"/>
    <d v="2011-11-18T00:00:00"/>
    <s v="First Class"/>
    <s v="JD-16150"/>
    <s v="Justin Deggeller"/>
    <x v="1"/>
    <s v="United States"/>
    <s v="Los Angeles"/>
    <x v="1"/>
    <n v="90008"/>
    <x v="1"/>
    <s v="FUR-BO-10004015"/>
    <x v="0"/>
    <x v="0"/>
    <s v="Bush Andora Bookcase, Maple/Graphite Gray Finish"/>
    <x v="5570"/>
    <n v="3"/>
    <n v="0.15"/>
    <n v="25.197899999999969"/>
  </r>
  <r>
    <n v="8711"/>
    <x v="4341"/>
    <x v="2"/>
    <x v="912"/>
    <d v="2011-11-18T00:00:00"/>
    <s v="First Class"/>
    <s v="JD-16150"/>
    <s v="Justin Deggeller"/>
    <x v="1"/>
    <s v="United States"/>
    <s v="Los Angeles"/>
    <x v="1"/>
    <n v="90008"/>
    <x v="1"/>
    <s v="OFF-ST-10000991"/>
    <x v="1"/>
    <x v="4"/>
    <s v="Space Solutions HD Industrial Steel Shelving."/>
    <x v="3216"/>
    <n v="3"/>
    <n v="0"/>
    <n v="10.347300000000004"/>
  </r>
  <r>
    <n v="8712"/>
    <x v="4342"/>
    <x v="2"/>
    <x v="223"/>
    <d v="2011-03-07T00:00:00"/>
    <s v="Standard Class"/>
    <s v="EJ-14155"/>
    <s v="Eva Jacobs"/>
    <x v="0"/>
    <s v="United States"/>
    <s v="San Diego"/>
    <x v="1"/>
    <n v="92037"/>
    <x v="1"/>
    <s v="FUR-TA-10002958"/>
    <x v="0"/>
    <x v="3"/>
    <s v="Bevis Oval Conference Table, Walnut"/>
    <x v="188"/>
    <n v="3"/>
    <n v="0.2"/>
    <n v="-23.488200000000091"/>
  </r>
  <r>
    <n v="8713"/>
    <x v="4343"/>
    <x v="1"/>
    <x v="155"/>
    <d v="2012-12-07T00:00:00"/>
    <s v="Standard Class"/>
    <s v="PW-19240"/>
    <s v="Pierre Wener"/>
    <x v="0"/>
    <s v="United States"/>
    <s v="San Francisco"/>
    <x v="1"/>
    <n v="94110"/>
    <x v="1"/>
    <s v="FUR-BO-10002213"/>
    <x v="0"/>
    <x v="0"/>
    <s v="Sauder Forest Hills Library, Woodland Oak Finish"/>
    <x v="3754"/>
    <n v="3"/>
    <n v="0.15"/>
    <n v="-29.605799999999981"/>
  </r>
  <r>
    <n v="8714"/>
    <x v="4344"/>
    <x v="3"/>
    <x v="497"/>
    <d v="2014-07-17T00:00:00"/>
    <s v="Standard Class"/>
    <s v="TS-21430"/>
    <s v="Tom Stivers"/>
    <x v="1"/>
    <s v="United States"/>
    <s v="San Diego"/>
    <x v="1"/>
    <n v="92105"/>
    <x v="1"/>
    <s v="TEC-PH-10000004"/>
    <x v="2"/>
    <x v="7"/>
    <s v="Belkin iPhone and iPad Lightning Cable"/>
    <x v="5571"/>
    <n v="6"/>
    <n v="0.2"/>
    <n v="5.3963999999999963"/>
  </r>
  <r>
    <n v="8715"/>
    <x v="4344"/>
    <x v="3"/>
    <x v="497"/>
    <d v="2014-07-17T00:00:00"/>
    <s v="Standard Class"/>
    <s v="TS-21430"/>
    <s v="Tom Stivers"/>
    <x v="1"/>
    <s v="United States"/>
    <s v="San Diego"/>
    <x v="1"/>
    <n v="92105"/>
    <x v="1"/>
    <s v="OFF-BI-10003708"/>
    <x v="1"/>
    <x v="8"/>
    <s v="Acco Four Pocket Poly Ring Binder with Label Holder, Smoke, 1&quot;"/>
    <x v="1278"/>
    <n v="5"/>
    <n v="0.2"/>
    <n v="9.3124999999999982"/>
  </r>
  <r>
    <n v="8716"/>
    <x v="4345"/>
    <x v="3"/>
    <x v="673"/>
    <d v="2014-11-21T00:00:00"/>
    <s v="Second Class"/>
    <s v="BM-11650"/>
    <s v="Brian Moss"/>
    <x v="1"/>
    <s v="United States"/>
    <s v="Elyria"/>
    <x v="24"/>
    <n v="44035"/>
    <x v="3"/>
    <s v="OFF-BI-10002949"/>
    <x v="1"/>
    <x v="8"/>
    <s v="Prestige Round Ring Binders"/>
    <x v="5572"/>
    <n v="1"/>
    <n v="0.7"/>
    <n v="-1.3983999999999996"/>
  </r>
  <r>
    <n v="8717"/>
    <x v="4346"/>
    <x v="0"/>
    <x v="1"/>
    <d v="2013-06-17T00:00:00"/>
    <s v="Second Class"/>
    <s v="AW-10930"/>
    <s v="Arthur Wiediger"/>
    <x v="2"/>
    <s v="United States"/>
    <s v="Houston"/>
    <x v="5"/>
    <n v="77070"/>
    <x v="2"/>
    <s v="OFF-AP-10001242"/>
    <x v="1"/>
    <x v="9"/>
    <s v="APC 7 Outlet Network SurgeArrest Surge Protector"/>
    <x v="5573"/>
    <n v="4"/>
    <n v="0.8"/>
    <n v="-160.96"/>
  </r>
  <r>
    <n v="8718"/>
    <x v="4346"/>
    <x v="0"/>
    <x v="1"/>
    <d v="2013-06-17T00:00:00"/>
    <s v="Second Class"/>
    <s v="AW-10930"/>
    <s v="Arthur Wiediger"/>
    <x v="2"/>
    <s v="United States"/>
    <s v="Houston"/>
    <x v="5"/>
    <n v="77070"/>
    <x v="2"/>
    <s v="FUR-FU-10001424"/>
    <x v="0"/>
    <x v="5"/>
    <s v="Dax Clear Box Frame"/>
    <x v="1913"/>
    <n v="2"/>
    <n v="0.6"/>
    <n v="-4.5396000000000019"/>
  </r>
  <r>
    <n v="8719"/>
    <x v="4346"/>
    <x v="0"/>
    <x v="1"/>
    <d v="2013-06-17T00:00:00"/>
    <s v="Second Class"/>
    <s v="AW-10930"/>
    <s v="Arthur Wiediger"/>
    <x v="2"/>
    <s v="United States"/>
    <s v="Houston"/>
    <x v="5"/>
    <n v="77070"/>
    <x v="2"/>
    <s v="OFF-AR-10003469"/>
    <x v="1"/>
    <x v="6"/>
    <s v="Nontoxic Chalk"/>
    <x v="2437"/>
    <n v="8"/>
    <n v="0.2"/>
    <n v="3.9423999999999997"/>
  </r>
  <r>
    <n v="8720"/>
    <x v="4346"/>
    <x v="0"/>
    <x v="1"/>
    <d v="2013-06-17T00:00:00"/>
    <s v="Second Class"/>
    <s v="AW-10930"/>
    <s v="Arthur Wiediger"/>
    <x v="2"/>
    <s v="United States"/>
    <s v="Houston"/>
    <x v="5"/>
    <n v="77070"/>
    <x v="2"/>
    <s v="OFF-PA-10000232"/>
    <x v="1"/>
    <x v="10"/>
    <s v="Xerox 1975"/>
    <x v="12"/>
    <n v="3"/>
    <n v="0.2"/>
    <n v="5.6375999999999999"/>
  </r>
  <r>
    <n v="8721"/>
    <x v="4346"/>
    <x v="0"/>
    <x v="1"/>
    <d v="2013-06-17T00:00:00"/>
    <s v="Second Class"/>
    <s v="AW-10930"/>
    <s v="Arthur Wiediger"/>
    <x v="2"/>
    <s v="United States"/>
    <s v="Houston"/>
    <x v="5"/>
    <n v="77070"/>
    <x v="2"/>
    <s v="FUR-CH-10000229"/>
    <x v="0"/>
    <x v="1"/>
    <s v="Global Enterprise Series Seating High-Back Swivel/Tilt Chairs"/>
    <x v="5574"/>
    <n v="2"/>
    <n v="0.3"/>
    <n v="-119.23120000000003"/>
  </r>
  <r>
    <n v="8722"/>
    <x v="4346"/>
    <x v="0"/>
    <x v="1"/>
    <d v="2013-06-17T00:00:00"/>
    <s v="Second Class"/>
    <s v="AW-10930"/>
    <s v="Arthur Wiediger"/>
    <x v="2"/>
    <s v="United States"/>
    <s v="Houston"/>
    <x v="5"/>
    <n v="77070"/>
    <x v="2"/>
    <s v="OFF-ST-10002562"/>
    <x v="1"/>
    <x v="4"/>
    <s v="Staples"/>
    <x v="5575"/>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x v="4347"/>
    <x v="0"/>
    <x v="723"/>
    <d v="2014-01-01T00:00:00"/>
    <s v="Second Class"/>
    <s v="MH-17290"/>
    <s v="Marc Harrigan"/>
    <x v="2"/>
    <s v="United States"/>
    <s v="Miami"/>
    <x v="2"/>
    <n v="33178"/>
    <x v="0"/>
    <s v="OFF-PA-10002986"/>
    <x v="1"/>
    <x v="10"/>
    <s v="Xerox 1898"/>
    <x v="5577"/>
    <n v="7"/>
    <n v="0.2"/>
    <n v="13.0928"/>
  </r>
  <r>
    <n v="8725"/>
    <x v="4347"/>
    <x v="0"/>
    <x v="723"/>
    <d v="2014-01-01T00:00:00"/>
    <s v="Second Class"/>
    <s v="MH-17290"/>
    <s v="Marc Harrigan"/>
    <x v="2"/>
    <s v="United States"/>
    <s v="Miami"/>
    <x v="2"/>
    <n v="33178"/>
    <x v="0"/>
    <s v="OFF-PA-10000143"/>
    <x v="1"/>
    <x v="10"/>
    <s v="Astroparche Fine Business Paper"/>
    <x v="869"/>
    <n v="6"/>
    <n v="0.2"/>
    <n v="8.8704000000000018"/>
  </r>
  <r>
    <n v="8726"/>
    <x v="4348"/>
    <x v="3"/>
    <x v="257"/>
    <d v="2014-03-24T00:00:00"/>
    <s v="Standard Class"/>
    <s v="SW-20275"/>
    <s v="Scott Williamson"/>
    <x v="0"/>
    <s v="United States"/>
    <s v="Seattle"/>
    <x v="4"/>
    <n v="98115"/>
    <x v="1"/>
    <s v="OFF-AR-10003752"/>
    <x v="1"/>
    <x v="6"/>
    <s v="Deluxe Chalkboard Eraser Cleaner"/>
    <x v="849"/>
    <n v="4"/>
    <n v="0"/>
    <n v="21.251999999999999"/>
  </r>
  <r>
    <n v="8727"/>
    <x v="4349"/>
    <x v="1"/>
    <x v="17"/>
    <d v="2012-12-31T00:00:00"/>
    <s v="Standard Class"/>
    <s v="SP-20860"/>
    <s v="Sung Pak"/>
    <x v="1"/>
    <s v="United States"/>
    <s v="Murfreesboro"/>
    <x v="18"/>
    <n v="37130"/>
    <x v="0"/>
    <s v="TEC-AC-10002370"/>
    <x v="2"/>
    <x v="11"/>
    <s v="Maxell CD-R Discs"/>
    <x v="557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x v="4349"/>
    <x v="1"/>
    <x v="17"/>
    <d v="2012-12-31T00:00:00"/>
    <s v="Standard Class"/>
    <s v="SP-20860"/>
    <s v="Sung Pak"/>
    <x v="1"/>
    <s v="United States"/>
    <s v="Murfreesboro"/>
    <x v="18"/>
    <n v="37130"/>
    <x v="0"/>
    <s v="FUR-BO-10002853"/>
    <x v="0"/>
    <x v="0"/>
    <s v="O'Sullivan 5-Shelf Heavy-Duty Bookcases"/>
    <x v="5580"/>
    <n v="2"/>
    <n v="0.2"/>
    <n v="8.1939999999999955"/>
  </r>
  <r>
    <n v="8730"/>
    <x v="4349"/>
    <x v="1"/>
    <x v="17"/>
    <d v="2012-12-31T00:00:00"/>
    <s v="Standard Class"/>
    <s v="SP-20860"/>
    <s v="Sung Pak"/>
    <x v="1"/>
    <s v="United States"/>
    <s v="Murfreesboro"/>
    <x v="18"/>
    <n v="37130"/>
    <x v="0"/>
    <s v="OFF-ST-10002562"/>
    <x v="1"/>
    <x v="4"/>
    <s v="Staples"/>
    <x v="2752"/>
    <n v="3"/>
    <n v="0.2"/>
    <n v="2.2511999999999999"/>
  </r>
  <r>
    <n v="8731"/>
    <x v="4349"/>
    <x v="1"/>
    <x v="17"/>
    <d v="2012-12-31T00:00:00"/>
    <s v="Standard Class"/>
    <s v="SP-20860"/>
    <s v="Sung Pak"/>
    <x v="1"/>
    <s v="United States"/>
    <s v="Murfreesboro"/>
    <x v="18"/>
    <n v="37130"/>
    <x v="0"/>
    <s v="TEC-AC-10004227"/>
    <x v="2"/>
    <x v="11"/>
    <s v="SanDisk Ultra 16 GB MicroSDHC Class 10 Memory Card"/>
    <x v="3145"/>
    <n v="7"/>
    <n v="0.2"/>
    <n v="-12.730200000000011"/>
  </r>
  <r>
    <n v="8732"/>
    <x v="4350"/>
    <x v="1"/>
    <x v="374"/>
    <d v="2012-08-06T00:00:00"/>
    <s v="Standard Class"/>
    <s v="SC-20695"/>
    <s v="Steve Chapman"/>
    <x v="1"/>
    <s v="United States"/>
    <s v="Saint Louis"/>
    <x v="25"/>
    <n v="63116"/>
    <x v="2"/>
    <s v="OFF-SU-10002573"/>
    <x v="1"/>
    <x v="14"/>
    <s v="Acme 10&quot; Easy Grip Assistive Scissors"/>
    <x v="5581"/>
    <n v="3"/>
    <n v="0"/>
    <n v="15.776999999999996"/>
  </r>
  <r>
    <n v="8733"/>
    <x v="4351"/>
    <x v="3"/>
    <x v="818"/>
    <d v="2014-06-30T00:00:00"/>
    <s v="Second Class"/>
    <s v="PW-19030"/>
    <s v="Pauline Webber"/>
    <x v="1"/>
    <s v="United States"/>
    <s v="Seattle"/>
    <x v="4"/>
    <n v="98105"/>
    <x v="1"/>
    <s v="OFF-PA-10003848"/>
    <x v="1"/>
    <x v="10"/>
    <s v="Xerox 1997"/>
    <x v="541"/>
    <n v="3"/>
    <n v="0"/>
    <n v="9.3312000000000008"/>
  </r>
  <r>
    <n v="8734"/>
    <x v="4351"/>
    <x v="3"/>
    <x v="818"/>
    <d v="2014-06-30T00:00:00"/>
    <s v="Second Class"/>
    <s v="PW-19030"/>
    <s v="Pauline Webber"/>
    <x v="1"/>
    <s v="United States"/>
    <s v="Seattle"/>
    <x v="4"/>
    <n v="98105"/>
    <x v="1"/>
    <s v="FUR-FU-10001290"/>
    <x v="0"/>
    <x v="5"/>
    <s v="Executive Impressions Supervisor Wall Clock"/>
    <x v="487"/>
    <n v="3"/>
    <n v="0"/>
    <n v="40.415999999999997"/>
  </r>
  <r>
    <n v="8735"/>
    <x v="4351"/>
    <x v="3"/>
    <x v="818"/>
    <d v="2014-06-30T00:00:00"/>
    <s v="Second Class"/>
    <s v="PW-19030"/>
    <s v="Pauline Webber"/>
    <x v="1"/>
    <s v="United States"/>
    <s v="Seattle"/>
    <x v="4"/>
    <n v="98105"/>
    <x v="1"/>
    <s v="TEC-AC-10003832"/>
    <x v="2"/>
    <x v="11"/>
    <s v="Logitech P710e Mobile Speakerphone"/>
    <x v="2694"/>
    <n v="5"/>
    <n v="0"/>
    <n v="244.61549999999988"/>
  </r>
  <r>
    <n v="8736"/>
    <x v="4352"/>
    <x v="2"/>
    <x v="315"/>
    <d v="2011-02-11T00:00:00"/>
    <s v="Second Class"/>
    <s v="CS-12250"/>
    <s v="Chris Selesnick"/>
    <x v="1"/>
    <s v="United States"/>
    <s v="New York City"/>
    <x v="15"/>
    <n v="10024"/>
    <x v="3"/>
    <s v="OFF-ST-10001558"/>
    <x v="1"/>
    <x v="4"/>
    <s v="Acco Perma 4000 Stacking Storage Drawers"/>
    <x v="647"/>
    <n v="4"/>
    <n v="0"/>
    <n v="9.7439999999999998"/>
  </r>
  <r>
    <n v="8737"/>
    <x v="4353"/>
    <x v="0"/>
    <x v="913"/>
    <d v="2013-09-10T00:00:00"/>
    <s v="Standard Class"/>
    <s v="RP-19855"/>
    <s v="Roy Phan"/>
    <x v="1"/>
    <s v="United States"/>
    <s v="Woodbury"/>
    <x v="11"/>
    <n v="55125"/>
    <x v="2"/>
    <s v="OFF-ST-10001490"/>
    <x v="1"/>
    <x v="4"/>
    <s v="Hot File 7-Pocket, Floor Stand"/>
    <x v="3469"/>
    <n v="3"/>
    <n v="0"/>
    <n v="160.62299999999993"/>
  </r>
  <r>
    <n v="8738"/>
    <x v="4354"/>
    <x v="3"/>
    <x v="1191"/>
    <d v="2014-04-11T00:00:00"/>
    <s v="Standard Class"/>
    <s v="CS-12175"/>
    <s v="Charles Sheldon"/>
    <x v="1"/>
    <s v="United States"/>
    <s v="Chattanooga"/>
    <x v="18"/>
    <n v="37421"/>
    <x v="0"/>
    <s v="OFF-BI-10003669"/>
    <x v="1"/>
    <x v="8"/>
    <s v="3M Organizer Strips"/>
    <x v="5582"/>
    <n v="5"/>
    <n v="0.7"/>
    <n v="-5.9399999999999977"/>
  </r>
  <r>
    <n v="8739"/>
    <x v="4355"/>
    <x v="3"/>
    <x v="166"/>
    <d v="2014-12-12T00:00:00"/>
    <s v="First Class"/>
    <s v="MJ-17740"/>
    <s v="Max Jones"/>
    <x v="0"/>
    <s v="United States"/>
    <s v="Philadelphia"/>
    <x v="9"/>
    <n v="19140"/>
    <x v="3"/>
    <s v="OFF-AR-10004441"/>
    <x v="1"/>
    <x v="6"/>
    <s v="BIC Brite Liner Highlighters"/>
    <x v="2153"/>
    <n v="4"/>
    <n v="0.2"/>
    <n v="3.6431999999999998"/>
  </r>
  <r>
    <n v="8740"/>
    <x v="4355"/>
    <x v="3"/>
    <x v="166"/>
    <d v="2014-12-12T00:00:00"/>
    <s v="First Class"/>
    <s v="MJ-17740"/>
    <s v="Max Jones"/>
    <x v="0"/>
    <s v="United States"/>
    <s v="Philadelphia"/>
    <x v="9"/>
    <n v="19140"/>
    <x v="3"/>
    <s v="TEC-PH-10001924"/>
    <x v="2"/>
    <x v="7"/>
    <s v="iHome FM Clock Radio with Lightning Dock"/>
    <x v="5583"/>
    <n v="2"/>
    <n v="0.4"/>
    <n v="-20.996999999999993"/>
  </r>
  <r>
    <n v="8741"/>
    <x v="4356"/>
    <x v="0"/>
    <x v="1131"/>
    <d v="2013-07-26T00:00:00"/>
    <s v="First Class"/>
    <s v="JG-15160"/>
    <s v="James Galang"/>
    <x v="0"/>
    <s v="United States"/>
    <s v="Lafayette"/>
    <x v="28"/>
    <n v="70506"/>
    <x v="0"/>
    <s v="OFF-AR-10004456"/>
    <x v="1"/>
    <x v="6"/>
    <s v="Panasonic KP-4ABK Battery-Operated Pencil Sharpener"/>
    <x v="1411"/>
    <n v="5"/>
    <n v="0"/>
    <n v="21.227999999999998"/>
  </r>
  <r>
    <n v="8742"/>
    <x v="4357"/>
    <x v="1"/>
    <x v="529"/>
    <d v="2012-11-09T00:00:00"/>
    <s v="Same Day"/>
    <s v="AG-10765"/>
    <s v="Anthony Garverick"/>
    <x v="2"/>
    <s v="United States"/>
    <s v="Lawrence"/>
    <x v="14"/>
    <n v="46226"/>
    <x v="2"/>
    <s v="OFF-BI-10001890"/>
    <x v="1"/>
    <x v="8"/>
    <s v="Avery Poly Binder Pockets"/>
    <x v="631"/>
    <n v="3"/>
    <n v="0"/>
    <n v="5.1551999999999998"/>
  </r>
  <r>
    <n v="8743"/>
    <x v="4358"/>
    <x v="1"/>
    <x v="653"/>
    <d v="2012-10-04T00:00:00"/>
    <s v="First Class"/>
    <s v="CK-12205"/>
    <s v="Chloris Kastensmidt"/>
    <x v="0"/>
    <s v="United States"/>
    <s v="Hillsboro"/>
    <x v="21"/>
    <n v="97123"/>
    <x v="1"/>
    <s v="FUR-FU-10000629"/>
    <x v="0"/>
    <x v="5"/>
    <s v="9-3/4 Diameter Round Wall Clock"/>
    <x v="5584"/>
    <n v="1"/>
    <n v="0.2"/>
    <n v="3.0338000000000003"/>
  </r>
  <r>
    <n v="8744"/>
    <x v="4358"/>
    <x v="1"/>
    <x v="653"/>
    <d v="2012-10-04T00:00:00"/>
    <s v="First Class"/>
    <s v="CK-12205"/>
    <s v="Chloris Kastensmidt"/>
    <x v="0"/>
    <s v="United States"/>
    <s v="Hillsboro"/>
    <x v="21"/>
    <n v="97123"/>
    <x v="1"/>
    <s v="TEC-AC-10002323"/>
    <x v="2"/>
    <x v="11"/>
    <s v="SanDisk Ultra 32 GB MicroSDHC Class 10 Memory Card"/>
    <x v="4035"/>
    <n v="3"/>
    <n v="0.2"/>
    <n v="-4.6409999999999982"/>
  </r>
  <r>
    <n v="8745"/>
    <x v="4359"/>
    <x v="1"/>
    <x v="6"/>
    <d v="2012-11-25T00:00:00"/>
    <s v="Second Class"/>
    <s v="HD-14785"/>
    <s v="Harold Dahlen"/>
    <x v="2"/>
    <s v="United States"/>
    <s v="Cambridge"/>
    <x v="31"/>
    <n v="2138"/>
    <x v="3"/>
    <s v="OFF-AR-10003056"/>
    <x v="1"/>
    <x v="6"/>
    <s v="Newell 341"/>
    <x v="860"/>
    <n v="4"/>
    <n v="0"/>
    <n v="4.9647999999999985"/>
  </r>
  <r>
    <n v="8746"/>
    <x v="4359"/>
    <x v="1"/>
    <x v="6"/>
    <d v="2012-11-25T00:00:00"/>
    <s v="Second Class"/>
    <s v="HD-14785"/>
    <s v="Harold Dahlen"/>
    <x v="2"/>
    <s v="United States"/>
    <s v="Cambridge"/>
    <x v="31"/>
    <n v="2138"/>
    <x v="3"/>
    <s v="OFF-PA-10000300"/>
    <x v="1"/>
    <x v="10"/>
    <s v="Xerox 1936"/>
    <x v="731"/>
    <n v="3"/>
    <n v="0"/>
    <n v="28.171799999999998"/>
  </r>
  <r>
    <n v="8747"/>
    <x v="4360"/>
    <x v="3"/>
    <x v="62"/>
    <d v="2014-02-08T00:00:00"/>
    <s v="Standard Class"/>
    <s v="BO-11350"/>
    <s v="Bill Overfelt"/>
    <x v="1"/>
    <s v="United States"/>
    <s v="San Diego"/>
    <x v="1"/>
    <n v="92105"/>
    <x v="1"/>
    <s v="FUR-FU-10000293"/>
    <x v="0"/>
    <x v="5"/>
    <s v="Eldon Antistatic Chair Mats for Low to Medium Pile Carpets"/>
    <x v="5585"/>
    <n v="2"/>
    <n v="0"/>
    <n v="12.634799999999984"/>
  </r>
  <r>
    <n v="8748"/>
    <x v="4360"/>
    <x v="3"/>
    <x v="62"/>
    <d v="2014-02-08T00:00:00"/>
    <s v="Standard Class"/>
    <s v="BO-11350"/>
    <s v="Bill Overfelt"/>
    <x v="1"/>
    <s v="United States"/>
    <s v="San Diego"/>
    <x v="1"/>
    <n v="92105"/>
    <x v="1"/>
    <s v="OFF-BI-10003638"/>
    <x v="1"/>
    <x v="8"/>
    <s v="GBC Durable Plastic Covers"/>
    <x v="5586"/>
    <n v="2"/>
    <n v="0.2"/>
    <n v="10.061999999999998"/>
  </r>
  <r>
    <n v="8749"/>
    <x v="4360"/>
    <x v="3"/>
    <x v="62"/>
    <d v="2014-02-08T00:00:00"/>
    <s v="Standard Class"/>
    <s v="BO-11350"/>
    <s v="Bill Overfelt"/>
    <x v="1"/>
    <s v="United States"/>
    <s v="San Diego"/>
    <x v="1"/>
    <n v="92105"/>
    <x v="1"/>
    <s v="TEC-MA-10002109"/>
    <x v="2"/>
    <x v="15"/>
    <s v="HP Officejet Pro 8600 e-All-In-One Printer, Copier, Scanner, Fax"/>
    <x v="2562"/>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x v="4361"/>
    <x v="1"/>
    <x v="382"/>
    <d v="2012-06-19T00:00:00"/>
    <s v="First Class"/>
    <s v="LC-16885"/>
    <s v="Lena Creighton"/>
    <x v="0"/>
    <s v="United States"/>
    <s v="New York City"/>
    <x v="15"/>
    <n v="10009"/>
    <x v="3"/>
    <s v="TEC-PH-10004922"/>
    <x v="2"/>
    <x v="7"/>
    <s v="RCA Visys Integrated PBX 8-Line Router"/>
    <x v="5588"/>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x v="5589"/>
    <n v="4"/>
    <n v="0.2"/>
    <n v="31.4712"/>
  </r>
  <r>
    <n v="8753"/>
    <x v="4362"/>
    <x v="0"/>
    <x v="465"/>
    <d v="2013-05-10T00:00:00"/>
    <s v="Standard Class"/>
    <s v="RB-19465"/>
    <s v="Rick Bensley"/>
    <x v="2"/>
    <s v="United States"/>
    <s v="Tallahassee"/>
    <x v="2"/>
    <n v="32303"/>
    <x v="0"/>
    <s v="TEC-PH-10001198"/>
    <x v="2"/>
    <x v="7"/>
    <s v="Avaya 4621SW VoIP phone"/>
    <x v="1665"/>
    <n v="3"/>
    <n v="0.2"/>
    <n v="19.966499999999982"/>
  </r>
  <r>
    <n v="8754"/>
    <x v="4363"/>
    <x v="3"/>
    <x v="428"/>
    <d v="2014-09-11T00:00:00"/>
    <s v="First Class"/>
    <s v="JD-16015"/>
    <s v="Joy Daniels"/>
    <x v="0"/>
    <s v="United States"/>
    <s v="Toledo"/>
    <x v="24"/>
    <n v="43615"/>
    <x v="3"/>
    <s v="OFF-LA-10000443"/>
    <x v="1"/>
    <x v="2"/>
    <s v="Avery 501"/>
    <x v="1173"/>
    <n v="6"/>
    <n v="0.2"/>
    <n v="5.9777999999999993"/>
  </r>
  <r>
    <n v="8755"/>
    <x v="4363"/>
    <x v="3"/>
    <x v="428"/>
    <d v="2014-09-11T00:00:00"/>
    <s v="First Class"/>
    <s v="JD-16015"/>
    <s v="Joy Daniels"/>
    <x v="0"/>
    <s v="United States"/>
    <s v="Toledo"/>
    <x v="24"/>
    <n v="43615"/>
    <x v="3"/>
    <s v="OFF-BI-10003669"/>
    <x v="1"/>
    <x v="8"/>
    <s v="3M Organizer Strips"/>
    <x v="5590"/>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x v="4364"/>
    <x v="0"/>
    <x v="405"/>
    <d v="2013-07-27T00:00:00"/>
    <s v="Standard Class"/>
    <s v="MF-17665"/>
    <s v="Maureen Fritzler"/>
    <x v="1"/>
    <s v="United States"/>
    <s v="Columbia"/>
    <x v="39"/>
    <n v="21044"/>
    <x v="3"/>
    <s v="OFF-AP-10002350"/>
    <x v="1"/>
    <x v="9"/>
    <s v="Belkin F9H710-06 7 Outlet SurgeMaster Surge Protector"/>
    <x v="1023"/>
    <n v="2"/>
    <n v="0"/>
    <n v="10.5504"/>
  </r>
  <r>
    <n v="8758"/>
    <x v="4364"/>
    <x v="0"/>
    <x v="405"/>
    <d v="2013-07-27T00:00:00"/>
    <s v="Standard Class"/>
    <s v="MF-17665"/>
    <s v="Maureen Fritzler"/>
    <x v="1"/>
    <s v="United States"/>
    <s v="Columbia"/>
    <x v="39"/>
    <n v="21044"/>
    <x v="3"/>
    <s v="OFF-PA-10004100"/>
    <x v="1"/>
    <x v="10"/>
    <s v="Xerox 216"/>
    <x v="187"/>
    <n v="8"/>
    <n v="0"/>
    <n v="24.883200000000002"/>
  </r>
  <r>
    <n v="8759"/>
    <x v="4364"/>
    <x v="0"/>
    <x v="405"/>
    <d v="2013-07-27T00:00:00"/>
    <s v="Standard Class"/>
    <s v="MF-17665"/>
    <s v="Maureen Fritzler"/>
    <x v="1"/>
    <s v="United States"/>
    <s v="Columbia"/>
    <x v="39"/>
    <n v="21044"/>
    <x v="3"/>
    <s v="FUR-FU-10000794"/>
    <x v="0"/>
    <x v="5"/>
    <s v="Eldon Stackable Tray, Side-Load, Legal, Smoke"/>
    <x v="1877"/>
    <n v="3"/>
    <n v="0"/>
    <n v="9.3227999999999991"/>
  </r>
  <r>
    <n v="8760"/>
    <x v="4364"/>
    <x v="0"/>
    <x v="405"/>
    <d v="2013-07-27T00:00:00"/>
    <s v="Standard Class"/>
    <s v="MF-17665"/>
    <s v="Maureen Fritzler"/>
    <x v="1"/>
    <s v="United States"/>
    <s v="Columbia"/>
    <x v="39"/>
    <n v="21044"/>
    <x v="3"/>
    <s v="OFF-BI-10002012"/>
    <x v="1"/>
    <x v="8"/>
    <s v="Wilson Jones Easy Flow II Sheet Lifters"/>
    <x v="5592"/>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x v="5593"/>
    <n v="1"/>
    <n v="0"/>
    <n v="635.495"/>
  </r>
  <r>
    <n v="8762"/>
    <x v="4365"/>
    <x v="0"/>
    <x v="1011"/>
    <d v="2013-02-06T00:00:00"/>
    <s v="Standard Class"/>
    <s v="BF-11170"/>
    <s v="Ben Ferrer"/>
    <x v="2"/>
    <s v="United States"/>
    <s v="Atlanta"/>
    <x v="32"/>
    <n v="30318"/>
    <x v="0"/>
    <s v="OFF-EN-10004483"/>
    <x v="1"/>
    <x v="12"/>
    <s v="#10 White Business Envelopes,4 1/8 x 9 1/2"/>
    <x v="5594"/>
    <n v="8"/>
    <n v="0"/>
    <n v="58.919199999999989"/>
  </r>
  <r>
    <n v="8763"/>
    <x v="4366"/>
    <x v="0"/>
    <x v="723"/>
    <d v="2014-01-03T00:00:00"/>
    <s v="Standard Class"/>
    <s v="FO-14305"/>
    <s v="Frank Olsen"/>
    <x v="0"/>
    <s v="United States"/>
    <s v="Sacramento"/>
    <x v="1"/>
    <n v="95823"/>
    <x v="1"/>
    <s v="OFF-ST-10003722"/>
    <x v="1"/>
    <x v="4"/>
    <s v="Project Tote Personal File"/>
    <x v="919"/>
    <n v="1"/>
    <n v="0"/>
    <n v="4.068699999999998"/>
  </r>
  <r>
    <n v="8764"/>
    <x v="4366"/>
    <x v="0"/>
    <x v="723"/>
    <d v="2014-01-03T00:00:00"/>
    <s v="Standard Class"/>
    <s v="FO-14305"/>
    <s v="Frank Olsen"/>
    <x v="0"/>
    <s v="United States"/>
    <s v="Sacramento"/>
    <x v="1"/>
    <n v="95823"/>
    <x v="1"/>
    <s v="OFF-SU-10002557"/>
    <x v="1"/>
    <x v="14"/>
    <s v="Fiskars Spring-Action Scissors"/>
    <x v="5482"/>
    <n v="2"/>
    <n v="0"/>
    <n v="7.2696000000000005"/>
  </r>
  <r>
    <n v="8765"/>
    <x v="4367"/>
    <x v="1"/>
    <x v="82"/>
    <d v="2012-11-27T00:00:00"/>
    <s v="Standard Class"/>
    <s v="BB-11545"/>
    <s v="Brenda Bowman"/>
    <x v="1"/>
    <s v="United States"/>
    <s v="Fort Worth"/>
    <x v="5"/>
    <n v="76106"/>
    <x v="2"/>
    <s v="OFF-AR-10002257"/>
    <x v="1"/>
    <x v="6"/>
    <s v="Eldon Spacemaker Box, Quick-Snap Lid, Clear"/>
    <x v="758"/>
    <n v="2"/>
    <n v="0.2"/>
    <n v="0.73479999999999923"/>
  </r>
  <r>
    <n v="8766"/>
    <x v="4367"/>
    <x v="1"/>
    <x v="82"/>
    <d v="2012-11-27T00:00:00"/>
    <s v="Standard Class"/>
    <s v="BB-11545"/>
    <s v="Brenda Bowman"/>
    <x v="1"/>
    <s v="United States"/>
    <s v="Fort Worth"/>
    <x v="5"/>
    <n v="76106"/>
    <x v="2"/>
    <s v="OFF-BI-10000756"/>
    <x v="1"/>
    <x v="8"/>
    <s v="Storex DuraTech Recycled Plastic Frosted Binders"/>
    <x v="5595"/>
    <n v="2"/>
    <n v="0.8"/>
    <n v="-2.5440000000000005"/>
  </r>
  <r>
    <n v="8767"/>
    <x v="4367"/>
    <x v="1"/>
    <x v="82"/>
    <d v="2012-11-27T00:00:00"/>
    <s v="Standard Class"/>
    <s v="BB-11545"/>
    <s v="Brenda Bowman"/>
    <x v="1"/>
    <s v="United States"/>
    <s v="Fort Worth"/>
    <x v="5"/>
    <n v="76106"/>
    <x v="2"/>
    <s v="OFF-AP-10004136"/>
    <x v="1"/>
    <x v="9"/>
    <s v="Kensington 6 Outlet SmartSocket Surge Protector"/>
    <x v="4396"/>
    <n v="3"/>
    <n v="0.8"/>
    <n v="-67.617000000000019"/>
  </r>
  <r>
    <n v="8768"/>
    <x v="4367"/>
    <x v="1"/>
    <x v="82"/>
    <d v="2012-11-27T00:00:00"/>
    <s v="Standard Class"/>
    <s v="BB-11545"/>
    <s v="Brenda Bowman"/>
    <x v="1"/>
    <s v="United States"/>
    <s v="Fort Worth"/>
    <x v="5"/>
    <n v="76106"/>
    <x v="2"/>
    <s v="OFF-BI-10002194"/>
    <x v="1"/>
    <x v="8"/>
    <s v="Cardinal Hold-It CD Pocket"/>
    <x v="5596"/>
    <n v="5"/>
    <n v="0.8"/>
    <n v="-13.167000000000002"/>
  </r>
  <r>
    <n v="8769"/>
    <x v="4368"/>
    <x v="1"/>
    <x v="348"/>
    <d v="2012-10-09T00:00:00"/>
    <s v="Standard Class"/>
    <s v="IL-15100"/>
    <s v="Ivan Liston"/>
    <x v="0"/>
    <s v="United States"/>
    <s v="Columbus"/>
    <x v="24"/>
    <n v="43229"/>
    <x v="3"/>
    <s v="TEC-AC-10000892"/>
    <x v="2"/>
    <x v="11"/>
    <s v="NETGEAR N750 Dual Band Wi-Fi Gigabit Router"/>
    <x v="5597"/>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x v="4369"/>
    <x v="0"/>
    <x v="126"/>
    <d v="2013-09-14T00:00:00"/>
    <s v="Same Day"/>
    <s v="PO-19180"/>
    <s v="Philisse Overcash"/>
    <x v="2"/>
    <s v="United States"/>
    <s v="Louisville"/>
    <x v="22"/>
    <n v="80027"/>
    <x v="1"/>
    <s v="FUR-CH-10002304"/>
    <x v="0"/>
    <x v="1"/>
    <s v="Global Stack Chair without Arms, Black"/>
    <x v="5599"/>
    <n v="4"/>
    <n v="0.2"/>
    <n v="5.1960000000000015"/>
  </r>
  <r>
    <n v="8772"/>
    <x v="4370"/>
    <x v="3"/>
    <x v="32"/>
    <d v="2014-09-18T00:00:00"/>
    <s v="First Class"/>
    <s v="DB-13555"/>
    <s v="Dorothy Badders"/>
    <x v="1"/>
    <s v="United States"/>
    <s v="Raleigh"/>
    <x v="3"/>
    <n v="27604"/>
    <x v="0"/>
    <s v="OFF-AP-10002534"/>
    <x v="1"/>
    <x v="9"/>
    <s v="3.6 Cubic Foot Counter Height Office Refrigerator"/>
    <x v="5600"/>
    <n v="4"/>
    <n v="0.2"/>
    <n v="94.278400000000033"/>
  </r>
  <r>
    <n v="8773"/>
    <x v="4370"/>
    <x v="3"/>
    <x v="32"/>
    <d v="2014-09-18T00:00:00"/>
    <s v="First Class"/>
    <s v="DB-13555"/>
    <s v="Dorothy Badders"/>
    <x v="1"/>
    <s v="United States"/>
    <s v="Raleigh"/>
    <x v="3"/>
    <n v="27604"/>
    <x v="0"/>
    <s v="OFF-PA-10001125"/>
    <x v="1"/>
    <x v="10"/>
    <s v="Xerox 1988"/>
    <x v="1355"/>
    <n v="3"/>
    <n v="0.2"/>
    <n v="23.234999999999992"/>
  </r>
  <r>
    <n v="8774"/>
    <x v="4371"/>
    <x v="1"/>
    <x v="1203"/>
    <d v="2012-02-28T00:00:00"/>
    <s v="Standard Class"/>
    <s v="LC-16960"/>
    <s v="Lindsay Castell"/>
    <x v="2"/>
    <s v="United States"/>
    <s v="New York City"/>
    <x v="15"/>
    <n v="10024"/>
    <x v="3"/>
    <s v="OFF-AP-10000804"/>
    <x v="1"/>
    <x v="9"/>
    <s v="Hoover Portapower Portable Vacuum"/>
    <x v="2051"/>
    <n v="6"/>
    <n v="0"/>
    <n v="6.7200000000000006"/>
  </r>
  <r>
    <n v="8775"/>
    <x v="4371"/>
    <x v="1"/>
    <x v="1203"/>
    <d v="2012-02-28T00:00:00"/>
    <s v="Standard Class"/>
    <s v="LC-16960"/>
    <s v="Lindsay Castell"/>
    <x v="2"/>
    <s v="United States"/>
    <s v="New York City"/>
    <x v="15"/>
    <n v="10024"/>
    <x v="3"/>
    <s v="OFF-BI-10002982"/>
    <x v="1"/>
    <x v="8"/>
    <s v="Avery Self-Adhesive Photo Pockets for Polaroid Photos"/>
    <x v="3023"/>
    <n v="2"/>
    <n v="0.2"/>
    <n v="3.8135999999999992"/>
  </r>
  <r>
    <n v="8776"/>
    <x v="4372"/>
    <x v="0"/>
    <x v="5"/>
    <d v="2013-12-10T00:00:00"/>
    <s v="Second Class"/>
    <s v="MP-18175"/>
    <s v="Mike Pelletier"/>
    <x v="2"/>
    <s v="United States"/>
    <s v="Chicago"/>
    <x v="10"/>
    <n v="60623"/>
    <x v="2"/>
    <s v="OFF-AR-10001547"/>
    <x v="1"/>
    <x v="6"/>
    <s v="Newell 311"/>
    <x v="5601"/>
    <n v="2"/>
    <n v="0.2"/>
    <n v="0.30940000000000001"/>
  </r>
  <r>
    <n v="8777"/>
    <x v="4373"/>
    <x v="0"/>
    <x v="415"/>
    <d v="2013-07-04T00:00:00"/>
    <s v="First Class"/>
    <s v="EA-14035"/>
    <s v="Erin Ashbrook"/>
    <x v="1"/>
    <s v="United States"/>
    <s v="Huntsville"/>
    <x v="5"/>
    <n v="77340"/>
    <x v="2"/>
    <s v="FUR-CH-10000665"/>
    <x v="0"/>
    <x v="1"/>
    <s v="Global Airflow Leather Mesh Back Chair, Black"/>
    <x v="2568"/>
    <n v="5"/>
    <n v="0.3"/>
    <n v="0"/>
  </r>
  <r>
    <n v="8778"/>
    <x v="4373"/>
    <x v="0"/>
    <x v="415"/>
    <d v="2013-07-04T00:00:00"/>
    <s v="First Class"/>
    <s v="EA-14035"/>
    <s v="Erin Ashbrook"/>
    <x v="1"/>
    <s v="United States"/>
    <s v="Huntsville"/>
    <x v="5"/>
    <n v="77340"/>
    <x v="2"/>
    <s v="OFF-PA-10000520"/>
    <x v="1"/>
    <x v="10"/>
    <s v="Xerox 201"/>
    <x v="759"/>
    <n v="8"/>
    <n v="0.2"/>
    <n v="14.5152"/>
  </r>
  <r>
    <n v="8779"/>
    <x v="4374"/>
    <x v="3"/>
    <x v="1096"/>
    <d v="2014-12-19T00:00:00"/>
    <s v="Standard Class"/>
    <s v="BP-11095"/>
    <s v="Bart Pistole"/>
    <x v="1"/>
    <s v="United States"/>
    <s v="New York City"/>
    <x v="15"/>
    <n v="10024"/>
    <x v="3"/>
    <s v="FUR-BO-10004015"/>
    <x v="0"/>
    <x v="0"/>
    <s v="Bush Andora Bookcase, Maple/Graphite Gray Finish"/>
    <x v="5602"/>
    <n v="3"/>
    <n v="0.2"/>
    <n v="7.1993999999999687"/>
  </r>
  <r>
    <n v="8780"/>
    <x v="4375"/>
    <x v="1"/>
    <x v="305"/>
    <d v="2012-03-22T00:00:00"/>
    <s v="Second Class"/>
    <s v="BM-11785"/>
    <s v="Bryan Mills"/>
    <x v="0"/>
    <s v="United States"/>
    <s v="Salem"/>
    <x v="21"/>
    <n v="97301"/>
    <x v="1"/>
    <s v="OFF-ST-10004258"/>
    <x v="1"/>
    <x v="4"/>
    <s v="Portable Personal File Box"/>
    <x v="5603"/>
    <n v="3"/>
    <n v="0.2"/>
    <n v="2.5641000000000034"/>
  </r>
  <r>
    <n v="8781"/>
    <x v="4376"/>
    <x v="1"/>
    <x v="1201"/>
    <d v="2012-03-04T00:00:00"/>
    <s v="First Class"/>
    <s v="CM-12715"/>
    <s v="Craig Molinari"/>
    <x v="1"/>
    <s v="United States"/>
    <s v="Houston"/>
    <x v="5"/>
    <n v="77070"/>
    <x v="2"/>
    <s v="OFF-AR-10003696"/>
    <x v="1"/>
    <x v="6"/>
    <s v="Panasonic KP-350BK Electric Pencil Sharpener with Auto Stop"/>
    <x v="5604"/>
    <n v="2"/>
    <n v="0.2"/>
    <n v="6.2243999999999957"/>
  </r>
  <r>
    <n v="8782"/>
    <x v="4376"/>
    <x v="1"/>
    <x v="1201"/>
    <d v="2012-03-04T00:00:00"/>
    <s v="First Class"/>
    <s v="CM-12715"/>
    <s v="Craig Molinari"/>
    <x v="1"/>
    <s v="United States"/>
    <s v="Houston"/>
    <x v="5"/>
    <n v="77070"/>
    <x v="2"/>
    <s v="FUR-BO-10001811"/>
    <x v="0"/>
    <x v="0"/>
    <s v="Atlantic Metals Mobile 5-Shelf Bookcases, Custom Colors"/>
    <x v="5605"/>
    <n v="6"/>
    <n v="0.32"/>
    <n v="-36.117600000000152"/>
  </r>
  <r>
    <n v="8783"/>
    <x v="4377"/>
    <x v="0"/>
    <x v="306"/>
    <d v="2013-09-21T00:00:00"/>
    <s v="Standard Class"/>
    <s v="JD-16150"/>
    <s v="Justin Deggeller"/>
    <x v="1"/>
    <s v="United States"/>
    <s v="Twin Falls"/>
    <x v="45"/>
    <n v="83301"/>
    <x v="1"/>
    <s v="OFF-BI-10001249"/>
    <x v="1"/>
    <x v="8"/>
    <s v="Avery Heavy-Duty EZD View Binder with Locking Rings"/>
    <x v="5606"/>
    <n v="4"/>
    <n v="0.2"/>
    <n v="6.6351999999999984"/>
  </r>
  <r>
    <n v="8784"/>
    <x v="4377"/>
    <x v="0"/>
    <x v="306"/>
    <d v="2013-09-21T00:00:00"/>
    <s v="Standard Class"/>
    <s v="JD-16150"/>
    <s v="Justin Deggeller"/>
    <x v="1"/>
    <s v="United States"/>
    <s v="Twin Falls"/>
    <x v="45"/>
    <n v="83301"/>
    <x v="1"/>
    <s v="FUR-TA-10003473"/>
    <x v="0"/>
    <x v="3"/>
    <s v="Bretford Rectangular Conference Table Tops"/>
    <x v="5607"/>
    <n v="3"/>
    <n v="0"/>
    <n v="259.52970000000005"/>
  </r>
  <r>
    <n v="8785"/>
    <x v="4378"/>
    <x v="3"/>
    <x v="294"/>
    <d v="2014-03-24T00:00:00"/>
    <s v="Standard Class"/>
    <s v="AS-10630"/>
    <s v="Ann Steele"/>
    <x v="2"/>
    <s v="United States"/>
    <s v="Knoxville"/>
    <x v="18"/>
    <n v="37918"/>
    <x v="0"/>
    <s v="OFF-LA-10003190"/>
    <x v="1"/>
    <x v="2"/>
    <s v="Avery 474"/>
    <x v="877"/>
    <n v="2"/>
    <n v="0.2"/>
    <n v="1.6704000000000001"/>
  </r>
  <r>
    <n v="8786"/>
    <x v="4379"/>
    <x v="3"/>
    <x v="39"/>
    <d v="2014-06-03T00:00:00"/>
    <s v="Standard Class"/>
    <s v="CM-11815"/>
    <s v="Candace McMahon"/>
    <x v="1"/>
    <s v="United States"/>
    <s v="Phoenix"/>
    <x v="16"/>
    <n v="85023"/>
    <x v="1"/>
    <s v="TEC-PH-10001305"/>
    <x v="2"/>
    <x v="7"/>
    <s v="Panasonic KX TS208W Corded phone"/>
    <x v="4398"/>
    <n v="5"/>
    <n v="0.2"/>
    <n v="19.596000000000018"/>
  </r>
  <r>
    <n v="8787"/>
    <x v="4379"/>
    <x v="3"/>
    <x v="39"/>
    <d v="2014-06-03T00:00:00"/>
    <s v="Standard Class"/>
    <s v="CM-11815"/>
    <s v="Candace McMahon"/>
    <x v="1"/>
    <s v="United States"/>
    <s v="Phoenix"/>
    <x v="16"/>
    <n v="85023"/>
    <x v="1"/>
    <s v="OFF-PA-10001534"/>
    <x v="1"/>
    <x v="10"/>
    <s v="Xerox 230"/>
    <x v="12"/>
    <n v="3"/>
    <n v="0.2"/>
    <n v="5.4432"/>
  </r>
  <r>
    <n v="8788"/>
    <x v="4379"/>
    <x v="3"/>
    <x v="39"/>
    <d v="2014-06-03T00:00:00"/>
    <s v="Standard Class"/>
    <s v="CM-11815"/>
    <s v="Candace McMahon"/>
    <x v="1"/>
    <s v="United States"/>
    <s v="Phoenix"/>
    <x v="16"/>
    <n v="85023"/>
    <x v="1"/>
    <s v="TEC-AC-10000844"/>
    <x v="2"/>
    <x v="11"/>
    <s v="Logitech Gaming G510s - Keyboard"/>
    <x v="5608"/>
    <n v="4"/>
    <n v="0.2"/>
    <n v="54.393599999999978"/>
  </r>
  <r>
    <n v="8789"/>
    <x v="4380"/>
    <x v="3"/>
    <x v="140"/>
    <d v="2014-06-20T00:00:00"/>
    <s v="Standard Class"/>
    <s v="JE-15715"/>
    <s v="Joe Elijah"/>
    <x v="0"/>
    <s v="United States"/>
    <s v="Monroe"/>
    <x v="3"/>
    <n v="28110"/>
    <x v="0"/>
    <s v="FUR-CH-10000847"/>
    <x v="0"/>
    <x v="1"/>
    <s v="Global Executive Mid-Back Manager's Chair"/>
    <x v="327"/>
    <n v="3"/>
    <n v="0.2"/>
    <n v="52.376399999999961"/>
  </r>
  <r>
    <n v="8790"/>
    <x v="4380"/>
    <x v="3"/>
    <x v="140"/>
    <d v="2014-06-20T00:00:00"/>
    <s v="Standard Class"/>
    <s v="JE-15715"/>
    <s v="Joe Elijah"/>
    <x v="0"/>
    <s v="United States"/>
    <s v="Monroe"/>
    <x v="3"/>
    <n v="28110"/>
    <x v="0"/>
    <s v="FUR-BO-10000468"/>
    <x v="0"/>
    <x v="0"/>
    <s v="O'Sullivan 2-Shelf Heavy-Duty Bookcases"/>
    <x v="5609"/>
    <n v="2"/>
    <n v="0.2"/>
    <n v="-3.8863999999999947"/>
  </r>
  <r>
    <n v="8791"/>
    <x v="4381"/>
    <x v="1"/>
    <x v="684"/>
    <d v="2012-09-12T00:00:00"/>
    <s v="Standard Class"/>
    <s v="AG-10525"/>
    <s v="Andy Gerbode"/>
    <x v="1"/>
    <s v="United States"/>
    <s v="Richmond"/>
    <x v="17"/>
    <n v="23223"/>
    <x v="0"/>
    <s v="OFF-BI-10002799"/>
    <x v="1"/>
    <x v="8"/>
    <s v="SlimView Poly Binder, 3/8&quot;"/>
    <x v="5610"/>
    <n v="9"/>
    <n v="0"/>
    <n v="21.445199999999996"/>
  </r>
  <r>
    <n v="8792"/>
    <x v="4382"/>
    <x v="3"/>
    <x v="257"/>
    <d v="2014-03-25T00:00:00"/>
    <s v="Standard Class"/>
    <s v="TT-21220"/>
    <s v="Thomas Thornton"/>
    <x v="0"/>
    <s v="United States"/>
    <s v="Houston"/>
    <x v="5"/>
    <n v="77041"/>
    <x v="2"/>
    <s v="TEC-PH-10001557"/>
    <x v="2"/>
    <x v="7"/>
    <s v="Pyle PMP37LED"/>
    <x v="3431"/>
    <n v="7"/>
    <n v="0.2"/>
    <n v="47.035099999999971"/>
  </r>
  <r>
    <n v="8793"/>
    <x v="4383"/>
    <x v="2"/>
    <x v="174"/>
    <d v="2011-12-21T00:00:00"/>
    <s v="First Class"/>
    <s v="BP-11095"/>
    <s v="Bart Pistole"/>
    <x v="1"/>
    <s v="United States"/>
    <s v="Los Angeles"/>
    <x v="1"/>
    <n v="90008"/>
    <x v="1"/>
    <s v="OFF-LA-10001934"/>
    <x v="1"/>
    <x v="2"/>
    <s v="Avery 516"/>
    <x v="2"/>
    <n v="2"/>
    <n v="0"/>
    <n v="6.8713999999999995"/>
  </r>
  <r>
    <n v="8794"/>
    <x v="4383"/>
    <x v="2"/>
    <x v="174"/>
    <d v="2011-12-21T00:00:00"/>
    <s v="First Class"/>
    <s v="BP-11095"/>
    <s v="Bart Pistole"/>
    <x v="1"/>
    <s v="United States"/>
    <s v="Los Angeles"/>
    <x v="1"/>
    <n v="90008"/>
    <x v="1"/>
    <s v="OFF-FA-10004248"/>
    <x v="1"/>
    <x v="13"/>
    <s v="Advantus T-Pin Paper Clips"/>
    <x v="5611"/>
    <n v="5"/>
    <n v="0"/>
    <n v="8.7945000000000011"/>
  </r>
  <r>
    <n v="8795"/>
    <x v="4383"/>
    <x v="2"/>
    <x v="174"/>
    <d v="2011-12-21T00:00:00"/>
    <s v="First Class"/>
    <s v="BP-11095"/>
    <s v="Bart Pistole"/>
    <x v="1"/>
    <s v="United States"/>
    <s v="Los Angeles"/>
    <x v="1"/>
    <n v="90008"/>
    <x v="1"/>
    <s v="TEC-PH-10001944"/>
    <x v="2"/>
    <x v="7"/>
    <s v="Wi-Ex zBoost YX540 Cellular Phone Signal Booster"/>
    <x v="5612"/>
    <n v="5"/>
    <n v="0.2"/>
    <n v="72.974999999999909"/>
  </r>
  <r>
    <n v="8796"/>
    <x v="4383"/>
    <x v="2"/>
    <x v="174"/>
    <d v="2011-12-21T00:00:00"/>
    <s v="First Class"/>
    <s v="BP-11095"/>
    <s v="Bart Pistole"/>
    <x v="1"/>
    <s v="United States"/>
    <s v="Los Angeles"/>
    <x v="1"/>
    <n v="90008"/>
    <x v="1"/>
    <s v="TEC-PH-10002085"/>
    <x v="2"/>
    <x v="7"/>
    <s v="Clarity 53712"/>
    <x v="2005"/>
    <n v="4"/>
    <n v="0.2"/>
    <n v="15.837600000000009"/>
  </r>
  <r>
    <n v="8797"/>
    <x v="4384"/>
    <x v="0"/>
    <x v="274"/>
    <d v="2013-07-14T00:00:00"/>
    <s v="Standard Class"/>
    <s v="MJ-17740"/>
    <s v="Max Jones"/>
    <x v="0"/>
    <s v="United States"/>
    <s v="Orem"/>
    <x v="7"/>
    <n v="84057"/>
    <x v="1"/>
    <s v="OFF-PA-10003441"/>
    <x v="1"/>
    <x v="10"/>
    <s v="Xerox 226"/>
    <x v="91"/>
    <n v="2"/>
    <n v="0"/>
    <n v="6.2208000000000006"/>
  </r>
  <r>
    <n v="8798"/>
    <x v="4384"/>
    <x v="0"/>
    <x v="274"/>
    <d v="2013-07-14T00:00:00"/>
    <s v="Standard Class"/>
    <s v="MJ-17740"/>
    <s v="Max Jones"/>
    <x v="0"/>
    <s v="United States"/>
    <s v="Orem"/>
    <x v="7"/>
    <n v="84057"/>
    <x v="1"/>
    <s v="OFF-AR-10004602"/>
    <x v="1"/>
    <x v="6"/>
    <s v="Boston KS Multi-Size Manual Pencil Sharpener"/>
    <x v="44"/>
    <n v="2"/>
    <n v="0"/>
    <n v="12.874400000000001"/>
  </r>
  <r>
    <n v="8799"/>
    <x v="4385"/>
    <x v="0"/>
    <x v="1204"/>
    <d v="2013-04-11T00:00:00"/>
    <s v="Standard Class"/>
    <s v="VM-21685"/>
    <s v="Valerie Mitchum"/>
    <x v="2"/>
    <s v="United States"/>
    <s v="Burlington"/>
    <x v="42"/>
    <s v="05408"/>
    <x v="3"/>
    <s v="TEC-PH-10002555"/>
    <x v="2"/>
    <x v="7"/>
    <s v="Nortel Meridian M5316 Digital phone"/>
    <x v="5613"/>
    <n v="5"/>
    <n v="0"/>
    <n v="336.63499999999999"/>
  </r>
  <r>
    <n v="8800"/>
    <x v="4386"/>
    <x v="2"/>
    <x v="1205"/>
    <d v="2011-05-10T00:00:00"/>
    <s v="First Class"/>
    <s v="KT-16480"/>
    <s v="Kean Thornton"/>
    <x v="0"/>
    <s v="United States"/>
    <s v="Philadelphia"/>
    <x v="9"/>
    <n v="19134"/>
    <x v="3"/>
    <s v="TEC-CO-10001449"/>
    <x v="2"/>
    <x v="16"/>
    <s v="Hewlett Packard LaserJet 3310 Copier"/>
    <x v="5614"/>
    <n v="5"/>
    <n v="0.4"/>
    <n v="239.99600000000009"/>
  </r>
  <r>
    <n v="8801"/>
    <x v="4387"/>
    <x v="3"/>
    <x v="51"/>
    <d v="2014-11-28T00:00:00"/>
    <s v="Standard Class"/>
    <s v="CS-12250"/>
    <s v="Chris Selesnick"/>
    <x v="1"/>
    <s v="United States"/>
    <s v="Chicago"/>
    <x v="10"/>
    <n v="60623"/>
    <x v="2"/>
    <s v="OFF-PA-10004285"/>
    <x v="1"/>
    <x v="10"/>
    <s v="Xerox 1959"/>
    <x v="1432"/>
    <n v="2"/>
    <n v="0.2"/>
    <n v="3.7407999999999997"/>
  </r>
  <r>
    <n v="8802"/>
    <x v="4388"/>
    <x v="0"/>
    <x v="338"/>
    <d v="2013-11-13T00:00:00"/>
    <s v="First Class"/>
    <s v="AB-10015"/>
    <s v="Aaron Bergman"/>
    <x v="0"/>
    <s v="United States"/>
    <s v="Oklahoma City"/>
    <x v="26"/>
    <n v="73120"/>
    <x v="2"/>
    <s v="TEC-PH-10000562"/>
    <x v="2"/>
    <x v="7"/>
    <s v="Samsung Convoy 3"/>
    <x v="5615"/>
    <n v="2"/>
    <n v="0"/>
    <n v="62.15440000000001"/>
  </r>
  <r>
    <n v="8803"/>
    <x v="4388"/>
    <x v="0"/>
    <x v="338"/>
    <d v="2013-11-13T00:00:00"/>
    <s v="First Class"/>
    <s v="AB-10015"/>
    <s v="Aaron Bergman"/>
    <x v="0"/>
    <s v="United States"/>
    <s v="Oklahoma City"/>
    <x v="26"/>
    <n v="73120"/>
    <x v="2"/>
    <s v="FUR-BO-10003966"/>
    <x v="0"/>
    <x v="0"/>
    <s v="Sauder Facets Collection Library, Sky Alder Finish"/>
    <x v="2661"/>
    <n v="2"/>
    <n v="0"/>
    <n v="54.713599999999985"/>
  </r>
  <r>
    <n v="8804"/>
    <x v="4389"/>
    <x v="2"/>
    <x v="520"/>
    <d v="2012-01-01T00:00:00"/>
    <s v="First Class"/>
    <s v="AH-10030"/>
    <s v="Aaron Hawkins"/>
    <x v="1"/>
    <s v="United States"/>
    <s v="New York City"/>
    <x v="15"/>
    <n v="10035"/>
    <x v="3"/>
    <s v="TEC-AC-10003614"/>
    <x v="2"/>
    <x v="11"/>
    <s v="Verbatim 25 GB 6x Blu-ray Single Layer Recordable Disc, 10/Pack"/>
    <x v="5616"/>
    <n v="3"/>
    <n v="0"/>
    <n v="11.474099999999996"/>
  </r>
  <r>
    <n v="8805"/>
    <x v="4389"/>
    <x v="2"/>
    <x v="520"/>
    <d v="2012-01-01T00:00:00"/>
    <s v="First Class"/>
    <s v="AH-10030"/>
    <s v="Aaron Hawkins"/>
    <x v="1"/>
    <s v="United States"/>
    <s v="New York City"/>
    <x v="15"/>
    <n v="10035"/>
    <x v="3"/>
    <s v="OFF-LA-10003148"/>
    <x v="1"/>
    <x v="2"/>
    <s v="Avery 51"/>
    <x v="1381"/>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x v="4392"/>
    <x v="3"/>
    <x v="40"/>
    <d v="2014-11-01T00:00:00"/>
    <s v="Standard Class"/>
    <s v="JF-15190"/>
    <s v="Jamie Frazer"/>
    <x v="0"/>
    <s v="United States"/>
    <s v="Philadelphia"/>
    <x v="9"/>
    <n v="19134"/>
    <x v="3"/>
    <s v="OFF-BI-10004330"/>
    <x v="1"/>
    <x v="8"/>
    <s v="GBC Velobind Prepunched Cover Sets, Regency Series"/>
    <x v="5618"/>
    <n v="3"/>
    <n v="0.7"/>
    <n v="-27.734999999999992"/>
  </r>
  <r>
    <n v="8809"/>
    <x v="4392"/>
    <x v="3"/>
    <x v="40"/>
    <d v="2014-11-01T00:00:00"/>
    <s v="Standard Class"/>
    <s v="JF-15190"/>
    <s v="Jamie Frazer"/>
    <x v="0"/>
    <s v="United States"/>
    <s v="Philadelphia"/>
    <x v="9"/>
    <n v="19134"/>
    <x v="3"/>
    <s v="TEC-PH-10002807"/>
    <x v="2"/>
    <x v="7"/>
    <s v="Motorla HX550 Universal Bluetooth Headset"/>
    <x v="5619"/>
    <n v="5"/>
    <n v="0.4"/>
    <n v="19.775000000000006"/>
  </r>
  <r>
    <n v="8810"/>
    <x v="4392"/>
    <x v="3"/>
    <x v="40"/>
    <d v="2014-11-01T00:00:00"/>
    <s v="Standard Class"/>
    <s v="JF-15190"/>
    <s v="Jamie Frazer"/>
    <x v="0"/>
    <s v="United States"/>
    <s v="Philadelphia"/>
    <x v="9"/>
    <n v="19134"/>
    <x v="3"/>
    <s v="OFF-LA-10001404"/>
    <x v="1"/>
    <x v="2"/>
    <s v="Avery 517"/>
    <x v="181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x v="4394"/>
    <x v="0"/>
    <x v="387"/>
    <d v="2013-03-14T00:00:00"/>
    <s v="Standard Class"/>
    <s v="SP-20650"/>
    <s v="Stephanie Phelps"/>
    <x v="1"/>
    <s v="United States"/>
    <s v="Jackson"/>
    <x v="12"/>
    <n v="49201"/>
    <x v="2"/>
    <s v="OFF-AR-10002766"/>
    <x v="1"/>
    <x v="6"/>
    <s v="Prang Drawing Pencil Set"/>
    <x v="2255"/>
    <n v="5"/>
    <n v="0"/>
    <n v="3.7529999999999997"/>
  </r>
  <r>
    <n v="8814"/>
    <x v="4395"/>
    <x v="1"/>
    <x v="353"/>
    <d v="2012-07-31T00:00:00"/>
    <s v="Standard Class"/>
    <s v="CK-12760"/>
    <s v="Cyma Kinney"/>
    <x v="1"/>
    <s v="United States"/>
    <s v="Glendale"/>
    <x v="16"/>
    <n v="85301"/>
    <x v="1"/>
    <s v="FUR-CH-10003199"/>
    <x v="0"/>
    <x v="1"/>
    <s v="Office Star - Contemporary Task Swivel Chair"/>
    <x v="4602"/>
    <n v="3"/>
    <n v="0.2"/>
    <n v="13.317599999999985"/>
  </r>
  <r>
    <n v="8815"/>
    <x v="4396"/>
    <x v="1"/>
    <x v="521"/>
    <d v="2012-11-25T00:00:00"/>
    <s v="Second Class"/>
    <s v="PW-19240"/>
    <s v="Pierre Wener"/>
    <x v="0"/>
    <s v="United States"/>
    <s v="Wilmington"/>
    <x v="13"/>
    <n v="19805"/>
    <x v="3"/>
    <s v="TEC-PH-10003012"/>
    <x v="2"/>
    <x v="7"/>
    <s v="Nortel Meridian M3904 Professional Digital phone"/>
    <x v="673"/>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x v="4396"/>
    <x v="1"/>
    <x v="521"/>
    <d v="2012-11-25T00:00:00"/>
    <s v="Second Class"/>
    <s v="PW-19240"/>
    <s v="Pierre Wener"/>
    <x v="0"/>
    <s v="United States"/>
    <s v="Wilmington"/>
    <x v="13"/>
    <n v="19805"/>
    <x v="3"/>
    <s v="OFF-AR-10001940"/>
    <x v="1"/>
    <x v="6"/>
    <s v="Sanford Colorific Eraseable Coloring Pencils, 12 Count"/>
    <x v="2805"/>
    <n v="4"/>
    <n v="0"/>
    <n v="5.6416000000000004"/>
  </r>
  <r>
    <n v="8818"/>
    <x v="4396"/>
    <x v="1"/>
    <x v="521"/>
    <d v="2012-11-25T00:00:00"/>
    <s v="Second Class"/>
    <s v="PW-19240"/>
    <s v="Pierre Wener"/>
    <x v="0"/>
    <s v="United States"/>
    <s v="Wilmington"/>
    <x v="13"/>
    <n v="19805"/>
    <x v="3"/>
    <s v="OFF-EN-10003286"/>
    <x v="1"/>
    <x v="12"/>
    <s v="Staples"/>
    <x v="3416"/>
    <n v="2"/>
    <n v="0"/>
    <n v="7.783199999999999"/>
  </r>
  <r>
    <n v="8819"/>
    <x v="4396"/>
    <x v="1"/>
    <x v="521"/>
    <d v="2012-11-25T00:00:00"/>
    <s v="Second Class"/>
    <s v="PW-19240"/>
    <s v="Pierre Wener"/>
    <x v="0"/>
    <s v="United States"/>
    <s v="Wilmington"/>
    <x v="13"/>
    <n v="19805"/>
    <x v="3"/>
    <s v="OFF-PA-10003441"/>
    <x v="1"/>
    <x v="10"/>
    <s v="Xerox 226"/>
    <x v="789"/>
    <n v="6"/>
    <n v="0"/>
    <n v="18.662400000000002"/>
  </r>
  <r>
    <n v="8820"/>
    <x v="4397"/>
    <x v="1"/>
    <x v="109"/>
    <d v="2012-12-02T00:00:00"/>
    <s v="Standard Class"/>
    <s v="EB-14170"/>
    <s v="Evan Bailliet"/>
    <x v="0"/>
    <s v="United States"/>
    <s v="Austin"/>
    <x v="5"/>
    <n v="78745"/>
    <x v="2"/>
    <s v="OFF-PA-10003395"/>
    <x v="1"/>
    <x v="10"/>
    <s v="Xerox 1941"/>
    <x v="763"/>
    <n v="4"/>
    <n v="0.2"/>
    <n v="117.43199999999999"/>
  </r>
  <r>
    <n v="8821"/>
    <x v="4398"/>
    <x v="3"/>
    <x v="132"/>
    <d v="2014-11-08T00:00:00"/>
    <s v="Standard Class"/>
    <s v="DK-13090"/>
    <s v="Dave Kipp"/>
    <x v="0"/>
    <s v="United States"/>
    <s v="Orlando"/>
    <x v="2"/>
    <n v="32839"/>
    <x v="0"/>
    <s v="TEC-CO-10003236"/>
    <x v="2"/>
    <x v="16"/>
    <s v="Canon Image Class D660 Copier"/>
    <x v="324"/>
    <n v="2"/>
    <n v="0.2"/>
    <n v="311.99479999999994"/>
  </r>
  <r>
    <n v="8822"/>
    <x v="4398"/>
    <x v="3"/>
    <x v="132"/>
    <d v="2014-11-08T00:00:00"/>
    <s v="Standard Class"/>
    <s v="DK-13090"/>
    <s v="Dave Kipp"/>
    <x v="0"/>
    <s v="United States"/>
    <s v="Orlando"/>
    <x v="2"/>
    <n v="32839"/>
    <x v="0"/>
    <s v="OFF-BI-10002982"/>
    <x v="1"/>
    <x v="8"/>
    <s v="Avery Self-Adhesive Photo Pockets for Polaroid Photos"/>
    <x v="5623"/>
    <n v="2"/>
    <n v="0.7"/>
    <n v="-2.9963999999999995"/>
  </r>
  <r>
    <n v="8823"/>
    <x v="4398"/>
    <x v="3"/>
    <x v="132"/>
    <d v="2014-11-08T00:00:00"/>
    <s v="Standard Class"/>
    <s v="DK-13090"/>
    <s v="Dave Kipp"/>
    <x v="0"/>
    <s v="United States"/>
    <s v="Orlando"/>
    <x v="2"/>
    <n v="32839"/>
    <x v="0"/>
    <s v="OFF-AR-10004010"/>
    <x v="1"/>
    <x v="6"/>
    <s v="Hunt Boston Vacuum Mount KS Pencil Sharpener"/>
    <x v="4029"/>
    <n v="2"/>
    <n v="0.2"/>
    <n v="4.1987999999999985"/>
  </r>
  <r>
    <n v="8824"/>
    <x v="4398"/>
    <x v="3"/>
    <x v="132"/>
    <d v="2014-11-08T00:00:00"/>
    <s v="Standard Class"/>
    <s v="DK-13090"/>
    <s v="Dave Kipp"/>
    <x v="0"/>
    <s v="United States"/>
    <s v="Orlando"/>
    <x v="2"/>
    <n v="32839"/>
    <x v="0"/>
    <s v="OFF-PA-10002947"/>
    <x v="1"/>
    <x v="10"/>
    <s v="Xerox 1923"/>
    <x v="1432"/>
    <n v="2"/>
    <n v="0.2"/>
    <n v="3.7407999999999997"/>
  </r>
  <r>
    <n v="8825"/>
    <x v="4399"/>
    <x v="3"/>
    <x v="708"/>
    <d v="2014-03-24T00:00:00"/>
    <s v="Second Class"/>
    <s v="TB-21055"/>
    <s v="Ted Butterfield"/>
    <x v="0"/>
    <s v="United States"/>
    <s v="Reading"/>
    <x v="9"/>
    <n v="19601"/>
    <x v="3"/>
    <s v="OFF-EN-10003845"/>
    <x v="1"/>
    <x v="12"/>
    <s v="Colored Envelopes"/>
    <x v="3179"/>
    <n v="3"/>
    <n v="0.2"/>
    <n v="2.8781999999999992"/>
  </r>
  <r>
    <n v="8826"/>
    <x v="4400"/>
    <x v="1"/>
    <x v="546"/>
    <d v="2012-12-22T00:00:00"/>
    <s v="First Class"/>
    <s v="AG-10900"/>
    <s v="Arthur Gainer"/>
    <x v="0"/>
    <s v="United States"/>
    <s v="Philadelphia"/>
    <x v="9"/>
    <n v="19134"/>
    <x v="3"/>
    <s v="OFF-LA-10003190"/>
    <x v="1"/>
    <x v="2"/>
    <s v="Avery 474"/>
    <x v="2789"/>
    <n v="3"/>
    <n v="0.2"/>
    <n v="2.5056000000000003"/>
  </r>
  <r>
    <n v="8827"/>
    <x v="4401"/>
    <x v="2"/>
    <x v="1063"/>
    <d v="2011-04-06T00:00:00"/>
    <s v="Second Class"/>
    <s v="SC-20020"/>
    <s v="Sam Craven"/>
    <x v="0"/>
    <s v="United States"/>
    <s v="Houston"/>
    <x v="5"/>
    <n v="77095"/>
    <x v="2"/>
    <s v="OFF-PA-10002986"/>
    <x v="1"/>
    <x v="10"/>
    <s v="Xerox 1898"/>
    <x v="3059"/>
    <n v="5"/>
    <n v="0.2"/>
    <n v="9.3520000000000003"/>
  </r>
  <r>
    <n v="8828"/>
    <x v="4401"/>
    <x v="2"/>
    <x v="1063"/>
    <d v="2011-04-06T00:00:00"/>
    <s v="Second Class"/>
    <s v="SC-20020"/>
    <s v="Sam Craven"/>
    <x v="0"/>
    <s v="United States"/>
    <s v="Houston"/>
    <x v="5"/>
    <n v="77095"/>
    <x v="2"/>
    <s v="OFF-PA-10001593"/>
    <x v="1"/>
    <x v="10"/>
    <s v="Xerox 1947"/>
    <x v="1399"/>
    <n v="7"/>
    <n v="0.2"/>
    <n v="10.464999999999998"/>
  </r>
  <r>
    <n v="8829"/>
    <x v="4402"/>
    <x v="1"/>
    <x v="1117"/>
    <d v="2012-06-09T00:00:00"/>
    <s v="Standard Class"/>
    <s v="BB-11545"/>
    <s v="Brenda Bowman"/>
    <x v="1"/>
    <s v="United States"/>
    <s v="Saint Charles"/>
    <x v="25"/>
    <n v="63301"/>
    <x v="2"/>
    <s v="OFF-PA-10000528"/>
    <x v="1"/>
    <x v="10"/>
    <s v="Xerox 1981"/>
    <x v="232"/>
    <n v="2"/>
    <n v="0"/>
    <n v="4.7519999999999998"/>
  </r>
  <r>
    <n v="8830"/>
    <x v="4403"/>
    <x v="2"/>
    <x v="191"/>
    <d v="2011-10-09T00:00:00"/>
    <s v="First Class"/>
    <s v="VP-21760"/>
    <s v="Victoria Pisteka"/>
    <x v="1"/>
    <s v="United States"/>
    <s v="Indianapolis"/>
    <x v="14"/>
    <n v="46203"/>
    <x v="2"/>
    <s v="OFF-ST-10001932"/>
    <x v="1"/>
    <x v="4"/>
    <s v="Fellowes Staxonsteel Drawer Files"/>
    <x v="5624"/>
    <n v="2"/>
    <n v="0"/>
    <n v="54.087600000000009"/>
  </r>
  <r>
    <n v="8831"/>
    <x v="4404"/>
    <x v="0"/>
    <x v="1036"/>
    <d v="2013-08-25T00:00:00"/>
    <s v="Second Class"/>
    <s v="RP-19270"/>
    <s v="Rachel Payne"/>
    <x v="1"/>
    <s v="United States"/>
    <s v="Seattle"/>
    <x v="4"/>
    <n v="98115"/>
    <x v="1"/>
    <s v="OFF-BI-10003727"/>
    <x v="1"/>
    <x v="8"/>
    <s v="Avery Durable Slant Ring Binders With Label Holder"/>
    <x v="5625"/>
    <n v="10"/>
    <n v="0.2"/>
    <n v="11.703999999999997"/>
  </r>
  <r>
    <n v="8832"/>
    <x v="4405"/>
    <x v="1"/>
    <x v="219"/>
    <d v="2012-11-19T00:00:00"/>
    <s v="Standard Class"/>
    <s v="DH-13675"/>
    <s v="Duane Huffman"/>
    <x v="2"/>
    <s v="United States"/>
    <s v="Harrisonburg"/>
    <x v="17"/>
    <n v="22801"/>
    <x v="0"/>
    <s v="FUR-FU-10002759"/>
    <x v="0"/>
    <x v="5"/>
    <s v="12-1/2 Diameter Round Wall Clock"/>
    <x v="792"/>
    <n v="2"/>
    <n v="0"/>
    <n v="14.3856"/>
  </r>
  <r>
    <n v="8833"/>
    <x v="4406"/>
    <x v="1"/>
    <x v="137"/>
    <d v="2012-06-27T00:00:00"/>
    <s v="Standard Class"/>
    <s v="SW-20455"/>
    <s v="Shaun Weien"/>
    <x v="0"/>
    <s v="United States"/>
    <s v="Rochester"/>
    <x v="15"/>
    <n v="14609"/>
    <x v="3"/>
    <s v="OFF-BI-10000545"/>
    <x v="1"/>
    <x v="8"/>
    <s v="GBC Ibimaster 500 Manual ProClick Binding System"/>
    <x v="1396"/>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x v="4407"/>
    <x v="3"/>
    <x v="241"/>
    <d v="2014-09-29T00:00:00"/>
    <s v="Standard Class"/>
    <s v="KF-16285"/>
    <s v="Karen Ferguson"/>
    <x v="2"/>
    <s v="United States"/>
    <s v="Sandy Springs"/>
    <x v="32"/>
    <n v="30328"/>
    <x v="0"/>
    <s v="TEC-PH-10003171"/>
    <x v="2"/>
    <x v="7"/>
    <s v="Plantronics Encore H101 Dual Earpieces Headset"/>
    <x v="5626"/>
    <n v="2"/>
    <n v="0"/>
    <n v="25.171999999999997"/>
  </r>
  <r>
    <n v="8836"/>
    <x v="4407"/>
    <x v="3"/>
    <x v="241"/>
    <d v="2014-09-29T00:00:00"/>
    <s v="Standard Class"/>
    <s v="KF-16285"/>
    <s v="Karen Ferguson"/>
    <x v="2"/>
    <s v="United States"/>
    <s v="Sandy Springs"/>
    <x v="32"/>
    <n v="30328"/>
    <x v="0"/>
    <s v="OFF-AR-10000614"/>
    <x v="1"/>
    <x v="6"/>
    <s v="Barrel Sharpener"/>
    <x v="293"/>
    <n v="4"/>
    <n v="0"/>
    <n v="3.7127999999999997"/>
  </r>
  <r>
    <n v="8837"/>
    <x v="4407"/>
    <x v="3"/>
    <x v="241"/>
    <d v="2014-09-29T00:00:00"/>
    <s v="Standard Class"/>
    <s v="KF-16285"/>
    <s v="Karen Ferguson"/>
    <x v="2"/>
    <s v="United States"/>
    <s v="Sandy Springs"/>
    <x v="32"/>
    <n v="30328"/>
    <x v="0"/>
    <s v="OFF-AR-10000034"/>
    <x v="1"/>
    <x v="6"/>
    <s v="BIC Brite Liner Grip Highlighters, Assorted, 5/Pack"/>
    <x v="1936"/>
    <n v="3"/>
    <n v="0"/>
    <n v="4.9607999999999999"/>
  </r>
  <r>
    <n v="8838"/>
    <x v="4407"/>
    <x v="3"/>
    <x v="241"/>
    <d v="2014-09-29T00:00:00"/>
    <s v="Standard Class"/>
    <s v="KF-16285"/>
    <s v="Karen Ferguson"/>
    <x v="2"/>
    <s v="United States"/>
    <s v="Sandy Springs"/>
    <x v="32"/>
    <n v="30328"/>
    <x v="0"/>
    <s v="OFF-LA-10003766"/>
    <x v="1"/>
    <x v="2"/>
    <s v="Self-Adhesive Removable Labels"/>
    <x v="2143"/>
    <n v="5"/>
    <n v="0"/>
    <n v="7.5600000000000005"/>
  </r>
  <r>
    <n v="8839"/>
    <x v="4408"/>
    <x v="2"/>
    <x v="322"/>
    <d v="2011-04-10T00:00:00"/>
    <s v="Second Class"/>
    <s v="FH-14275"/>
    <s v="Frank Hawley"/>
    <x v="1"/>
    <s v="United States"/>
    <s v="Los Angeles"/>
    <x v="1"/>
    <n v="90004"/>
    <x v="1"/>
    <s v="OFF-AR-10001725"/>
    <x v="1"/>
    <x v="6"/>
    <s v="Boston Home &amp; Office Model 2000 Electric Pencil Sharpeners"/>
    <x v="421"/>
    <n v="3"/>
    <n v="0"/>
    <n v="18.447000000000003"/>
  </r>
  <r>
    <n v="8840"/>
    <x v="4408"/>
    <x v="2"/>
    <x v="322"/>
    <d v="2011-04-10T00:00:00"/>
    <s v="Second Class"/>
    <s v="FH-14275"/>
    <s v="Frank Hawley"/>
    <x v="1"/>
    <s v="United States"/>
    <s v="Los Angeles"/>
    <x v="1"/>
    <n v="90004"/>
    <x v="1"/>
    <s v="OFF-BI-10002794"/>
    <x v="1"/>
    <x v="8"/>
    <s v="Avery Trapezoid Ring Binder, 3&quot; Capacity, Black, 1040 sheets"/>
    <x v="959"/>
    <n v="2"/>
    <n v="0.2"/>
    <n v="23.768399999999996"/>
  </r>
  <r>
    <n v="8841"/>
    <x v="4408"/>
    <x v="2"/>
    <x v="322"/>
    <d v="2011-04-10T00:00:00"/>
    <s v="Second Class"/>
    <s v="FH-14275"/>
    <s v="Frank Hawley"/>
    <x v="1"/>
    <s v="United States"/>
    <s v="Los Angeles"/>
    <x v="1"/>
    <n v="90004"/>
    <x v="1"/>
    <s v="TEC-AC-10004171"/>
    <x v="2"/>
    <x v="11"/>
    <s v="Razer Kraken 7.1 Surround Sound Over Ear USB Gaming Headset"/>
    <x v="674"/>
    <n v="3"/>
    <n v="0"/>
    <n v="131.98680000000002"/>
  </r>
  <r>
    <n v="8842"/>
    <x v="4409"/>
    <x v="0"/>
    <x v="1206"/>
    <d v="2013-02-13T00:00:00"/>
    <s v="Standard Class"/>
    <s v="JR-16210"/>
    <s v="Justin Ritter"/>
    <x v="1"/>
    <s v="United States"/>
    <s v="San Francisco"/>
    <x v="1"/>
    <n v="94110"/>
    <x v="1"/>
    <s v="TEC-AC-10003628"/>
    <x v="2"/>
    <x v="11"/>
    <s v="Logitech 910-002974 M325 Wireless Mouse for Web Scrolling"/>
    <x v="1324"/>
    <n v="3"/>
    <n v="0"/>
    <n v="39.586800000000011"/>
  </r>
  <r>
    <n v="8843"/>
    <x v="4409"/>
    <x v="0"/>
    <x v="1206"/>
    <d v="2013-02-13T00:00:00"/>
    <s v="Standard Class"/>
    <s v="JR-16210"/>
    <s v="Justin Ritter"/>
    <x v="1"/>
    <s v="United States"/>
    <s v="San Francisco"/>
    <x v="1"/>
    <n v="94110"/>
    <x v="1"/>
    <s v="TEC-AC-10004761"/>
    <x v="2"/>
    <x v="11"/>
    <s v="Maxell 4.7GB DVD+RW 3/Pack"/>
    <x v="945"/>
    <n v="2"/>
    <n v="0"/>
    <n v="11.151"/>
  </r>
  <r>
    <n v="8844"/>
    <x v="4410"/>
    <x v="2"/>
    <x v="728"/>
    <d v="2011-11-20T00:00:00"/>
    <s v="Second Class"/>
    <s v="JC-16105"/>
    <s v="Julie Creighton"/>
    <x v="1"/>
    <s v="United States"/>
    <s v="Minneapolis"/>
    <x v="11"/>
    <n v="55407"/>
    <x v="2"/>
    <s v="OFF-ST-10000885"/>
    <x v="1"/>
    <x v="4"/>
    <s v="Fellowes Desktop Hanging File Manager"/>
    <x v="5335"/>
    <n v="5"/>
    <n v="0"/>
    <n v="16.787500000000001"/>
  </r>
  <r>
    <n v="8845"/>
    <x v="4411"/>
    <x v="3"/>
    <x v="404"/>
    <d v="2014-12-24T00:00:00"/>
    <s v="Standard Class"/>
    <s v="BP-11290"/>
    <s v="Beth Paige"/>
    <x v="0"/>
    <s v="United States"/>
    <s v="Columbus"/>
    <x v="24"/>
    <n v="43229"/>
    <x v="3"/>
    <s v="OFF-BI-10004209"/>
    <x v="1"/>
    <x v="8"/>
    <s v="Fellowes Twister Kit, Gray/Clear, 3/pkg"/>
    <x v="5627"/>
    <n v="3"/>
    <n v="0.7"/>
    <n v="-6.0299999999999976"/>
  </r>
  <r>
    <n v="8846"/>
    <x v="4411"/>
    <x v="3"/>
    <x v="404"/>
    <d v="2014-12-24T00:00:00"/>
    <s v="Standard Class"/>
    <s v="BP-11290"/>
    <s v="Beth Paige"/>
    <x v="0"/>
    <s v="United States"/>
    <s v="Columbus"/>
    <x v="24"/>
    <n v="43229"/>
    <x v="3"/>
    <s v="OFF-FA-10002988"/>
    <x v="1"/>
    <x v="13"/>
    <s v="Ideal Clamps"/>
    <x v="5628"/>
    <n v="3"/>
    <n v="0.2"/>
    <n v="1.7486999999999999"/>
  </r>
  <r>
    <n v="8847"/>
    <x v="4411"/>
    <x v="3"/>
    <x v="404"/>
    <d v="2014-12-24T00:00:00"/>
    <s v="Standard Class"/>
    <s v="BP-11290"/>
    <s v="Beth Paige"/>
    <x v="0"/>
    <s v="United States"/>
    <s v="Columbus"/>
    <x v="24"/>
    <n v="43229"/>
    <x v="3"/>
    <s v="OFF-PA-10002222"/>
    <x v="1"/>
    <x v="10"/>
    <s v="Xerox Color Copier Paper, 11&quot; x 17&quot;, Ream"/>
    <x v="5566"/>
    <n v="5"/>
    <n v="0.2"/>
    <n v="29.691999999999993"/>
  </r>
  <r>
    <n v="8848"/>
    <x v="4411"/>
    <x v="3"/>
    <x v="404"/>
    <d v="2014-12-24T00:00:00"/>
    <s v="Standard Class"/>
    <s v="BP-11290"/>
    <s v="Beth Paige"/>
    <x v="0"/>
    <s v="United States"/>
    <s v="Columbus"/>
    <x v="24"/>
    <n v="43229"/>
    <x v="3"/>
    <s v="OFF-AP-10004487"/>
    <x v="1"/>
    <x v="9"/>
    <s v="Kensington 4 Outlet MasterPiece Compact Power Control Center"/>
    <x v="5629"/>
    <n v="2"/>
    <n v="0.2"/>
    <n v="13.011199999999995"/>
  </r>
  <r>
    <n v="8849"/>
    <x v="4412"/>
    <x v="1"/>
    <x v="740"/>
    <d v="2012-07-04T00:00:00"/>
    <s v="First Class"/>
    <s v="FA-14230"/>
    <s v="Frank Atkinson"/>
    <x v="1"/>
    <s v="United States"/>
    <s v="Raleigh"/>
    <x v="3"/>
    <n v="27604"/>
    <x v="0"/>
    <s v="TEC-PH-10003505"/>
    <x v="2"/>
    <x v="7"/>
    <s v="Geemarc AmpliPOWER60"/>
    <x v="5630"/>
    <n v="1"/>
    <n v="0.2"/>
    <n v="8.3519999999999932"/>
  </r>
  <r>
    <n v="8850"/>
    <x v="4412"/>
    <x v="1"/>
    <x v="740"/>
    <d v="2012-07-04T00:00:00"/>
    <s v="First Class"/>
    <s v="FA-14230"/>
    <s v="Frank Atkinson"/>
    <x v="1"/>
    <s v="United States"/>
    <s v="Raleigh"/>
    <x v="3"/>
    <n v="27604"/>
    <x v="0"/>
    <s v="FUR-FU-10000076"/>
    <x v="0"/>
    <x v="5"/>
    <s v="24-Hour Round Wall Clock"/>
    <x v="5631"/>
    <n v="10"/>
    <n v="0.2"/>
    <n v="45.954000000000008"/>
  </r>
  <r>
    <n v="8851"/>
    <x v="4412"/>
    <x v="1"/>
    <x v="740"/>
    <d v="2012-07-04T00:00:00"/>
    <s v="First Class"/>
    <s v="FA-14230"/>
    <s v="Frank Atkinson"/>
    <x v="1"/>
    <s v="United States"/>
    <s v="Raleigh"/>
    <x v="3"/>
    <n v="27604"/>
    <x v="0"/>
    <s v="OFF-BI-10004728"/>
    <x v="1"/>
    <x v="8"/>
    <s v="Wilson Jones Turn Tabs Binder Tool for Ring Binders"/>
    <x v="5632"/>
    <n v="2"/>
    <n v="0.7"/>
    <n v="-2.3136000000000001"/>
  </r>
  <r>
    <n v="8852"/>
    <x v="4412"/>
    <x v="1"/>
    <x v="740"/>
    <d v="2012-07-04T00:00:00"/>
    <s v="First Class"/>
    <s v="FA-14230"/>
    <s v="Frank Atkinson"/>
    <x v="1"/>
    <s v="United States"/>
    <s v="Raleigh"/>
    <x v="3"/>
    <n v="27604"/>
    <x v="0"/>
    <s v="OFF-PA-10002250"/>
    <x v="1"/>
    <x v="10"/>
    <s v="Things To Do Today Pad"/>
    <x v="1746"/>
    <n v="2"/>
    <n v="0.2"/>
    <n v="3.2871999999999999"/>
  </r>
  <r>
    <n v="8853"/>
    <x v="4413"/>
    <x v="2"/>
    <x v="1169"/>
    <d v="2011-10-13T00:00:00"/>
    <s v="Second Class"/>
    <s v="DN-13690"/>
    <s v="Duane Noonan"/>
    <x v="0"/>
    <s v="United States"/>
    <s v="New York City"/>
    <x v="15"/>
    <n v="10011"/>
    <x v="3"/>
    <s v="OFF-PA-10003823"/>
    <x v="1"/>
    <x v="10"/>
    <s v="Xerox 197"/>
    <x v="186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x v="4414"/>
    <x v="1"/>
    <x v="357"/>
    <d v="2012-09-25T00:00:00"/>
    <s v="First Class"/>
    <s v="FO-14305"/>
    <s v="Frank Olsen"/>
    <x v="0"/>
    <s v="United States"/>
    <s v="Philadelphia"/>
    <x v="9"/>
    <n v="19143"/>
    <x v="3"/>
    <s v="TEC-AC-10003832"/>
    <x v="2"/>
    <x v="11"/>
    <s v="Logitech P710e Mobile Speakerphone"/>
    <x v="231"/>
    <n v="3"/>
    <n v="0.2"/>
    <n v="-7.724700000000098"/>
  </r>
  <r>
    <n v="8856"/>
    <x v="4415"/>
    <x v="3"/>
    <x v="165"/>
    <d v="2014-12-31T00:00:00"/>
    <s v="Standard Class"/>
    <s v="DP-13105"/>
    <s v="Dave Poirier"/>
    <x v="1"/>
    <s v="United States"/>
    <s v="Meridian"/>
    <x v="45"/>
    <n v="83642"/>
    <x v="1"/>
    <s v="OFF-BI-10001679"/>
    <x v="1"/>
    <x v="8"/>
    <s v="GBC Instant Index System for Binding Systems"/>
    <x v="3406"/>
    <n v="3"/>
    <n v="0.2"/>
    <n v="7.9919999999999991"/>
  </r>
  <r>
    <n v="8857"/>
    <x v="4416"/>
    <x v="3"/>
    <x v="119"/>
    <d v="2014-10-21T00:00:00"/>
    <s v="Standard Class"/>
    <s v="JW-15220"/>
    <s v="Jane Waco"/>
    <x v="1"/>
    <s v="United States"/>
    <s v="Sacramento"/>
    <x v="1"/>
    <n v="95823"/>
    <x v="1"/>
    <s v="TEC-AC-10002335"/>
    <x v="2"/>
    <x v="11"/>
    <s v="Logitech Media Keyboard K200"/>
    <x v="4552"/>
    <n v="6"/>
    <n v="0"/>
    <n v="39.888599999999997"/>
  </r>
  <r>
    <n v="8858"/>
    <x v="4416"/>
    <x v="3"/>
    <x v="119"/>
    <d v="2014-10-21T00:00:00"/>
    <s v="Standard Class"/>
    <s v="JW-15220"/>
    <s v="Jane Waco"/>
    <x v="1"/>
    <s v="United States"/>
    <s v="Sacramento"/>
    <x v="1"/>
    <n v="95823"/>
    <x v="1"/>
    <s v="TEC-PH-10003187"/>
    <x v="2"/>
    <x v="7"/>
    <s v="Anker Astro Mini 3000mAh Ultra-Compact Portable Charger"/>
    <x v="236"/>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x v="4417"/>
    <x v="3"/>
    <x v="648"/>
    <d v="2014-08-27T00:00:00"/>
    <s v="Standard Class"/>
    <s v="TT-21460"/>
    <s v="Tonja Turnell"/>
    <x v="2"/>
    <s v="United States"/>
    <s v="Charlotte"/>
    <x v="3"/>
    <n v="28205"/>
    <x v="0"/>
    <s v="TEC-PH-10003171"/>
    <x v="2"/>
    <x v="7"/>
    <s v="Plantronics Encore H101 Dual Earpieces Headset"/>
    <x v="3651"/>
    <n v="1"/>
    <n v="0.2"/>
    <n v="3.5959999999999983"/>
  </r>
  <r>
    <n v="8861"/>
    <x v="4418"/>
    <x v="1"/>
    <x v="861"/>
    <d v="2012-09-18T00:00:00"/>
    <s v="Standard Class"/>
    <s v="SN-20560"/>
    <s v="Skye Norling"/>
    <x v="2"/>
    <s v="United States"/>
    <s v="Paterson"/>
    <x v="30"/>
    <n v="7501"/>
    <x v="3"/>
    <s v="OFF-LA-10000414"/>
    <x v="1"/>
    <x v="2"/>
    <s v="Avery 503"/>
    <x v="2551"/>
    <n v="3"/>
    <n v="0"/>
    <n v="14.904"/>
  </r>
  <r>
    <n v="8862"/>
    <x v="4418"/>
    <x v="1"/>
    <x v="861"/>
    <d v="2012-09-18T00:00:00"/>
    <s v="Standard Class"/>
    <s v="SN-20560"/>
    <s v="Skye Norling"/>
    <x v="2"/>
    <s v="United States"/>
    <s v="Paterson"/>
    <x v="30"/>
    <n v="7501"/>
    <x v="3"/>
    <s v="FUR-FU-10002107"/>
    <x v="0"/>
    <x v="5"/>
    <s v="Eldon Pizzaz Desk Accessories"/>
    <x v="4206"/>
    <n v="4"/>
    <n v="0"/>
    <n v="3.9248000000000003"/>
  </r>
  <r>
    <n v="8863"/>
    <x v="4418"/>
    <x v="1"/>
    <x v="861"/>
    <d v="2012-09-18T00:00:00"/>
    <s v="Standard Class"/>
    <s v="SN-20560"/>
    <s v="Skye Norling"/>
    <x v="2"/>
    <s v="United States"/>
    <s v="Paterson"/>
    <x v="30"/>
    <n v="7501"/>
    <x v="3"/>
    <s v="OFF-BI-10004593"/>
    <x v="1"/>
    <x v="8"/>
    <s v="Ibico Laser Imprintable Binding System Covers"/>
    <x v="5635"/>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x v="4418"/>
    <x v="1"/>
    <x v="861"/>
    <d v="2012-09-18T00:00:00"/>
    <s v="Standard Class"/>
    <s v="SN-20560"/>
    <s v="Skye Norling"/>
    <x v="2"/>
    <s v="United States"/>
    <s v="Paterson"/>
    <x v="30"/>
    <n v="7501"/>
    <x v="3"/>
    <s v="OFF-PA-10000556"/>
    <x v="1"/>
    <x v="10"/>
    <s v="Xerox 208"/>
    <x v="789"/>
    <n v="6"/>
    <n v="0"/>
    <n v="18.662400000000002"/>
  </r>
  <r>
    <n v="8866"/>
    <x v="4419"/>
    <x v="1"/>
    <x v="139"/>
    <d v="2012-12-26T00:00:00"/>
    <s v="Standard Class"/>
    <s v="JM-15865"/>
    <s v="John Murray"/>
    <x v="0"/>
    <s v="United States"/>
    <s v="Arlington"/>
    <x v="17"/>
    <n v="22204"/>
    <x v="0"/>
    <s v="OFF-AP-10003281"/>
    <x v="1"/>
    <x v="9"/>
    <s v="Acco 6 Outlet Guardian Standard Surge Suppressor"/>
    <x v="2311"/>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x v="4420"/>
    <x v="2"/>
    <x v="59"/>
    <d v="2011-09-23T00:00:00"/>
    <s v="First Class"/>
    <s v="SB-20185"/>
    <s v="Sarah Brown"/>
    <x v="0"/>
    <s v="United States"/>
    <s v="Chicago"/>
    <x v="10"/>
    <n v="60653"/>
    <x v="2"/>
    <s v="TEC-PH-10002185"/>
    <x v="2"/>
    <x v="7"/>
    <s v="QVS USB Car Charger 2-Port 2.1Amp for iPod/iPhone/iPad/iPad 2/iPad 3"/>
    <x v="3988"/>
    <n v="2"/>
    <n v="0.2"/>
    <n v="3.4749999999999996"/>
  </r>
  <r>
    <n v="8869"/>
    <x v="4421"/>
    <x v="0"/>
    <x v="254"/>
    <d v="2013-11-09T00:00:00"/>
    <s v="Standard Class"/>
    <s v="CC-12475"/>
    <s v="Cindy Chapman"/>
    <x v="0"/>
    <s v="United States"/>
    <s v="San Diego"/>
    <x v="1"/>
    <n v="92037"/>
    <x v="1"/>
    <s v="TEC-MA-10003176"/>
    <x v="2"/>
    <x v="15"/>
    <s v="Okidata B400 Printer"/>
    <x v="5638"/>
    <n v="2"/>
    <n v="0.2"/>
    <n v="77.219999999999914"/>
  </r>
  <r>
    <n v="8870"/>
    <x v="4422"/>
    <x v="3"/>
    <x v="96"/>
    <d v="2014-12-07T00:00:00"/>
    <s v="Standard Class"/>
    <s v="SH-19975"/>
    <s v="Sally Hughsby"/>
    <x v="1"/>
    <s v="United States"/>
    <s v="Seattle"/>
    <x v="4"/>
    <n v="98105"/>
    <x v="1"/>
    <s v="OFF-BI-10002003"/>
    <x v="1"/>
    <x v="8"/>
    <s v="Ibico Presentation Index for Binding Systems"/>
    <x v="482"/>
    <n v="5"/>
    <n v="0.2"/>
    <n v="5.3729999999999993"/>
  </r>
  <r>
    <n v="8871"/>
    <x v="4422"/>
    <x v="3"/>
    <x v="96"/>
    <d v="2014-12-07T00:00:00"/>
    <s v="Standard Class"/>
    <s v="SH-19975"/>
    <s v="Sally Hughsby"/>
    <x v="1"/>
    <s v="United States"/>
    <s v="Seattle"/>
    <x v="4"/>
    <n v="98105"/>
    <x v="1"/>
    <s v="FUR-FU-10000023"/>
    <x v="0"/>
    <x v="5"/>
    <s v="Eldon Wave Desk Accessories"/>
    <x v="5639"/>
    <n v="12"/>
    <n v="0"/>
    <n v="31.099200000000003"/>
  </r>
  <r>
    <n v="8872"/>
    <x v="4422"/>
    <x v="3"/>
    <x v="96"/>
    <d v="2014-12-07T00:00:00"/>
    <s v="Standard Class"/>
    <s v="SH-19975"/>
    <s v="Sally Hughsby"/>
    <x v="1"/>
    <s v="United States"/>
    <s v="Seattle"/>
    <x v="4"/>
    <n v="98105"/>
    <x v="1"/>
    <s v="OFF-ST-10002756"/>
    <x v="1"/>
    <x v="4"/>
    <s v="Tennsco Stur-D-Stor Boltless Shelving, 5 Shelves, 24&quot; Deep, Sand"/>
    <x v="5248"/>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x v="4423"/>
    <x v="2"/>
    <x v="982"/>
    <d v="2011-10-10T00:00:00"/>
    <s v="Same Day"/>
    <s v="RB-19435"/>
    <s v="Richard Bierner"/>
    <x v="0"/>
    <s v="United States"/>
    <s v="Columbus"/>
    <x v="24"/>
    <n v="43229"/>
    <x v="3"/>
    <s v="OFF-BI-10002429"/>
    <x v="1"/>
    <x v="8"/>
    <s v="Premier Elliptical Ring Binder, Black"/>
    <x v="3594"/>
    <n v="2"/>
    <n v="0.7"/>
    <n v="-13.393599999999999"/>
  </r>
  <r>
    <n v="8875"/>
    <x v="4424"/>
    <x v="3"/>
    <x v="237"/>
    <d v="2014-11-17T00:00:00"/>
    <s v="Second Class"/>
    <s v="TC-21295"/>
    <s v="Toby Carlisle"/>
    <x v="0"/>
    <s v="United States"/>
    <s v="Houston"/>
    <x v="5"/>
    <n v="77095"/>
    <x v="2"/>
    <s v="OFF-BI-10003684"/>
    <x v="1"/>
    <x v="8"/>
    <s v="Wilson Jones Legal Size Ring Binders"/>
    <x v="5641"/>
    <n v="5"/>
    <n v="0.8"/>
    <n v="-32.984999999999999"/>
  </r>
  <r>
    <n v="8876"/>
    <x v="4425"/>
    <x v="0"/>
    <x v="572"/>
    <d v="2013-08-20T00:00:00"/>
    <s v="Standard Class"/>
    <s v="CT-11995"/>
    <s v="Carol Triggs"/>
    <x v="0"/>
    <s v="United States"/>
    <s v="Irving"/>
    <x v="5"/>
    <n v="75061"/>
    <x v="2"/>
    <s v="OFF-SU-10003505"/>
    <x v="1"/>
    <x v="14"/>
    <s v="Premier Electric Letter Opener"/>
    <x v="442"/>
    <n v="2"/>
    <n v="0.2"/>
    <n v="-34.758000000000017"/>
  </r>
  <r>
    <n v="8877"/>
    <x v="4425"/>
    <x v="0"/>
    <x v="572"/>
    <d v="2013-08-20T00:00:00"/>
    <s v="Standard Class"/>
    <s v="CT-11995"/>
    <s v="Carol Triggs"/>
    <x v="0"/>
    <s v="United States"/>
    <s v="Irving"/>
    <x v="5"/>
    <n v="75061"/>
    <x v="2"/>
    <s v="OFF-AP-10002534"/>
    <x v="1"/>
    <x v="9"/>
    <s v="3.6 Cubic Foot Counter Height Office Refrigerator"/>
    <x v="5642"/>
    <n v="1"/>
    <n v="0.8"/>
    <n v="-153.20240000000001"/>
  </r>
  <r>
    <n v="8878"/>
    <x v="4426"/>
    <x v="3"/>
    <x v="697"/>
    <d v="2014-09-24T00:00:00"/>
    <s v="Standard Class"/>
    <s v="GZ-14470"/>
    <s v="Gary Zandusky"/>
    <x v="0"/>
    <s v="United States"/>
    <s v="Morristown"/>
    <x v="30"/>
    <n v="7960"/>
    <x v="3"/>
    <s v="TEC-MA-10004626"/>
    <x v="2"/>
    <x v="15"/>
    <s v="Lexmark 20R1285 X6650 Wireless All-in-One Printer"/>
    <x v="5643"/>
    <n v="4"/>
    <n v="0"/>
    <n v="225.6"/>
  </r>
  <r>
    <n v="8879"/>
    <x v="4426"/>
    <x v="3"/>
    <x v="697"/>
    <d v="2014-09-24T00:00:00"/>
    <s v="Standard Class"/>
    <s v="GZ-14470"/>
    <s v="Gary Zandusky"/>
    <x v="0"/>
    <s v="United States"/>
    <s v="Morristown"/>
    <x v="30"/>
    <n v="7960"/>
    <x v="3"/>
    <s v="OFF-ST-10000615"/>
    <x v="1"/>
    <x v="4"/>
    <s v="SimpliFile Personal File, Black Granite, 15w x 6-15/16d x 11-1/4h"/>
    <x v="4024"/>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x v="4427"/>
    <x v="1"/>
    <x v="391"/>
    <d v="2012-03-25T00:00:00"/>
    <s v="First Class"/>
    <s v="AM-10360"/>
    <s v="Alice McCarthy"/>
    <x v="1"/>
    <s v="United States"/>
    <s v="Los Angeles"/>
    <x v="1"/>
    <n v="90008"/>
    <x v="1"/>
    <s v="TEC-AC-10000736"/>
    <x v="2"/>
    <x v="11"/>
    <s v="Logitech G600 MMO Gaming Mouse"/>
    <x v="764"/>
    <n v="3"/>
    <n v="0"/>
    <n v="86.389199999999988"/>
  </r>
  <r>
    <n v="8882"/>
    <x v="4428"/>
    <x v="0"/>
    <x v="1186"/>
    <d v="2013-07-04T00:00:00"/>
    <s v="Second Class"/>
    <s v="AH-10120"/>
    <s v="Adrian Hane"/>
    <x v="2"/>
    <s v="United States"/>
    <s v="Aurora"/>
    <x v="10"/>
    <n v="60505"/>
    <x v="2"/>
    <s v="TEC-AC-10003038"/>
    <x v="2"/>
    <x v="11"/>
    <s v="Kingston Digital DataTraveler 16GB USB 2.0"/>
    <x v="2298"/>
    <n v="7"/>
    <n v="0.2"/>
    <n v="-0.62650000000000716"/>
  </r>
  <r>
    <n v="8883"/>
    <x v="4429"/>
    <x v="3"/>
    <x v="179"/>
    <d v="2014-10-26T00:00:00"/>
    <s v="Standard Class"/>
    <s v="MY-18295"/>
    <s v="Muhammed Yedwab"/>
    <x v="1"/>
    <s v="United States"/>
    <s v="Durham"/>
    <x v="3"/>
    <n v="27707"/>
    <x v="0"/>
    <s v="TEC-PH-10004071"/>
    <x v="2"/>
    <x v="7"/>
    <s v="PayAnywhere Card Reader"/>
    <x v="2992"/>
    <n v="2"/>
    <n v="0.2"/>
    <n v="1.3986000000000001"/>
  </r>
  <r>
    <n v="8884"/>
    <x v="4429"/>
    <x v="3"/>
    <x v="179"/>
    <d v="2014-10-26T00:00:00"/>
    <s v="Standard Class"/>
    <s v="MY-18295"/>
    <s v="Muhammed Yedwab"/>
    <x v="1"/>
    <s v="United States"/>
    <s v="Durham"/>
    <x v="3"/>
    <n v="27707"/>
    <x v="0"/>
    <s v="OFF-PA-10001667"/>
    <x v="1"/>
    <x v="10"/>
    <s v="Great White Multi-Use Recycled Paper (20Lb. and 84 Bright)"/>
    <x v="646"/>
    <n v="3"/>
    <n v="0.2"/>
    <n v="4.4849999999999994"/>
  </r>
  <r>
    <n v="8885"/>
    <x v="4430"/>
    <x v="2"/>
    <x v="55"/>
    <d v="2011-08-30T00:00:00"/>
    <s v="Standard Class"/>
    <s v="BS-11590"/>
    <s v="Brendan Sweed"/>
    <x v="1"/>
    <s v="United States"/>
    <s v="Columbus"/>
    <x v="24"/>
    <n v="43229"/>
    <x v="3"/>
    <s v="OFF-BI-10001982"/>
    <x v="1"/>
    <x v="8"/>
    <s v="Wilson Jones Custom Binder Spines &amp; Labels"/>
    <x v="5645"/>
    <n v="4"/>
    <n v="0.7"/>
    <n v="-4.5695999999999994"/>
  </r>
  <r>
    <n v="8886"/>
    <x v="4430"/>
    <x v="2"/>
    <x v="55"/>
    <d v="2011-08-30T00:00:00"/>
    <s v="Standard Class"/>
    <s v="BS-11590"/>
    <s v="Brendan Sweed"/>
    <x v="1"/>
    <s v="United States"/>
    <s v="Columbus"/>
    <x v="24"/>
    <n v="43229"/>
    <x v="3"/>
    <s v="OFF-BI-10004141"/>
    <x v="1"/>
    <x v="8"/>
    <s v="Insertable Tab Indexes For Data Binders"/>
    <x v="5646"/>
    <n v="3"/>
    <n v="0.7"/>
    <n v="-2.2896000000000001"/>
  </r>
  <r>
    <n v="8887"/>
    <x v="4430"/>
    <x v="2"/>
    <x v="55"/>
    <d v="2011-08-30T00:00:00"/>
    <s v="Standard Class"/>
    <s v="BS-11590"/>
    <s v="Brendan Sweed"/>
    <x v="1"/>
    <s v="United States"/>
    <s v="Columbus"/>
    <x v="24"/>
    <n v="43229"/>
    <x v="3"/>
    <s v="OFF-BI-10002103"/>
    <x v="1"/>
    <x v="8"/>
    <s v="Cardinal Slant-D Ring Binder, Heavy Gauge Vinyl"/>
    <x v="5647"/>
    <n v="8"/>
    <n v="0.7"/>
    <n v="-16.684799999999996"/>
  </r>
  <r>
    <n v="8888"/>
    <x v="4431"/>
    <x v="2"/>
    <x v="923"/>
    <d v="2011-07-30T00:00:00"/>
    <s v="Second Class"/>
    <s v="BB-10990"/>
    <s v="Barry Blumstein"/>
    <x v="1"/>
    <s v="United States"/>
    <s v="Los Angeles"/>
    <x v="1"/>
    <n v="90036"/>
    <x v="1"/>
    <s v="OFF-ST-10002574"/>
    <x v="1"/>
    <x v="4"/>
    <s v="SAFCO Commercial Wire Shelving, Black"/>
    <x v="5648"/>
    <n v="2"/>
    <n v="0"/>
    <n v="0"/>
  </r>
  <r>
    <n v="8889"/>
    <x v="4432"/>
    <x v="3"/>
    <x v="96"/>
    <d v="2014-12-08T00:00:00"/>
    <s v="Standard Class"/>
    <s v="ML-17755"/>
    <s v="Max Ludwig"/>
    <x v="2"/>
    <s v="United States"/>
    <s v="Stockton"/>
    <x v="1"/>
    <n v="95207"/>
    <x v="1"/>
    <s v="FUR-FU-10003394"/>
    <x v="0"/>
    <x v="5"/>
    <s v="Tenex &quot;The Solids&quot; Textured Chair Mats"/>
    <x v="5649"/>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x v="4433"/>
    <x v="0"/>
    <x v="508"/>
    <d v="2013-10-22T00:00:00"/>
    <s v="Second Class"/>
    <s v="FC-14245"/>
    <s v="Frank Carlisle"/>
    <x v="2"/>
    <s v="United States"/>
    <s v="Columbia"/>
    <x v="25"/>
    <n v="65203"/>
    <x v="2"/>
    <s v="OFF-AP-10003057"/>
    <x v="1"/>
    <x v="9"/>
    <s v="Honeywell Enviracaire Portable HEPA Air Cleaner for 16' x 20' Room"/>
    <x v="5651"/>
    <n v="7"/>
    <n v="0"/>
    <n v="751.76010000000008"/>
  </r>
  <r>
    <n v="8892"/>
    <x v="4434"/>
    <x v="0"/>
    <x v="1142"/>
    <d v="2013-09-19T00:00:00"/>
    <s v="First Class"/>
    <s v="CR-12625"/>
    <s v="Corey Roper"/>
    <x v="2"/>
    <s v="United States"/>
    <s v="Columbus"/>
    <x v="32"/>
    <n v="31907"/>
    <x v="0"/>
    <s v="FUR-CH-10001146"/>
    <x v="0"/>
    <x v="1"/>
    <s v="Global Value Mid-Back Manager's Chair, Gray"/>
    <x v="5652"/>
    <n v="2"/>
    <n v="0"/>
    <n v="30.444999999999993"/>
  </r>
  <r>
    <n v="8893"/>
    <x v="4435"/>
    <x v="1"/>
    <x v="494"/>
    <d v="2012-12-06T00:00:00"/>
    <s v="Standard Class"/>
    <s v="LC-16960"/>
    <s v="Lindsay Castell"/>
    <x v="2"/>
    <s v="United States"/>
    <s v="San Diego"/>
    <x v="1"/>
    <n v="92037"/>
    <x v="1"/>
    <s v="FUR-CH-10003973"/>
    <x v="0"/>
    <x v="1"/>
    <s v="GuestStacker Chair with Chrome Finish Legs"/>
    <x v="5653"/>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x v="4437"/>
    <x v="0"/>
    <x v="243"/>
    <d v="2013-08-23T00:00:00"/>
    <s v="Standard Class"/>
    <s v="BD-11320"/>
    <s v="Bill Donatelli"/>
    <x v="0"/>
    <s v="United States"/>
    <s v="Los Angeles"/>
    <x v="1"/>
    <n v="90004"/>
    <x v="1"/>
    <s v="FUR-FU-10004071"/>
    <x v="0"/>
    <x v="5"/>
    <s v="Luxo Professional Magnifying Clamp-On Fluorescent Lamps"/>
    <x v="5655"/>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x v="4437"/>
    <x v="0"/>
    <x v="243"/>
    <d v="2013-08-23T00:00:00"/>
    <s v="Standard Class"/>
    <s v="BD-11320"/>
    <s v="Bill Donatelli"/>
    <x v="0"/>
    <s v="United States"/>
    <s v="Los Angeles"/>
    <x v="1"/>
    <n v="90004"/>
    <x v="1"/>
    <s v="TEC-PH-10004614"/>
    <x v="2"/>
    <x v="7"/>
    <s v="AT&amp;T 841000 Phone"/>
    <x v="5441"/>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x v="4438"/>
    <x v="1"/>
    <x v="976"/>
    <d v="2012-08-09T00:00:00"/>
    <s v="Second Class"/>
    <s v="EM-14095"/>
    <s v="Eudokia Martin"/>
    <x v="1"/>
    <s v="United States"/>
    <s v="Springfield"/>
    <x v="17"/>
    <n v="22153"/>
    <x v="0"/>
    <s v="OFF-LA-10004545"/>
    <x v="1"/>
    <x v="2"/>
    <s v="Avery 50"/>
    <x v="2989"/>
    <n v="2"/>
    <n v="0"/>
    <n v="11.778199999999998"/>
  </r>
  <r>
    <n v="8901"/>
    <x v="4439"/>
    <x v="0"/>
    <x v="1207"/>
    <d v="2013-06-05T00:00:00"/>
    <s v="Standard Class"/>
    <s v="BP-11290"/>
    <s v="Beth Paige"/>
    <x v="0"/>
    <s v="United States"/>
    <s v="Decatur"/>
    <x v="10"/>
    <n v="62521"/>
    <x v="2"/>
    <s v="FUR-FU-10001379"/>
    <x v="0"/>
    <x v="5"/>
    <s v="Executive Impressions 16-1/2&quot; Circular Wall Clock"/>
    <x v="164"/>
    <n v="3"/>
    <n v="0.6"/>
    <n v="-12.825599999999994"/>
  </r>
  <r>
    <n v="8902"/>
    <x v="4439"/>
    <x v="0"/>
    <x v="1207"/>
    <d v="2013-06-05T00:00:00"/>
    <s v="Standard Class"/>
    <s v="BP-11290"/>
    <s v="Beth Paige"/>
    <x v="0"/>
    <s v="United States"/>
    <s v="Decatur"/>
    <x v="10"/>
    <n v="62521"/>
    <x v="2"/>
    <s v="OFF-PA-10001846"/>
    <x v="1"/>
    <x v="10"/>
    <s v="Xerox 1899"/>
    <x v="282"/>
    <n v="4"/>
    <n v="0.2"/>
    <n v="6.7048000000000005"/>
  </r>
  <r>
    <n v="8903"/>
    <x v="4439"/>
    <x v="0"/>
    <x v="1207"/>
    <d v="2013-06-05T00:00:00"/>
    <s v="Standard Class"/>
    <s v="BP-11290"/>
    <s v="Beth Paige"/>
    <x v="0"/>
    <s v="United States"/>
    <s v="Decatur"/>
    <x v="10"/>
    <n v="62521"/>
    <x v="2"/>
    <s v="FUR-CH-10000422"/>
    <x v="0"/>
    <x v="1"/>
    <s v="Global Highback Leather Tilter in Burgundy"/>
    <x v="5656"/>
    <n v="3"/>
    <n v="0.3"/>
    <n v="-38.215799999999973"/>
  </r>
  <r>
    <n v="8904"/>
    <x v="4439"/>
    <x v="0"/>
    <x v="1207"/>
    <d v="2013-06-05T00:00:00"/>
    <s v="Standard Class"/>
    <s v="BP-11290"/>
    <s v="Beth Paige"/>
    <x v="0"/>
    <s v="United States"/>
    <s v="Decatur"/>
    <x v="10"/>
    <n v="62521"/>
    <x v="2"/>
    <s v="OFF-PA-10004621"/>
    <x v="1"/>
    <x v="10"/>
    <s v="Xerox 212"/>
    <x v="563"/>
    <n v="2"/>
    <n v="0.2"/>
    <n v="3.6288"/>
  </r>
  <r>
    <n v="8905"/>
    <x v="4440"/>
    <x v="0"/>
    <x v="949"/>
    <d v="2013-07-02T00:00:00"/>
    <s v="Same Day"/>
    <s v="SU-20665"/>
    <s v="Stephanie Ulpright"/>
    <x v="2"/>
    <s v="United States"/>
    <s v="New York City"/>
    <x v="15"/>
    <n v="10009"/>
    <x v="3"/>
    <s v="OFF-LA-10001474"/>
    <x v="1"/>
    <x v="2"/>
    <s v="Avery 477"/>
    <x v="5657"/>
    <n v="1"/>
    <n v="0"/>
    <n v="14.043800000000001"/>
  </r>
  <r>
    <n v="8906"/>
    <x v="4440"/>
    <x v="0"/>
    <x v="949"/>
    <d v="2013-07-02T00:00:00"/>
    <s v="Same Day"/>
    <s v="SU-20665"/>
    <s v="Stephanie Ulpright"/>
    <x v="2"/>
    <s v="United States"/>
    <s v="New York City"/>
    <x v="15"/>
    <n v="10009"/>
    <x v="3"/>
    <s v="TEC-AC-10001635"/>
    <x v="2"/>
    <x v="11"/>
    <s v="KeyTronic KT400U2 - Keyboard - Black"/>
    <x v="5658"/>
    <n v="3"/>
    <n v="0"/>
    <n v="6.1679999999999975"/>
  </r>
  <r>
    <n v="8907"/>
    <x v="4440"/>
    <x v="0"/>
    <x v="949"/>
    <d v="2013-07-02T00:00:00"/>
    <s v="Same Day"/>
    <s v="SU-20665"/>
    <s v="Stephanie Ulpright"/>
    <x v="2"/>
    <s v="United States"/>
    <s v="New York City"/>
    <x v="15"/>
    <n v="10009"/>
    <x v="3"/>
    <s v="OFF-PA-10001950"/>
    <x v="1"/>
    <x v="10"/>
    <s v="Southworth 25% Cotton Antique Laid Paper &amp; Envelopes"/>
    <x v="5659"/>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x v="4442"/>
    <x v="1"/>
    <x v="1208"/>
    <d v="2012-02-01T00:00:00"/>
    <s v="Standard Class"/>
    <s v="EM-13825"/>
    <s v="Elizabeth Moffitt"/>
    <x v="1"/>
    <s v="United States"/>
    <s v="Moreno Valley"/>
    <x v="1"/>
    <n v="92553"/>
    <x v="1"/>
    <s v="OFF-PA-10003790"/>
    <x v="1"/>
    <x v="10"/>
    <s v="Xerox 1991"/>
    <x v="685"/>
    <n v="8"/>
    <n v="0"/>
    <n v="84.051199999999994"/>
  </r>
  <r>
    <n v="8910"/>
    <x v="4443"/>
    <x v="3"/>
    <x v="960"/>
    <d v="2014-11-02T00:00:00"/>
    <s v="Standard Class"/>
    <s v="SA-20830"/>
    <s v="Sue Ann Reed"/>
    <x v="0"/>
    <s v="United States"/>
    <s v="Everett"/>
    <x v="31"/>
    <n v="2149"/>
    <x v="3"/>
    <s v="OFF-LA-10002475"/>
    <x v="1"/>
    <x v="2"/>
    <s v="Avery 519"/>
    <x v="2521"/>
    <n v="3"/>
    <n v="0"/>
    <n v="10.307099999999998"/>
  </r>
  <r>
    <n v="8911"/>
    <x v="4444"/>
    <x v="3"/>
    <x v="259"/>
    <d v="2014-11-09T00:00:00"/>
    <s v="Standard Class"/>
    <s v="CA-12265"/>
    <s v="Christina Anderson"/>
    <x v="0"/>
    <s v="United States"/>
    <s v="Chattanooga"/>
    <x v="18"/>
    <n v="37421"/>
    <x v="0"/>
    <s v="TEC-AC-10000303"/>
    <x v="2"/>
    <x v="11"/>
    <s v="Logitech M510 Wireless Mouse"/>
    <x v="98"/>
    <n v="3"/>
    <n v="0.2"/>
    <n v="15.596099999999996"/>
  </r>
  <r>
    <n v="8912"/>
    <x v="4444"/>
    <x v="3"/>
    <x v="259"/>
    <d v="2014-11-09T00:00:00"/>
    <s v="Standard Class"/>
    <s v="CA-12265"/>
    <s v="Christina Anderson"/>
    <x v="0"/>
    <s v="United States"/>
    <s v="Chattanooga"/>
    <x v="18"/>
    <n v="37421"/>
    <x v="0"/>
    <s v="TEC-PH-10000127"/>
    <x v="2"/>
    <x v="7"/>
    <s v="iOttie XL Car Mount"/>
    <x v="5661"/>
    <n v="9"/>
    <n v="0.2"/>
    <n v="-32.383800000000008"/>
  </r>
  <r>
    <n v="8913"/>
    <x v="4444"/>
    <x v="3"/>
    <x v="259"/>
    <d v="2014-11-09T00:00:00"/>
    <s v="Standard Class"/>
    <s v="CA-12265"/>
    <s v="Christina Anderson"/>
    <x v="0"/>
    <s v="United States"/>
    <s v="Chattanooga"/>
    <x v="18"/>
    <n v="37421"/>
    <x v="0"/>
    <s v="OFF-BI-10004364"/>
    <x v="1"/>
    <x v="8"/>
    <s v="Storex Dura Pro Binders"/>
    <x v="5662"/>
    <n v="2"/>
    <n v="0.7"/>
    <n v="-2.9700000000000006"/>
  </r>
  <r>
    <n v="8914"/>
    <x v="4444"/>
    <x v="3"/>
    <x v="259"/>
    <d v="2014-11-09T00:00:00"/>
    <s v="Standard Class"/>
    <s v="CA-12265"/>
    <s v="Christina Anderson"/>
    <x v="0"/>
    <s v="United States"/>
    <s v="Chattanooga"/>
    <x v="18"/>
    <n v="37421"/>
    <x v="0"/>
    <s v="OFF-LA-10002195"/>
    <x v="1"/>
    <x v="2"/>
    <s v="Avery 481"/>
    <x v="1268"/>
    <n v="2"/>
    <n v="0.2"/>
    <n v="1.7247999999999997"/>
  </r>
  <r>
    <n v="8915"/>
    <x v="4445"/>
    <x v="0"/>
    <x v="195"/>
    <d v="2013-05-14T00:00:00"/>
    <s v="Standard Class"/>
    <s v="CV-12805"/>
    <s v="Cynthia Voltz"/>
    <x v="1"/>
    <s v="United States"/>
    <s v="Austin"/>
    <x v="5"/>
    <n v="78745"/>
    <x v="2"/>
    <s v="OFF-ST-10001490"/>
    <x v="1"/>
    <x v="4"/>
    <s v="Hot File 7-Pocket, Floor Stand"/>
    <x v="5663"/>
    <n v="6"/>
    <n v="0.2"/>
    <n v="107.08199999999985"/>
  </r>
  <r>
    <n v="8916"/>
    <x v="4445"/>
    <x v="0"/>
    <x v="195"/>
    <d v="2013-05-14T00:00:00"/>
    <s v="Standard Class"/>
    <s v="CV-12805"/>
    <s v="Cynthia Voltz"/>
    <x v="1"/>
    <s v="United States"/>
    <s v="Austin"/>
    <x v="5"/>
    <n v="78745"/>
    <x v="2"/>
    <s v="OFF-BI-10002852"/>
    <x v="1"/>
    <x v="8"/>
    <s v="Ibico Standard Transparent Covers"/>
    <x v="5664"/>
    <n v="4"/>
    <n v="0.8"/>
    <n v="-20.435200000000002"/>
  </r>
  <r>
    <n v="8917"/>
    <x v="4445"/>
    <x v="0"/>
    <x v="195"/>
    <d v="2013-05-14T00:00:00"/>
    <s v="Standard Class"/>
    <s v="CV-12805"/>
    <s v="Cynthia Voltz"/>
    <x v="1"/>
    <s v="United States"/>
    <s v="Austin"/>
    <x v="5"/>
    <n v="78745"/>
    <x v="2"/>
    <s v="OFF-AP-10000390"/>
    <x v="1"/>
    <x v="9"/>
    <s v="Euro Pro Shark Stick Mini Vacuum"/>
    <x v="5665"/>
    <n v="4"/>
    <n v="0.8"/>
    <n v="-131.71680000000001"/>
  </r>
  <r>
    <n v="8918"/>
    <x v="4445"/>
    <x v="0"/>
    <x v="195"/>
    <d v="2013-05-14T00:00:00"/>
    <s v="Standard Class"/>
    <s v="CV-12805"/>
    <s v="Cynthia Voltz"/>
    <x v="1"/>
    <s v="United States"/>
    <s v="Austin"/>
    <x v="5"/>
    <n v="78745"/>
    <x v="2"/>
    <s v="OFF-PA-10004327"/>
    <x v="1"/>
    <x v="10"/>
    <s v="Xerox 1911"/>
    <x v="5201"/>
    <n v="2"/>
    <n v="0.2"/>
    <n v="26.823999999999995"/>
  </r>
  <r>
    <n v="8919"/>
    <x v="4445"/>
    <x v="0"/>
    <x v="195"/>
    <d v="2013-05-14T00:00:00"/>
    <s v="Standard Class"/>
    <s v="CV-12805"/>
    <s v="Cynthia Voltz"/>
    <x v="1"/>
    <s v="United States"/>
    <s v="Austin"/>
    <x v="5"/>
    <n v="78745"/>
    <x v="2"/>
    <s v="OFF-BI-10002353"/>
    <x v="1"/>
    <x v="8"/>
    <s v="GBC VeloBind Cover Sets"/>
    <x v="5666"/>
    <n v="6"/>
    <n v="0.8"/>
    <n v="-27.791999999999994"/>
  </r>
  <r>
    <n v="8920"/>
    <x v="4446"/>
    <x v="2"/>
    <x v="1063"/>
    <d v="2011-04-08T00:00:00"/>
    <s v="Standard Class"/>
    <s v="AH-10690"/>
    <s v="Anna Häberlin"/>
    <x v="1"/>
    <s v="United States"/>
    <s v="Virginia Beach"/>
    <x v="17"/>
    <n v="23464"/>
    <x v="0"/>
    <s v="FUR-FU-10003192"/>
    <x v="0"/>
    <x v="5"/>
    <s v="Luxo Adjustable Task Clamp Lamp"/>
    <x v="5667"/>
    <n v="2"/>
    <n v="0"/>
    <n v="46.196799999999996"/>
  </r>
  <r>
    <n v="8921"/>
    <x v="4447"/>
    <x v="2"/>
    <x v="582"/>
    <d v="2011-05-03T00:00:00"/>
    <s v="Standard Class"/>
    <s v="DS-13180"/>
    <s v="David Smith"/>
    <x v="1"/>
    <s v="United States"/>
    <s v="Jamestown"/>
    <x v="15"/>
    <n v="14701"/>
    <x v="3"/>
    <s v="TEC-AC-10000736"/>
    <x v="2"/>
    <x v="11"/>
    <s v="Logitech G600 MMO Gaming Mouse"/>
    <x v="460"/>
    <n v="2"/>
    <n v="0"/>
    <n v="57.592799999999997"/>
  </r>
  <r>
    <n v="8922"/>
    <x v="4448"/>
    <x v="0"/>
    <x v="964"/>
    <d v="2013-10-09T00:00:00"/>
    <s v="Standard Class"/>
    <s v="AH-10690"/>
    <s v="Anna Häberlin"/>
    <x v="1"/>
    <s v="United States"/>
    <s v="Coral Gables"/>
    <x v="2"/>
    <n v="33134"/>
    <x v="0"/>
    <s v="TEC-PH-10003095"/>
    <x v="2"/>
    <x v="7"/>
    <s v="Samsung HM1900 Bluetooth Headset"/>
    <x v="2672"/>
    <n v="3"/>
    <n v="0.2"/>
    <n v="19.754999999999999"/>
  </r>
  <r>
    <n v="8923"/>
    <x v="4448"/>
    <x v="0"/>
    <x v="964"/>
    <d v="2013-10-09T00:00:00"/>
    <s v="Standard Class"/>
    <s v="AH-10690"/>
    <s v="Anna Häberlin"/>
    <x v="1"/>
    <s v="United States"/>
    <s v="Coral Gables"/>
    <x v="2"/>
    <n v="33134"/>
    <x v="0"/>
    <s v="FUR-FU-10002885"/>
    <x v="0"/>
    <x v="5"/>
    <s v="Magna Visual Magnetic Picture Hangers"/>
    <x v="5668"/>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x v="4450"/>
    <x v="0"/>
    <x v="806"/>
    <d v="2013-02-03T00:00:00"/>
    <s v="Standard Class"/>
    <s v="DF-13135"/>
    <s v="David Flashing"/>
    <x v="0"/>
    <s v="United States"/>
    <s v="Rockford"/>
    <x v="10"/>
    <n v="61107"/>
    <x v="2"/>
    <s v="TEC-PH-10004241"/>
    <x v="2"/>
    <x v="7"/>
    <s v="Nokia Lumia 1020"/>
    <x v="4345"/>
    <n v="4"/>
    <n v="0.2"/>
    <n v="143.99680000000006"/>
  </r>
  <r>
    <n v="8926"/>
    <x v="4450"/>
    <x v="0"/>
    <x v="806"/>
    <d v="2013-02-03T00:00:00"/>
    <s v="Standard Class"/>
    <s v="DF-13135"/>
    <s v="David Flashing"/>
    <x v="0"/>
    <s v="United States"/>
    <s v="Rockford"/>
    <x v="10"/>
    <n v="61107"/>
    <x v="2"/>
    <s v="OFF-BI-10000546"/>
    <x v="1"/>
    <x v="8"/>
    <s v="Avery Durable Binders"/>
    <x v="5670"/>
    <n v="3"/>
    <n v="0.8"/>
    <n v="-2.678399999999999"/>
  </r>
  <r>
    <n v="8927"/>
    <x v="4450"/>
    <x v="0"/>
    <x v="806"/>
    <d v="2013-02-03T00:00:00"/>
    <s v="Standard Class"/>
    <s v="DF-13135"/>
    <s v="David Flashing"/>
    <x v="0"/>
    <s v="United States"/>
    <s v="Rockford"/>
    <x v="10"/>
    <n v="61107"/>
    <x v="2"/>
    <s v="FUR-TA-10004256"/>
    <x v="0"/>
    <x v="3"/>
    <s v="Bretford “Just In Time” Height-Adjustable Multi-Task Work Tables"/>
    <x v="5671"/>
    <n v="3"/>
    <n v="0.5"/>
    <n v="-538.44600000000003"/>
  </r>
  <r>
    <n v="8928"/>
    <x v="4451"/>
    <x v="1"/>
    <x v="874"/>
    <d v="2012-09-29T00:00:00"/>
    <s v="Second Class"/>
    <s v="SS-20140"/>
    <s v="Saphhira Shifley"/>
    <x v="1"/>
    <s v="United States"/>
    <s v="Seattle"/>
    <x v="4"/>
    <n v="98103"/>
    <x v="1"/>
    <s v="OFF-AR-10002067"/>
    <x v="1"/>
    <x v="6"/>
    <s v="Newell 334"/>
    <x v="1618"/>
    <n v="5"/>
    <n v="0"/>
    <n v="25.792000000000002"/>
  </r>
  <r>
    <n v="8929"/>
    <x v="4452"/>
    <x v="1"/>
    <x v="657"/>
    <d v="2012-04-17T00:00:00"/>
    <s v="Standard Class"/>
    <s v="FP-14320"/>
    <s v="Frank Preis"/>
    <x v="0"/>
    <s v="United States"/>
    <s v="Huntsville"/>
    <x v="5"/>
    <n v="77340"/>
    <x v="2"/>
    <s v="FUR-TA-10000688"/>
    <x v="0"/>
    <x v="3"/>
    <s v="Chromcraft Bull-Nose Wood Round Conference Table Top, Wood Base"/>
    <x v="5672"/>
    <n v="4"/>
    <n v="0.3"/>
    <n v="-113.28200000000004"/>
  </r>
  <r>
    <n v="8930"/>
    <x v="4452"/>
    <x v="1"/>
    <x v="657"/>
    <d v="2012-04-17T00:00:00"/>
    <s v="Standard Class"/>
    <s v="FP-14320"/>
    <s v="Frank Preis"/>
    <x v="0"/>
    <s v="United States"/>
    <s v="Huntsville"/>
    <x v="5"/>
    <n v="77340"/>
    <x v="2"/>
    <s v="FUR-TA-10002530"/>
    <x v="0"/>
    <x v="3"/>
    <s v="Iceberg OfficeWorks 42&quot; Round Tables"/>
    <x v="5673"/>
    <n v="2"/>
    <n v="0.3"/>
    <n v="-45.294000000000011"/>
  </r>
  <r>
    <n v="8931"/>
    <x v="4452"/>
    <x v="1"/>
    <x v="657"/>
    <d v="2012-04-17T00:00:00"/>
    <s v="Standard Class"/>
    <s v="FP-14320"/>
    <s v="Frank Preis"/>
    <x v="0"/>
    <s v="United States"/>
    <s v="Huntsville"/>
    <x v="5"/>
    <n v="77340"/>
    <x v="2"/>
    <s v="TEC-PH-10001061"/>
    <x v="2"/>
    <x v="7"/>
    <s v="Apple iPhone 5C"/>
    <x v="1977"/>
    <n v="3"/>
    <n v="0.2"/>
    <n v="17.998199999999997"/>
  </r>
  <r>
    <n v="8932"/>
    <x v="4453"/>
    <x v="3"/>
    <x v="404"/>
    <d v="2014-12-25T00:00:00"/>
    <s v="Standard Class"/>
    <s v="HE-14800"/>
    <s v="Harold Engle"/>
    <x v="1"/>
    <s v="United States"/>
    <s v="Milwaukee"/>
    <x v="6"/>
    <n v="53209"/>
    <x v="2"/>
    <s v="FUR-FU-10001057"/>
    <x v="0"/>
    <x v="5"/>
    <s v="Tensor Track Tree Floor Lamp"/>
    <x v="5674"/>
    <n v="5"/>
    <n v="0"/>
    <n v="22.988499999999998"/>
  </r>
  <r>
    <n v="8933"/>
    <x v="4453"/>
    <x v="3"/>
    <x v="404"/>
    <d v="2014-12-25T00:00:00"/>
    <s v="Standard Class"/>
    <s v="HE-14800"/>
    <s v="Harold Engle"/>
    <x v="1"/>
    <s v="United States"/>
    <s v="Milwaukee"/>
    <x v="6"/>
    <n v="53209"/>
    <x v="2"/>
    <s v="TEC-AC-10002331"/>
    <x v="2"/>
    <x v="11"/>
    <s v="Maxell 74 Minute CDR, 10/Pack"/>
    <x v="1624"/>
    <n v="3"/>
    <n v="0"/>
    <n v="10.855799999999999"/>
  </r>
  <r>
    <n v="8934"/>
    <x v="4454"/>
    <x v="0"/>
    <x v="560"/>
    <d v="2013-03-20T00:00:00"/>
    <s v="Standard Class"/>
    <s v="SP-20545"/>
    <s v="Sibella Parks"/>
    <x v="1"/>
    <s v="United States"/>
    <s v="Green Bay"/>
    <x v="6"/>
    <n v="54302"/>
    <x v="2"/>
    <s v="FUR-FU-10003724"/>
    <x v="0"/>
    <x v="5"/>
    <s v="Westinghouse Clip-On Gooseneck Lamps"/>
    <x v="2499"/>
    <n v="2"/>
    <n v="0"/>
    <n v="4.3523999999999994"/>
  </r>
  <r>
    <n v="8935"/>
    <x v="4455"/>
    <x v="3"/>
    <x v="151"/>
    <d v="2014-08-28T00:00:00"/>
    <s v="Same Day"/>
    <s v="BP-11185"/>
    <s v="Ben Peterman"/>
    <x v="1"/>
    <s v="United States"/>
    <s v="Philadelphia"/>
    <x v="9"/>
    <n v="19120"/>
    <x v="3"/>
    <s v="OFF-PA-10000528"/>
    <x v="1"/>
    <x v="10"/>
    <s v="Xerox 1981"/>
    <x v="2538"/>
    <n v="3"/>
    <n v="0.2"/>
    <n v="3.96"/>
  </r>
  <r>
    <n v="8936"/>
    <x v="4455"/>
    <x v="3"/>
    <x v="151"/>
    <d v="2014-08-28T00:00:00"/>
    <s v="Same Day"/>
    <s v="BP-11185"/>
    <s v="Ben Peterman"/>
    <x v="1"/>
    <s v="United States"/>
    <s v="Philadelphia"/>
    <x v="9"/>
    <n v="19120"/>
    <x v="3"/>
    <s v="TEC-AC-10001908"/>
    <x v="2"/>
    <x v="11"/>
    <s v="Logitech Wireless Headset h800"/>
    <x v="5675"/>
    <n v="14"/>
    <n v="0.2"/>
    <n v="209.97899999999993"/>
  </r>
  <r>
    <n v="8937"/>
    <x v="4456"/>
    <x v="1"/>
    <x v="997"/>
    <d v="2012-12-19T00:00:00"/>
    <s v="Second Class"/>
    <s v="PG-18895"/>
    <s v="Paul Gonzalez"/>
    <x v="0"/>
    <s v="United States"/>
    <s v="Los Angeles"/>
    <x v="1"/>
    <n v="90008"/>
    <x v="1"/>
    <s v="OFF-AR-10003903"/>
    <x v="1"/>
    <x v="6"/>
    <s v="Sanford 52201 APSCO Electric Pencil Sharpener"/>
    <x v="3135"/>
    <n v="5"/>
    <n v="0"/>
    <n v="53.261000000000003"/>
  </r>
  <r>
    <n v="8938"/>
    <x v="4456"/>
    <x v="1"/>
    <x v="997"/>
    <d v="2012-12-19T00:00:00"/>
    <s v="Second Class"/>
    <s v="PG-18895"/>
    <s v="Paul Gonzalez"/>
    <x v="0"/>
    <s v="United States"/>
    <s v="Los Angeles"/>
    <x v="1"/>
    <n v="90008"/>
    <x v="1"/>
    <s v="TEC-PH-10004908"/>
    <x v="2"/>
    <x v="7"/>
    <s v="Panasonic KX TS3282W Corded phone"/>
    <x v="5676"/>
    <n v="2"/>
    <n v="0.2"/>
    <n v="16.997999999999983"/>
  </r>
  <r>
    <n v="8939"/>
    <x v="4456"/>
    <x v="1"/>
    <x v="997"/>
    <d v="2012-12-19T00:00:00"/>
    <s v="Second Class"/>
    <s v="PG-18895"/>
    <s v="Paul Gonzalez"/>
    <x v="0"/>
    <s v="United States"/>
    <s v="Los Angeles"/>
    <x v="1"/>
    <n v="90008"/>
    <x v="1"/>
    <s v="OFF-AR-10001940"/>
    <x v="1"/>
    <x v="6"/>
    <s v="Sanford Colorific Eraseable Coloring Pencils, 12 Count"/>
    <x v="1235"/>
    <n v="5"/>
    <n v="0"/>
    <n v="7.0520000000000005"/>
  </r>
  <r>
    <n v="8940"/>
    <x v="4456"/>
    <x v="1"/>
    <x v="997"/>
    <d v="2012-12-19T00:00:00"/>
    <s v="Second Class"/>
    <s v="PG-18895"/>
    <s v="Paul Gonzalez"/>
    <x v="0"/>
    <s v="United States"/>
    <s v="Los Angeles"/>
    <x v="1"/>
    <n v="90008"/>
    <x v="1"/>
    <s v="OFF-BI-10002026"/>
    <x v="1"/>
    <x v="8"/>
    <s v="Avery Arch Ring Binders"/>
    <x v="5677"/>
    <n v="2"/>
    <n v="0.2"/>
    <n v="31.373999999999995"/>
  </r>
  <r>
    <n v="8941"/>
    <x v="4457"/>
    <x v="2"/>
    <x v="963"/>
    <d v="2011-08-24T00:00:00"/>
    <s v="Second Class"/>
    <s v="JP-15520"/>
    <s v="Jeremy Pistek"/>
    <x v="0"/>
    <s v="United States"/>
    <s v="North Miami"/>
    <x v="2"/>
    <n v="33161"/>
    <x v="0"/>
    <s v="OFF-SU-10003936"/>
    <x v="1"/>
    <x v="14"/>
    <s v="Acme Serrated Blade Letter Opener"/>
    <x v="5678"/>
    <n v="3"/>
    <n v="0.2"/>
    <n v="-1.8126000000000002"/>
  </r>
  <r>
    <n v="8942"/>
    <x v="4458"/>
    <x v="0"/>
    <x v="54"/>
    <d v="2013-11-06T00:00:00"/>
    <s v="First Class"/>
    <s v="NW-18400"/>
    <s v="Natalie Webber"/>
    <x v="0"/>
    <s v="United States"/>
    <s v="Portland"/>
    <x v="21"/>
    <n v="97206"/>
    <x v="1"/>
    <s v="OFF-BI-10002813"/>
    <x v="1"/>
    <x v="8"/>
    <s v="Avery Reinforcements for Hole-Punch Pages"/>
    <x v="4909"/>
    <n v="7"/>
    <n v="0.7"/>
    <n v="-3.4649999999999999"/>
  </r>
  <r>
    <n v="8943"/>
    <x v="4458"/>
    <x v="0"/>
    <x v="54"/>
    <d v="2013-11-06T00:00:00"/>
    <s v="First Class"/>
    <s v="NW-18400"/>
    <s v="Natalie Webber"/>
    <x v="0"/>
    <s v="United States"/>
    <s v="Portland"/>
    <x v="21"/>
    <n v="97206"/>
    <x v="1"/>
    <s v="TEC-MA-10003337"/>
    <x v="2"/>
    <x v="15"/>
    <s v="Okidata B401 Printer"/>
    <x v="5679"/>
    <n v="3"/>
    <n v="0.7"/>
    <n v="-251.98739999999992"/>
  </r>
  <r>
    <n v="8944"/>
    <x v="4459"/>
    <x v="3"/>
    <x v="1209"/>
    <d v="2014-10-17T00:00:00"/>
    <s v="Standard Class"/>
    <s v="SW-20245"/>
    <s v="Scot Wooten"/>
    <x v="0"/>
    <s v="United States"/>
    <s v="Aurora"/>
    <x v="10"/>
    <n v="60505"/>
    <x v="2"/>
    <s v="FUR-CH-10001545"/>
    <x v="0"/>
    <x v="1"/>
    <s v="Hon Comfortask Task/Swivel Chairs"/>
    <x v="5680"/>
    <n v="3"/>
    <n v="0.3"/>
    <n v="-47.871600000000001"/>
  </r>
  <r>
    <n v="8945"/>
    <x v="4460"/>
    <x v="2"/>
    <x v="1035"/>
    <d v="2011-12-08T00:00:00"/>
    <s v="First Class"/>
    <s v="EH-14005"/>
    <s v="Erica Hernandez"/>
    <x v="2"/>
    <s v="United States"/>
    <s v="San Francisco"/>
    <x v="1"/>
    <n v="94109"/>
    <x v="1"/>
    <s v="OFF-PA-10000062"/>
    <x v="1"/>
    <x v="10"/>
    <s v="Green Bar Computer Printout Paper"/>
    <x v="2210"/>
    <n v="3"/>
    <n v="0"/>
    <n v="80.791200000000003"/>
  </r>
  <r>
    <n v="8946"/>
    <x v="4461"/>
    <x v="2"/>
    <x v="647"/>
    <d v="2011-11-17T00:00:00"/>
    <s v="Second Class"/>
    <s v="SC-20260"/>
    <s v="Scott Cohen"/>
    <x v="1"/>
    <s v="United States"/>
    <s v="San Francisco"/>
    <x v="1"/>
    <n v="94110"/>
    <x v="1"/>
    <s v="OFF-SU-10001574"/>
    <x v="1"/>
    <x v="14"/>
    <s v="Acme Value Line Scissors"/>
    <x v="1031"/>
    <n v="3"/>
    <n v="0"/>
    <n v="3.2849999999999993"/>
  </r>
  <r>
    <n v="8947"/>
    <x v="4462"/>
    <x v="3"/>
    <x v="165"/>
    <d v="2014-12-29T00:00:00"/>
    <s v="Standard Class"/>
    <s v="NC-18535"/>
    <s v="Nick Crebassa"/>
    <x v="1"/>
    <s v="United States"/>
    <s v="New Bedford"/>
    <x v="31"/>
    <n v="2740"/>
    <x v="3"/>
    <s v="OFF-PA-10001972"/>
    <x v="1"/>
    <x v="10"/>
    <s v="Xerox 214"/>
    <x v="541"/>
    <n v="3"/>
    <n v="0"/>
    <n v="9.3312000000000008"/>
  </r>
  <r>
    <n v="8948"/>
    <x v="4462"/>
    <x v="3"/>
    <x v="165"/>
    <d v="2014-12-29T00:00:00"/>
    <s v="Standard Class"/>
    <s v="NC-18535"/>
    <s v="Nick Crebassa"/>
    <x v="1"/>
    <s v="United States"/>
    <s v="New Bedford"/>
    <x v="31"/>
    <n v="2740"/>
    <x v="3"/>
    <s v="OFF-BI-10000201"/>
    <x v="1"/>
    <x v="8"/>
    <s v="Avery Triangle Shaped Sheet Lifters, Black, 2/Pack"/>
    <x v="5681"/>
    <n v="5"/>
    <n v="0"/>
    <n v="6.15"/>
  </r>
  <r>
    <n v="8949"/>
    <x v="4463"/>
    <x v="2"/>
    <x v="163"/>
    <d v="2011-12-26T00:00:00"/>
    <s v="First Class"/>
    <s v="AS-10090"/>
    <s v="Adam Shillingsburg"/>
    <x v="0"/>
    <s v="United States"/>
    <s v="San Diego"/>
    <x v="1"/>
    <n v="92037"/>
    <x v="1"/>
    <s v="OFF-AP-10003278"/>
    <x v="1"/>
    <x v="9"/>
    <s v="Belkin 7-Outlet SurgeMaster Home Series"/>
    <x v="5682"/>
    <n v="1"/>
    <n v="0"/>
    <n v="3.632200000000001"/>
  </r>
  <r>
    <n v="8950"/>
    <x v="4464"/>
    <x v="3"/>
    <x v="66"/>
    <d v="2014-12-29T00:00:00"/>
    <s v="Standard Class"/>
    <s v="JL-15130"/>
    <s v="Jack Lebron"/>
    <x v="0"/>
    <s v="United States"/>
    <s v="Jackson"/>
    <x v="18"/>
    <n v="38301"/>
    <x v="0"/>
    <s v="FUR-TA-10002903"/>
    <x v="0"/>
    <x v="3"/>
    <s v="Bevis Round Bullnose 29&quot; High Table Top"/>
    <x v="5683"/>
    <n v="6"/>
    <n v="0.4"/>
    <n v="-249.32159999999999"/>
  </r>
  <r>
    <n v="8951"/>
    <x v="4464"/>
    <x v="3"/>
    <x v="66"/>
    <d v="2014-12-29T00:00:00"/>
    <s v="Standard Class"/>
    <s v="JL-15130"/>
    <s v="Jack Lebron"/>
    <x v="0"/>
    <s v="United States"/>
    <s v="Jackson"/>
    <x v="18"/>
    <n v="38301"/>
    <x v="0"/>
    <s v="TEC-AC-10001013"/>
    <x v="2"/>
    <x v="11"/>
    <s v="Logitech ClearChat Comfort/USB Headset H390"/>
    <x v="1525"/>
    <n v="2"/>
    <n v="0.2"/>
    <n v="7.615399999999994"/>
  </r>
  <r>
    <n v="8952"/>
    <x v="4464"/>
    <x v="3"/>
    <x v="66"/>
    <d v="2014-12-29T00:00:00"/>
    <s v="Standard Class"/>
    <s v="JL-15130"/>
    <s v="Jack Lebron"/>
    <x v="0"/>
    <s v="United States"/>
    <s v="Jackson"/>
    <x v="18"/>
    <n v="38301"/>
    <x v="0"/>
    <s v="OFF-ST-10000918"/>
    <x v="1"/>
    <x v="4"/>
    <s v="Crate-A-Files"/>
    <x v="4322"/>
    <n v="3"/>
    <n v="0.2"/>
    <n v="1.961999999999998"/>
  </r>
  <r>
    <n v="8953"/>
    <x v="4464"/>
    <x v="3"/>
    <x v="66"/>
    <d v="2014-12-29T00:00:00"/>
    <s v="Standard Class"/>
    <s v="JL-15130"/>
    <s v="Jack Lebron"/>
    <x v="0"/>
    <s v="United States"/>
    <s v="Jackson"/>
    <x v="18"/>
    <n v="38301"/>
    <x v="0"/>
    <s v="OFF-AR-10001419"/>
    <x v="1"/>
    <x v="6"/>
    <s v="Newell 325"/>
    <x v="5684"/>
    <n v="7"/>
    <n v="0.2"/>
    <n v="2.8909999999999982"/>
  </r>
  <r>
    <n v="8954"/>
    <x v="4464"/>
    <x v="3"/>
    <x v="66"/>
    <d v="2014-12-29T00:00:00"/>
    <s v="Standard Class"/>
    <s v="JL-15130"/>
    <s v="Jack Lebron"/>
    <x v="0"/>
    <s v="United States"/>
    <s v="Jackson"/>
    <x v="18"/>
    <n v="38301"/>
    <x v="0"/>
    <s v="OFF-AP-10003266"/>
    <x v="1"/>
    <x v="9"/>
    <s v="Holmes Replacement Filter for HEPA Air Cleaner, Large Room"/>
    <x v="5685"/>
    <n v="5"/>
    <n v="0.2"/>
    <n v="16.290999999999997"/>
  </r>
  <r>
    <n v="8955"/>
    <x v="4465"/>
    <x v="2"/>
    <x v="233"/>
    <d v="2011-08-10T00:00:00"/>
    <s v="Second Class"/>
    <s v="VG-21790"/>
    <s v="Vivek Gonzalez"/>
    <x v="0"/>
    <s v="United States"/>
    <s v="Jacksonville"/>
    <x v="2"/>
    <n v="32216"/>
    <x v="0"/>
    <s v="FUR-BO-10000468"/>
    <x v="0"/>
    <x v="0"/>
    <s v="O'Sullivan 2-Shelf Heavy-Duty Bookcases"/>
    <x v="5686"/>
    <n v="4"/>
    <n v="0.2"/>
    <n v="-7.7727999999999895"/>
  </r>
  <r>
    <n v="8956"/>
    <x v="4466"/>
    <x v="2"/>
    <x v="59"/>
    <d v="2011-09-24T00:00:00"/>
    <s v="Standard Class"/>
    <s v="HG-14965"/>
    <s v="Henry Goldwyn"/>
    <x v="1"/>
    <s v="United States"/>
    <s v="San Diego"/>
    <x v="1"/>
    <n v="92024"/>
    <x v="1"/>
    <s v="OFF-PA-10004610"/>
    <x v="1"/>
    <x v="10"/>
    <s v="Xerox 1900"/>
    <x v="18"/>
    <n v="2"/>
    <n v="0"/>
    <n v="3.8519999999999994"/>
  </r>
  <r>
    <n v="8957"/>
    <x v="4467"/>
    <x v="3"/>
    <x v="53"/>
    <d v="2014-12-29T00:00:00"/>
    <s v="First Class"/>
    <s v="JH-15430"/>
    <s v="Jennifer Halladay"/>
    <x v="0"/>
    <s v="United States"/>
    <s v="Hialeah"/>
    <x v="2"/>
    <n v="33012"/>
    <x v="0"/>
    <s v="FUR-FU-10004963"/>
    <x v="0"/>
    <x v="5"/>
    <s v="Eldon 400 Class Desk Accessories, Black Carbon"/>
    <x v="5687"/>
    <n v="3"/>
    <n v="0.2"/>
    <n v="5.7750000000000021"/>
  </r>
  <r>
    <n v="8958"/>
    <x v="4467"/>
    <x v="3"/>
    <x v="53"/>
    <d v="2014-12-29T00:00:00"/>
    <s v="First Class"/>
    <s v="JH-15430"/>
    <s v="Jennifer Halladay"/>
    <x v="0"/>
    <s v="United States"/>
    <s v="Hialeah"/>
    <x v="2"/>
    <n v="33012"/>
    <x v="0"/>
    <s v="TEC-MA-10004626"/>
    <x v="2"/>
    <x v="15"/>
    <s v="Lexmark 20R1285 X6650 Wireless All-in-One Printer"/>
    <x v="5253"/>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x v="4468"/>
    <x v="3"/>
    <x v="920"/>
    <d v="2014-12-01T00:00:00"/>
    <s v="Standard Class"/>
    <s v="RO-19780"/>
    <s v="Rose O'Brian"/>
    <x v="0"/>
    <s v="United States"/>
    <s v="Houston"/>
    <x v="5"/>
    <n v="77070"/>
    <x v="2"/>
    <s v="OFF-AP-10002867"/>
    <x v="1"/>
    <x v="9"/>
    <s v="Fellowes Command Center 5-outlet power strip"/>
    <x v="5689"/>
    <n v="5"/>
    <n v="0.8"/>
    <n v="-179.77600000000001"/>
  </r>
  <r>
    <n v="8961"/>
    <x v="4468"/>
    <x v="3"/>
    <x v="920"/>
    <d v="2014-12-01T00:00:00"/>
    <s v="Standard Class"/>
    <s v="RO-19780"/>
    <s v="Rose O'Brian"/>
    <x v="0"/>
    <s v="United States"/>
    <s v="Houston"/>
    <x v="5"/>
    <n v="77070"/>
    <x v="2"/>
    <s v="FUR-CH-10002126"/>
    <x v="0"/>
    <x v="1"/>
    <s v="Hon Deluxe Fabric Upholstered Stacking Chairs"/>
    <x v="3122"/>
    <n v="5"/>
    <n v="0.3"/>
    <n v="-24.397999999999911"/>
  </r>
  <r>
    <n v="8962"/>
    <x v="4468"/>
    <x v="3"/>
    <x v="920"/>
    <d v="2014-12-01T00:00:00"/>
    <s v="Standard Class"/>
    <s v="RO-19780"/>
    <s v="Rose O'Brian"/>
    <x v="0"/>
    <s v="United States"/>
    <s v="Houston"/>
    <x v="5"/>
    <n v="77070"/>
    <x v="2"/>
    <s v="OFF-AR-10001761"/>
    <x v="1"/>
    <x v="6"/>
    <s v="Avery Hi-Liter Smear-Safe Highlighters"/>
    <x v="4061"/>
    <n v="4"/>
    <n v="0.2"/>
    <n v="3.7375999999999996"/>
  </r>
  <r>
    <n v="8963"/>
    <x v="4469"/>
    <x v="0"/>
    <x v="732"/>
    <d v="2013-11-08T00:00:00"/>
    <s v="First Class"/>
    <s v="LW-17125"/>
    <s v="Liz Willingham"/>
    <x v="0"/>
    <s v="United States"/>
    <s v="Virginia Beach"/>
    <x v="17"/>
    <n v="23464"/>
    <x v="0"/>
    <s v="FUR-FU-10004665"/>
    <x v="0"/>
    <x v="5"/>
    <s v="3M Polarizing Task Lamp with Clamp Arm, Light Gray"/>
    <x v="2963"/>
    <n v="2"/>
    <n v="0"/>
    <n v="71.229600000000005"/>
  </r>
  <r>
    <n v="8964"/>
    <x v="4469"/>
    <x v="0"/>
    <x v="732"/>
    <d v="2013-11-08T00:00:00"/>
    <s v="First Class"/>
    <s v="LW-17125"/>
    <s v="Liz Willingham"/>
    <x v="0"/>
    <s v="United States"/>
    <s v="Virginia Beach"/>
    <x v="17"/>
    <n v="23464"/>
    <x v="0"/>
    <s v="TEC-AC-10000057"/>
    <x v="2"/>
    <x v="11"/>
    <s v="Microsoft Natural Ergonomic Keyboard 4000"/>
    <x v="1324"/>
    <n v="3"/>
    <n v="0"/>
    <n v="18.893699999999995"/>
  </r>
  <r>
    <n v="8965"/>
    <x v="4469"/>
    <x v="0"/>
    <x v="732"/>
    <d v="2013-11-08T00:00:00"/>
    <s v="First Class"/>
    <s v="LW-17125"/>
    <s v="Liz Willingham"/>
    <x v="0"/>
    <s v="United States"/>
    <s v="Virginia Beach"/>
    <x v="17"/>
    <n v="23464"/>
    <x v="0"/>
    <s v="FUR-FU-10003806"/>
    <x v="0"/>
    <x v="5"/>
    <s v="Tenex Chairmat w/ Average Lip, 45&quot; x 53&quot;"/>
    <x v="4850"/>
    <n v="5"/>
    <n v="0"/>
    <n v="75.679999999999978"/>
  </r>
  <r>
    <n v="8966"/>
    <x v="4470"/>
    <x v="3"/>
    <x v="44"/>
    <d v="2014-11-13T00:00:00"/>
    <s v="Standard Class"/>
    <s v="CC-12370"/>
    <s v="Christopher Conant"/>
    <x v="0"/>
    <s v="United States"/>
    <s v="Houston"/>
    <x v="5"/>
    <n v="77070"/>
    <x v="2"/>
    <s v="OFF-BI-10000145"/>
    <x v="1"/>
    <x v="8"/>
    <s v="Zipper Ring Binder Pockets"/>
    <x v="75"/>
    <n v="2"/>
    <n v="0.8"/>
    <n v="-1.934400000000001"/>
  </r>
  <r>
    <n v="8967"/>
    <x v="4471"/>
    <x v="0"/>
    <x v="54"/>
    <d v="2013-11-08T00:00:00"/>
    <s v="Standard Class"/>
    <s v="JP-16135"/>
    <s v="Julie Prescott"/>
    <x v="2"/>
    <s v="United States"/>
    <s v="Philadelphia"/>
    <x v="9"/>
    <n v="19120"/>
    <x v="3"/>
    <s v="TEC-AC-10000892"/>
    <x v="2"/>
    <x v="11"/>
    <s v="NETGEAR N750 Dual Band Wi-Fi Gigabit Router"/>
    <x v="2775"/>
    <n v="1"/>
    <n v="0.2"/>
    <n v="14.399999999999999"/>
  </r>
  <r>
    <n v="8968"/>
    <x v="4471"/>
    <x v="0"/>
    <x v="54"/>
    <d v="2013-11-08T00:00:00"/>
    <s v="Standard Class"/>
    <s v="JP-16135"/>
    <s v="Julie Prescott"/>
    <x v="2"/>
    <s v="United States"/>
    <s v="Philadelphia"/>
    <x v="9"/>
    <n v="19120"/>
    <x v="3"/>
    <s v="FUR-CH-10004886"/>
    <x v="0"/>
    <x v="1"/>
    <s v="Bevis Steel Folding Chairs"/>
    <x v="5690"/>
    <n v="7"/>
    <n v="0.3"/>
    <n v="-13.432999999999993"/>
  </r>
  <r>
    <n v="8969"/>
    <x v="4472"/>
    <x v="2"/>
    <x v="125"/>
    <d v="2012-01-01T00:00:00"/>
    <s v="First Class"/>
    <s v="DD-13570"/>
    <s v="Dorothy Dickinson"/>
    <x v="0"/>
    <s v="United States"/>
    <s v="Memphis"/>
    <x v="18"/>
    <n v="38109"/>
    <x v="0"/>
    <s v="OFF-ST-10002554"/>
    <x v="1"/>
    <x v="4"/>
    <s v="Tennsco Industrial Shelving"/>
    <x v="5691"/>
    <n v="1"/>
    <n v="0.2"/>
    <n v="-8.803799999999999"/>
  </r>
  <r>
    <n v="8970"/>
    <x v="4473"/>
    <x v="3"/>
    <x v="574"/>
    <d v="2014-12-08T00:00:00"/>
    <s v="Standard Class"/>
    <s v="ES-14080"/>
    <s v="Erin Smith"/>
    <x v="1"/>
    <s v="United States"/>
    <s v="Lakewood"/>
    <x v="24"/>
    <n v="44107"/>
    <x v="3"/>
    <s v="OFF-AR-10001662"/>
    <x v="1"/>
    <x v="6"/>
    <s v="Rogers Handheld Barrel Pencil Sharpener"/>
    <x v="5692"/>
    <n v="9"/>
    <n v="0.2"/>
    <n v="1.7262000000000022"/>
  </r>
  <r>
    <n v="8971"/>
    <x v="4473"/>
    <x v="3"/>
    <x v="574"/>
    <d v="2014-12-08T00:00:00"/>
    <s v="Standard Class"/>
    <s v="ES-14080"/>
    <s v="Erin Smith"/>
    <x v="1"/>
    <s v="United States"/>
    <s v="Lakewood"/>
    <x v="24"/>
    <n v="44107"/>
    <x v="3"/>
    <s v="TEC-PH-10004531"/>
    <x v="2"/>
    <x v="7"/>
    <s v="AT&amp;T CL2909"/>
    <x v="5693"/>
    <n v="2"/>
    <n v="0.4"/>
    <n v="-25.198000000000008"/>
  </r>
  <r>
    <n v="8972"/>
    <x v="4474"/>
    <x v="3"/>
    <x v="668"/>
    <d v="2014-03-29T00:00:00"/>
    <s v="Standard Class"/>
    <s v="MV-17485"/>
    <s v="Mark Van Huff"/>
    <x v="0"/>
    <s v="United States"/>
    <s v="New York City"/>
    <x v="15"/>
    <n v="10011"/>
    <x v="3"/>
    <s v="FUR-CH-10000665"/>
    <x v="0"/>
    <x v="1"/>
    <s v="Global Airflow Leather Mesh Back Chair, Black"/>
    <x v="2659"/>
    <n v="2"/>
    <n v="0.1"/>
    <n v="60.391999999999967"/>
  </r>
  <r>
    <n v="8973"/>
    <x v="4475"/>
    <x v="2"/>
    <x v="84"/>
    <d v="2011-11-21T00:00:00"/>
    <s v="First Class"/>
    <s v="RD-19900"/>
    <s v="Ruben Dartt"/>
    <x v="0"/>
    <s v="United States"/>
    <s v="Philadelphia"/>
    <x v="9"/>
    <n v="19120"/>
    <x v="3"/>
    <s v="TEC-AC-10003023"/>
    <x v="2"/>
    <x v="11"/>
    <s v="Logitech G105 Gaming Keyboard"/>
    <x v="5694"/>
    <n v="1"/>
    <n v="0.2"/>
    <n v="-1.187400000000002"/>
  </r>
  <r>
    <n v="8974"/>
    <x v="4476"/>
    <x v="3"/>
    <x v="1016"/>
    <d v="2014-04-28T00:00:00"/>
    <s v="Second Class"/>
    <s v="RL-19615"/>
    <s v="Rob Lucas"/>
    <x v="0"/>
    <s v="United States"/>
    <s v="Los Angeles"/>
    <x v="1"/>
    <n v="90008"/>
    <x v="1"/>
    <s v="FUR-BO-10004709"/>
    <x v="0"/>
    <x v="0"/>
    <s v="Bush Westfield Collection Bookcases, Medium Cherry Finish"/>
    <x v="5695"/>
    <n v="7"/>
    <n v="0.15"/>
    <n v="28.410200000000017"/>
  </r>
  <r>
    <n v="8975"/>
    <x v="4477"/>
    <x v="3"/>
    <x v="51"/>
    <d v="2014-11-27T00:00:00"/>
    <s v="First Class"/>
    <s v="JP-15460"/>
    <s v="Jennifer Patt"/>
    <x v="1"/>
    <s v="United States"/>
    <s v="Dallas"/>
    <x v="5"/>
    <n v="75220"/>
    <x v="2"/>
    <s v="OFF-PA-10000477"/>
    <x v="1"/>
    <x v="10"/>
    <s v="Xerox 22"/>
    <x v="1590"/>
    <n v="7"/>
    <n v="0.2"/>
    <n v="12.700800000000001"/>
  </r>
  <r>
    <n v="8976"/>
    <x v="4477"/>
    <x v="3"/>
    <x v="51"/>
    <d v="2014-11-27T00:00:00"/>
    <s v="First Class"/>
    <s v="JP-15460"/>
    <s v="Jennifer Patt"/>
    <x v="1"/>
    <s v="United States"/>
    <s v="Dallas"/>
    <x v="5"/>
    <n v="75220"/>
    <x v="2"/>
    <s v="OFF-PA-10002923"/>
    <x v="1"/>
    <x v="10"/>
    <s v="Xerox 1942"/>
    <x v="128"/>
    <n v="2"/>
    <n v="0.2"/>
    <n v="29.363999999999997"/>
  </r>
  <r>
    <n v="8977"/>
    <x v="4477"/>
    <x v="3"/>
    <x v="51"/>
    <d v="2014-11-27T00:00:00"/>
    <s v="First Class"/>
    <s v="JP-15460"/>
    <s v="Jennifer Patt"/>
    <x v="1"/>
    <s v="United States"/>
    <s v="Dallas"/>
    <x v="5"/>
    <n v="75220"/>
    <x v="2"/>
    <s v="FUR-TA-10003008"/>
    <x v="0"/>
    <x v="3"/>
    <s v="Lesro Round Back Collection Coffee Table, End Table"/>
    <x v="5696"/>
    <n v="1"/>
    <n v="0.3"/>
    <n v="-31.033499999999989"/>
  </r>
  <r>
    <n v="8978"/>
    <x v="4477"/>
    <x v="3"/>
    <x v="51"/>
    <d v="2014-11-27T00:00:00"/>
    <s v="First Class"/>
    <s v="JP-15460"/>
    <s v="Jennifer Patt"/>
    <x v="1"/>
    <s v="United States"/>
    <s v="Dallas"/>
    <x v="5"/>
    <n v="75220"/>
    <x v="2"/>
    <s v="OFF-BI-10003707"/>
    <x v="1"/>
    <x v="8"/>
    <s v="Aluminum Screw Posts"/>
    <x v="5697"/>
    <n v="2"/>
    <n v="0.8"/>
    <n v="-9.1560000000000006"/>
  </r>
  <r>
    <n v="8979"/>
    <x v="4478"/>
    <x v="2"/>
    <x v="935"/>
    <d v="2011-11-05T00:00:00"/>
    <s v="Second Class"/>
    <s v="DM-13345"/>
    <s v="Denise Monton"/>
    <x v="1"/>
    <s v="United States"/>
    <s v="Orange"/>
    <x v="30"/>
    <n v="7050"/>
    <x v="3"/>
    <s v="OFF-BI-10000546"/>
    <x v="1"/>
    <x v="8"/>
    <s v="Avery Durable Binders"/>
    <x v="1784"/>
    <n v="2"/>
    <n v="0"/>
    <n v="2.8224"/>
  </r>
  <r>
    <n v="8980"/>
    <x v="4479"/>
    <x v="1"/>
    <x v="324"/>
    <d v="2012-10-24T00:00:00"/>
    <s v="Second Class"/>
    <s v="CS-11860"/>
    <s v="Cari Schnelling"/>
    <x v="0"/>
    <s v="United States"/>
    <s v="Dallas"/>
    <x v="5"/>
    <n v="75220"/>
    <x v="2"/>
    <s v="OFF-BI-10000404"/>
    <x v="1"/>
    <x v="8"/>
    <s v="Avery Printable Repositionable Plastic Tabs"/>
    <x v="5698"/>
    <n v="1"/>
    <n v="0.8"/>
    <n v="-2.8380000000000001"/>
  </r>
  <r>
    <n v="8981"/>
    <x v="4480"/>
    <x v="2"/>
    <x v="644"/>
    <d v="2011-02-11T00:00:00"/>
    <s v="Second Class"/>
    <s v="DL-13315"/>
    <s v="Delfina Latchford"/>
    <x v="0"/>
    <s v="United States"/>
    <s v="Romeoville"/>
    <x v="10"/>
    <n v="60441"/>
    <x v="2"/>
    <s v="OFF-BI-10001196"/>
    <x v="1"/>
    <x v="8"/>
    <s v="Avery Flip-Chart Easel Binder, Black"/>
    <x v="5699"/>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x v="4481"/>
    <x v="0"/>
    <x v="1193"/>
    <d v="2013-03-13T00:00:00"/>
    <s v="Standard Class"/>
    <s v="LC-16870"/>
    <s v="Lena Cacioppo"/>
    <x v="0"/>
    <s v="United States"/>
    <s v="Chicago"/>
    <x v="10"/>
    <n v="60623"/>
    <x v="2"/>
    <s v="OFF-BI-10004656"/>
    <x v="1"/>
    <x v="8"/>
    <s v="Peel &amp; Stick Add-On Corner Pockets"/>
    <x v="5701"/>
    <n v="4"/>
    <n v="0.8"/>
    <n v="-2.764800000000001"/>
  </r>
  <r>
    <n v="8984"/>
    <x v="4481"/>
    <x v="0"/>
    <x v="1193"/>
    <d v="2013-03-13T00:00:00"/>
    <s v="Standard Class"/>
    <s v="LC-16870"/>
    <s v="Lena Cacioppo"/>
    <x v="0"/>
    <s v="United States"/>
    <s v="Chicago"/>
    <x v="10"/>
    <n v="60623"/>
    <x v="2"/>
    <s v="FUR-FU-10003773"/>
    <x v="0"/>
    <x v="5"/>
    <s v="Eldon Cleatmat Plus Chair Mats for High Pile Carpets"/>
    <x v="5702"/>
    <n v="5"/>
    <n v="0.6"/>
    <n v="-194.82400000000001"/>
  </r>
  <r>
    <n v="8985"/>
    <x v="4481"/>
    <x v="0"/>
    <x v="1193"/>
    <d v="2013-03-13T00:00:00"/>
    <s v="Standard Class"/>
    <s v="LC-16870"/>
    <s v="Lena Cacioppo"/>
    <x v="0"/>
    <s v="United States"/>
    <s v="Chicago"/>
    <x v="10"/>
    <n v="60623"/>
    <x v="2"/>
    <s v="FUR-TA-10000849"/>
    <x v="0"/>
    <x v="3"/>
    <s v="Bevis Rectangular Conference Tables"/>
    <x v="2044"/>
    <n v="2"/>
    <n v="0.5"/>
    <n v="-99.266399999999976"/>
  </r>
  <r>
    <n v="8986"/>
    <x v="4482"/>
    <x v="1"/>
    <x v="155"/>
    <d v="2012-12-07T00:00:00"/>
    <s v="Standard Class"/>
    <s v="JG-15115"/>
    <s v="Jack Garza"/>
    <x v="0"/>
    <s v="United States"/>
    <s v="Jacksonville"/>
    <x v="3"/>
    <n v="28540"/>
    <x v="0"/>
    <s v="FUR-FU-10000222"/>
    <x v="0"/>
    <x v="5"/>
    <s v="Seth Thomas 16&quot; Steel Case Clock"/>
    <x v="2540"/>
    <n v="3"/>
    <n v="0.2"/>
    <n v="12.667199999999994"/>
  </r>
  <r>
    <n v="8987"/>
    <x v="4482"/>
    <x v="1"/>
    <x v="155"/>
    <d v="2012-12-07T00:00:00"/>
    <s v="Standard Class"/>
    <s v="JG-15115"/>
    <s v="Jack Garza"/>
    <x v="0"/>
    <s v="United States"/>
    <s v="Jacksonville"/>
    <x v="3"/>
    <n v="28540"/>
    <x v="0"/>
    <s v="OFF-BI-10001718"/>
    <x v="1"/>
    <x v="8"/>
    <s v="GBC DocuBind P50 Personal Binding Machine"/>
    <x v="5703"/>
    <n v="5"/>
    <n v="0.7"/>
    <n v="-73.57699999999997"/>
  </r>
  <r>
    <n v="8988"/>
    <x v="4482"/>
    <x v="1"/>
    <x v="155"/>
    <d v="2012-12-07T00:00:00"/>
    <s v="Standard Class"/>
    <s v="JG-15115"/>
    <s v="Jack Garza"/>
    <x v="0"/>
    <s v="United States"/>
    <s v="Jacksonville"/>
    <x v="3"/>
    <n v="28540"/>
    <x v="0"/>
    <s v="TEC-PH-10001700"/>
    <x v="2"/>
    <x v="7"/>
    <s v="Panasonic KX-TG6844B Expandable Digital Cordless Telephone"/>
    <x v="554"/>
    <n v="2"/>
    <n v="0.2"/>
    <n v="9.2386000000000053"/>
  </r>
  <r>
    <n v="8989"/>
    <x v="4482"/>
    <x v="1"/>
    <x v="155"/>
    <d v="2012-12-07T00:00:00"/>
    <s v="Standard Class"/>
    <s v="JG-15115"/>
    <s v="Jack Garza"/>
    <x v="0"/>
    <s v="United States"/>
    <s v="Jacksonville"/>
    <x v="3"/>
    <n v="28540"/>
    <x v="0"/>
    <s v="OFF-AR-10004078"/>
    <x v="1"/>
    <x v="6"/>
    <s v="Newell 312"/>
    <x v="564"/>
    <n v="2"/>
    <n v="0.2"/>
    <n v="1.1679999999999997"/>
  </r>
  <r>
    <n v="8990"/>
    <x v="4483"/>
    <x v="1"/>
    <x v="100"/>
    <d v="2012-12-30T00:00:00"/>
    <s v="Standard Class"/>
    <s v="HM-14860"/>
    <s v="Harry Marie"/>
    <x v="1"/>
    <s v="United States"/>
    <s v="Springfield"/>
    <x v="25"/>
    <n v="65807"/>
    <x v="2"/>
    <s v="FUR-FU-10003026"/>
    <x v="0"/>
    <x v="5"/>
    <s v="Eldon Regeneration Recycled Desk Accessories, Black"/>
    <x v="390"/>
    <n v="2"/>
    <n v="0"/>
    <n v="3.7751999999999999"/>
  </r>
  <r>
    <n v="8991"/>
    <x v="4483"/>
    <x v="1"/>
    <x v="100"/>
    <d v="2012-12-30T00:00:00"/>
    <s v="Standard Class"/>
    <s v="HM-14860"/>
    <s v="Harry Marie"/>
    <x v="1"/>
    <s v="United States"/>
    <s v="Springfield"/>
    <x v="25"/>
    <n v="65807"/>
    <x v="2"/>
    <s v="TEC-CO-10003763"/>
    <x v="2"/>
    <x v="16"/>
    <s v="Canon PC1060 Personal Laser Copier"/>
    <x v="980"/>
    <n v="7"/>
    <n v="0"/>
    <n v="2302.9670999999998"/>
  </r>
  <r>
    <n v="8992"/>
    <x v="4484"/>
    <x v="3"/>
    <x v="172"/>
    <d v="2014-10-07T00:00:00"/>
    <s v="Standard Class"/>
    <s v="TN-21040"/>
    <s v="Tanja Norvell"/>
    <x v="2"/>
    <s v="United States"/>
    <s v="San Francisco"/>
    <x v="1"/>
    <n v="94110"/>
    <x v="1"/>
    <s v="TEC-AC-10004708"/>
    <x v="2"/>
    <x v="11"/>
    <s v="Sony 32GB Class 10 Micro SDHC R40 Memory Card"/>
    <x v="5704"/>
    <n v="5"/>
    <n v="0"/>
    <n v="21.997499999999999"/>
  </r>
  <r>
    <n v="8993"/>
    <x v="4485"/>
    <x v="3"/>
    <x v="524"/>
    <d v="2014-10-22T00:00:00"/>
    <s v="Standard Class"/>
    <s v="VP-21760"/>
    <s v="Victoria Pisteka"/>
    <x v="1"/>
    <s v="United States"/>
    <s v="Columbia"/>
    <x v="18"/>
    <n v="38401"/>
    <x v="0"/>
    <s v="TEC-AC-10003499"/>
    <x v="2"/>
    <x v="11"/>
    <s v="Memorex Mini Travel Drive 8 GB USB 2.0 Flash Drive"/>
    <x v="5183"/>
    <n v="2"/>
    <n v="0.2"/>
    <n v="4.4004000000000003"/>
  </r>
  <r>
    <n v="8994"/>
    <x v="4485"/>
    <x v="3"/>
    <x v="524"/>
    <d v="2014-10-22T00:00:00"/>
    <s v="Standard Class"/>
    <s v="VP-21760"/>
    <s v="Victoria Pisteka"/>
    <x v="1"/>
    <s v="United States"/>
    <s v="Columbia"/>
    <x v="18"/>
    <n v="38401"/>
    <x v="0"/>
    <s v="FUR-TA-10001950"/>
    <x v="0"/>
    <x v="3"/>
    <s v="Balt Solid Wood Round Tables"/>
    <x v="5705"/>
    <n v="7"/>
    <n v="0.4"/>
    <n v="-968.88329999999996"/>
  </r>
  <r>
    <n v="8995"/>
    <x v="4486"/>
    <x v="2"/>
    <x v="860"/>
    <d v="2011-08-17T00:00:00"/>
    <s v="First Class"/>
    <s v="CS-12355"/>
    <s v="Christine Sundaresam"/>
    <x v="0"/>
    <s v="United States"/>
    <s v="Hollywood"/>
    <x v="2"/>
    <n v="33021"/>
    <x v="0"/>
    <s v="OFF-PA-10000312"/>
    <x v="1"/>
    <x v="10"/>
    <s v="Xerox 1955"/>
    <x v="5566"/>
    <n v="5"/>
    <n v="0.2"/>
    <n v="29.691999999999993"/>
  </r>
  <r>
    <n v="8996"/>
    <x v="4486"/>
    <x v="2"/>
    <x v="860"/>
    <d v="2011-08-17T00:00:00"/>
    <s v="First Class"/>
    <s v="CS-12355"/>
    <s v="Christine Sundaresam"/>
    <x v="0"/>
    <s v="United States"/>
    <s v="Hollywood"/>
    <x v="2"/>
    <n v="33021"/>
    <x v="0"/>
    <s v="OFF-AP-10004708"/>
    <x v="1"/>
    <x v="9"/>
    <s v="Fellowes Superior 10 Outlet Split Surge Protector"/>
    <x v="5706"/>
    <n v="5"/>
    <n v="0.2"/>
    <n v="17.126999999999988"/>
  </r>
  <r>
    <n v="8997"/>
    <x v="4487"/>
    <x v="3"/>
    <x v="343"/>
    <d v="2014-11-14T00:00:00"/>
    <s v="First Class"/>
    <s v="PG-18820"/>
    <s v="Patrick Gardner"/>
    <x v="0"/>
    <s v="United States"/>
    <s v="Dallas"/>
    <x v="5"/>
    <n v="75081"/>
    <x v="2"/>
    <s v="TEC-PH-10004531"/>
    <x v="2"/>
    <x v="7"/>
    <s v="OtterBox Commuter Series Case - iPhone 5 &amp; 5s"/>
    <x v="5707"/>
    <n v="2"/>
    <n v="0.2"/>
    <n v="12.314399999999999"/>
  </r>
  <r>
    <n v="8998"/>
    <x v="4488"/>
    <x v="3"/>
    <x v="177"/>
    <d v="2014-03-21T00:00:00"/>
    <s v="Same Day"/>
    <s v="HG-14845"/>
    <s v="Harry Greene"/>
    <x v="0"/>
    <s v="United States"/>
    <s v="Houston"/>
    <x v="5"/>
    <n v="77041"/>
    <x v="2"/>
    <s v="OFF-PA-10000474"/>
    <x v="1"/>
    <x v="10"/>
    <s v="Staples"/>
    <x v="3987"/>
    <n v="2"/>
    <n v="0.2"/>
    <n v="19.137599999999992"/>
  </r>
  <r>
    <n v="8999"/>
    <x v="4488"/>
    <x v="3"/>
    <x v="177"/>
    <d v="2014-03-21T00:00:00"/>
    <s v="Same Day"/>
    <s v="HG-14845"/>
    <s v="Harry Greene"/>
    <x v="0"/>
    <s v="United States"/>
    <s v="Houston"/>
    <x v="5"/>
    <n v="77041"/>
    <x v="2"/>
    <s v="OFF-PA-10002377"/>
    <x v="1"/>
    <x v="10"/>
    <s v="Xerox 1916"/>
    <x v="5708"/>
    <n v="7"/>
    <n v="0.2"/>
    <n v="102.77399999999999"/>
  </r>
  <r>
    <n v="9000"/>
    <x v="4489"/>
    <x v="3"/>
    <x v="726"/>
    <d v="2014-05-18T00:00:00"/>
    <s v="Standard Class"/>
    <s v="MH-18115"/>
    <s v="Mick Hernandez"/>
    <x v="2"/>
    <s v="United States"/>
    <s v="Philadelphia"/>
    <x v="9"/>
    <n v="19140"/>
    <x v="3"/>
    <s v="FUR-CH-10001482"/>
    <x v="0"/>
    <x v="1"/>
    <s v="Office Star - Mesh Screen back chair with Vinyl seat"/>
    <x v="4237"/>
    <n v="5"/>
    <n v="0.3"/>
    <n v="-124.431"/>
  </r>
  <r>
    <n v="9001"/>
    <x v="4490"/>
    <x v="2"/>
    <x v="169"/>
    <d v="2011-06-22T00:00:00"/>
    <s v="Same Day"/>
    <s v="TB-21280"/>
    <s v="Toby Braunhardt"/>
    <x v="0"/>
    <s v="United States"/>
    <s v="Phoenix"/>
    <x v="16"/>
    <n v="85023"/>
    <x v="1"/>
    <s v="OFF-BI-10001553"/>
    <x v="1"/>
    <x v="8"/>
    <s v="SpineVue Locking Slant-D Ring Binders by Cardinal"/>
    <x v="2281"/>
    <n v="3"/>
    <n v="0.7"/>
    <n v="-6.0323999999999991"/>
  </r>
  <r>
    <n v="9002"/>
    <x v="4491"/>
    <x v="2"/>
    <x v="266"/>
    <d v="2011-12-09T00:00:00"/>
    <s v="Standard Class"/>
    <s v="EM-13825"/>
    <s v="Elizabeth Moffitt"/>
    <x v="1"/>
    <s v="United States"/>
    <s v="Sandy Springs"/>
    <x v="32"/>
    <n v="30328"/>
    <x v="0"/>
    <s v="TEC-AC-10000199"/>
    <x v="2"/>
    <x v="11"/>
    <s v="Kingston Digital DataTraveler 8GB USB 2.0"/>
    <x v="5709"/>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x v="4492"/>
    <x v="1"/>
    <x v="57"/>
    <d v="2012-04-06T00:00:00"/>
    <s v="Same Day"/>
    <s v="JF-15415"/>
    <s v="Jennifer Ferguson"/>
    <x v="0"/>
    <s v="United States"/>
    <s v="Spokane"/>
    <x v="4"/>
    <n v="99207"/>
    <x v="1"/>
    <s v="TEC-AC-10001767"/>
    <x v="2"/>
    <x v="11"/>
    <s v="SanDisk Ultra 64 GB MicroSDHC Class 10 Memory Card"/>
    <x v="5710"/>
    <n v="6"/>
    <n v="0"/>
    <n v="26.393399999999986"/>
  </r>
  <r>
    <n v="9005"/>
    <x v="4492"/>
    <x v="1"/>
    <x v="57"/>
    <d v="2012-04-06T00:00:00"/>
    <s v="Same Day"/>
    <s v="JF-15415"/>
    <s v="Jennifer Ferguson"/>
    <x v="0"/>
    <s v="United States"/>
    <s v="Spokane"/>
    <x v="4"/>
    <n v="99207"/>
    <x v="1"/>
    <s v="OFF-AR-10002467"/>
    <x v="1"/>
    <x v="6"/>
    <s v="Dixon Ticonderoga Pencils"/>
    <x v="5711"/>
    <n v="8"/>
    <n v="0"/>
    <n v="6.4368000000000016"/>
  </r>
  <r>
    <n v="9006"/>
    <x v="4493"/>
    <x v="3"/>
    <x v="551"/>
    <d v="2014-11-19T00:00:00"/>
    <s v="Same Day"/>
    <s v="NB-18655"/>
    <s v="Nona Balk"/>
    <x v="1"/>
    <s v="United States"/>
    <s v="Milwaukee"/>
    <x v="6"/>
    <n v="53209"/>
    <x v="2"/>
    <s v="OFF-ST-10001321"/>
    <x v="1"/>
    <x v="4"/>
    <s v="Decoflex Hanging Personal Folder File, Blue"/>
    <x v="451"/>
    <n v="6"/>
    <n v="0"/>
    <n v="24.980400000000007"/>
  </r>
  <r>
    <n v="9007"/>
    <x v="4493"/>
    <x v="3"/>
    <x v="551"/>
    <d v="2014-11-19T00:00:00"/>
    <s v="Same Day"/>
    <s v="NB-18655"/>
    <s v="Nona Balk"/>
    <x v="1"/>
    <s v="United States"/>
    <s v="Milwaukee"/>
    <x v="6"/>
    <n v="53209"/>
    <x v="2"/>
    <s v="OFF-ST-10000777"/>
    <x v="1"/>
    <x v="4"/>
    <s v="Companion Letter/Legal File, Black"/>
    <x v="5712"/>
    <n v="1"/>
    <n v="0"/>
    <n v="10.572800000000001"/>
  </r>
  <r>
    <n v="9008"/>
    <x v="4493"/>
    <x v="3"/>
    <x v="551"/>
    <d v="2014-11-19T00:00:00"/>
    <s v="Same Day"/>
    <s v="NB-18655"/>
    <s v="Nona Balk"/>
    <x v="1"/>
    <s v="United States"/>
    <s v="Milwaukee"/>
    <x v="6"/>
    <n v="53209"/>
    <x v="2"/>
    <s v="OFF-LA-10003720"/>
    <x v="1"/>
    <x v="2"/>
    <s v="Avery 487"/>
    <x v="1576"/>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x v="4495"/>
    <x v="3"/>
    <x v="240"/>
    <d v="2014-05-24T00:00:00"/>
    <s v="Standard Class"/>
    <s v="ND-18460"/>
    <s v="Neil Ducich"/>
    <x v="1"/>
    <s v="United States"/>
    <s v="Huntsville"/>
    <x v="19"/>
    <n v="35810"/>
    <x v="0"/>
    <s v="OFF-BI-10001787"/>
    <x v="1"/>
    <x v="8"/>
    <s v="Wilson Jones Four-Pocket Poly Binders"/>
    <x v="5715"/>
    <n v="4"/>
    <n v="0"/>
    <n v="12.8184"/>
  </r>
  <r>
    <n v="9012"/>
    <x v="4496"/>
    <x v="1"/>
    <x v="139"/>
    <d v="2012-12-21T00:00:00"/>
    <s v="First Class"/>
    <s v="ED-13885"/>
    <s v="Emily Ducich"/>
    <x v="2"/>
    <s v="United States"/>
    <s v="Houston"/>
    <x v="5"/>
    <n v="77036"/>
    <x v="2"/>
    <s v="TEC-AC-10004353"/>
    <x v="2"/>
    <x v="11"/>
    <s v="Hypercom P1300 Pinpad"/>
    <x v="4649"/>
    <n v="2"/>
    <n v="0.2"/>
    <n v="21.42"/>
  </r>
  <r>
    <n v="9013"/>
    <x v="4497"/>
    <x v="0"/>
    <x v="823"/>
    <d v="2013-02-22T00:00:00"/>
    <s v="First Class"/>
    <s v="EA-14035"/>
    <s v="Erin Ashbrook"/>
    <x v="1"/>
    <s v="United States"/>
    <s v="New York City"/>
    <x v="15"/>
    <n v="10011"/>
    <x v="3"/>
    <s v="FUR-FU-10001861"/>
    <x v="0"/>
    <x v="5"/>
    <s v="Floodlight Indoor Halogen Bulbs, 1 Bulb per Pack, 60 Watts"/>
    <x v="5716"/>
    <n v="7"/>
    <n v="0"/>
    <n v="66.541999999999987"/>
  </r>
  <r>
    <n v="9014"/>
    <x v="4498"/>
    <x v="3"/>
    <x v="257"/>
    <d v="2014-03-23T00:00:00"/>
    <s v="Standard Class"/>
    <s v="BP-11050"/>
    <s v="Barry Pond"/>
    <x v="1"/>
    <s v="United States"/>
    <s v="Los Angeles"/>
    <x v="1"/>
    <n v="90008"/>
    <x v="1"/>
    <s v="OFF-AR-10002766"/>
    <x v="1"/>
    <x v="6"/>
    <s v="Prang Drawing Pencil Set"/>
    <x v="2255"/>
    <n v="5"/>
    <n v="0"/>
    <n v="3.7529999999999997"/>
  </r>
  <r>
    <n v="9015"/>
    <x v="4498"/>
    <x v="3"/>
    <x v="257"/>
    <d v="2014-03-23T00:00:00"/>
    <s v="Standard Class"/>
    <s v="BP-11050"/>
    <s v="Barry Pond"/>
    <x v="1"/>
    <s v="United States"/>
    <s v="Los Angeles"/>
    <x v="1"/>
    <n v="90008"/>
    <x v="1"/>
    <s v="OFF-EN-10003072"/>
    <x v="1"/>
    <x v="12"/>
    <s v="Peel &amp; Seel Envelopes"/>
    <x v="5717"/>
    <n v="5"/>
    <n v="0"/>
    <n v="9.3120000000000012"/>
  </r>
  <r>
    <n v="9016"/>
    <x v="4499"/>
    <x v="0"/>
    <x v="907"/>
    <d v="2013-12-24T00:00:00"/>
    <s v="Standard Class"/>
    <s v="NS-18640"/>
    <s v="Noel Staavos"/>
    <x v="1"/>
    <s v="United States"/>
    <s v="Carlsbad"/>
    <x v="27"/>
    <n v="88220"/>
    <x v="1"/>
    <s v="OFF-BI-10001636"/>
    <x v="1"/>
    <x v="8"/>
    <s v="Ibico Plastic and Wire Spiral Binding Combs"/>
    <x v="5718"/>
    <n v="2"/>
    <n v="0.2"/>
    <n v="4.3835999999999995"/>
  </r>
  <r>
    <n v="9017"/>
    <x v="4499"/>
    <x v="0"/>
    <x v="907"/>
    <d v="2013-12-24T00:00:00"/>
    <s v="Standard Class"/>
    <s v="NS-18640"/>
    <s v="Noel Staavos"/>
    <x v="1"/>
    <s v="United States"/>
    <s v="Carlsbad"/>
    <x v="27"/>
    <n v="88220"/>
    <x v="1"/>
    <s v="OFF-BI-10000948"/>
    <x v="1"/>
    <x v="8"/>
    <s v="GBC Laser Imprintable Binding System Covers, Desert Sand"/>
    <x v="5719"/>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x v="4500"/>
    <x v="0"/>
    <x v="253"/>
    <d v="2013-03-29T00:00:00"/>
    <s v="Second Class"/>
    <s v="MV-17485"/>
    <s v="Mark Van Huff"/>
    <x v="0"/>
    <s v="United States"/>
    <s v="Pocatello"/>
    <x v="45"/>
    <n v="83201"/>
    <x v="1"/>
    <s v="OFF-BI-10002215"/>
    <x v="1"/>
    <x v="8"/>
    <s v="Wilson Jones Hanging View Binder, White, 1&quot;"/>
    <x v="342"/>
    <n v="3"/>
    <n v="0.2"/>
    <n v="5.5379999999999985"/>
  </r>
  <r>
    <n v="9020"/>
    <x v="4501"/>
    <x v="2"/>
    <x v="757"/>
    <d v="2011-12-18T00:00:00"/>
    <s v="Second Class"/>
    <s v="LE-16810"/>
    <s v="Laurel Elliston"/>
    <x v="0"/>
    <s v="United States"/>
    <s v="Springfield"/>
    <x v="17"/>
    <n v="22153"/>
    <x v="0"/>
    <s v="TEC-AC-10001314"/>
    <x v="2"/>
    <x v="11"/>
    <s v="Case Logic 2.4GHz Wireless Keyboard"/>
    <x v="2622"/>
    <n v="2"/>
    <n v="0"/>
    <n v="7.9983999999999895"/>
  </r>
  <r>
    <n v="9021"/>
    <x v="4501"/>
    <x v="2"/>
    <x v="757"/>
    <d v="2011-12-18T00:00:00"/>
    <s v="Second Class"/>
    <s v="LE-16810"/>
    <s v="Laurel Elliston"/>
    <x v="0"/>
    <s v="United States"/>
    <s v="Springfield"/>
    <x v="17"/>
    <n v="22153"/>
    <x v="0"/>
    <s v="FUR-FU-10002268"/>
    <x v="0"/>
    <x v="5"/>
    <s v="Ultra Door Push Plate"/>
    <x v="2111"/>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x v="4503"/>
    <x v="0"/>
    <x v="250"/>
    <d v="2013-08-24T00:00:00"/>
    <s v="First Class"/>
    <s v="TC-21475"/>
    <s v="Tony Chapman"/>
    <x v="2"/>
    <s v="United States"/>
    <s v="Fort Collins"/>
    <x v="22"/>
    <n v="80525"/>
    <x v="1"/>
    <s v="FUR-FU-10001979"/>
    <x v="0"/>
    <x v="5"/>
    <s v="Dana Halogen Swing-Arm Architect Lamp"/>
    <x v="5721"/>
    <n v="3"/>
    <n v="0.2"/>
    <n v="9.832800000000006"/>
  </r>
  <r>
    <n v="9024"/>
    <x v="4504"/>
    <x v="1"/>
    <x v="685"/>
    <d v="2012-07-02T00:00:00"/>
    <s v="First Class"/>
    <s v="SG-20470"/>
    <s v="Sheri Gordon"/>
    <x v="0"/>
    <s v="United States"/>
    <s v="New York City"/>
    <x v="15"/>
    <n v="10024"/>
    <x v="3"/>
    <s v="FUR-CH-10001482"/>
    <x v="0"/>
    <x v="1"/>
    <s v="Office Star - Mesh Screen back chair with Vinyl seat"/>
    <x v="5722"/>
    <n v="1"/>
    <n v="0.1"/>
    <n v="1.3097999999999956"/>
  </r>
  <r>
    <n v="9025"/>
    <x v="4505"/>
    <x v="0"/>
    <x v="190"/>
    <d v="2013-07-03T00:00:00"/>
    <s v="Standard Class"/>
    <s v="VP-21760"/>
    <s v="Victoria Pisteka"/>
    <x v="1"/>
    <s v="United States"/>
    <s v="New York City"/>
    <x v="15"/>
    <n v="10035"/>
    <x v="3"/>
    <s v="TEC-AC-10002018"/>
    <x v="2"/>
    <x v="11"/>
    <s v="AmazonBasics 3-Button USB Wired Mouse"/>
    <x v="5723"/>
    <n v="3"/>
    <n v="0"/>
    <n v="9.017100000000001"/>
  </r>
  <r>
    <n v="9026"/>
    <x v="4505"/>
    <x v="0"/>
    <x v="190"/>
    <d v="2013-07-03T00:00:00"/>
    <s v="Standard Class"/>
    <s v="VP-21760"/>
    <s v="Victoria Pisteka"/>
    <x v="1"/>
    <s v="United States"/>
    <s v="New York City"/>
    <x v="15"/>
    <n v="10035"/>
    <x v="3"/>
    <s v="TEC-AC-10000397"/>
    <x v="2"/>
    <x v="11"/>
    <s v="Perixx PERIBOARD-512B, Ergonomic Split Keyboard"/>
    <x v="5724"/>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x v="4506"/>
    <x v="0"/>
    <x v="42"/>
    <d v="2013-09-23T00:00:00"/>
    <s v="Standard Class"/>
    <s v="PO-18865"/>
    <s v="Patrick O'Donnell"/>
    <x v="0"/>
    <s v="United States"/>
    <s v="Marlborough"/>
    <x v="31"/>
    <n v="1752"/>
    <x v="3"/>
    <s v="FUR-FU-10002597"/>
    <x v="0"/>
    <x v="5"/>
    <s v="C-Line Magnetic Cubicle Keepers, Clear Polypropylene"/>
    <x v="1471"/>
    <n v="3"/>
    <n v="0"/>
    <n v="6.224400000000001"/>
  </r>
  <r>
    <n v="9029"/>
    <x v="4506"/>
    <x v="0"/>
    <x v="42"/>
    <d v="2013-09-23T00:00:00"/>
    <s v="Standard Class"/>
    <s v="PO-18865"/>
    <s v="Patrick O'Donnell"/>
    <x v="0"/>
    <s v="United States"/>
    <s v="Marlborough"/>
    <x v="31"/>
    <n v="1752"/>
    <x v="3"/>
    <s v="FUR-FU-10004864"/>
    <x v="0"/>
    <x v="5"/>
    <s v="Howard Miller 14-1/2&quot; Diameter Chrome Round Wall Clock"/>
    <x v="1868"/>
    <n v="3"/>
    <n v="0"/>
    <n v="61.382399999999997"/>
  </r>
  <r>
    <n v="9030"/>
    <x v="4507"/>
    <x v="2"/>
    <x v="667"/>
    <d v="2011-07-23T00:00:00"/>
    <s v="Standard Class"/>
    <s v="JL-15130"/>
    <s v="Jack Lebron"/>
    <x v="0"/>
    <s v="United States"/>
    <s v="New Rochelle"/>
    <x v="15"/>
    <n v="10801"/>
    <x v="3"/>
    <s v="OFF-BI-10002103"/>
    <x v="1"/>
    <x v="8"/>
    <s v="Cardinal Slant-D Ring Binder, Heavy Gauge Vinyl"/>
    <x v="1162"/>
    <n v="2"/>
    <n v="0.2"/>
    <n v="4.5187999999999997"/>
  </r>
  <r>
    <n v="9031"/>
    <x v="4508"/>
    <x v="3"/>
    <x v="853"/>
    <d v="2014-09-02T00:00:00"/>
    <s v="Same Day"/>
    <s v="RW-19540"/>
    <s v="Rick Wilson"/>
    <x v="1"/>
    <s v="United States"/>
    <s v="Seattle"/>
    <x v="4"/>
    <n v="98103"/>
    <x v="1"/>
    <s v="OFF-AP-10001005"/>
    <x v="1"/>
    <x v="9"/>
    <s v="Honeywell Quietcare HEPA Air Cleaner"/>
    <x v="5725"/>
    <n v="4"/>
    <n v="0"/>
    <n v="103.81799999999998"/>
  </r>
  <r>
    <n v="9032"/>
    <x v="4508"/>
    <x v="3"/>
    <x v="853"/>
    <d v="2014-09-02T00:00:00"/>
    <s v="Same Day"/>
    <s v="RW-19540"/>
    <s v="Rick Wilson"/>
    <x v="1"/>
    <s v="United States"/>
    <s v="Seattle"/>
    <x v="4"/>
    <n v="98103"/>
    <x v="1"/>
    <s v="FUR-TA-10002607"/>
    <x v="0"/>
    <x v="3"/>
    <s v="KI Conference Tables"/>
    <x v="5726"/>
    <n v="4"/>
    <n v="0"/>
    <n v="45.36960000000002"/>
  </r>
  <r>
    <n v="9033"/>
    <x v="4509"/>
    <x v="3"/>
    <x v="738"/>
    <d v="2014-06-27T00:00:00"/>
    <s v="Standard Class"/>
    <s v="RB-19465"/>
    <s v="Rick Bensley"/>
    <x v="2"/>
    <s v="United States"/>
    <s v="Detroit"/>
    <x v="12"/>
    <n v="48227"/>
    <x v="2"/>
    <s v="FUR-CH-10000454"/>
    <x v="0"/>
    <x v="1"/>
    <s v="Hon Deluxe Fabric Upholstered Stacking Chairs, Rounded Back"/>
    <x v="5727"/>
    <n v="2"/>
    <n v="0"/>
    <n v="146.38799999999998"/>
  </r>
  <r>
    <n v="9034"/>
    <x v="4510"/>
    <x v="2"/>
    <x v="814"/>
    <d v="2011-09-07T00:00:00"/>
    <s v="Standard Class"/>
    <s v="SC-20095"/>
    <s v="Sanjit Chand"/>
    <x v="0"/>
    <s v="United States"/>
    <s v="Fayetteville"/>
    <x v="36"/>
    <n v="72701"/>
    <x v="0"/>
    <s v="OFF-BI-10001359"/>
    <x v="1"/>
    <x v="8"/>
    <s v="GBC DocuBind TL300 Electric Binding System"/>
    <x v="1639"/>
    <n v="2"/>
    <n v="0"/>
    <n v="843.17059999999992"/>
  </r>
  <r>
    <n v="9035"/>
    <x v="4511"/>
    <x v="1"/>
    <x v="486"/>
    <d v="2012-10-05T00:00:00"/>
    <s v="Standard Class"/>
    <s v="EM-13960"/>
    <s v="Eric Murdock"/>
    <x v="0"/>
    <s v="United States"/>
    <s v="Quincy"/>
    <x v="10"/>
    <n v="62301"/>
    <x v="2"/>
    <s v="OFF-BI-10003196"/>
    <x v="1"/>
    <x v="8"/>
    <s v="Accohide Poly Flexible Ring Binders"/>
    <x v="5728"/>
    <n v="4"/>
    <n v="0.8"/>
    <n v="-4.4880000000000013"/>
  </r>
  <r>
    <n v="9036"/>
    <x v="4511"/>
    <x v="1"/>
    <x v="486"/>
    <d v="2012-10-05T00:00:00"/>
    <s v="Standard Class"/>
    <s v="EM-13960"/>
    <s v="Eric Murdock"/>
    <x v="0"/>
    <s v="United States"/>
    <s v="Quincy"/>
    <x v="10"/>
    <n v="62301"/>
    <x v="2"/>
    <s v="TEC-AC-10003657"/>
    <x v="2"/>
    <x v="11"/>
    <s v="Lenovo 17-Key USB Numeric Keypad"/>
    <x v="5729"/>
    <n v="4"/>
    <n v="0.2"/>
    <n v="2.7191999999999901"/>
  </r>
  <r>
    <n v="9037"/>
    <x v="4512"/>
    <x v="1"/>
    <x v="1003"/>
    <d v="2012-04-10T00:00:00"/>
    <s v="First Class"/>
    <s v="RP-19390"/>
    <s v="Resi Pölking"/>
    <x v="0"/>
    <s v="United States"/>
    <s v="New York City"/>
    <x v="15"/>
    <n v="10035"/>
    <x v="3"/>
    <s v="OFF-PA-10002262"/>
    <x v="1"/>
    <x v="10"/>
    <s v="Xerox 192"/>
    <x v="243"/>
    <n v="4"/>
    <n v="0"/>
    <n v="12.441600000000001"/>
  </r>
  <r>
    <n v="9038"/>
    <x v="4512"/>
    <x v="1"/>
    <x v="1003"/>
    <d v="2012-04-10T00:00:00"/>
    <s v="First Class"/>
    <s v="RP-19390"/>
    <s v="Resi Pölking"/>
    <x v="0"/>
    <s v="United States"/>
    <s v="New York City"/>
    <x v="15"/>
    <n v="10035"/>
    <x v="3"/>
    <s v="OFF-ST-10002214"/>
    <x v="1"/>
    <x v="4"/>
    <s v="X-Rack File for Hanging Folders"/>
    <x v="2433"/>
    <n v="2"/>
    <n v="0"/>
    <n v="5.8707999999999991"/>
  </r>
  <r>
    <n v="9039"/>
    <x v="4513"/>
    <x v="3"/>
    <x v="610"/>
    <d v="2014-11-22T00:00:00"/>
    <s v="Same Day"/>
    <s v="HZ-14950"/>
    <s v="Henia Zydlo"/>
    <x v="0"/>
    <s v="United States"/>
    <s v="Houston"/>
    <x v="5"/>
    <n v="77095"/>
    <x v="2"/>
    <s v="TEC-PH-10003555"/>
    <x v="2"/>
    <x v="7"/>
    <s v="Motorola HK250 Universal Bluetooth Headset"/>
    <x v="498"/>
    <n v="3"/>
    <n v="0.2"/>
    <n v="-12.414599999999997"/>
  </r>
  <r>
    <n v="9040"/>
    <x v="4514"/>
    <x v="0"/>
    <x v="907"/>
    <d v="2013-12-22T00:00:00"/>
    <s v="Standard Class"/>
    <s v="AB-10105"/>
    <s v="Adrian Barton"/>
    <x v="0"/>
    <s v="United States"/>
    <s v="Detroit"/>
    <x v="12"/>
    <n v="48205"/>
    <x v="2"/>
    <s v="OFF-BI-10000545"/>
    <x v="1"/>
    <x v="8"/>
    <s v="GBC Ibimaster 500 Manual ProClick Binding System"/>
    <x v="5730"/>
    <n v="13"/>
    <n v="0"/>
    <n v="4946.37"/>
  </r>
  <r>
    <n v="9041"/>
    <x v="4515"/>
    <x v="2"/>
    <x v="111"/>
    <d v="2011-09-24T00:00:00"/>
    <s v="Standard Class"/>
    <s v="ND-18460"/>
    <s v="Neil Ducich"/>
    <x v="1"/>
    <s v="United States"/>
    <s v="Chandler"/>
    <x v="16"/>
    <n v="85224"/>
    <x v="1"/>
    <s v="FUR-TA-10004607"/>
    <x v="0"/>
    <x v="3"/>
    <s v="Hon 2111 Invitation Series Straight Table"/>
    <x v="5731"/>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x v="4517"/>
    <x v="1"/>
    <x v="357"/>
    <d v="2012-09-26T00:00:00"/>
    <s v="Second Class"/>
    <s v="MM-18280"/>
    <s v="Muhammed MacIntyre"/>
    <x v="1"/>
    <s v="United States"/>
    <s v="Los Angeles"/>
    <x v="1"/>
    <n v="90049"/>
    <x v="1"/>
    <s v="OFF-AP-10004532"/>
    <x v="1"/>
    <x v="9"/>
    <s v="Kensington 6 Outlet Guardian Standard Surge Protector"/>
    <x v="639"/>
    <n v="3"/>
    <n v="0"/>
    <n v="16.588799999999999"/>
  </r>
  <r>
    <n v="9044"/>
    <x v="4518"/>
    <x v="0"/>
    <x v="77"/>
    <d v="2013-11-14T00:00:00"/>
    <s v="Standard Class"/>
    <s v="ML-17395"/>
    <s v="Marina Lichtenstein"/>
    <x v="1"/>
    <s v="United States"/>
    <s v="San Francisco"/>
    <x v="1"/>
    <n v="94122"/>
    <x v="1"/>
    <s v="TEC-AC-10003911"/>
    <x v="2"/>
    <x v="11"/>
    <s v="NETGEAR AC1750 Dual Band Gigabit Smart WiFi Router"/>
    <x v="651"/>
    <n v="3"/>
    <n v="0"/>
    <n v="163.18979999999999"/>
  </r>
  <r>
    <n v="9045"/>
    <x v="4519"/>
    <x v="3"/>
    <x v="819"/>
    <d v="2014-12-21T00:00:00"/>
    <s v="Second Class"/>
    <s v="KM-16225"/>
    <s v="Kalyca Meade"/>
    <x v="1"/>
    <s v="United States"/>
    <s v="Sunnyvale"/>
    <x v="1"/>
    <n v="94086"/>
    <x v="1"/>
    <s v="OFF-BI-10003196"/>
    <x v="1"/>
    <x v="8"/>
    <s v="Accohide Poly Flexible Ring Binders"/>
    <x v="4452"/>
    <n v="2"/>
    <n v="0.2"/>
    <n v="2.2439999999999998"/>
  </r>
  <r>
    <n v="9046"/>
    <x v="4519"/>
    <x v="3"/>
    <x v="819"/>
    <d v="2014-12-21T00:00:00"/>
    <s v="Second Class"/>
    <s v="KM-16225"/>
    <s v="Kalyca Meade"/>
    <x v="1"/>
    <s v="United States"/>
    <s v="Sunnyvale"/>
    <x v="1"/>
    <n v="94086"/>
    <x v="1"/>
    <s v="TEC-AC-10000358"/>
    <x v="2"/>
    <x v="11"/>
    <s v="Imation Secure Drive + Hardware Encrypted USB flash drive - 16 GB"/>
    <x v="5733"/>
    <n v="5"/>
    <n v="0"/>
    <n v="45.587999999999994"/>
  </r>
  <r>
    <n v="9047"/>
    <x v="4519"/>
    <x v="3"/>
    <x v="819"/>
    <d v="2014-12-21T00:00:00"/>
    <s v="Second Class"/>
    <s v="KM-16225"/>
    <s v="Kalyca Meade"/>
    <x v="1"/>
    <s v="United States"/>
    <s v="Sunnyvale"/>
    <x v="1"/>
    <n v="94086"/>
    <x v="1"/>
    <s v="TEC-AC-10000057"/>
    <x v="2"/>
    <x v="11"/>
    <s v="Microsoft Natural Ergonomic Keyboard 4000"/>
    <x v="179"/>
    <n v="5"/>
    <n v="0"/>
    <n v="31.489499999999992"/>
  </r>
  <r>
    <n v="9048"/>
    <x v="4519"/>
    <x v="3"/>
    <x v="819"/>
    <d v="2014-12-21T00:00:00"/>
    <s v="Second Class"/>
    <s v="KM-16225"/>
    <s v="Kalyca Meade"/>
    <x v="1"/>
    <s v="United States"/>
    <s v="Sunnyvale"/>
    <x v="1"/>
    <n v="94086"/>
    <x v="1"/>
    <s v="OFF-AR-10001988"/>
    <x v="1"/>
    <x v="6"/>
    <s v="Bulldog Table or Wall-Mount Pencil Sharpener"/>
    <x v="5734"/>
    <n v="5"/>
    <n v="0"/>
    <n v="8.6854999999999993"/>
  </r>
  <r>
    <n v="9049"/>
    <x v="4519"/>
    <x v="3"/>
    <x v="819"/>
    <d v="2014-12-21T00:00:00"/>
    <s v="Second Class"/>
    <s v="KM-16225"/>
    <s v="Kalyca Meade"/>
    <x v="1"/>
    <s v="United States"/>
    <s v="Sunnyvale"/>
    <x v="1"/>
    <n v="94086"/>
    <x v="1"/>
    <s v="OFF-LA-10003498"/>
    <x v="1"/>
    <x v="2"/>
    <s v="Avery 475"/>
    <x v="1851"/>
    <n v="3"/>
    <n v="0"/>
    <n v="22.200000000000003"/>
  </r>
  <r>
    <n v="9050"/>
    <x v="4520"/>
    <x v="2"/>
    <x v="158"/>
    <d v="2011-09-25T00:00:00"/>
    <s v="Standard Class"/>
    <s v="SL-20155"/>
    <s v="Sara Luxemburg"/>
    <x v="2"/>
    <s v="United States"/>
    <s v="New York City"/>
    <x v="15"/>
    <n v="10011"/>
    <x v="3"/>
    <s v="OFF-AR-10002956"/>
    <x v="1"/>
    <x v="6"/>
    <s v="Boston 16801 Nautilus Battery Pencil Sharpener"/>
    <x v="5735"/>
    <n v="3"/>
    <n v="0"/>
    <n v="17.1678"/>
  </r>
  <r>
    <n v="9051"/>
    <x v="4521"/>
    <x v="1"/>
    <x v="1211"/>
    <d v="2012-05-22T00:00:00"/>
    <s v="Standard Class"/>
    <s v="AJ-10780"/>
    <s v="Anthony Jacobs"/>
    <x v="1"/>
    <s v="United States"/>
    <s v="Los Angeles"/>
    <x v="1"/>
    <n v="90004"/>
    <x v="1"/>
    <s v="OFF-PA-10003724"/>
    <x v="1"/>
    <x v="10"/>
    <s v="Wirebound Message Book, 4 per Page"/>
    <x v="139"/>
    <n v="2"/>
    <n v="0"/>
    <n v="5.3213999999999997"/>
  </r>
  <r>
    <n v="9052"/>
    <x v="4522"/>
    <x v="2"/>
    <x v="959"/>
    <d v="2011-03-31T00:00:00"/>
    <s v="Second Class"/>
    <s v="DK-12835"/>
    <s v="Damala Kotsonis"/>
    <x v="1"/>
    <s v="United States"/>
    <s v="San Francisco"/>
    <x v="1"/>
    <n v="94122"/>
    <x v="1"/>
    <s v="OFF-AR-10004272"/>
    <x v="1"/>
    <x v="6"/>
    <s v="Newell 308"/>
    <x v="3636"/>
    <n v="2"/>
    <n v="0"/>
    <n v="0.83999999999999986"/>
  </r>
  <r>
    <n v="9053"/>
    <x v="4522"/>
    <x v="2"/>
    <x v="959"/>
    <d v="2011-03-31T00:00:00"/>
    <s v="Second Class"/>
    <s v="DK-12835"/>
    <s v="Damala Kotsonis"/>
    <x v="1"/>
    <s v="United States"/>
    <s v="San Francisco"/>
    <x v="1"/>
    <n v="94122"/>
    <x v="1"/>
    <s v="OFF-BI-10003291"/>
    <x v="1"/>
    <x v="8"/>
    <s v="Wilson Jones Leather-Like Binders with DublLock Round Rings"/>
    <x v="692"/>
    <n v="4"/>
    <n v="0.2"/>
    <n v="9.4283999999999963"/>
  </r>
  <r>
    <n v="9054"/>
    <x v="4522"/>
    <x v="2"/>
    <x v="959"/>
    <d v="2011-03-31T00:00:00"/>
    <s v="Second Class"/>
    <s v="DK-12835"/>
    <s v="Damala Kotsonis"/>
    <x v="1"/>
    <s v="United States"/>
    <s v="San Francisco"/>
    <x v="1"/>
    <n v="94122"/>
    <x v="1"/>
    <s v="TEC-PH-10004100"/>
    <x v="2"/>
    <x v="7"/>
    <s v="Griffin GC17055 Auxiliary Audio Cable"/>
    <x v="5736"/>
    <n v="2"/>
    <n v="0.2"/>
    <n v="2.878400000000001"/>
  </r>
  <r>
    <n v="9055"/>
    <x v="4523"/>
    <x v="3"/>
    <x v="585"/>
    <d v="2014-09-29T00:00:00"/>
    <s v="Standard Class"/>
    <s v="BK-11260"/>
    <s v="Berenike Kampe"/>
    <x v="0"/>
    <s v="United States"/>
    <s v="Santa Ana"/>
    <x v="1"/>
    <n v="92704"/>
    <x v="1"/>
    <s v="OFF-SU-10001218"/>
    <x v="1"/>
    <x v="14"/>
    <s v="Fiskars Softgrip Scissors"/>
    <x v="2138"/>
    <n v="2"/>
    <n v="0"/>
    <n v="6.1488000000000014"/>
  </r>
  <r>
    <n v="9056"/>
    <x v="4524"/>
    <x v="1"/>
    <x v="811"/>
    <d v="2012-09-17T00:00:00"/>
    <s v="Second Class"/>
    <s v="CC-12670"/>
    <s v="Craig Carreira"/>
    <x v="0"/>
    <s v="United States"/>
    <s v="Seattle"/>
    <x v="4"/>
    <n v="98103"/>
    <x v="1"/>
    <s v="TEC-AC-10004209"/>
    <x v="2"/>
    <x v="11"/>
    <s v="Memorex Froggy Flash Drive 4 GB"/>
    <x v="223"/>
    <n v="2"/>
    <n v="0"/>
    <n v="8.5722000000000005"/>
  </r>
  <r>
    <n v="9057"/>
    <x v="4525"/>
    <x v="1"/>
    <x v="121"/>
    <d v="2012-11-04T00:00:00"/>
    <s v="First Class"/>
    <s v="ED-13885"/>
    <s v="Emily Ducich"/>
    <x v="2"/>
    <s v="United States"/>
    <s v="New York City"/>
    <x v="15"/>
    <n v="10011"/>
    <x v="3"/>
    <s v="FUR-CH-10002073"/>
    <x v="0"/>
    <x v="1"/>
    <s v="Hon Olson Stacker Chairs"/>
    <x v="5737"/>
    <n v="11"/>
    <n v="0.1"/>
    <n v="553.39019999999982"/>
  </r>
  <r>
    <n v="9058"/>
    <x v="4526"/>
    <x v="1"/>
    <x v="1182"/>
    <d v="2012-10-24T00:00:00"/>
    <s v="Standard Class"/>
    <s v="SV-20785"/>
    <s v="Stewart Visinsky"/>
    <x v="0"/>
    <s v="United States"/>
    <s v="Los Angeles"/>
    <x v="1"/>
    <n v="90045"/>
    <x v="1"/>
    <s v="FUR-FU-10003424"/>
    <x v="0"/>
    <x v="5"/>
    <s v="Nu-Dell Oak Frame"/>
    <x v="5738"/>
    <n v="7"/>
    <n v="0"/>
    <n v="23.923199999999994"/>
  </r>
  <r>
    <n v="9059"/>
    <x v="4526"/>
    <x v="1"/>
    <x v="1182"/>
    <d v="2012-10-24T00:00:00"/>
    <s v="Standard Class"/>
    <s v="SV-20785"/>
    <s v="Stewart Visinsky"/>
    <x v="0"/>
    <s v="United States"/>
    <s v="Los Angeles"/>
    <x v="1"/>
    <n v="90045"/>
    <x v="1"/>
    <s v="FUR-TA-10001086"/>
    <x v="0"/>
    <x v="3"/>
    <s v="SAFCO PlanMaster Boards, 60w x 37-1/2d, White Melamine"/>
    <x v="5739"/>
    <n v="3"/>
    <n v="0.2"/>
    <n v="27.358200000000011"/>
  </r>
  <r>
    <n v="9060"/>
    <x v="4527"/>
    <x v="0"/>
    <x v="403"/>
    <d v="2013-06-19T00:00:00"/>
    <s v="Standard Class"/>
    <s v="AR-10825"/>
    <s v="Anthony Rawles"/>
    <x v="1"/>
    <s v="United States"/>
    <s v="Seattle"/>
    <x v="4"/>
    <n v="98103"/>
    <x v="1"/>
    <s v="FUR-TA-10004619"/>
    <x v="0"/>
    <x v="3"/>
    <s v="Hon Non-Folding Utility Tables"/>
    <x v="5740"/>
    <n v="7"/>
    <n v="0"/>
    <n v="334.55099999999993"/>
  </r>
  <r>
    <n v="9061"/>
    <x v="4528"/>
    <x v="1"/>
    <x v="312"/>
    <d v="2012-11-21T00:00:00"/>
    <s v="First Class"/>
    <s v="CS-12250"/>
    <s v="Chris Selesnick"/>
    <x v="1"/>
    <s v="United States"/>
    <s v="San Diego"/>
    <x v="1"/>
    <n v="92024"/>
    <x v="1"/>
    <s v="OFF-BI-10002854"/>
    <x v="1"/>
    <x v="8"/>
    <s v="Performers Binder/Pad Holder, Black"/>
    <x v="5741"/>
    <n v="4"/>
    <n v="0.2"/>
    <n v="33.635999999999996"/>
  </r>
  <r>
    <n v="9062"/>
    <x v="4528"/>
    <x v="1"/>
    <x v="312"/>
    <d v="2012-11-21T00:00:00"/>
    <s v="First Class"/>
    <s v="CS-12250"/>
    <s v="Chris Selesnick"/>
    <x v="1"/>
    <s v="United States"/>
    <s v="San Diego"/>
    <x v="1"/>
    <n v="92024"/>
    <x v="1"/>
    <s v="OFF-LA-10002762"/>
    <x v="1"/>
    <x v="2"/>
    <s v="Avery 485"/>
    <x v="5742"/>
    <n v="4"/>
    <n v="0"/>
    <n v="23.556399999999996"/>
  </r>
  <r>
    <n v="9063"/>
    <x v="4529"/>
    <x v="0"/>
    <x v="1212"/>
    <d v="2013-03-07T00:00:00"/>
    <s v="Standard Class"/>
    <s v="RR-19525"/>
    <s v="Rick Reed"/>
    <x v="1"/>
    <s v="United States"/>
    <s v="New York City"/>
    <x v="15"/>
    <n v="10035"/>
    <x v="3"/>
    <s v="OFF-FA-10003495"/>
    <x v="1"/>
    <x v="13"/>
    <s v="Staples"/>
    <x v="5743"/>
    <n v="6"/>
    <n v="0"/>
    <n v="18.240000000000002"/>
  </r>
  <r>
    <n v="9064"/>
    <x v="4530"/>
    <x v="2"/>
    <x v="1005"/>
    <d v="2011-10-20T00:00:00"/>
    <s v="Standard Class"/>
    <s v="BD-11500"/>
    <s v="Bradley Drucker"/>
    <x v="0"/>
    <s v="United States"/>
    <s v="Chicago"/>
    <x v="10"/>
    <n v="60653"/>
    <x v="2"/>
    <s v="OFF-PA-10002581"/>
    <x v="1"/>
    <x v="10"/>
    <s v="Xerox 1951"/>
    <x v="5744"/>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x v="4530"/>
    <x v="2"/>
    <x v="1005"/>
    <d v="2011-10-20T00:00:00"/>
    <s v="Standard Class"/>
    <s v="BD-11500"/>
    <s v="Bradley Drucker"/>
    <x v="0"/>
    <s v="United States"/>
    <s v="Chicago"/>
    <x v="10"/>
    <n v="60653"/>
    <x v="2"/>
    <s v="OFF-PA-10001184"/>
    <x v="1"/>
    <x v="10"/>
    <s v="Xerox 1903"/>
    <x v="4501"/>
    <n v="4"/>
    <n v="0.2"/>
    <n v="6.9367999999999999"/>
  </r>
  <r>
    <n v="9067"/>
    <x v="4531"/>
    <x v="3"/>
    <x v="1143"/>
    <d v="2014-05-31T00:00:00"/>
    <s v="Standard Class"/>
    <s v="BM-11785"/>
    <s v="Bryan Mills"/>
    <x v="0"/>
    <s v="United States"/>
    <s v="Harrisonburg"/>
    <x v="17"/>
    <n v="22801"/>
    <x v="0"/>
    <s v="TEC-AC-10000521"/>
    <x v="2"/>
    <x v="11"/>
    <s v="Verbatim Slim CD and DVD Storage Cases, 50/Pack"/>
    <x v="5746"/>
    <n v="2"/>
    <n v="0"/>
    <n v="6.9239999999999995"/>
  </r>
  <r>
    <n v="9068"/>
    <x v="4532"/>
    <x v="0"/>
    <x v="1084"/>
    <d v="2013-02-10T00:00:00"/>
    <s v="Standard Class"/>
    <s v="MS-17365"/>
    <s v="Maribeth Schnelling"/>
    <x v="0"/>
    <s v="United States"/>
    <s v="Rockville"/>
    <x v="39"/>
    <n v="20852"/>
    <x v="3"/>
    <s v="TEC-PH-10002890"/>
    <x v="2"/>
    <x v="7"/>
    <s v="AT&amp;T 17929 Lendline Telephone"/>
    <x v="3658"/>
    <n v="2"/>
    <n v="0"/>
    <n v="23.524799999999999"/>
  </r>
  <r>
    <n v="9069"/>
    <x v="4533"/>
    <x v="0"/>
    <x v="476"/>
    <d v="2013-09-06T00:00:00"/>
    <s v="Second Class"/>
    <s v="BM-11140"/>
    <s v="Becky Martin"/>
    <x v="0"/>
    <s v="United States"/>
    <s v="Des Moines"/>
    <x v="4"/>
    <n v="98198"/>
    <x v="1"/>
    <s v="FUR-CH-10003061"/>
    <x v="0"/>
    <x v="1"/>
    <s v="Global Leather Task Chair, Black"/>
    <x v="1804"/>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x v="4534"/>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x v="4535"/>
    <x v="1"/>
    <x v="821"/>
    <d v="2012-06-16T00:00:00"/>
    <s v="Standard Class"/>
    <s v="SZ-20035"/>
    <s v="Sam Zeldin"/>
    <x v="2"/>
    <s v="United States"/>
    <s v="Columbus"/>
    <x v="14"/>
    <n v="47201"/>
    <x v="2"/>
    <s v="OFF-ST-10002444"/>
    <x v="1"/>
    <x v="4"/>
    <s v="Recycled Eldon Regeneration Jumbo File"/>
    <x v="335"/>
    <n v="2"/>
    <n v="0"/>
    <n v="6.8767999999999994"/>
  </r>
  <r>
    <n v="9073"/>
    <x v="4536"/>
    <x v="0"/>
    <x v="913"/>
    <d v="2013-09-09T00:00:00"/>
    <s v="Standard Class"/>
    <s v="MB-18085"/>
    <s v="Mick Brown"/>
    <x v="0"/>
    <s v="United States"/>
    <s v="Springfield"/>
    <x v="25"/>
    <n v="65807"/>
    <x v="2"/>
    <s v="OFF-EN-10003286"/>
    <x v="1"/>
    <x v="12"/>
    <s v="Staples"/>
    <x v="3416"/>
    <n v="2"/>
    <n v="0"/>
    <n v="7.783199999999999"/>
  </r>
  <r>
    <n v="9074"/>
    <x v="4536"/>
    <x v="0"/>
    <x v="913"/>
    <d v="2013-09-09T00:00:00"/>
    <s v="Standard Class"/>
    <s v="MB-18085"/>
    <s v="Mick Brown"/>
    <x v="0"/>
    <s v="United States"/>
    <s v="Springfield"/>
    <x v="25"/>
    <n v="65807"/>
    <x v="2"/>
    <s v="TEC-AC-10000109"/>
    <x v="2"/>
    <x v="11"/>
    <s v="Sony Micro Vault Click 16 GB USB 2.0 Flash Drive"/>
    <x v="5747"/>
    <n v="5"/>
    <n v="0"/>
    <n v="67.188000000000017"/>
  </r>
  <r>
    <n v="9075"/>
    <x v="4537"/>
    <x v="2"/>
    <x v="419"/>
    <d v="2011-04-26T00:00:00"/>
    <s v="Standard Class"/>
    <s v="DB-13555"/>
    <s v="Dorothy Badders"/>
    <x v="1"/>
    <s v="United States"/>
    <s v="Henderson"/>
    <x v="0"/>
    <n v="42420"/>
    <x v="0"/>
    <s v="OFF-ST-10002574"/>
    <x v="1"/>
    <x v="4"/>
    <s v="SAFCO Commercial Wire Shelving, Black"/>
    <x v="5748"/>
    <n v="6"/>
    <n v="0"/>
    <n v="0"/>
  </r>
  <r>
    <n v="9076"/>
    <x v="4538"/>
    <x v="1"/>
    <x v="599"/>
    <d v="2012-11-08T00:00:00"/>
    <s v="First Class"/>
    <s v="CB-12415"/>
    <s v="Christy Brittain"/>
    <x v="0"/>
    <s v="United States"/>
    <s v="Lakewood"/>
    <x v="24"/>
    <n v="44107"/>
    <x v="3"/>
    <s v="OFF-BI-10000773"/>
    <x v="1"/>
    <x v="8"/>
    <s v="Insertable Tab Post Binder Dividers"/>
    <x v="574"/>
    <n v="3"/>
    <n v="0.7"/>
    <n v="-5.5338000000000012"/>
  </r>
  <r>
    <n v="9077"/>
    <x v="4538"/>
    <x v="1"/>
    <x v="599"/>
    <d v="2012-11-08T00:00:00"/>
    <s v="First Class"/>
    <s v="CB-12415"/>
    <s v="Christy Brittain"/>
    <x v="0"/>
    <s v="United States"/>
    <s v="Lakewood"/>
    <x v="24"/>
    <n v="44107"/>
    <x v="3"/>
    <s v="OFF-SU-10004661"/>
    <x v="1"/>
    <x v="14"/>
    <s v="Acme Titanium Bonded Scissors"/>
    <x v="5749"/>
    <n v="4"/>
    <n v="0.2"/>
    <n v="2.0399999999999991"/>
  </r>
  <r>
    <n v="9078"/>
    <x v="4539"/>
    <x v="2"/>
    <x v="935"/>
    <d v="2011-11-07T00:00:00"/>
    <s v="Standard Class"/>
    <s v="SP-20650"/>
    <s v="Stephanie Phelps"/>
    <x v="1"/>
    <s v="United States"/>
    <s v="Omaha"/>
    <x v="8"/>
    <n v="68104"/>
    <x v="2"/>
    <s v="TEC-AC-10003280"/>
    <x v="2"/>
    <x v="11"/>
    <s v="Belkin F8E887 USB Wired Ergonomic Keyboard"/>
    <x v="1324"/>
    <n v="3"/>
    <n v="0"/>
    <n v="18.893699999999995"/>
  </r>
  <r>
    <n v="9079"/>
    <x v="4540"/>
    <x v="0"/>
    <x v="595"/>
    <d v="2013-02-23T00:00:00"/>
    <s v="Standard Class"/>
    <s v="GW-14605"/>
    <s v="Giulietta Weimer"/>
    <x v="0"/>
    <s v="United States"/>
    <s v="Henderson"/>
    <x v="0"/>
    <n v="42420"/>
    <x v="0"/>
    <s v="FUR-FU-10003773"/>
    <x v="0"/>
    <x v="5"/>
    <s v="Eldon Cleatmat Plus Chair Mats for High Pile Carpets"/>
    <x v="5750"/>
    <n v="4"/>
    <n v="0"/>
    <n v="34.988799999999969"/>
  </r>
  <r>
    <n v="9080"/>
    <x v="4540"/>
    <x v="0"/>
    <x v="595"/>
    <d v="2013-02-23T00:00:00"/>
    <s v="Standard Class"/>
    <s v="GW-14605"/>
    <s v="Giulietta Weimer"/>
    <x v="0"/>
    <s v="United States"/>
    <s v="Henderson"/>
    <x v="0"/>
    <n v="42420"/>
    <x v="0"/>
    <s v="OFF-BI-10002412"/>
    <x v="1"/>
    <x v="8"/>
    <s v="Wilson Jones “Snap” Scratch Pad Binder Tool for Ring Binders"/>
    <x v="5751"/>
    <n v="1"/>
    <n v="0"/>
    <n v="2.61"/>
  </r>
  <r>
    <n v="9081"/>
    <x v="4541"/>
    <x v="3"/>
    <x v="220"/>
    <d v="2014-09-14T00:00:00"/>
    <s v="Second Class"/>
    <s v="KH-16630"/>
    <s v="Ken Heidel"/>
    <x v="1"/>
    <s v="United States"/>
    <s v="Santa Ana"/>
    <x v="1"/>
    <n v="92704"/>
    <x v="1"/>
    <s v="TEC-PH-10002564"/>
    <x v="2"/>
    <x v="7"/>
    <s v="OtterBox Defender Series Case - Samsung Galaxy S4"/>
    <x v="2130"/>
    <n v="6"/>
    <n v="0.2"/>
    <n v="17.993999999999978"/>
  </r>
  <r>
    <n v="9082"/>
    <x v="4541"/>
    <x v="3"/>
    <x v="220"/>
    <d v="2014-09-14T00:00:00"/>
    <s v="Second Class"/>
    <s v="KH-16630"/>
    <s v="Ken Heidel"/>
    <x v="1"/>
    <s v="United States"/>
    <s v="Santa Ana"/>
    <x v="1"/>
    <n v="92704"/>
    <x v="1"/>
    <s v="OFF-PA-10002262"/>
    <x v="1"/>
    <x v="10"/>
    <s v="Xerox 192"/>
    <x v="541"/>
    <n v="3"/>
    <n v="0"/>
    <n v="9.3312000000000008"/>
  </r>
  <r>
    <n v="9083"/>
    <x v="4542"/>
    <x v="3"/>
    <x v="808"/>
    <d v="2014-11-07T00:00:00"/>
    <s v="Standard Class"/>
    <s v="BG-11035"/>
    <s v="Barry Gonzalez"/>
    <x v="0"/>
    <s v="United States"/>
    <s v="Springfield"/>
    <x v="17"/>
    <n v="22153"/>
    <x v="0"/>
    <s v="OFF-AR-10000246"/>
    <x v="1"/>
    <x v="6"/>
    <s v="Newell 318"/>
    <x v="348"/>
    <n v="2"/>
    <n v="0"/>
    <n v="1.4455999999999998"/>
  </r>
  <r>
    <n v="9084"/>
    <x v="4543"/>
    <x v="1"/>
    <x v="525"/>
    <d v="2012-02-08T00:00:00"/>
    <s v="First Class"/>
    <s v="LO-17170"/>
    <s v="Lori Olson"/>
    <x v="1"/>
    <s v="United States"/>
    <s v="Suffolk"/>
    <x v="17"/>
    <n v="23434"/>
    <x v="0"/>
    <s v="OFF-ST-10002554"/>
    <x v="1"/>
    <x v="4"/>
    <s v="Tennsco Industrial Shelving"/>
    <x v="64"/>
    <n v="3"/>
    <n v="0"/>
    <n v="2.9346000000000032"/>
  </r>
  <r>
    <n v="9085"/>
    <x v="4543"/>
    <x v="1"/>
    <x v="525"/>
    <d v="2012-02-08T00:00:00"/>
    <s v="First Class"/>
    <s v="LO-17170"/>
    <s v="Lori Olson"/>
    <x v="1"/>
    <s v="United States"/>
    <s v="Suffolk"/>
    <x v="17"/>
    <n v="23434"/>
    <x v="0"/>
    <s v="OFF-PA-10002751"/>
    <x v="1"/>
    <x v="10"/>
    <s v="Xerox 1920"/>
    <x v="2744"/>
    <n v="5"/>
    <n v="0"/>
    <n v="13.454999999999998"/>
  </r>
  <r>
    <n v="9086"/>
    <x v="4544"/>
    <x v="0"/>
    <x v="545"/>
    <d v="2013-09-13T00:00:00"/>
    <s v="Second Class"/>
    <s v="DV-13465"/>
    <s v="Dianna Vittorini"/>
    <x v="0"/>
    <s v="United States"/>
    <s v="Los Angeles"/>
    <x v="1"/>
    <n v="90049"/>
    <x v="1"/>
    <s v="OFF-BI-10004318"/>
    <x v="1"/>
    <x v="8"/>
    <s v="Ibico EB-19 Dual Function Manual Binding System"/>
    <x v="4795"/>
    <n v="2"/>
    <n v="0.2"/>
    <n v="89.954799999999992"/>
  </r>
  <r>
    <n v="9087"/>
    <x v="4545"/>
    <x v="0"/>
    <x v="182"/>
    <d v="2013-10-01T00:00:00"/>
    <s v="Standard Class"/>
    <s v="LR-17035"/>
    <s v="Lisa Ryan"/>
    <x v="1"/>
    <s v="United States"/>
    <s v="Houston"/>
    <x v="5"/>
    <n v="77041"/>
    <x v="2"/>
    <s v="OFF-AP-10001564"/>
    <x v="1"/>
    <x v="9"/>
    <s v="Hoover Commercial Lightweight Upright Vacuum with E-Z Empty Dirt Cup"/>
    <x v="5752"/>
    <n v="2"/>
    <n v="0.8"/>
    <n v="-251.18640000000005"/>
  </r>
  <r>
    <n v="9088"/>
    <x v="4545"/>
    <x v="0"/>
    <x v="182"/>
    <d v="2013-10-01T00:00:00"/>
    <s v="Standard Class"/>
    <s v="LR-17035"/>
    <s v="Lisa Ryan"/>
    <x v="1"/>
    <s v="United States"/>
    <s v="Houston"/>
    <x v="5"/>
    <n v="77041"/>
    <x v="2"/>
    <s v="FUR-CH-10000513"/>
    <x v="0"/>
    <x v="1"/>
    <s v="High-Back Leather Manager's Chair"/>
    <x v="5753"/>
    <n v="5"/>
    <n v="0.3"/>
    <n v="-136.48950000000002"/>
  </r>
  <r>
    <n v="9089"/>
    <x v="4546"/>
    <x v="1"/>
    <x v="83"/>
    <d v="2012-12-20T00:00:00"/>
    <s v="Standard Class"/>
    <s v="RR-19525"/>
    <s v="Rick Reed"/>
    <x v="1"/>
    <s v="United States"/>
    <s v="Cary"/>
    <x v="3"/>
    <n v="27511"/>
    <x v="0"/>
    <s v="TEC-PH-10001433"/>
    <x v="2"/>
    <x v="7"/>
    <s v="Cisco Small Business SPA 502G VoIP phone"/>
    <x v="2166"/>
    <n v="3"/>
    <n v="0.2"/>
    <n v="21.539699999999996"/>
  </r>
  <r>
    <n v="9090"/>
    <x v="4547"/>
    <x v="0"/>
    <x v="42"/>
    <d v="2013-09-21T00:00:00"/>
    <s v="Second Class"/>
    <s v="TS-21610"/>
    <s v="Troy Staebel"/>
    <x v="0"/>
    <s v="United States"/>
    <s v="Springfield"/>
    <x v="24"/>
    <n v="45503"/>
    <x v="3"/>
    <s v="OFF-ST-10002790"/>
    <x v="1"/>
    <x v="4"/>
    <s v="Safco Industrial Shelving"/>
    <x v="5754"/>
    <n v="5"/>
    <n v="0.2"/>
    <n v="-62.772499999999965"/>
  </r>
  <r>
    <n v="9091"/>
    <x v="4548"/>
    <x v="3"/>
    <x v="119"/>
    <d v="2014-10-16T00:00:00"/>
    <s v="First Class"/>
    <s v="AH-10210"/>
    <s v="Alan Hwang"/>
    <x v="0"/>
    <s v="United States"/>
    <s v="Louisville"/>
    <x v="0"/>
    <n v="40214"/>
    <x v="0"/>
    <s v="OFF-ST-10002974"/>
    <x v="1"/>
    <x v="4"/>
    <s v="Trav-L-File Heavy-Duty Shuttle II, Black"/>
    <x v="5755"/>
    <n v="8"/>
    <n v="0"/>
    <n v="104.56799999999998"/>
  </r>
  <r>
    <n v="9092"/>
    <x v="4549"/>
    <x v="1"/>
    <x v="1141"/>
    <d v="2012-07-03T00:00:00"/>
    <s v="Second Class"/>
    <s v="DW-13585"/>
    <s v="Dorothy Wardle"/>
    <x v="1"/>
    <s v="United States"/>
    <s v="Troy"/>
    <x v="24"/>
    <n v="45373"/>
    <x v="3"/>
    <s v="OFF-PA-10003177"/>
    <x v="1"/>
    <x v="10"/>
    <s v="Xerox 1999"/>
    <x v="12"/>
    <n v="3"/>
    <n v="0.2"/>
    <n v="5.4432"/>
  </r>
  <r>
    <n v="9093"/>
    <x v="4549"/>
    <x v="1"/>
    <x v="1141"/>
    <d v="2012-07-03T00:00:00"/>
    <s v="Second Class"/>
    <s v="DW-13585"/>
    <s v="Dorothy Wardle"/>
    <x v="1"/>
    <s v="United States"/>
    <s v="Troy"/>
    <x v="24"/>
    <n v="45373"/>
    <x v="3"/>
    <s v="FUR-BO-10001918"/>
    <x v="0"/>
    <x v="0"/>
    <s v="Sauder Forest Hills Library with Doors, Woodland Oak Finish"/>
    <x v="5756"/>
    <n v="6"/>
    <n v="0.5"/>
    <n v="-376.69319999999999"/>
  </r>
  <r>
    <n v="9094"/>
    <x v="4550"/>
    <x v="1"/>
    <x v="932"/>
    <d v="2012-06-05T00:00:00"/>
    <s v="Standard Class"/>
    <s v="AJ-10945"/>
    <s v="Ashley Jarboe"/>
    <x v="0"/>
    <s v="United States"/>
    <s v="Detroit"/>
    <x v="12"/>
    <n v="48227"/>
    <x v="2"/>
    <s v="TEC-PH-10001299"/>
    <x v="2"/>
    <x v="7"/>
    <s v="Polycom CX300 Desktop Phone USB VoIP phone"/>
    <x v="3749"/>
    <n v="2"/>
    <n v="0"/>
    <n v="83.994400000000013"/>
  </r>
  <r>
    <n v="9095"/>
    <x v="4550"/>
    <x v="1"/>
    <x v="932"/>
    <d v="2012-06-05T00:00:00"/>
    <s v="Standard Class"/>
    <s v="AJ-10945"/>
    <s v="Ashley Jarboe"/>
    <x v="0"/>
    <s v="United States"/>
    <s v="Detroit"/>
    <x v="12"/>
    <n v="48227"/>
    <x v="2"/>
    <s v="OFF-BI-10004224"/>
    <x v="1"/>
    <x v="8"/>
    <s v="Catalog Binders with Expanding Posts"/>
    <x v="5757"/>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x v="4550"/>
    <x v="1"/>
    <x v="932"/>
    <d v="2012-06-05T00:00:00"/>
    <s v="Standard Class"/>
    <s v="AJ-10945"/>
    <s v="Ashley Jarboe"/>
    <x v="0"/>
    <s v="United States"/>
    <s v="Detroit"/>
    <x v="12"/>
    <n v="48227"/>
    <x v="2"/>
    <s v="OFF-LA-10004178"/>
    <x v="1"/>
    <x v="2"/>
    <s v="Avery 491"/>
    <x v="1316"/>
    <n v="7"/>
    <n v="0"/>
    <n v="13.2986"/>
  </r>
  <r>
    <n v="9098"/>
    <x v="4551"/>
    <x v="2"/>
    <x v="791"/>
    <d v="2011-04-17T00:00:00"/>
    <s v="Standard Class"/>
    <s v="SV-20785"/>
    <s v="Stewart Visinsky"/>
    <x v="0"/>
    <s v="United States"/>
    <s v="Bloomington"/>
    <x v="14"/>
    <n v="47401"/>
    <x v="2"/>
    <s v="OFF-PA-10000289"/>
    <x v="1"/>
    <x v="10"/>
    <s v="Xerox 213"/>
    <x v="56"/>
    <n v="5"/>
    <n v="0"/>
    <n v="15.552000000000001"/>
  </r>
  <r>
    <n v="9099"/>
    <x v="4552"/>
    <x v="3"/>
    <x v="386"/>
    <d v="2014-10-17T00:00:00"/>
    <s v="Standard Class"/>
    <s v="MG-17650"/>
    <s v="Matthew Grinstein"/>
    <x v="2"/>
    <s v="United States"/>
    <s v="Dallas"/>
    <x v="5"/>
    <n v="75081"/>
    <x v="2"/>
    <s v="TEC-PH-10002085"/>
    <x v="2"/>
    <x v="7"/>
    <s v="Clarity 53712"/>
    <x v="4235"/>
    <n v="7"/>
    <n v="0.2"/>
    <n v="27.71580000000003"/>
  </r>
  <r>
    <n v="9100"/>
    <x v="4552"/>
    <x v="3"/>
    <x v="386"/>
    <d v="2014-10-17T00:00:00"/>
    <s v="Standard Class"/>
    <s v="MG-17650"/>
    <s v="Matthew Grinstein"/>
    <x v="2"/>
    <s v="United States"/>
    <s v="Dallas"/>
    <x v="5"/>
    <n v="75081"/>
    <x v="2"/>
    <s v="OFF-PA-10001934"/>
    <x v="1"/>
    <x v="10"/>
    <s v="Xerox 1993"/>
    <x v="563"/>
    <n v="2"/>
    <n v="0.2"/>
    <n v="3.7584"/>
  </r>
  <r>
    <n v="9101"/>
    <x v="4552"/>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x v="4553"/>
    <x v="1"/>
    <x v="209"/>
    <d v="2012-11-12T00:00:00"/>
    <s v="Standard Class"/>
    <s v="AB-10105"/>
    <s v="Adrian Barton"/>
    <x v="0"/>
    <s v="United States"/>
    <s v="Houston"/>
    <x v="5"/>
    <n v="77041"/>
    <x v="2"/>
    <s v="OFF-AR-10001683"/>
    <x v="1"/>
    <x v="6"/>
    <s v="Lumber Crayons"/>
    <x v="5759"/>
    <n v="3"/>
    <n v="0.2"/>
    <n v="5.3190000000000008"/>
  </r>
  <r>
    <n v="9103"/>
    <x v="4553"/>
    <x v="1"/>
    <x v="209"/>
    <d v="2012-11-12T00:00:00"/>
    <s v="Standard Class"/>
    <s v="AB-10105"/>
    <s v="Adrian Barton"/>
    <x v="0"/>
    <s v="United States"/>
    <s v="Houston"/>
    <x v="5"/>
    <n v="77041"/>
    <x v="2"/>
    <s v="OFF-ST-10001713"/>
    <x v="1"/>
    <x v="4"/>
    <s v="Gould Plastics 9-Pocket Panel Bin, 18-3/8w x 5-1/4d x 20-1/2h, Black"/>
    <x v="560"/>
    <n v="2"/>
    <n v="0.2"/>
    <n v="-16.956800000000005"/>
  </r>
  <r>
    <n v="9104"/>
    <x v="4553"/>
    <x v="1"/>
    <x v="209"/>
    <d v="2012-11-12T00:00:00"/>
    <s v="Standard Class"/>
    <s v="AB-10105"/>
    <s v="Adrian Barton"/>
    <x v="0"/>
    <s v="United States"/>
    <s v="Houston"/>
    <x v="5"/>
    <n v="77041"/>
    <x v="2"/>
    <s v="FUR-FU-10000193"/>
    <x v="0"/>
    <x v="5"/>
    <s v="Tenex Chairmats For Use with Hard Floors"/>
    <x v="647"/>
    <n v="5"/>
    <n v="0.6"/>
    <n v="-84.447999999999993"/>
  </r>
  <r>
    <n v="9105"/>
    <x v="4553"/>
    <x v="1"/>
    <x v="209"/>
    <d v="2012-11-12T00:00:00"/>
    <s v="Standard Class"/>
    <s v="AB-10105"/>
    <s v="Adrian Barton"/>
    <x v="0"/>
    <s v="United States"/>
    <s v="Houston"/>
    <x v="5"/>
    <n v="77041"/>
    <x v="2"/>
    <s v="OFF-BI-10000474"/>
    <x v="1"/>
    <x v="8"/>
    <s v="Avery Recycled Flexi-View Covers for Binding Systems"/>
    <x v="5760"/>
    <n v="10"/>
    <n v="0.8"/>
    <n v="-51.296000000000006"/>
  </r>
  <r>
    <n v="9106"/>
    <x v="4553"/>
    <x v="1"/>
    <x v="209"/>
    <d v="2012-11-12T00:00:00"/>
    <s v="Standard Class"/>
    <s v="AB-10105"/>
    <s v="Adrian Barton"/>
    <x v="0"/>
    <s v="United States"/>
    <s v="Houston"/>
    <x v="5"/>
    <n v="77041"/>
    <x v="2"/>
    <s v="OFF-ST-10000129"/>
    <x v="1"/>
    <x v="4"/>
    <s v="Fellowes Recycled Storage Drawers"/>
    <x v="5761"/>
    <n v="2"/>
    <n v="0.2"/>
    <n v="-28.867800000000017"/>
  </r>
  <r>
    <n v="9107"/>
    <x v="4553"/>
    <x v="1"/>
    <x v="209"/>
    <d v="2012-11-12T00:00:00"/>
    <s v="Standard Class"/>
    <s v="AB-10105"/>
    <s v="Adrian Barton"/>
    <x v="0"/>
    <s v="United States"/>
    <s v="Houston"/>
    <x v="5"/>
    <n v="77041"/>
    <x v="2"/>
    <s v="TEC-MA-10001016"/>
    <x v="2"/>
    <x v="15"/>
    <s v="Canon PC170 Desktop Personal Copier"/>
    <x v="3110"/>
    <n v="3"/>
    <n v="0.4"/>
    <n v="33.589499999999987"/>
  </r>
  <r>
    <n v="9108"/>
    <x v="4554"/>
    <x v="1"/>
    <x v="442"/>
    <d v="2012-05-28T00:00:00"/>
    <s v="First Class"/>
    <s v="MM-18280"/>
    <s v="Muhammed MacIntyre"/>
    <x v="1"/>
    <s v="United States"/>
    <s v="Haltom City"/>
    <x v="5"/>
    <n v="76117"/>
    <x v="2"/>
    <s v="OFF-SU-10002557"/>
    <x v="1"/>
    <x v="14"/>
    <s v="Fiskars Spring-Action Scissors"/>
    <x v="4"/>
    <n v="2"/>
    <n v="0.2"/>
    <n v="1.6776"/>
  </r>
  <r>
    <n v="9109"/>
    <x v="4554"/>
    <x v="1"/>
    <x v="442"/>
    <d v="2012-05-28T00:00:00"/>
    <s v="First Class"/>
    <s v="MM-18280"/>
    <s v="Muhammed MacIntyre"/>
    <x v="1"/>
    <s v="United States"/>
    <s v="Haltom City"/>
    <x v="5"/>
    <n v="76117"/>
    <x v="2"/>
    <s v="OFF-PA-10002160"/>
    <x v="1"/>
    <x v="10"/>
    <s v="Xerox 1978"/>
    <x v="5762"/>
    <n v="7"/>
    <n v="0.2"/>
    <n v="11.733400000000001"/>
  </r>
  <r>
    <n v="9110"/>
    <x v="4554"/>
    <x v="1"/>
    <x v="442"/>
    <d v="2012-05-28T00:00:00"/>
    <s v="First Class"/>
    <s v="MM-18280"/>
    <s v="Muhammed MacIntyre"/>
    <x v="1"/>
    <s v="United States"/>
    <s v="Haltom City"/>
    <x v="5"/>
    <n v="76117"/>
    <x v="2"/>
    <s v="TEC-AC-10003095"/>
    <x v="2"/>
    <x v="11"/>
    <s v="Logitech G35 7.1-Channel Surround Sound Headset"/>
    <x v="3683"/>
    <n v="2"/>
    <n v="0.2"/>
    <n v="36.397199999999998"/>
  </r>
  <r>
    <n v="9111"/>
    <x v="4555"/>
    <x v="2"/>
    <x v="303"/>
    <d v="2011-10-15T00:00:00"/>
    <s v="First Class"/>
    <s v="MA-17995"/>
    <s v="Michelle Arnett"/>
    <x v="2"/>
    <s v="United States"/>
    <s v="Richmond"/>
    <x v="17"/>
    <n v="23223"/>
    <x v="0"/>
    <s v="OFF-EN-10003160"/>
    <x v="1"/>
    <x v="12"/>
    <s v="Pastel Pink Envelopes"/>
    <x v="3441"/>
    <n v="5"/>
    <n v="0"/>
    <n v="17.472000000000001"/>
  </r>
  <r>
    <n v="9112"/>
    <x v="4555"/>
    <x v="2"/>
    <x v="303"/>
    <d v="2011-10-15T00:00:00"/>
    <s v="First Class"/>
    <s v="MA-17995"/>
    <s v="Michelle Arnett"/>
    <x v="2"/>
    <s v="United States"/>
    <s v="Richmond"/>
    <x v="17"/>
    <n v="23223"/>
    <x v="0"/>
    <s v="TEC-AC-10001542"/>
    <x v="2"/>
    <x v="11"/>
    <s v="SanDisk Cruzer 16 GB USB Flash Drive"/>
    <x v="1113"/>
    <n v="2"/>
    <n v="0"/>
    <n v="4.3623999999999974"/>
  </r>
  <r>
    <n v="9113"/>
    <x v="4555"/>
    <x v="2"/>
    <x v="303"/>
    <d v="2011-10-15T00:00:00"/>
    <s v="First Class"/>
    <s v="MA-17995"/>
    <s v="Michelle Arnett"/>
    <x v="2"/>
    <s v="United States"/>
    <s v="Richmond"/>
    <x v="17"/>
    <n v="23223"/>
    <x v="0"/>
    <s v="OFF-ST-10003641"/>
    <x v="1"/>
    <x v="4"/>
    <s v="Space Solutions Industrial Galvanized Steel Shelving."/>
    <x v="5763"/>
    <n v="4"/>
    <n v="0"/>
    <n v="6.3040000000000305"/>
  </r>
  <r>
    <n v="9114"/>
    <x v="4555"/>
    <x v="2"/>
    <x v="303"/>
    <d v="2011-10-15T00:00:00"/>
    <s v="First Class"/>
    <s v="MA-17995"/>
    <s v="Michelle Arnett"/>
    <x v="2"/>
    <s v="United States"/>
    <s v="Richmond"/>
    <x v="17"/>
    <n v="23223"/>
    <x v="0"/>
    <s v="OFF-BI-10002432"/>
    <x v="1"/>
    <x v="8"/>
    <s v="Wilson Jones Standard D-Ring Binders"/>
    <x v="5764"/>
    <n v="3"/>
    <n v="0"/>
    <n v="7.1345999999999989"/>
  </r>
  <r>
    <n v="9115"/>
    <x v="4556"/>
    <x v="0"/>
    <x v="569"/>
    <d v="2013-02-10T00:00:00"/>
    <s v="Second Class"/>
    <s v="EB-13975"/>
    <s v="Erica Bern"/>
    <x v="1"/>
    <s v="United States"/>
    <s v="Los Angeles"/>
    <x v="1"/>
    <n v="90049"/>
    <x v="1"/>
    <s v="TEC-PH-10004094"/>
    <x v="2"/>
    <x v="7"/>
    <s v="Motorola L703CM"/>
    <x v="4723"/>
    <n v="5"/>
    <n v="0.2"/>
    <n v="38.997500000000002"/>
  </r>
  <r>
    <n v="9116"/>
    <x v="4557"/>
    <x v="3"/>
    <x v="617"/>
    <d v="2014-01-25T00:00:00"/>
    <s v="Second Class"/>
    <s v="NS-18505"/>
    <s v="Neola Schneider"/>
    <x v="0"/>
    <s v="United States"/>
    <s v="Philadelphia"/>
    <x v="9"/>
    <n v="19140"/>
    <x v="3"/>
    <s v="TEC-PH-10001817"/>
    <x v="2"/>
    <x v="7"/>
    <s v="Wilson Electronics DB Pro Signal Booster"/>
    <x v="5765"/>
    <n v="2"/>
    <n v="0.4"/>
    <n v="-93.079999999999984"/>
  </r>
  <r>
    <n v="9117"/>
    <x v="4557"/>
    <x v="3"/>
    <x v="617"/>
    <d v="2014-01-25T00:00:00"/>
    <s v="Second Class"/>
    <s v="NS-18505"/>
    <s v="Neola Schneider"/>
    <x v="0"/>
    <s v="United States"/>
    <s v="Philadelphia"/>
    <x v="9"/>
    <n v="19140"/>
    <x v="3"/>
    <s v="FUR-FU-10002759"/>
    <x v="0"/>
    <x v="5"/>
    <s v="12-1/2 Diameter Round Wall Clock"/>
    <x v="1318"/>
    <n v="2"/>
    <n v="0.2"/>
    <n v="6.3935999999999993"/>
  </r>
  <r>
    <n v="9118"/>
    <x v="4557"/>
    <x v="3"/>
    <x v="617"/>
    <d v="2014-01-25T00:00:00"/>
    <s v="Second Class"/>
    <s v="NS-18505"/>
    <s v="Neola Schneider"/>
    <x v="0"/>
    <s v="United States"/>
    <s v="Philadelphia"/>
    <x v="9"/>
    <n v="19140"/>
    <x v="3"/>
    <s v="FUR-CH-10000309"/>
    <x v="0"/>
    <x v="1"/>
    <s v="Global Comet Stacking Arm Chair"/>
    <x v="5052"/>
    <n v="3"/>
    <n v="0.3"/>
    <n v="-63.376499999999965"/>
  </r>
  <r>
    <n v="9119"/>
    <x v="4557"/>
    <x v="3"/>
    <x v="617"/>
    <d v="2014-01-25T00:00:00"/>
    <s v="Second Class"/>
    <s v="NS-18505"/>
    <s v="Neola Schneider"/>
    <x v="0"/>
    <s v="United States"/>
    <s v="Philadelphia"/>
    <x v="9"/>
    <n v="19140"/>
    <x v="3"/>
    <s v="OFF-PA-10003673"/>
    <x v="1"/>
    <x v="10"/>
    <s v="Strathmore Photo Mount Cards"/>
    <x v="5766"/>
    <n v="4"/>
    <n v="0.2"/>
    <n v="7.0511999999999988"/>
  </r>
  <r>
    <n v="9120"/>
    <x v="4558"/>
    <x v="0"/>
    <x v="112"/>
    <d v="2013-06-13T00:00:00"/>
    <s v="Standard Class"/>
    <s v="RB-19795"/>
    <s v="Ross Baird"/>
    <x v="2"/>
    <s v="United States"/>
    <s v="Los Angeles"/>
    <x v="1"/>
    <n v="90036"/>
    <x v="1"/>
    <s v="OFF-LA-10000452"/>
    <x v="1"/>
    <x v="2"/>
    <s v="Avery 488"/>
    <x v="424"/>
    <n v="7"/>
    <n v="0"/>
    <n v="10.584"/>
  </r>
  <r>
    <n v="9121"/>
    <x v="4558"/>
    <x v="0"/>
    <x v="112"/>
    <d v="2013-06-13T00:00:00"/>
    <s v="Standard Class"/>
    <s v="RB-19795"/>
    <s v="Ross Baird"/>
    <x v="2"/>
    <s v="United States"/>
    <s v="Los Angeles"/>
    <x v="1"/>
    <n v="90036"/>
    <x v="1"/>
    <s v="OFF-PA-10000210"/>
    <x v="1"/>
    <x v="10"/>
    <s v="Xerox Blank Computer Paper"/>
    <x v="3421"/>
    <n v="5"/>
    <n v="0"/>
    <n v="46.952999999999996"/>
  </r>
  <r>
    <n v="9122"/>
    <x v="4559"/>
    <x v="3"/>
    <x v="257"/>
    <d v="2014-03-21T00:00:00"/>
    <s v="Second Class"/>
    <s v="JK-15325"/>
    <s v="Jason Klamczynski"/>
    <x v="1"/>
    <s v="United States"/>
    <s v="Los Angeles"/>
    <x v="1"/>
    <n v="90032"/>
    <x v="1"/>
    <s v="OFF-AP-10000358"/>
    <x v="1"/>
    <x v="9"/>
    <s v="Fellowes Basic Home/Office Series Surge Protectors"/>
    <x v="1779"/>
    <n v="7"/>
    <n v="0"/>
    <n v="26.349399999999992"/>
  </r>
  <r>
    <n v="9123"/>
    <x v="4560"/>
    <x v="3"/>
    <x v="221"/>
    <d v="2014-11-25T00:00:00"/>
    <s v="Same Day"/>
    <s v="PR-18880"/>
    <s v="Patrick Ryan"/>
    <x v="0"/>
    <s v="United States"/>
    <s v="San Francisco"/>
    <x v="1"/>
    <n v="94109"/>
    <x v="1"/>
    <s v="OFF-PA-10002137"/>
    <x v="1"/>
    <x v="10"/>
    <s v="Southworth 100% Résumé Paper, 24lb."/>
    <x v="4034"/>
    <n v="1"/>
    <n v="0"/>
    <n v="3.5009999999999994"/>
  </r>
  <r>
    <n v="9124"/>
    <x v="4561"/>
    <x v="0"/>
    <x v="491"/>
    <d v="2013-11-29T00:00:00"/>
    <s v="Second Class"/>
    <s v="EH-13945"/>
    <s v="Eric Hoffmann"/>
    <x v="0"/>
    <s v="United States"/>
    <s v="Philadelphia"/>
    <x v="9"/>
    <n v="19120"/>
    <x v="3"/>
    <s v="OFF-BI-10003364"/>
    <x v="1"/>
    <x v="8"/>
    <s v="Binding Machine Supplies"/>
    <x v="5767"/>
    <n v="9"/>
    <n v="0.7"/>
    <n v="-57.75660000000002"/>
  </r>
  <r>
    <n v="9125"/>
    <x v="4562"/>
    <x v="0"/>
    <x v="298"/>
    <d v="2013-08-21T00:00:00"/>
    <s v="Second Class"/>
    <s v="MA-17560"/>
    <s v="Matt Abelman"/>
    <x v="2"/>
    <s v="United States"/>
    <s v="Houston"/>
    <x v="5"/>
    <n v="77070"/>
    <x v="2"/>
    <s v="FUR-FU-10001940"/>
    <x v="0"/>
    <x v="5"/>
    <s v="Staples"/>
    <x v="1250"/>
    <n v="3"/>
    <n v="0.6"/>
    <n v="-3.8207999999999984"/>
  </r>
  <r>
    <n v="9126"/>
    <x v="4562"/>
    <x v="0"/>
    <x v="298"/>
    <d v="2013-08-21T00:00:00"/>
    <s v="Second Class"/>
    <s v="MA-17560"/>
    <s v="Matt Abelman"/>
    <x v="2"/>
    <s v="United States"/>
    <s v="Houston"/>
    <x v="5"/>
    <n v="77070"/>
    <x v="2"/>
    <s v="FUR-FU-10000320"/>
    <x v="0"/>
    <x v="5"/>
    <s v="OIC Stacking Trays"/>
    <x v="758"/>
    <n v="4"/>
    <n v="0.6"/>
    <n v="-2.1375999999999991"/>
  </r>
  <r>
    <n v="9127"/>
    <x v="4563"/>
    <x v="1"/>
    <x v="109"/>
    <d v="2012-12-03T00:00:00"/>
    <s v="Standard Class"/>
    <s v="MA-17995"/>
    <s v="Michelle Arnett"/>
    <x v="2"/>
    <s v="United States"/>
    <s v="Las Cruces"/>
    <x v="27"/>
    <n v="88001"/>
    <x v="1"/>
    <s v="OFF-AR-10004441"/>
    <x v="1"/>
    <x v="6"/>
    <s v="BIC Brite Liner Highlighters"/>
    <x v="5768"/>
    <n v="2"/>
    <n v="0"/>
    <n v="3.4775999999999998"/>
  </r>
  <r>
    <n v="9128"/>
    <x v="4564"/>
    <x v="3"/>
    <x v="1126"/>
    <d v="2014-06-02T00:00:00"/>
    <s v="Standard Class"/>
    <s v="JL-15505"/>
    <s v="Jeremy Lonsdale"/>
    <x v="0"/>
    <s v="United States"/>
    <s v="Houston"/>
    <x v="5"/>
    <n v="77070"/>
    <x v="2"/>
    <s v="OFF-ST-10002182"/>
    <x v="1"/>
    <x v="4"/>
    <s v="Iris 3-Drawer Stacking Bin, Black"/>
    <x v="5769"/>
    <n v="3"/>
    <n v="0.2"/>
    <n v="-11.2806"/>
  </r>
  <r>
    <n v="9129"/>
    <x v="4565"/>
    <x v="3"/>
    <x v="507"/>
    <d v="2014-09-06T00:00:00"/>
    <s v="First Class"/>
    <s v="AS-10045"/>
    <s v="Aaron Smayling"/>
    <x v="1"/>
    <s v="United States"/>
    <s v="Redmond"/>
    <x v="21"/>
    <n v="97756"/>
    <x v="1"/>
    <s v="OFF-BI-10002931"/>
    <x v="1"/>
    <x v="8"/>
    <s v="Avery Trapezoid Extra Heavy Duty 4&quot; Binders"/>
    <x v="5770"/>
    <n v="7"/>
    <n v="0.7"/>
    <n v="-58.71599999999998"/>
  </r>
  <r>
    <n v="9130"/>
    <x v="4566"/>
    <x v="0"/>
    <x v="830"/>
    <d v="2013-03-27T00:00:00"/>
    <s v="Second Class"/>
    <s v="DC-12850"/>
    <s v="Dan Campbell"/>
    <x v="0"/>
    <s v="United States"/>
    <s v="Cleveland"/>
    <x v="24"/>
    <n v="44105"/>
    <x v="3"/>
    <s v="FUR-BO-10004357"/>
    <x v="0"/>
    <x v="0"/>
    <s v="O'Sullivan Living Dimensions 3-Shelf Bookcases"/>
    <x v="5771"/>
    <n v="3"/>
    <n v="0.5"/>
    <n v="-241.17600000000002"/>
  </r>
  <r>
    <n v="9131"/>
    <x v="4566"/>
    <x v="0"/>
    <x v="830"/>
    <d v="2013-03-27T00:00:00"/>
    <s v="Second Class"/>
    <s v="DC-12850"/>
    <s v="Dan Campbell"/>
    <x v="0"/>
    <s v="United States"/>
    <s v="Cleveland"/>
    <x v="24"/>
    <n v="44105"/>
    <x v="3"/>
    <s v="OFF-AR-10000475"/>
    <x v="1"/>
    <x v="6"/>
    <s v="Hunt BOSTON Vista Battery-Operated Pencil Sharpener, Black"/>
    <x v="4067"/>
    <n v="2"/>
    <n v="0.2"/>
    <n v="1.6324000000000014"/>
  </r>
  <r>
    <n v="9132"/>
    <x v="4567"/>
    <x v="3"/>
    <x v="39"/>
    <d v="2014-06-02T00:00:00"/>
    <s v="Standard Class"/>
    <s v="MD-17860"/>
    <s v="Michael Dominguez"/>
    <x v="1"/>
    <s v="United States"/>
    <s v="Laurel"/>
    <x v="39"/>
    <n v="20707"/>
    <x v="3"/>
    <s v="FUR-FU-10001473"/>
    <x v="0"/>
    <x v="5"/>
    <s v="DAX Wood Document Frame"/>
    <x v="1302"/>
    <n v="2"/>
    <n v="0"/>
    <n v="9.8856000000000002"/>
  </r>
  <r>
    <n v="9133"/>
    <x v="4567"/>
    <x v="3"/>
    <x v="39"/>
    <d v="2014-06-02T00:00:00"/>
    <s v="Standard Class"/>
    <s v="MD-17860"/>
    <s v="Michael Dominguez"/>
    <x v="1"/>
    <s v="United States"/>
    <s v="Laurel"/>
    <x v="39"/>
    <n v="20707"/>
    <x v="3"/>
    <s v="OFF-AP-10001469"/>
    <x v="1"/>
    <x v="9"/>
    <s v="Fellowes 8 Outlet Superior Workstation Surge Protector"/>
    <x v="5772"/>
    <n v="3"/>
    <n v="0"/>
    <n v="36.287699999999987"/>
  </r>
  <r>
    <n v="9134"/>
    <x v="4568"/>
    <x v="1"/>
    <x v="284"/>
    <d v="2012-09-04T00:00:00"/>
    <s v="Standard Class"/>
    <s v="RH-19510"/>
    <s v="Rick Huthwaite"/>
    <x v="2"/>
    <s v="United States"/>
    <s v="San Diego"/>
    <x v="1"/>
    <n v="92037"/>
    <x v="1"/>
    <s v="TEC-PH-10004447"/>
    <x v="2"/>
    <x v="7"/>
    <s v="Toshiba IPT2010-SD IP Telephone"/>
    <x v="5773"/>
    <n v="5"/>
    <n v="0.2"/>
    <n v="41.697000000000003"/>
  </r>
  <r>
    <n v="9135"/>
    <x v="4569"/>
    <x v="0"/>
    <x v="408"/>
    <d v="2013-04-18T00:00:00"/>
    <s v="Standard Class"/>
    <s v="TB-21175"/>
    <s v="Thomas Boland"/>
    <x v="1"/>
    <s v="United States"/>
    <s v="Wilson"/>
    <x v="3"/>
    <n v="27893"/>
    <x v="0"/>
    <s v="OFF-ST-10001469"/>
    <x v="1"/>
    <x v="4"/>
    <s v="Fellowes Bankers Box Recycled Super Stor/Drawer"/>
    <x v="5222"/>
    <n v="3"/>
    <n v="0.2"/>
    <n v="-22.671600000000005"/>
  </r>
  <r>
    <n v="9136"/>
    <x v="4569"/>
    <x v="0"/>
    <x v="408"/>
    <d v="2013-04-18T00:00:00"/>
    <s v="Standard Class"/>
    <s v="TB-21175"/>
    <s v="Thomas Boland"/>
    <x v="1"/>
    <s v="United States"/>
    <s v="Wilson"/>
    <x v="3"/>
    <n v="27893"/>
    <x v="0"/>
    <s v="OFF-ST-10000060"/>
    <x v="1"/>
    <x v="4"/>
    <s v="Fellowes Bankers Box Staxonsteel Drawer File/Stacking System"/>
    <x v="5774"/>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x v="4570"/>
    <x v="2"/>
    <x v="563"/>
    <d v="2011-02-10T00:00:00"/>
    <s v="Standard Class"/>
    <s v="EB-13930"/>
    <s v="Eric Barreto"/>
    <x v="0"/>
    <s v="United States"/>
    <s v="Saint Petersburg"/>
    <x v="2"/>
    <n v="33710"/>
    <x v="0"/>
    <s v="OFF-BI-10000666"/>
    <x v="1"/>
    <x v="8"/>
    <s v="Surelock Post Binders"/>
    <x v="5775"/>
    <n v="2"/>
    <n v="0.7"/>
    <n v="-12.224"/>
  </r>
  <r>
    <n v="9139"/>
    <x v="4570"/>
    <x v="2"/>
    <x v="563"/>
    <d v="2011-02-10T00:00:00"/>
    <s v="Standard Class"/>
    <s v="EB-13930"/>
    <s v="Eric Barreto"/>
    <x v="0"/>
    <s v="United States"/>
    <s v="Saint Petersburg"/>
    <x v="2"/>
    <n v="33710"/>
    <x v="0"/>
    <s v="TEC-PH-10002890"/>
    <x v="2"/>
    <x v="7"/>
    <s v="AT&amp;T 17929 Lendline Telephone"/>
    <x v="2171"/>
    <n v="5"/>
    <n v="0.2"/>
    <n v="13.571999999999996"/>
  </r>
  <r>
    <n v="9140"/>
    <x v="4571"/>
    <x v="2"/>
    <x v="814"/>
    <d v="2011-09-08T00:00:00"/>
    <s v="Standard Class"/>
    <s v="BM-11785"/>
    <s v="Bryan Mills"/>
    <x v="0"/>
    <s v="United States"/>
    <s v="Buffalo Grove"/>
    <x v="10"/>
    <n v="60089"/>
    <x v="2"/>
    <s v="TEC-AC-10000844"/>
    <x v="2"/>
    <x v="11"/>
    <s v="Logitech Gaming G510s - Keyboard"/>
    <x v="5519"/>
    <n v="7"/>
    <n v="0.2"/>
    <n v="95.188799999999972"/>
  </r>
  <r>
    <n v="9141"/>
    <x v="4572"/>
    <x v="3"/>
    <x v="1033"/>
    <d v="2014-10-03T00:00:00"/>
    <s v="Second Class"/>
    <s v="BT-11530"/>
    <s v="Bradley Talbott"/>
    <x v="2"/>
    <s v="United States"/>
    <s v="Los Angeles"/>
    <x v="1"/>
    <n v="90049"/>
    <x v="1"/>
    <s v="TEC-AC-10002402"/>
    <x v="2"/>
    <x v="11"/>
    <s v="Razer Kraken PRO Over Ear PC and Music Headset"/>
    <x v="460"/>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x v="4574"/>
    <x v="3"/>
    <x v="968"/>
    <d v="2014-05-27T00:00:00"/>
    <s v="Standard Class"/>
    <s v="RD-19480"/>
    <s v="Rick Duston"/>
    <x v="0"/>
    <s v="United States"/>
    <s v="Las Vegas"/>
    <x v="33"/>
    <n v="89115"/>
    <x v="1"/>
    <s v="OFF-BI-10004040"/>
    <x v="1"/>
    <x v="8"/>
    <s v="Wilson Jones Impact Binders"/>
    <x v="1838"/>
    <n v="2"/>
    <n v="0.2"/>
    <n v="3.0043999999999995"/>
  </r>
  <r>
    <n v="9144"/>
    <x v="4574"/>
    <x v="3"/>
    <x v="968"/>
    <d v="2014-05-27T00:00:00"/>
    <s v="Standard Class"/>
    <s v="RD-19480"/>
    <s v="Rick Duston"/>
    <x v="0"/>
    <s v="United States"/>
    <s v="Las Vegas"/>
    <x v="33"/>
    <n v="89115"/>
    <x v="1"/>
    <s v="TEC-PH-10004094"/>
    <x v="2"/>
    <x v="7"/>
    <s v="Motorola L703CM"/>
    <x v="5776"/>
    <n v="9"/>
    <n v="0.2"/>
    <n v="70.195499999999981"/>
  </r>
  <r>
    <n v="9145"/>
    <x v="4574"/>
    <x v="3"/>
    <x v="968"/>
    <d v="2014-05-27T00:00:00"/>
    <s v="Standard Class"/>
    <s v="RD-19480"/>
    <s v="Rick Duston"/>
    <x v="0"/>
    <s v="United States"/>
    <s v="Las Vegas"/>
    <x v="33"/>
    <n v="89115"/>
    <x v="1"/>
    <s v="OFF-AP-10000358"/>
    <x v="1"/>
    <x v="9"/>
    <s v="Fellowes Basic Home/Office Series Surge Protectors"/>
    <x v="5777"/>
    <n v="5"/>
    <n v="0"/>
    <n v="18.820999999999994"/>
  </r>
  <r>
    <n v="9146"/>
    <x v="4575"/>
    <x v="1"/>
    <x v="1181"/>
    <d v="2012-09-24T00:00:00"/>
    <s v="Standard Class"/>
    <s v="TP-21130"/>
    <s v="Theone Pippenger"/>
    <x v="0"/>
    <s v="United States"/>
    <s v="Naperville"/>
    <x v="10"/>
    <n v="60540"/>
    <x v="2"/>
    <s v="OFF-BI-10000138"/>
    <x v="1"/>
    <x v="8"/>
    <s v="Acco Translucent Poly Ring Binders"/>
    <x v="5778"/>
    <n v="3"/>
    <n v="0.8"/>
    <n v="-4.492799999999999"/>
  </r>
  <r>
    <n v="9147"/>
    <x v="4576"/>
    <x v="0"/>
    <x v="1156"/>
    <d v="2013-01-27T00:00:00"/>
    <s v="Standard Class"/>
    <s v="CB-12535"/>
    <s v="Claudia Bergmann"/>
    <x v="1"/>
    <s v="United States"/>
    <s v="Burlington"/>
    <x v="42"/>
    <s v="05408"/>
    <x v="3"/>
    <s v="TEC-AC-10002926"/>
    <x v="2"/>
    <x v="11"/>
    <s v="Logitech Wireless Marathon Mouse M705"/>
    <x v="2622"/>
    <n v="2"/>
    <n v="0"/>
    <n v="42.991400000000006"/>
  </r>
  <r>
    <n v="9148"/>
    <x v="4576"/>
    <x v="0"/>
    <x v="1156"/>
    <d v="2013-01-27T00:00:00"/>
    <s v="Standard Class"/>
    <s v="CB-12535"/>
    <s v="Claudia Bergmann"/>
    <x v="1"/>
    <s v="United States"/>
    <s v="Burlington"/>
    <x v="42"/>
    <s v="05408"/>
    <x v="3"/>
    <s v="OFF-AR-10003477"/>
    <x v="1"/>
    <x v="6"/>
    <s v="4009 Highlighters"/>
    <x v="5779"/>
    <n v="6"/>
    <n v="0"/>
    <n v="2.7336"/>
  </r>
  <r>
    <n v="9149"/>
    <x v="4576"/>
    <x v="0"/>
    <x v="1156"/>
    <d v="2013-01-27T00:00:00"/>
    <s v="Standard Class"/>
    <s v="CB-12535"/>
    <s v="Claudia Bergmann"/>
    <x v="1"/>
    <s v="United States"/>
    <s v="Burlington"/>
    <x v="42"/>
    <s v="05408"/>
    <x v="3"/>
    <s v="OFF-ST-10001526"/>
    <x v="1"/>
    <x v="4"/>
    <s v="Iceberg Mobile Mega Data/Printer Cart "/>
    <x v="5780"/>
    <n v="13"/>
    <n v="0"/>
    <n v="406.71539999999993"/>
  </r>
  <r>
    <n v="9150"/>
    <x v="4577"/>
    <x v="2"/>
    <x v="106"/>
    <d v="2011-06-06T00:00:00"/>
    <s v="Standard Class"/>
    <s v="QJ-19255"/>
    <s v="Quincy Jones"/>
    <x v="1"/>
    <s v="United States"/>
    <s v="Detroit"/>
    <x v="12"/>
    <n v="48234"/>
    <x v="2"/>
    <s v="OFF-BI-10001765"/>
    <x v="1"/>
    <x v="8"/>
    <s v="Wilson Jones Heavy-Duty Casebound Ring Binders with Metal Hinges"/>
    <x v="5781"/>
    <n v="4"/>
    <n v="0"/>
    <n v="66.508799999999994"/>
  </r>
  <r>
    <n v="9151"/>
    <x v="4577"/>
    <x v="2"/>
    <x v="106"/>
    <d v="2011-06-06T00:00:00"/>
    <s v="Standard Class"/>
    <s v="QJ-19255"/>
    <s v="Quincy Jones"/>
    <x v="1"/>
    <s v="United States"/>
    <s v="Detroit"/>
    <x v="12"/>
    <n v="48234"/>
    <x v="2"/>
    <s v="OFF-AP-10004859"/>
    <x v="1"/>
    <x v="9"/>
    <s v="Acco 6 Outlet Guardian Premium Surge Suppressor"/>
    <x v="5782"/>
    <n v="5"/>
    <n v="0.1"/>
    <n v="12.376000000000001"/>
  </r>
  <r>
    <n v="9152"/>
    <x v="4578"/>
    <x v="1"/>
    <x v="496"/>
    <d v="2012-09-29T00:00:00"/>
    <s v="Second Class"/>
    <s v="KM-16720"/>
    <s v="Kunst Miller"/>
    <x v="0"/>
    <s v="United States"/>
    <s v="Avondale"/>
    <x v="16"/>
    <n v="85323"/>
    <x v="1"/>
    <s v="OFF-AR-10003179"/>
    <x v="1"/>
    <x v="6"/>
    <s v="Dixon Ticonderoga Core-Lock Colored Pencils"/>
    <x v="4769"/>
    <n v="2"/>
    <n v="0.2"/>
    <n v="2.3685999999999989"/>
  </r>
  <r>
    <n v="9153"/>
    <x v="4578"/>
    <x v="1"/>
    <x v="496"/>
    <d v="2012-09-29T00:00:00"/>
    <s v="Second Class"/>
    <s v="KM-16720"/>
    <s v="Kunst Miller"/>
    <x v="0"/>
    <s v="United States"/>
    <s v="Avondale"/>
    <x v="16"/>
    <n v="85323"/>
    <x v="1"/>
    <s v="TEC-AC-10002345"/>
    <x v="2"/>
    <x v="11"/>
    <s v="HP Standard 104 key PS/2 Keyboard"/>
    <x v="5783"/>
    <n v="2"/>
    <n v="0.2"/>
    <n v="1.4499999999999993"/>
  </r>
  <r>
    <n v="9154"/>
    <x v="4578"/>
    <x v="1"/>
    <x v="496"/>
    <d v="2012-09-29T00:00:00"/>
    <s v="Second Class"/>
    <s v="KM-16720"/>
    <s v="Kunst Miller"/>
    <x v="0"/>
    <s v="United States"/>
    <s v="Avondale"/>
    <x v="16"/>
    <n v="85323"/>
    <x v="1"/>
    <s v="OFF-AR-10001246"/>
    <x v="1"/>
    <x v="6"/>
    <s v="Newell 317"/>
    <x v="2309"/>
    <n v="7"/>
    <n v="0.2"/>
    <n v="1.852199999999999"/>
  </r>
  <r>
    <n v="9155"/>
    <x v="4579"/>
    <x v="0"/>
    <x v="1147"/>
    <d v="2013-08-04T00:00:00"/>
    <s v="Second Class"/>
    <s v="KM-16660"/>
    <s v="Khloe Miller"/>
    <x v="0"/>
    <s v="United States"/>
    <s v="Philadelphia"/>
    <x v="9"/>
    <n v="19140"/>
    <x v="3"/>
    <s v="FUR-FU-10004864"/>
    <x v="0"/>
    <x v="5"/>
    <s v="Eldon 500 Class Desk Accessories"/>
    <x v="5784"/>
    <n v="2"/>
    <n v="0.2"/>
    <n v="3.1382000000000003"/>
  </r>
  <r>
    <n v="9156"/>
    <x v="4580"/>
    <x v="2"/>
    <x v="1213"/>
    <d v="2011-01-29T00:00:00"/>
    <s v="Standard Class"/>
    <s v="IM-15055"/>
    <s v="Ionia McGrath"/>
    <x v="0"/>
    <s v="United States"/>
    <s v="Las Vegas"/>
    <x v="33"/>
    <n v="89115"/>
    <x v="1"/>
    <s v="OFF-PA-10001804"/>
    <x v="1"/>
    <x v="10"/>
    <s v="Xerox 195"/>
    <x v="1598"/>
    <n v="6"/>
    <n v="0"/>
    <n v="19.238399999999999"/>
  </r>
  <r>
    <n v="9157"/>
    <x v="4581"/>
    <x v="2"/>
    <x v="472"/>
    <d v="2011-08-08T00:00:00"/>
    <s v="Standard Class"/>
    <s v="ML-17395"/>
    <s v="Marina Lichtenstein"/>
    <x v="1"/>
    <s v="United States"/>
    <s v="Bangor"/>
    <x v="43"/>
    <n v="4401"/>
    <x v="3"/>
    <s v="OFF-AP-10001271"/>
    <x v="1"/>
    <x v="9"/>
    <s v="Eureka The Boss Cordless Rechargeable Stick Vac"/>
    <x v="5785"/>
    <n v="2"/>
    <n v="0"/>
    <n v="27.529200000000003"/>
  </r>
  <r>
    <n v="9158"/>
    <x v="4581"/>
    <x v="2"/>
    <x v="472"/>
    <d v="2011-08-08T00:00:00"/>
    <s v="Standard Class"/>
    <s v="ML-17395"/>
    <s v="Marina Lichtenstein"/>
    <x v="1"/>
    <s v="United States"/>
    <s v="Bangor"/>
    <x v="43"/>
    <n v="4401"/>
    <x v="3"/>
    <s v="OFF-PA-10004353"/>
    <x v="1"/>
    <x v="10"/>
    <s v="Southworth 25% Cotton Premium Laser Paper and Envelopes"/>
    <x v="5786"/>
    <n v="13"/>
    <n v="0"/>
    <n v="124.6752"/>
  </r>
  <r>
    <n v="9159"/>
    <x v="4581"/>
    <x v="2"/>
    <x v="472"/>
    <d v="2011-08-08T00:00:00"/>
    <s v="Standard Class"/>
    <s v="ML-17395"/>
    <s v="Marina Lichtenstein"/>
    <x v="1"/>
    <s v="United States"/>
    <s v="Bangor"/>
    <x v="43"/>
    <n v="4401"/>
    <x v="3"/>
    <s v="TEC-AC-10002473"/>
    <x v="2"/>
    <x v="11"/>
    <s v="Maxell 4.7GB DVD-R"/>
    <x v="5787"/>
    <n v="9"/>
    <n v="0"/>
    <n v="104.7222"/>
  </r>
  <r>
    <n v="9160"/>
    <x v="4582"/>
    <x v="0"/>
    <x v="888"/>
    <d v="2013-08-15T00:00:00"/>
    <s v="Standard Class"/>
    <s v="GH-14410"/>
    <s v="Gary Hansen"/>
    <x v="2"/>
    <s v="United States"/>
    <s v="Hendersonville"/>
    <x v="18"/>
    <n v="37075"/>
    <x v="0"/>
    <s v="OFF-BI-10003314"/>
    <x v="1"/>
    <x v="8"/>
    <s v="Tuff Stuff Recycled Round Ring Binders"/>
    <x v="5788"/>
    <n v="3"/>
    <n v="0.7"/>
    <n v="-3.0366"/>
  </r>
  <r>
    <n v="9161"/>
    <x v="4582"/>
    <x v="0"/>
    <x v="888"/>
    <d v="2013-08-15T00:00:00"/>
    <s v="Standard Class"/>
    <s v="GH-14410"/>
    <s v="Gary Hansen"/>
    <x v="2"/>
    <s v="United States"/>
    <s v="Hendersonville"/>
    <x v="18"/>
    <n v="37075"/>
    <x v="0"/>
    <s v="OFF-BI-10004465"/>
    <x v="1"/>
    <x v="8"/>
    <s v="Avery Durable Slant Ring Binders"/>
    <x v="5789"/>
    <n v="5"/>
    <n v="0.7"/>
    <n v="-7.9199999999999982"/>
  </r>
  <r>
    <n v="9162"/>
    <x v="4583"/>
    <x v="0"/>
    <x v="16"/>
    <d v="2013-12-13T00:00:00"/>
    <s v="Standard Class"/>
    <s v="AG-10900"/>
    <s v="Arthur Gainer"/>
    <x v="0"/>
    <s v="United States"/>
    <s v="Eau Claire"/>
    <x v="6"/>
    <n v="54703"/>
    <x v="2"/>
    <s v="FUR-BO-10003450"/>
    <x v="0"/>
    <x v="0"/>
    <s v="Bush Westfield Collection Bookcases, Dark Cherry Finish"/>
    <x v="5790"/>
    <n v="7"/>
    <n v="0"/>
    <n v="32.46879999999998"/>
  </r>
  <r>
    <n v="9163"/>
    <x v="4583"/>
    <x v="0"/>
    <x v="16"/>
    <d v="2013-12-13T00:00:00"/>
    <s v="Standard Class"/>
    <s v="AG-10900"/>
    <s v="Arthur Gainer"/>
    <x v="0"/>
    <s v="United States"/>
    <s v="Eau Claire"/>
    <x v="6"/>
    <n v="54703"/>
    <x v="2"/>
    <s v="FUR-CH-10002335"/>
    <x v="0"/>
    <x v="1"/>
    <s v="Hon GuestStacker Chair"/>
    <x v="5791"/>
    <n v="3"/>
    <n v="0"/>
    <n v="176.80260000000001"/>
  </r>
  <r>
    <n v="9164"/>
    <x v="4584"/>
    <x v="1"/>
    <x v="1214"/>
    <d v="2012-06-12T00:00:00"/>
    <s v="Standard Class"/>
    <s v="MG-17695"/>
    <s v="Maureen Gnade"/>
    <x v="0"/>
    <s v="United States"/>
    <s v="Chicago"/>
    <x v="10"/>
    <n v="60610"/>
    <x v="2"/>
    <s v="TEC-AC-10003433"/>
    <x v="2"/>
    <x v="11"/>
    <s v="Maxell 4.7GB DVD+R 5/Pack"/>
    <x v="480"/>
    <n v="3"/>
    <n v="0.2"/>
    <n v="0.74249999999999994"/>
  </r>
  <r>
    <n v="9165"/>
    <x v="4584"/>
    <x v="1"/>
    <x v="1214"/>
    <d v="2012-06-12T00:00:00"/>
    <s v="Standard Class"/>
    <s v="MG-17695"/>
    <s v="Maureen Gnade"/>
    <x v="0"/>
    <s v="United States"/>
    <s v="Chicago"/>
    <x v="10"/>
    <n v="60610"/>
    <x v="2"/>
    <s v="OFF-AP-10003849"/>
    <x v="1"/>
    <x v="9"/>
    <s v="Hoover Shoulder Vac Commercial Portable Vacuum"/>
    <x v="5792"/>
    <n v="2"/>
    <n v="0.8"/>
    <n v="-393.60200000000009"/>
  </r>
  <r>
    <n v="9166"/>
    <x v="4585"/>
    <x v="0"/>
    <x v="890"/>
    <d v="2013-06-27T00:00:00"/>
    <s v="Second Class"/>
    <s v="MJ-17740"/>
    <s v="Max Jones"/>
    <x v="0"/>
    <s v="United States"/>
    <s v="San Diego"/>
    <x v="1"/>
    <n v="92037"/>
    <x v="1"/>
    <s v="TEC-MA-10000984"/>
    <x v="2"/>
    <x v="15"/>
    <s v="Okidata MB760 Printer"/>
    <x v="5793"/>
    <n v="4"/>
    <n v="0.2"/>
    <n v="503.63999999999965"/>
  </r>
  <r>
    <n v="9167"/>
    <x v="4585"/>
    <x v="0"/>
    <x v="890"/>
    <d v="2013-06-27T00:00:00"/>
    <s v="Second Class"/>
    <s v="MJ-17740"/>
    <s v="Max Jones"/>
    <x v="0"/>
    <s v="United States"/>
    <s v="San Diego"/>
    <x v="1"/>
    <n v="92037"/>
    <x v="1"/>
    <s v="OFF-PA-10000418"/>
    <x v="1"/>
    <x v="10"/>
    <s v="Xerox 189"/>
    <x v="2840"/>
    <n v="1"/>
    <n v="0"/>
    <n v="50.327999999999996"/>
  </r>
  <r>
    <n v="9168"/>
    <x v="4585"/>
    <x v="0"/>
    <x v="890"/>
    <d v="2013-06-27T00:00:00"/>
    <s v="Second Class"/>
    <s v="MJ-17740"/>
    <s v="Max Jones"/>
    <x v="0"/>
    <s v="United States"/>
    <s v="San Diego"/>
    <x v="1"/>
    <n v="92037"/>
    <x v="1"/>
    <s v="OFF-AP-10001242"/>
    <x v="1"/>
    <x v="9"/>
    <s v="APC 7 Outlet Network SurgeArrest Surge Protector"/>
    <x v="2624"/>
    <n v="3"/>
    <n v="0"/>
    <n v="72.431999999999988"/>
  </r>
  <r>
    <n v="9169"/>
    <x v="4586"/>
    <x v="0"/>
    <x v="543"/>
    <d v="2013-03-20T00:00:00"/>
    <s v="Standard Class"/>
    <s v="SJ-20125"/>
    <s v="Sanjit Jacobs"/>
    <x v="2"/>
    <s v="United States"/>
    <s v="Jackson"/>
    <x v="35"/>
    <n v="39212"/>
    <x v="0"/>
    <s v="OFF-PA-10001954"/>
    <x v="1"/>
    <x v="10"/>
    <s v="Xerox 1964"/>
    <x v="5794"/>
    <n v="14"/>
    <n v="0"/>
    <n v="147.08959999999999"/>
  </r>
  <r>
    <n v="9170"/>
    <x v="4586"/>
    <x v="0"/>
    <x v="543"/>
    <d v="2013-03-20T00:00:00"/>
    <s v="Standard Class"/>
    <s v="SJ-20125"/>
    <s v="Sanjit Jacobs"/>
    <x v="2"/>
    <s v="United States"/>
    <s v="Jackson"/>
    <x v="35"/>
    <n v="39212"/>
    <x v="0"/>
    <s v="OFF-PA-10001954"/>
    <x v="1"/>
    <x v="10"/>
    <s v="Xerox 1964"/>
    <x v="1846"/>
    <n v="2"/>
    <n v="0"/>
    <n v="21.012799999999999"/>
  </r>
  <r>
    <n v="9171"/>
    <x v="4587"/>
    <x v="0"/>
    <x v="49"/>
    <d v="2013-12-02T00:00:00"/>
    <s v="Same Day"/>
    <s v="LB-16795"/>
    <s v="Laurel Beltran"/>
    <x v="2"/>
    <s v="United States"/>
    <s v="Oxnard"/>
    <x v="1"/>
    <n v="93030"/>
    <x v="1"/>
    <s v="FUR-FU-10000448"/>
    <x v="0"/>
    <x v="5"/>
    <s v="Tenex Chairmats For Use With Carpeted Floors"/>
    <x v="5795"/>
    <n v="2"/>
    <n v="0"/>
    <n v="1.597999999999999"/>
  </r>
  <r>
    <n v="9172"/>
    <x v="4587"/>
    <x v="0"/>
    <x v="49"/>
    <d v="2013-12-02T00:00:00"/>
    <s v="Same Day"/>
    <s v="LB-16795"/>
    <s v="Laurel Beltran"/>
    <x v="2"/>
    <s v="United States"/>
    <s v="Oxnard"/>
    <x v="1"/>
    <n v="93030"/>
    <x v="1"/>
    <s v="OFF-PA-10001357"/>
    <x v="1"/>
    <x v="10"/>
    <s v="Xerox 1886"/>
    <x v="3642"/>
    <n v="1"/>
    <n v="0"/>
    <n v="22.991999999999997"/>
  </r>
  <r>
    <n v="9173"/>
    <x v="4587"/>
    <x v="0"/>
    <x v="49"/>
    <d v="2013-12-02T00:00:00"/>
    <s v="Same Day"/>
    <s v="LB-16795"/>
    <s v="Laurel Beltran"/>
    <x v="2"/>
    <s v="United States"/>
    <s v="Oxnard"/>
    <x v="1"/>
    <n v="93030"/>
    <x v="1"/>
    <s v="OFF-ST-10002292"/>
    <x v="1"/>
    <x v="4"/>
    <s v="Sauder Facets Collection Locker/File Cabinet, Sky Alder Finish"/>
    <x v="5796"/>
    <n v="3"/>
    <n v="0"/>
    <n v="222.58799999999991"/>
  </r>
  <r>
    <n v="9174"/>
    <x v="4587"/>
    <x v="0"/>
    <x v="49"/>
    <d v="2013-12-02T00:00:00"/>
    <s v="Same Day"/>
    <s v="LB-16795"/>
    <s v="Laurel Beltran"/>
    <x v="2"/>
    <s v="United States"/>
    <s v="Oxnard"/>
    <x v="1"/>
    <n v="93030"/>
    <x v="1"/>
    <s v="OFF-EN-10001219"/>
    <x v="1"/>
    <x v="12"/>
    <s v="#10- 4 1/8&quot; x 9 1/2&quot; Security-Tint Envelopes"/>
    <x v="996"/>
    <n v="3"/>
    <n v="0"/>
    <n v="11.230799999999999"/>
  </r>
  <r>
    <n v="9175"/>
    <x v="4588"/>
    <x v="3"/>
    <x v="492"/>
    <d v="2014-06-15T00:00:00"/>
    <s v="Second Class"/>
    <s v="SB-20185"/>
    <s v="Sarah Brown"/>
    <x v="0"/>
    <s v="United States"/>
    <s v="Kent"/>
    <x v="4"/>
    <n v="98031"/>
    <x v="1"/>
    <s v="TEC-PH-10002564"/>
    <x v="2"/>
    <x v="7"/>
    <s v="OtterBox Defender Series Case - Samsung Galaxy S4"/>
    <x v="981"/>
    <n v="3"/>
    <n v="0.2"/>
    <n v="8.9969999999999892"/>
  </r>
  <r>
    <n v="9176"/>
    <x v="4588"/>
    <x v="3"/>
    <x v="492"/>
    <d v="2014-06-15T00:00:00"/>
    <s v="Second Class"/>
    <s v="SB-20185"/>
    <s v="Sarah Brown"/>
    <x v="0"/>
    <s v="United States"/>
    <s v="Kent"/>
    <x v="4"/>
    <n v="98031"/>
    <x v="1"/>
    <s v="OFF-PA-10001639"/>
    <x v="1"/>
    <x v="10"/>
    <s v="Xerox 203"/>
    <x v="541"/>
    <n v="3"/>
    <n v="0"/>
    <n v="9.3312000000000008"/>
  </r>
  <r>
    <n v="9177"/>
    <x v="4589"/>
    <x v="0"/>
    <x v="690"/>
    <d v="2013-03-25T00:00:00"/>
    <s v="Standard Class"/>
    <s v="CC-12610"/>
    <s v="Corey Catlett"/>
    <x v="1"/>
    <s v="United States"/>
    <s v="Nashville"/>
    <x v="18"/>
    <n v="37211"/>
    <x v="0"/>
    <s v="OFF-BI-10001153"/>
    <x v="1"/>
    <x v="8"/>
    <s v="Ibico Recycled Grain-Textured Covers"/>
    <x v="762"/>
    <n v="3"/>
    <n v="0.7"/>
    <n v="-20.72399999999999"/>
  </r>
  <r>
    <n v="9178"/>
    <x v="4590"/>
    <x v="0"/>
    <x v="696"/>
    <d v="2013-11-19T00:00:00"/>
    <s v="Standard Class"/>
    <s v="DP-13000"/>
    <s v="Darren Powers"/>
    <x v="0"/>
    <s v="United States"/>
    <s v="New York City"/>
    <x v="15"/>
    <n v="10035"/>
    <x v="3"/>
    <s v="TEC-PH-10003356"/>
    <x v="2"/>
    <x v="7"/>
    <s v="SmartStand Mobile Device Holder, Assorted Colors"/>
    <x v="62"/>
    <n v="2"/>
    <n v="0"/>
    <n v="3.9144000000000005"/>
  </r>
  <r>
    <n v="9179"/>
    <x v="4590"/>
    <x v="0"/>
    <x v="696"/>
    <d v="2013-11-19T00:00:00"/>
    <s v="Standard Class"/>
    <s v="DP-13000"/>
    <s v="Darren Powers"/>
    <x v="0"/>
    <s v="United States"/>
    <s v="New York City"/>
    <x v="15"/>
    <n v="10035"/>
    <x v="3"/>
    <s v="OFF-AR-10001725"/>
    <x v="1"/>
    <x v="6"/>
    <s v="Boston Home &amp; Office Model 2000 Electric Pencil Sharpeners"/>
    <x v="5797"/>
    <n v="1"/>
    <n v="0"/>
    <n v="6.1490000000000009"/>
  </r>
  <r>
    <n v="9180"/>
    <x v="4591"/>
    <x v="3"/>
    <x v="783"/>
    <d v="2014-08-12T00:00:00"/>
    <s v="Standard Class"/>
    <s v="JL-15505"/>
    <s v="Jeremy Lonsdale"/>
    <x v="0"/>
    <s v="United States"/>
    <s v="Westminster"/>
    <x v="1"/>
    <n v="92683"/>
    <x v="1"/>
    <s v="TEC-PH-10002415"/>
    <x v="2"/>
    <x v="7"/>
    <s v="Polycom VoiceStation 500 Conference phone"/>
    <x v="5798"/>
    <n v="3"/>
    <n v="0.2"/>
    <n v="44.242500000000035"/>
  </r>
  <r>
    <n v="9181"/>
    <x v="4591"/>
    <x v="3"/>
    <x v="783"/>
    <d v="2014-08-12T00:00:00"/>
    <s v="Standard Class"/>
    <s v="JL-15505"/>
    <s v="Jeremy Lonsdale"/>
    <x v="0"/>
    <s v="United States"/>
    <s v="Westminster"/>
    <x v="1"/>
    <n v="92683"/>
    <x v="1"/>
    <s v="OFF-BI-10003355"/>
    <x v="1"/>
    <x v="8"/>
    <s v="Cardinal Holdit Business Card Pockets"/>
    <x v="1655"/>
    <n v="3"/>
    <n v="0.2"/>
    <n v="4.1832000000000003"/>
  </r>
  <r>
    <n v="9182"/>
    <x v="4591"/>
    <x v="3"/>
    <x v="783"/>
    <d v="2014-08-12T00:00:00"/>
    <s v="Standard Class"/>
    <s v="JL-15505"/>
    <s v="Jeremy Lonsdale"/>
    <x v="0"/>
    <s v="United States"/>
    <s v="Westminster"/>
    <x v="1"/>
    <n v="92683"/>
    <x v="1"/>
    <s v="OFF-BI-10000216"/>
    <x v="1"/>
    <x v="8"/>
    <s v="Mead 1st Gear 2&quot; Zipper Binder, Asst. Colors"/>
    <x v="5799"/>
    <n v="3"/>
    <n v="0.2"/>
    <n v="11.673000000000002"/>
  </r>
  <r>
    <n v="9183"/>
    <x v="4591"/>
    <x v="3"/>
    <x v="783"/>
    <d v="2014-08-12T00:00:00"/>
    <s v="Standard Class"/>
    <s v="JL-15505"/>
    <s v="Jeremy Lonsdale"/>
    <x v="0"/>
    <s v="United States"/>
    <s v="Westminster"/>
    <x v="1"/>
    <n v="92683"/>
    <x v="1"/>
    <s v="TEC-AC-10004803"/>
    <x v="2"/>
    <x v="11"/>
    <s v="Sony Micro Vault Click 4 GB USB 2.0 Flash Drive"/>
    <x v="5800"/>
    <n v="4"/>
    <n v="0"/>
    <n v="7.8064000000000036"/>
  </r>
  <r>
    <n v="9184"/>
    <x v="4591"/>
    <x v="3"/>
    <x v="783"/>
    <d v="2014-08-12T00:00:00"/>
    <s v="Standard Class"/>
    <s v="JL-15505"/>
    <s v="Jeremy Lonsdale"/>
    <x v="0"/>
    <s v="United States"/>
    <s v="Westminster"/>
    <x v="1"/>
    <n v="92683"/>
    <x v="1"/>
    <s v="OFF-PA-10001970"/>
    <x v="1"/>
    <x v="10"/>
    <s v="Xerox 1881"/>
    <x v="335"/>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x v="4591"/>
    <x v="3"/>
    <x v="783"/>
    <d v="2014-08-12T00:00:00"/>
    <s v="Standard Class"/>
    <s v="JL-15505"/>
    <s v="Jeremy Lonsdale"/>
    <x v="0"/>
    <s v="United States"/>
    <s v="Westminster"/>
    <x v="1"/>
    <n v="92683"/>
    <x v="1"/>
    <s v="FUR-CH-10002317"/>
    <x v="0"/>
    <x v="1"/>
    <s v="Global Enterprise Series Seating Low-Back Swivel/Tilt Chairs"/>
    <x v="5801"/>
    <n v="1"/>
    <n v="0.2"/>
    <n v="25.897999999999982"/>
  </r>
  <r>
    <n v="9187"/>
    <x v="4591"/>
    <x v="3"/>
    <x v="783"/>
    <d v="2014-08-12T00:00:00"/>
    <s v="Standard Class"/>
    <s v="JL-15505"/>
    <s v="Jeremy Lonsdale"/>
    <x v="0"/>
    <s v="United States"/>
    <s v="Westminster"/>
    <x v="1"/>
    <n v="92683"/>
    <x v="1"/>
    <s v="OFF-AP-10002534"/>
    <x v="1"/>
    <x v="9"/>
    <s v="3.6 Cubic Foot Counter Height Office Refrigerator"/>
    <x v="5802"/>
    <n v="5"/>
    <n v="0"/>
    <n v="412.46800000000007"/>
  </r>
  <r>
    <n v="9188"/>
    <x v="4592"/>
    <x v="1"/>
    <x v="291"/>
    <d v="2012-08-25T00:00:00"/>
    <s v="Standard Class"/>
    <s v="SM-20320"/>
    <s v="Sean Miller"/>
    <x v="2"/>
    <s v="United States"/>
    <s v="Allentown"/>
    <x v="9"/>
    <n v="18103"/>
    <x v="3"/>
    <s v="OFF-SU-10001935"/>
    <x v="1"/>
    <x v="14"/>
    <s v="Staples"/>
    <x v="4273"/>
    <n v="2"/>
    <n v="0.2"/>
    <n v="-0.69760000000000066"/>
  </r>
  <r>
    <n v="9189"/>
    <x v="4592"/>
    <x v="1"/>
    <x v="291"/>
    <d v="2012-08-25T00:00:00"/>
    <s v="Standard Class"/>
    <s v="SM-20320"/>
    <s v="Sean Miller"/>
    <x v="2"/>
    <s v="United States"/>
    <s v="Allentown"/>
    <x v="9"/>
    <n v="18103"/>
    <x v="3"/>
    <s v="TEC-AC-10000290"/>
    <x v="2"/>
    <x v="11"/>
    <s v="Sabrent 4-Port USB 2.0 Hub"/>
    <x v="5018"/>
    <n v="4"/>
    <n v="0.2"/>
    <n v="3.8024000000000004"/>
  </r>
  <r>
    <n v="9190"/>
    <x v="4592"/>
    <x v="1"/>
    <x v="291"/>
    <d v="2012-08-25T00:00:00"/>
    <s v="Standard Class"/>
    <s v="SM-20320"/>
    <s v="Sean Miller"/>
    <x v="2"/>
    <s v="United States"/>
    <s v="Allentown"/>
    <x v="9"/>
    <n v="18103"/>
    <x v="3"/>
    <s v="OFF-ST-10002574"/>
    <x v="1"/>
    <x v="4"/>
    <s v="SAFCO Commercial Wire Shelving, Black"/>
    <x v="5803"/>
    <n v="6"/>
    <n v="0.2"/>
    <n v="-165.768"/>
  </r>
  <r>
    <n v="9191"/>
    <x v="4592"/>
    <x v="1"/>
    <x v="291"/>
    <d v="2012-08-25T00:00:00"/>
    <s v="Standard Class"/>
    <s v="SM-20320"/>
    <s v="Sean Miller"/>
    <x v="2"/>
    <s v="United States"/>
    <s v="Allentown"/>
    <x v="9"/>
    <n v="18103"/>
    <x v="3"/>
    <s v="OFF-BI-10004519"/>
    <x v="1"/>
    <x v="8"/>
    <s v="GBC DocuBind P100 Manual Binding Machine"/>
    <x v="5804"/>
    <n v="2"/>
    <n v="0.7"/>
    <n v="-82.989999999999981"/>
  </r>
  <r>
    <n v="9192"/>
    <x v="4592"/>
    <x v="1"/>
    <x v="291"/>
    <d v="2012-08-25T00:00:00"/>
    <s v="Standard Class"/>
    <s v="SM-20320"/>
    <s v="Sean Miller"/>
    <x v="2"/>
    <s v="United States"/>
    <s v="Allentown"/>
    <x v="9"/>
    <n v="18103"/>
    <x v="3"/>
    <s v="OFF-PA-10003625"/>
    <x v="1"/>
    <x v="10"/>
    <s v="Xerox 1979"/>
    <x v="2000"/>
    <n v="2"/>
    <n v="0.2"/>
    <n v="15.489999999999997"/>
  </r>
  <r>
    <n v="9193"/>
    <x v="4593"/>
    <x v="1"/>
    <x v="121"/>
    <d v="2012-11-07T00:00:00"/>
    <s v="Standard Class"/>
    <s v="BB-10990"/>
    <s v="Barry Blumstein"/>
    <x v="1"/>
    <s v="United States"/>
    <s v="San Antonio"/>
    <x v="5"/>
    <n v="78207"/>
    <x v="2"/>
    <s v="OFF-BI-10001524"/>
    <x v="1"/>
    <x v="8"/>
    <s v="GBC Premium Transparent Covers with Diagonal Lined Pattern"/>
    <x v="5805"/>
    <n v="7"/>
    <n v="0.8"/>
    <n v="-46.995200000000025"/>
  </r>
  <r>
    <n v="9194"/>
    <x v="4593"/>
    <x v="1"/>
    <x v="121"/>
    <d v="2012-11-07T00:00:00"/>
    <s v="Standard Class"/>
    <s v="BB-10990"/>
    <s v="Barry Blumstein"/>
    <x v="1"/>
    <s v="United States"/>
    <s v="San Antonio"/>
    <x v="5"/>
    <n v="78207"/>
    <x v="2"/>
    <s v="TEC-PH-10002200"/>
    <x v="2"/>
    <x v="7"/>
    <s v="Aastra 6757i CT Wireless VoIP phone"/>
    <x v="3532"/>
    <n v="2"/>
    <n v="0.2"/>
    <n v="38.779199999999989"/>
  </r>
  <r>
    <n v="9195"/>
    <x v="4594"/>
    <x v="2"/>
    <x v="953"/>
    <d v="2011-12-06T00:00:00"/>
    <s v="Standard Class"/>
    <s v="PB-19150"/>
    <s v="Philip Brown"/>
    <x v="0"/>
    <s v="United States"/>
    <s v="Avondale"/>
    <x v="16"/>
    <n v="85323"/>
    <x v="1"/>
    <s v="OFF-SU-10001664"/>
    <x v="1"/>
    <x v="14"/>
    <s v="Acme Office Executive Series Stainless Steel Trimmers"/>
    <x v="2758"/>
    <n v="7"/>
    <n v="0.2"/>
    <n v="3.5993999999999993"/>
  </r>
  <r>
    <n v="9196"/>
    <x v="4594"/>
    <x v="2"/>
    <x v="953"/>
    <d v="2011-12-06T00:00:00"/>
    <s v="Standard Class"/>
    <s v="PB-19150"/>
    <s v="Philip Brown"/>
    <x v="0"/>
    <s v="United States"/>
    <s v="Avondale"/>
    <x v="16"/>
    <n v="85323"/>
    <x v="1"/>
    <s v="TEC-AC-10002550"/>
    <x v="2"/>
    <x v="11"/>
    <s v="Memorex 25GB 6X Branded Blu-Ray Recordable Disc, 30/Pack"/>
    <x v="5806"/>
    <n v="4"/>
    <n v="0.2"/>
    <n v="-16.614000000000004"/>
  </r>
  <r>
    <n v="9197"/>
    <x v="4595"/>
    <x v="2"/>
    <x v="1025"/>
    <d v="2011-05-15T00:00:00"/>
    <s v="Standard Class"/>
    <s v="GM-14680"/>
    <s v="Greg Matthias"/>
    <x v="0"/>
    <s v="United States"/>
    <s v="San Jose"/>
    <x v="1"/>
    <n v="95123"/>
    <x v="1"/>
    <s v="OFF-PA-10004353"/>
    <x v="1"/>
    <x v="10"/>
    <s v="Southworth 25% Cotton Premium Laser Paper and Envelopes"/>
    <x v="792"/>
    <n v="2"/>
    <n v="0"/>
    <n v="19.180800000000001"/>
  </r>
  <r>
    <n v="9198"/>
    <x v="4595"/>
    <x v="2"/>
    <x v="1025"/>
    <d v="2011-05-15T00:00:00"/>
    <s v="Standard Class"/>
    <s v="GM-14680"/>
    <s v="Greg Matthias"/>
    <x v="0"/>
    <s v="United States"/>
    <s v="San Jose"/>
    <x v="1"/>
    <n v="95123"/>
    <x v="1"/>
    <s v="TEC-PH-10001817"/>
    <x v="2"/>
    <x v="7"/>
    <s v="Wilson Electronics DB Pro Signal Booster"/>
    <x v="5807"/>
    <n v="5"/>
    <n v="0.2"/>
    <n v="125.30000000000007"/>
  </r>
  <r>
    <n v="9199"/>
    <x v="4595"/>
    <x v="2"/>
    <x v="1025"/>
    <d v="2011-05-15T00:00:00"/>
    <s v="Standard Class"/>
    <s v="GM-14680"/>
    <s v="Greg Matthias"/>
    <x v="0"/>
    <s v="United States"/>
    <s v="San Jose"/>
    <x v="1"/>
    <n v="95123"/>
    <x v="1"/>
    <s v="OFF-SU-10004737"/>
    <x v="1"/>
    <x v="14"/>
    <s v="Acme Design Stainless Steel Bent Scissors"/>
    <x v="5808"/>
    <n v="6"/>
    <n v="0"/>
    <n v="11.0808"/>
  </r>
  <r>
    <n v="9200"/>
    <x v="4595"/>
    <x v="2"/>
    <x v="1025"/>
    <d v="2011-05-15T00:00:00"/>
    <s v="Standard Class"/>
    <s v="GM-14680"/>
    <s v="Greg Matthias"/>
    <x v="0"/>
    <s v="United States"/>
    <s v="San Jose"/>
    <x v="1"/>
    <n v="95123"/>
    <x v="1"/>
    <s v="FUR-CH-10002320"/>
    <x v="0"/>
    <x v="1"/>
    <s v="Hon Pagoda Stacking Chairs"/>
    <x v="5809"/>
    <n v="1"/>
    <n v="0.2"/>
    <n v="32.097999999999971"/>
  </r>
  <r>
    <n v="9201"/>
    <x v="4596"/>
    <x v="0"/>
    <x v="508"/>
    <d v="2013-10-21T00:00:00"/>
    <s v="First Class"/>
    <s v="NR-18550"/>
    <s v="Nick Radford"/>
    <x v="0"/>
    <s v="United States"/>
    <s v="Perth Amboy"/>
    <x v="30"/>
    <n v="8861"/>
    <x v="3"/>
    <s v="FUR-BO-10001337"/>
    <x v="0"/>
    <x v="0"/>
    <s v="O'Sullivan Living Dimensions 2-Shelf Bookcases"/>
    <x v="5810"/>
    <n v="1"/>
    <n v="0"/>
    <n v="12.097999999999999"/>
  </r>
  <r>
    <n v="9202"/>
    <x v="4596"/>
    <x v="0"/>
    <x v="508"/>
    <d v="2013-10-21T00:00:00"/>
    <s v="First Class"/>
    <s v="NR-18550"/>
    <s v="Nick Radford"/>
    <x v="0"/>
    <s v="United States"/>
    <s v="Perth Amboy"/>
    <x v="30"/>
    <n v="8861"/>
    <x v="3"/>
    <s v="OFF-BI-10004584"/>
    <x v="1"/>
    <x v="8"/>
    <s v="GBC ProClick 150 Presentation Binding System"/>
    <x v="5811"/>
    <n v="1"/>
    <n v="0"/>
    <n v="148.51060000000001"/>
  </r>
  <r>
    <n v="9203"/>
    <x v="4597"/>
    <x v="0"/>
    <x v="859"/>
    <d v="2013-11-04T00:00:00"/>
    <s v="Standard Class"/>
    <s v="EH-13765"/>
    <s v="Edward Hooks"/>
    <x v="1"/>
    <s v="United States"/>
    <s v="New York City"/>
    <x v="15"/>
    <n v="10011"/>
    <x v="3"/>
    <s v="OFF-BI-10004817"/>
    <x v="1"/>
    <x v="8"/>
    <s v="GBC Personal VeloBind Strips"/>
    <x v="1528"/>
    <n v="3"/>
    <n v="0.2"/>
    <n v="10.0632"/>
  </r>
  <r>
    <n v="9204"/>
    <x v="4597"/>
    <x v="0"/>
    <x v="859"/>
    <d v="2013-11-04T00:00:00"/>
    <s v="Standard Class"/>
    <s v="EH-13765"/>
    <s v="Edward Hooks"/>
    <x v="1"/>
    <s v="United States"/>
    <s v="New York City"/>
    <x v="15"/>
    <n v="10011"/>
    <x v="3"/>
    <s v="OFF-AR-10004602"/>
    <x v="1"/>
    <x v="6"/>
    <s v="Boston KS Multi-Size Manual Pencil Sharpener"/>
    <x v="1164"/>
    <n v="5"/>
    <n v="0"/>
    <n v="32.186000000000007"/>
  </r>
  <r>
    <n v="9205"/>
    <x v="4598"/>
    <x v="0"/>
    <x v="49"/>
    <d v="2013-12-06T00:00:00"/>
    <s v="Standard Class"/>
    <s v="FH-14365"/>
    <s v="Fred Hopkins"/>
    <x v="1"/>
    <s v="United States"/>
    <s v="Los Angeles"/>
    <x v="1"/>
    <n v="90004"/>
    <x v="1"/>
    <s v="OFF-AR-10001149"/>
    <x v="1"/>
    <x v="6"/>
    <s v="Sanford Colorific Colored Pencils, 12/Box"/>
    <x v="4173"/>
    <n v="8"/>
    <n v="0"/>
    <n v="6.911999999999999"/>
  </r>
  <r>
    <n v="9206"/>
    <x v="4599"/>
    <x v="0"/>
    <x v="438"/>
    <d v="2013-04-22T00:00:00"/>
    <s v="Same Day"/>
    <s v="BT-11680"/>
    <s v="Brian Thompson"/>
    <x v="0"/>
    <s v="United States"/>
    <s v="Milford"/>
    <x v="29"/>
    <n v="6460"/>
    <x v="3"/>
    <s v="OFF-AR-10004817"/>
    <x v="1"/>
    <x v="6"/>
    <s v="Colorific Watercolor Pencils"/>
    <x v="1154"/>
    <n v="3"/>
    <n v="0"/>
    <n v="4.4891999999999985"/>
  </r>
  <r>
    <n v="9207"/>
    <x v="4599"/>
    <x v="0"/>
    <x v="438"/>
    <d v="2013-04-22T00:00:00"/>
    <s v="Same Day"/>
    <s v="BT-11680"/>
    <s v="Brian Thompson"/>
    <x v="0"/>
    <s v="United States"/>
    <s v="Milford"/>
    <x v="29"/>
    <n v="6460"/>
    <x v="3"/>
    <s v="OFF-PA-10003797"/>
    <x v="1"/>
    <x v="10"/>
    <s v="Xerox 209"/>
    <x v="187"/>
    <n v="8"/>
    <n v="0"/>
    <n v="24.883200000000002"/>
  </r>
  <r>
    <n v="9208"/>
    <x v="4600"/>
    <x v="3"/>
    <x v="646"/>
    <d v="2014-08-08T00:00:00"/>
    <s v="Standard Class"/>
    <s v="AB-10105"/>
    <s v="Adrian Barton"/>
    <x v="0"/>
    <s v="United States"/>
    <s v="Bloomington"/>
    <x v="10"/>
    <n v="61701"/>
    <x v="2"/>
    <s v="TEC-AC-10000682"/>
    <x v="2"/>
    <x v="11"/>
    <s v="Kensington K72356US Mouse-in-a-Box USB Desktop Mouse"/>
    <x v="5812"/>
    <n v="3"/>
    <n v="0.2"/>
    <n v="7.4654999999999987"/>
  </r>
  <r>
    <n v="9209"/>
    <x v="4601"/>
    <x v="3"/>
    <x v="646"/>
    <d v="2014-08-09T00:00:00"/>
    <s v="Second Class"/>
    <s v="SC-20230"/>
    <s v="Scot Coram"/>
    <x v="1"/>
    <s v="United States"/>
    <s v="Seattle"/>
    <x v="4"/>
    <n v="98105"/>
    <x v="1"/>
    <s v="OFF-ST-10003996"/>
    <x v="1"/>
    <x v="4"/>
    <s v="Letter/Legal File Tote with Clear Snap-On Lid, Black Granite"/>
    <x v="5813"/>
    <n v="1"/>
    <n v="0"/>
    <n v="4.1755999999999993"/>
  </r>
  <r>
    <n v="9210"/>
    <x v="4602"/>
    <x v="3"/>
    <x v="157"/>
    <d v="2014-12-15T00:00:00"/>
    <s v="Second Class"/>
    <s v="RS-19870"/>
    <s v="Roy Skaria"/>
    <x v="2"/>
    <s v="United States"/>
    <s v="Burlington"/>
    <x v="23"/>
    <n v="52601"/>
    <x v="2"/>
    <s v="OFF-EN-10003160"/>
    <x v="1"/>
    <x v="12"/>
    <s v="Pastel Pink Envelopes"/>
    <x v="6"/>
    <n v="1"/>
    <n v="0"/>
    <n v="3.4944000000000002"/>
  </r>
  <r>
    <n v="9211"/>
    <x v="4602"/>
    <x v="3"/>
    <x v="157"/>
    <d v="2014-12-15T00:00:00"/>
    <s v="Second Class"/>
    <s v="RS-19870"/>
    <s v="Roy Skaria"/>
    <x v="2"/>
    <s v="United States"/>
    <s v="Burlington"/>
    <x v="23"/>
    <n v="52601"/>
    <x v="2"/>
    <s v="OFF-BI-10002012"/>
    <x v="1"/>
    <x v="8"/>
    <s v="Wilson Jones Easy Flow II Sheet Lifters"/>
    <x v="5592"/>
    <n v="3"/>
    <n v="0"/>
    <n v="2.5920000000000001"/>
  </r>
  <r>
    <n v="9212"/>
    <x v="4603"/>
    <x v="1"/>
    <x v="948"/>
    <d v="2012-03-19T00:00:00"/>
    <s v="Standard Class"/>
    <s v="AI-10855"/>
    <s v="Arianne Irving"/>
    <x v="0"/>
    <s v="United States"/>
    <s v="Roseville"/>
    <x v="1"/>
    <n v="95661"/>
    <x v="1"/>
    <s v="OFF-PA-10002105"/>
    <x v="1"/>
    <x v="10"/>
    <s v="Xerox 223"/>
    <x v="541"/>
    <n v="3"/>
    <n v="0"/>
    <n v="9.3312000000000008"/>
  </r>
  <r>
    <n v="9213"/>
    <x v="4604"/>
    <x v="2"/>
    <x v="589"/>
    <d v="2011-12-15T00:00:00"/>
    <s v="Standard Class"/>
    <s v="DJ-13420"/>
    <s v="Denny Joy"/>
    <x v="1"/>
    <s v="United States"/>
    <s v="San Francisco"/>
    <x v="1"/>
    <n v="94110"/>
    <x v="1"/>
    <s v="FUR-FU-10000397"/>
    <x v="0"/>
    <x v="5"/>
    <s v="Luxo Economy Swing Arm Lamp"/>
    <x v="1155"/>
    <n v="2"/>
    <n v="0"/>
    <n v="11.166400000000003"/>
  </r>
  <r>
    <n v="9214"/>
    <x v="4604"/>
    <x v="2"/>
    <x v="589"/>
    <d v="2011-12-15T00:00:00"/>
    <s v="Standard Class"/>
    <s v="DJ-13420"/>
    <s v="Denny Joy"/>
    <x v="1"/>
    <s v="United States"/>
    <s v="San Francisco"/>
    <x v="1"/>
    <n v="94110"/>
    <x v="1"/>
    <s v="FUR-FU-10000758"/>
    <x v="0"/>
    <x v="5"/>
    <s v="DAX Natural Wood-Tone Poster Frame"/>
    <x v="4092"/>
    <n v="3"/>
    <n v="0"/>
    <n v="28.598399999999994"/>
  </r>
  <r>
    <n v="9215"/>
    <x v="4605"/>
    <x v="3"/>
    <x v="1033"/>
    <d v="2014-10-03T00:00:00"/>
    <s v="First Class"/>
    <s v="BF-10975"/>
    <s v="Barbara Fisher"/>
    <x v="1"/>
    <s v="United States"/>
    <s v="Philadelphia"/>
    <x v="9"/>
    <n v="19120"/>
    <x v="3"/>
    <s v="OFF-LA-10004677"/>
    <x v="1"/>
    <x v="2"/>
    <s v="Self-Adhesive Address Labels for Typewriters with Dispenser Box"/>
    <x v="5814"/>
    <n v="7"/>
    <n v="0.2"/>
    <n v="6.9741"/>
  </r>
  <r>
    <n v="9216"/>
    <x v="4606"/>
    <x v="0"/>
    <x v="831"/>
    <d v="2013-11-27T00:00:00"/>
    <s v="Standard Class"/>
    <s v="TH-21235"/>
    <s v="Tiffany House"/>
    <x v="1"/>
    <s v="United States"/>
    <s v="Los Angeles"/>
    <x v="1"/>
    <n v="90049"/>
    <x v="1"/>
    <s v="OFF-PA-10004451"/>
    <x v="1"/>
    <x v="10"/>
    <s v="Xerox 222"/>
    <x v="5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x v="4608"/>
    <x v="3"/>
    <x v="237"/>
    <d v="2014-11-18T00:00:00"/>
    <s v="First Class"/>
    <s v="AW-10930"/>
    <s v="Arthur Wiediger"/>
    <x v="2"/>
    <s v="United States"/>
    <s v="Minneapolis"/>
    <x v="11"/>
    <n v="55407"/>
    <x v="2"/>
    <s v="OFF-EN-10004459"/>
    <x v="1"/>
    <x v="12"/>
    <s v="Security-Tint Envelopes"/>
    <x v="770"/>
    <n v="2"/>
    <n v="0"/>
    <n v="7.4871999999999996"/>
  </r>
  <r>
    <n v="9219"/>
    <x v="4609"/>
    <x v="1"/>
    <x v="748"/>
    <d v="2012-08-20T00:00:00"/>
    <s v="Standard Class"/>
    <s v="JW-15955"/>
    <s v="Joni Wasserman"/>
    <x v="0"/>
    <s v="United States"/>
    <s v="Philadelphia"/>
    <x v="9"/>
    <n v="19120"/>
    <x v="3"/>
    <s v="OFF-ST-10002352"/>
    <x v="1"/>
    <x v="4"/>
    <s v="Iris Project Case"/>
    <x v="5219"/>
    <n v="7"/>
    <n v="0.2"/>
    <n v="3.3515999999999977"/>
  </r>
  <r>
    <n v="9220"/>
    <x v="4609"/>
    <x v="1"/>
    <x v="748"/>
    <d v="2012-08-20T00:00:00"/>
    <s v="Standard Class"/>
    <s v="JW-15955"/>
    <s v="Joni Wasserman"/>
    <x v="0"/>
    <s v="United States"/>
    <s v="Philadelphia"/>
    <x v="9"/>
    <n v="19120"/>
    <x v="3"/>
    <s v="FUR-BO-10000780"/>
    <x v="0"/>
    <x v="0"/>
    <s v="O'Sullivan Plantations 2-Door Library in Landvery Oak"/>
    <x v="5771"/>
    <n v="3"/>
    <n v="0.5"/>
    <n v="-204.99959999999996"/>
  </r>
  <r>
    <n v="9221"/>
    <x v="4610"/>
    <x v="3"/>
    <x v="119"/>
    <d v="2014-10-15T00:00:00"/>
    <s v="First Class"/>
    <s v="MH-18025"/>
    <s v="Michelle Huthwaite"/>
    <x v="0"/>
    <s v="United States"/>
    <s v="Lafayette"/>
    <x v="28"/>
    <n v="70506"/>
    <x v="0"/>
    <s v="OFF-LA-10000248"/>
    <x v="1"/>
    <x v="2"/>
    <s v="Avery 52"/>
    <x v="469"/>
    <n v="3"/>
    <n v="0"/>
    <n v="5.2028999999999996"/>
  </r>
  <r>
    <n v="9222"/>
    <x v="4610"/>
    <x v="3"/>
    <x v="119"/>
    <d v="2014-10-15T00:00:00"/>
    <s v="First Class"/>
    <s v="MH-18025"/>
    <s v="Michelle Huthwaite"/>
    <x v="0"/>
    <s v="United States"/>
    <s v="Lafayette"/>
    <x v="28"/>
    <n v="70506"/>
    <x v="0"/>
    <s v="FUR-TA-10003473"/>
    <x v="0"/>
    <x v="3"/>
    <s v="Bretford Rectangular Conference Table Tops"/>
    <x v="5816"/>
    <n v="4"/>
    <n v="0"/>
    <n v="346.03960000000006"/>
  </r>
  <r>
    <n v="9223"/>
    <x v="4610"/>
    <x v="3"/>
    <x v="119"/>
    <d v="2014-10-15T00:00:00"/>
    <s v="First Class"/>
    <s v="MH-18025"/>
    <s v="Michelle Huthwaite"/>
    <x v="0"/>
    <s v="United States"/>
    <s v="Lafayette"/>
    <x v="28"/>
    <n v="70506"/>
    <x v="0"/>
    <s v="OFF-PA-10004355"/>
    <x v="1"/>
    <x v="10"/>
    <s v="Xerox 231"/>
    <x v="243"/>
    <n v="4"/>
    <n v="0"/>
    <n v="12.441600000000001"/>
  </r>
  <r>
    <n v="9224"/>
    <x v="4611"/>
    <x v="3"/>
    <x v="259"/>
    <d v="2014-11-05T00:00:00"/>
    <s v="Same Day"/>
    <s v="FM-14290"/>
    <s v="Frank Merwin"/>
    <x v="2"/>
    <s v="United States"/>
    <s v="Bryan"/>
    <x v="5"/>
    <n v="77803"/>
    <x v="2"/>
    <s v="OFF-BI-10001308"/>
    <x v="1"/>
    <x v="8"/>
    <s v="GBC Standard Plastic Binding Systems' Combs"/>
    <x v="5817"/>
    <n v="6"/>
    <n v="0.8"/>
    <n v="-13.188000000000009"/>
  </r>
  <r>
    <n v="9225"/>
    <x v="4611"/>
    <x v="3"/>
    <x v="259"/>
    <d v="2014-11-05T00:00:00"/>
    <s v="Same Day"/>
    <s v="FM-14290"/>
    <s v="Frank Merwin"/>
    <x v="2"/>
    <s v="United States"/>
    <s v="Bryan"/>
    <x v="5"/>
    <n v="77803"/>
    <x v="2"/>
    <s v="OFF-BI-10003094"/>
    <x v="1"/>
    <x v="8"/>
    <s v="Self-Adhesive Ring Binder Labels"/>
    <x v="5818"/>
    <n v="2"/>
    <n v="0.8"/>
    <n v="-2.3232000000000008"/>
  </r>
  <r>
    <n v="9226"/>
    <x v="4611"/>
    <x v="3"/>
    <x v="259"/>
    <d v="2014-11-05T00:00:00"/>
    <s v="Same Day"/>
    <s v="FM-14290"/>
    <s v="Frank Merwin"/>
    <x v="2"/>
    <s v="United States"/>
    <s v="Bryan"/>
    <x v="5"/>
    <n v="77803"/>
    <x v="2"/>
    <s v="OFF-BI-10004040"/>
    <x v="1"/>
    <x v="8"/>
    <s v="Wilson Jones Impact Binders"/>
    <x v="5819"/>
    <n v="4"/>
    <n v="0.8"/>
    <n v="-6.4232000000000014"/>
  </r>
  <r>
    <n v="9227"/>
    <x v="4611"/>
    <x v="3"/>
    <x v="259"/>
    <d v="2014-11-05T00:00:00"/>
    <s v="Same Day"/>
    <s v="FM-14290"/>
    <s v="Frank Merwin"/>
    <x v="2"/>
    <s v="United States"/>
    <s v="Bryan"/>
    <x v="5"/>
    <n v="77803"/>
    <x v="2"/>
    <s v="OFF-ST-10002485"/>
    <x v="1"/>
    <x v="4"/>
    <s v="Rogers Deluxe File Chest"/>
    <x v="5820"/>
    <n v="3"/>
    <n v="0.2"/>
    <n v="-12.528600000000001"/>
  </r>
  <r>
    <n v="9228"/>
    <x v="4612"/>
    <x v="3"/>
    <x v="498"/>
    <d v="2014-03-25T00:00:00"/>
    <s v="Standard Class"/>
    <s v="GZ-14545"/>
    <s v="George Zrebassa"/>
    <x v="1"/>
    <s v="United States"/>
    <s v="Los Angeles"/>
    <x v="1"/>
    <n v="90008"/>
    <x v="1"/>
    <s v="OFF-AP-10001205"/>
    <x v="1"/>
    <x v="9"/>
    <s v="Belkin 5 Outlet SurgeMaster Power Centers"/>
    <x v="5821"/>
    <n v="7"/>
    <n v="0"/>
    <n v="106.78080000000003"/>
  </r>
  <r>
    <n v="9229"/>
    <x v="4613"/>
    <x v="2"/>
    <x v="935"/>
    <d v="2011-11-03T00:00:00"/>
    <s v="Same Day"/>
    <s v="TC-21535"/>
    <s v="Tracy Collins"/>
    <x v="2"/>
    <s v="United States"/>
    <s v="Los Angeles"/>
    <x v="1"/>
    <n v="90049"/>
    <x v="1"/>
    <s v="OFF-AR-10001868"/>
    <x v="1"/>
    <x v="6"/>
    <s v="Prang Dustless Chalk Sticks"/>
    <x v="1336"/>
    <n v="4"/>
    <n v="0"/>
    <n v="3.36"/>
  </r>
  <r>
    <n v="9230"/>
    <x v="4614"/>
    <x v="3"/>
    <x v="283"/>
    <d v="2014-07-27T00:00:00"/>
    <s v="First Class"/>
    <s v="TB-21520"/>
    <s v="Tracy Blumstein"/>
    <x v="0"/>
    <s v="United States"/>
    <s v="Los Angeles"/>
    <x v="1"/>
    <n v="90045"/>
    <x v="1"/>
    <s v="OFF-BI-10003429"/>
    <x v="1"/>
    <x v="8"/>
    <s v="Cardinal HOLDit! Binder Insert Strips,Extra Strips"/>
    <x v="5822"/>
    <n v="3"/>
    <n v="0.2"/>
    <n v="5.5070999999999994"/>
  </r>
  <r>
    <n v="9231"/>
    <x v="4614"/>
    <x v="3"/>
    <x v="283"/>
    <d v="2014-07-27T00:00:00"/>
    <s v="First Class"/>
    <s v="TB-21520"/>
    <s v="Tracy Blumstein"/>
    <x v="0"/>
    <s v="United States"/>
    <s v="Los Angeles"/>
    <x v="1"/>
    <n v="90045"/>
    <x v="1"/>
    <s v="OFF-PA-10002689"/>
    <x v="1"/>
    <x v="10"/>
    <s v="Weyerhaeuser First Choice Laser/Copy Paper (20Lb. and 88 Bright)"/>
    <x v="713"/>
    <n v="9"/>
    <n v="0"/>
    <n v="27.993600000000001"/>
  </r>
  <r>
    <n v="9232"/>
    <x v="4615"/>
    <x v="2"/>
    <x v="422"/>
    <d v="2011-12-31T00:00:00"/>
    <s v="Standard Class"/>
    <s v="RP-19390"/>
    <s v="Resi Pölking"/>
    <x v="0"/>
    <s v="United States"/>
    <s v="Phoenix"/>
    <x v="16"/>
    <n v="85023"/>
    <x v="1"/>
    <s v="OFF-BI-10003650"/>
    <x v="1"/>
    <x v="8"/>
    <s v="GBC DocuBind 300 Electric Binding Machine"/>
    <x v="5823"/>
    <n v="6"/>
    <n v="0.7"/>
    <n v="-694.29359999999997"/>
  </r>
  <r>
    <n v="9233"/>
    <x v="4616"/>
    <x v="0"/>
    <x v="476"/>
    <d v="2013-09-07T00:00:00"/>
    <s v="Standard Class"/>
    <s v="LR-16915"/>
    <s v="Lena Radford"/>
    <x v="0"/>
    <s v="United States"/>
    <s v="Los Angeles"/>
    <x v="1"/>
    <n v="90036"/>
    <x v="1"/>
    <s v="FUR-FU-10001889"/>
    <x v="0"/>
    <x v="5"/>
    <s v="Ultra Door Pull Handle"/>
    <x v="5824"/>
    <n v="9"/>
    <n v="0"/>
    <n v="31.244399999999995"/>
  </r>
  <r>
    <n v="9234"/>
    <x v="4616"/>
    <x v="0"/>
    <x v="476"/>
    <d v="2013-09-07T00:00:00"/>
    <s v="Standard Class"/>
    <s v="LR-16915"/>
    <s v="Lena Radford"/>
    <x v="0"/>
    <s v="United States"/>
    <s v="Los Angeles"/>
    <x v="1"/>
    <n v="90036"/>
    <x v="1"/>
    <s v="OFF-ST-10000321"/>
    <x v="1"/>
    <x v="4"/>
    <s v="Akro Stacking Bins"/>
    <x v="5825"/>
    <n v="3"/>
    <n v="0"/>
    <n v="0.94679999999999698"/>
  </r>
  <r>
    <n v="9235"/>
    <x v="4616"/>
    <x v="0"/>
    <x v="476"/>
    <d v="2013-09-07T00:00:00"/>
    <s v="Standard Class"/>
    <s v="LR-16915"/>
    <s v="Lena Radford"/>
    <x v="0"/>
    <s v="United States"/>
    <s v="Los Angeles"/>
    <x v="1"/>
    <n v="90036"/>
    <x v="1"/>
    <s v="TEC-PH-10001530"/>
    <x v="2"/>
    <x v="7"/>
    <s v="Cisco Unified IP Phone 7945G VoIP phone"/>
    <x v="2707"/>
    <n v="4"/>
    <n v="0.2"/>
    <n v="68.197999999999979"/>
  </r>
  <r>
    <n v="9236"/>
    <x v="4616"/>
    <x v="0"/>
    <x v="476"/>
    <d v="2013-09-07T00:00:00"/>
    <s v="Standard Class"/>
    <s v="LR-16915"/>
    <s v="Lena Radford"/>
    <x v="0"/>
    <s v="United States"/>
    <s v="Los Angeles"/>
    <x v="1"/>
    <n v="90036"/>
    <x v="1"/>
    <s v="OFF-AR-10004752"/>
    <x v="1"/>
    <x v="6"/>
    <s v="Blackstonian Pencils"/>
    <x v="5476"/>
    <n v="7"/>
    <n v="0"/>
    <n v="5.2332000000000001"/>
  </r>
  <r>
    <n v="9237"/>
    <x v="4616"/>
    <x v="0"/>
    <x v="476"/>
    <d v="2013-09-07T00:00:00"/>
    <s v="Standard Class"/>
    <s v="LR-16915"/>
    <s v="Lena Radford"/>
    <x v="0"/>
    <s v="United States"/>
    <s v="Los Angeles"/>
    <x v="1"/>
    <n v="90036"/>
    <x v="1"/>
    <s v="FUR-TA-10001539"/>
    <x v="0"/>
    <x v="3"/>
    <s v="Chromcraft Rectangular Conference Tables"/>
    <x v="2675"/>
    <n v="3"/>
    <n v="0.2"/>
    <n v="28.436399999999935"/>
  </r>
  <r>
    <n v="9238"/>
    <x v="4616"/>
    <x v="0"/>
    <x v="476"/>
    <d v="2013-09-07T00:00:00"/>
    <s v="Standard Class"/>
    <s v="LR-16915"/>
    <s v="Lena Radford"/>
    <x v="0"/>
    <s v="United States"/>
    <s v="Los Angeles"/>
    <x v="1"/>
    <n v="90036"/>
    <x v="1"/>
    <s v="OFF-BI-10001553"/>
    <x v="1"/>
    <x v="8"/>
    <s v="SpineVue Locking Slant-D Ring Binders by Cardinal"/>
    <x v="1775"/>
    <n v="1"/>
    <n v="0.2"/>
    <n v="2.5591999999999997"/>
  </r>
  <r>
    <n v="9239"/>
    <x v="4617"/>
    <x v="3"/>
    <x v="512"/>
    <d v="2014-02-15T00:00:00"/>
    <s v="First Class"/>
    <s v="MM-17260"/>
    <s v="Magdelene Morse"/>
    <x v="0"/>
    <s v="United States"/>
    <s v="Columbus"/>
    <x v="24"/>
    <n v="43229"/>
    <x v="3"/>
    <s v="FUR-FU-10003601"/>
    <x v="0"/>
    <x v="5"/>
    <s v="Deflect-o RollaMat Studded, Beveled Mat for Medium Pile Carpeting"/>
    <x v="5826"/>
    <n v="2"/>
    <n v="0.2"/>
    <n v="-3.6892000000000067"/>
  </r>
  <r>
    <n v="9240"/>
    <x v="4618"/>
    <x v="3"/>
    <x v="855"/>
    <d v="2014-11-03T00:00:00"/>
    <s v="Standard Class"/>
    <s v="NB-18655"/>
    <s v="Nona Balk"/>
    <x v="1"/>
    <s v="United States"/>
    <s v="Tallahassee"/>
    <x v="2"/>
    <n v="32303"/>
    <x v="0"/>
    <s v="OFF-PA-10001685"/>
    <x v="1"/>
    <x v="10"/>
    <s v="Staples"/>
    <x v="5827"/>
    <n v="7"/>
    <n v="0.2"/>
    <n v="20.584200000000003"/>
  </r>
  <r>
    <n v="9241"/>
    <x v="4618"/>
    <x v="3"/>
    <x v="855"/>
    <d v="2014-11-03T00:00:00"/>
    <s v="Standard Class"/>
    <s v="NB-18655"/>
    <s v="Nona Balk"/>
    <x v="1"/>
    <s v="United States"/>
    <s v="Tallahassee"/>
    <x v="2"/>
    <n v="32303"/>
    <x v="0"/>
    <s v="OFF-BI-10001097"/>
    <x v="1"/>
    <x v="8"/>
    <s v="Avery Hole Reinforcements"/>
    <x v="1564"/>
    <n v="3"/>
    <n v="0.7"/>
    <n v="-3.9248999999999974"/>
  </r>
  <r>
    <n v="9242"/>
    <x v="4618"/>
    <x v="3"/>
    <x v="855"/>
    <d v="2014-11-03T00:00:00"/>
    <s v="Standard Class"/>
    <s v="NB-18655"/>
    <s v="Nona Balk"/>
    <x v="1"/>
    <s v="United States"/>
    <s v="Tallahassee"/>
    <x v="2"/>
    <n v="32303"/>
    <x v="0"/>
    <s v="OFF-AR-10001662"/>
    <x v="1"/>
    <x v="6"/>
    <s v="Rogers Handheld Barrel Pencil Sharpener"/>
    <x v="5828"/>
    <n v="3"/>
    <n v="0.2"/>
    <n v="0.57540000000000058"/>
  </r>
  <r>
    <n v="9243"/>
    <x v="4619"/>
    <x v="2"/>
    <x v="868"/>
    <d v="2011-07-14T00:00:00"/>
    <s v="Standard Class"/>
    <s v="DS-13030"/>
    <s v="Darrin Sayre"/>
    <x v="2"/>
    <s v="United States"/>
    <s v="San Francisco"/>
    <x v="1"/>
    <n v="94122"/>
    <x v="1"/>
    <s v="OFF-BI-10002609"/>
    <x v="1"/>
    <x v="8"/>
    <s v="Avery Hidden Tab Dividers for Binding Systems"/>
    <x v="1494"/>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x v="4619"/>
    <x v="2"/>
    <x v="868"/>
    <d v="2011-07-14T00:00:00"/>
    <s v="Standard Class"/>
    <s v="DS-13030"/>
    <s v="Darrin Sayre"/>
    <x v="2"/>
    <s v="United States"/>
    <s v="San Francisco"/>
    <x v="1"/>
    <n v="94122"/>
    <x v="1"/>
    <s v="OFF-AR-10003251"/>
    <x v="1"/>
    <x v="6"/>
    <s v="Prang Drawing Pencil Set"/>
    <x v="348"/>
    <n v="2"/>
    <n v="0"/>
    <n v="2.2239999999999998"/>
  </r>
  <r>
    <n v="9246"/>
    <x v="4619"/>
    <x v="2"/>
    <x v="868"/>
    <d v="2011-07-14T00:00:00"/>
    <s v="Standard Class"/>
    <s v="DS-13030"/>
    <s v="Darrin Sayre"/>
    <x v="2"/>
    <s v="United States"/>
    <s v="San Francisco"/>
    <x v="1"/>
    <n v="94122"/>
    <x v="1"/>
    <s v="OFF-PA-10002365"/>
    <x v="1"/>
    <x v="10"/>
    <s v="Xerox 1967"/>
    <x v="56"/>
    <n v="5"/>
    <n v="0"/>
    <n v="15.552000000000001"/>
  </r>
  <r>
    <n v="9247"/>
    <x v="4620"/>
    <x v="3"/>
    <x v="1053"/>
    <d v="2014-05-27T00:00:00"/>
    <s v="Standard Class"/>
    <s v="VF-21715"/>
    <s v="Vicky Freymann"/>
    <x v="2"/>
    <s v="United States"/>
    <s v="San Francisco"/>
    <x v="1"/>
    <n v="94109"/>
    <x v="1"/>
    <s v="OFF-AR-10003651"/>
    <x v="1"/>
    <x v="6"/>
    <s v="Newell 350"/>
    <x v="296"/>
    <n v="3"/>
    <n v="0"/>
    <n v="2.8535999999999988"/>
  </r>
  <r>
    <n v="9248"/>
    <x v="4620"/>
    <x v="3"/>
    <x v="1053"/>
    <d v="2014-05-27T00:00:00"/>
    <s v="Standard Class"/>
    <s v="VF-21715"/>
    <s v="Vicky Freymann"/>
    <x v="2"/>
    <s v="United States"/>
    <s v="San Francisco"/>
    <x v="1"/>
    <n v="94109"/>
    <x v="1"/>
    <s v="OFF-AR-10003732"/>
    <x v="1"/>
    <x v="6"/>
    <s v="Newell 333"/>
    <x v="1104"/>
    <n v="1"/>
    <n v="0"/>
    <n v="0.72279999999999989"/>
  </r>
  <r>
    <n v="9249"/>
    <x v="4621"/>
    <x v="0"/>
    <x v="338"/>
    <d v="2013-11-15T00:00:00"/>
    <s v="Standard Class"/>
    <s v="SW-20275"/>
    <s v="Scott Williamson"/>
    <x v="0"/>
    <s v="United States"/>
    <s v="New York City"/>
    <x v="15"/>
    <n v="10009"/>
    <x v="3"/>
    <s v="OFF-BI-10002557"/>
    <x v="1"/>
    <x v="8"/>
    <s v="Presstex Flexible Ring Binders"/>
    <x v="1034"/>
    <n v="1"/>
    <n v="0.2"/>
    <n v="1.3649999999999998"/>
  </r>
  <r>
    <n v="9250"/>
    <x v="4621"/>
    <x v="0"/>
    <x v="338"/>
    <d v="2013-11-15T00:00:00"/>
    <s v="Standard Class"/>
    <s v="SW-20275"/>
    <s v="Scott Williamson"/>
    <x v="0"/>
    <s v="United States"/>
    <s v="New York City"/>
    <x v="15"/>
    <n v="10009"/>
    <x v="3"/>
    <s v="TEC-PH-10003691"/>
    <x v="2"/>
    <x v="7"/>
    <s v="BlackBerry Q10"/>
    <x v="1867"/>
    <n v="7"/>
    <n v="0"/>
    <n v="220.48250000000002"/>
  </r>
  <r>
    <n v="9251"/>
    <x v="4622"/>
    <x v="0"/>
    <x v="499"/>
    <d v="2013-12-07T00:00:00"/>
    <s v="Standard Class"/>
    <s v="PW-19030"/>
    <s v="Pauline Webber"/>
    <x v="1"/>
    <s v="United States"/>
    <s v="Marion"/>
    <x v="23"/>
    <n v="52302"/>
    <x v="2"/>
    <s v="OFF-BI-10001107"/>
    <x v="1"/>
    <x v="8"/>
    <s v="GBC White Gloss Covers, Plain Front"/>
    <x v="5829"/>
    <n v="8"/>
    <n v="0"/>
    <n v="54.444800000000001"/>
  </r>
  <r>
    <n v="9252"/>
    <x v="4623"/>
    <x v="3"/>
    <x v="580"/>
    <d v="2014-03-09T00:00:00"/>
    <s v="Standard Class"/>
    <s v="KD-16615"/>
    <s v="Ken Dana"/>
    <x v="1"/>
    <s v="United States"/>
    <s v="Los Angeles"/>
    <x v="1"/>
    <n v="90008"/>
    <x v="1"/>
    <s v="OFF-BI-10004224"/>
    <x v="1"/>
    <x v="8"/>
    <s v="Catalog Binders with Expanding Posts"/>
    <x v="3850"/>
    <n v="2"/>
    <n v="0.2"/>
    <n v="33.639999999999986"/>
  </r>
  <r>
    <n v="9253"/>
    <x v="4624"/>
    <x v="3"/>
    <x v="397"/>
    <d v="2014-09-26T00:00:00"/>
    <s v="Second Class"/>
    <s v="DO-13645"/>
    <s v="Doug O'Connell"/>
    <x v="0"/>
    <s v="United States"/>
    <s v="Pine Bluff"/>
    <x v="36"/>
    <n v="71603"/>
    <x v="0"/>
    <s v="TEC-AC-10001114"/>
    <x v="2"/>
    <x v="11"/>
    <s v="Microsoft Wireless Mobile Mouse 4000"/>
    <x v="1723"/>
    <n v="5"/>
    <n v="0"/>
    <n v="63.983999999999988"/>
  </r>
  <r>
    <n v="9254"/>
    <x v="4624"/>
    <x v="3"/>
    <x v="397"/>
    <d v="2014-09-26T00:00:00"/>
    <s v="Second Class"/>
    <s v="DO-13645"/>
    <s v="Doug O'Connell"/>
    <x v="0"/>
    <s v="United States"/>
    <s v="Pine Bluff"/>
    <x v="36"/>
    <n v="71603"/>
    <x v="0"/>
    <s v="OFF-PA-10002005"/>
    <x v="1"/>
    <x v="10"/>
    <s v="Xerox 225"/>
    <x v="91"/>
    <n v="2"/>
    <n v="0"/>
    <n v="6.2208000000000006"/>
  </r>
  <r>
    <n v="9255"/>
    <x v="4625"/>
    <x v="2"/>
    <x v="1058"/>
    <d v="2011-02-16T00:00:00"/>
    <s v="Second Class"/>
    <s v="GA-14725"/>
    <s v="Guy Armstrong"/>
    <x v="0"/>
    <s v="United States"/>
    <s v="Columbia"/>
    <x v="25"/>
    <n v="65203"/>
    <x v="2"/>
    <s v="FUR-CH-10001146"/>
    <x v="0"/>
    <x v="1"/>
    <s v="Global Value Mid-Back Manager's Chair, Gray"/>
    <x v="5830"/>
    <n v="1"/>
    <n v="0"/>
    <n v="15.222499999999997"/>
  </r>
  <r>
    <n v="9256"/>
    <x v="4625"/>
    <x v="2"/>
    <x v="1058"/>
    <d v="2011-02-16T00:00:00"/>
    <s v="Second Class"/>
    <s v="GA-14725"/>
    <s v="Guy Armstrong"/>
    <x v="0"/>
    <s v="United States"/>
    <s v="Columbia"/>
    <x v="25"/>
    <n v="65203"/>
    <x v="2"/>
    <s v="OFF-LA-10004853"/>
    <x v="1"/>
    <x v="2"/>
    <s v="Avery 483"/>
    <x v="1830"/>
    <n v="3"/>
    <n v="0"/>
    <n v="6.8723999999999998"/>
  </r>
  <r>
    <n v="9257"/>
    <x v="4625"/>
    <x v="2"/>
    <x v="1058"/>
    <d v="2011-02-16T00:00:00"/>
    <s v="Second Class"/>
    <s v="GA-14725"/>
    <s v="Guy Armstrong"/>
    <x v="0"/>
    <s v="United States"/>
    <s v="Columbia"/>
    <x v="25"/>
    <n v="65203"/>
    <x v="2"/>
    <s v="OFF-BI-10004728"/>
    <x v="1"/>
    <x v="8"/>
    <s v="Wilson Jones Turn Tabs Binder Tool for Ring Binders"/>
    <x v="1328"/>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x v="4625"/>
    <x v="2"/>
    <x v="1058"/>
    <d v="2011-02-16T00:00:00"/>
    <s v="Second Class"/>
    <s v="GA-14725"/>
    <s v="Guy Armstrong"/>
    <x v="0"/>
    <s v="United States"/>
    <s v="Columbia"/>
    <x v="25"/>
    <n v="65203"/>
    <x v="2"/>
    <s v="OFF-BI-10004654"/>
    <x v="1"/>
    <x v="8"/>
    <s v="VariCap6 Expandable Binder"/>
    <x v="5831"/>
    <n v="3"/>
    <n v="0"/>
    <n v="24.393000000000001"/>
  </r>
  <r>
    <n v="9260"/>
    <x v="4625"/>
    <x v="2"/>
    <x v="1058"/>
    <d v="2011-02-16T00:00:00"/>
    <s v="Second Class"/>
    <s v="GA-14725"/>
    <s v="Guy Armstrong"/>
    <x v="0"/>
    <s v="United States"/>
    <s v="Columbia"/>
    <x v="25"/>
    <n v="65203"/>
    <x v="2"/>
    <s v="OFF-ST-10002583"/>
    <x v="1"/>
    <x v="4"/>
    <s v="Fellowes Neat Ideas Storage Cubes"/>
    <x v="647"/>
    <n v="2"/>
    <n v="0"/>
    <n v="2.598399999999998"/>
  </r>
  <r>
    <n v="9261"/>
    <x v="4626"/>
    <x v="3"/>
    <x v="343"/>
    <d v="2014-11-15T00:00:00"/>
    <s v="Second Class"/>
    <s v="JL-15505"/>
    <s v="Jeremy Lonsdale"/>
    <x v="0"/>
    <s v="United States"/>
    <s v="Aberdeen"/>
    <x v="44"/>
    <n v="57401"/>
    <x v="2"/>
    <s v="OFF-SU-10004661"/>
    <x v="1"/>
    <x v="14"/>
    <s v="Acme Titanium Bonded Scissors"/>
    <x v="4198"/>
    <n v="3"/>
    <n v="0"/>
    <n v="6.63"/>
  </r>
  <r>
    <n v="9262"/>
    <x v="4627"/>
    <x v="3"/>
    <x v="264"/>
    <d v="2014-09-03T00:00:00"/>
    <s v="Same Day"/>
    <s v="SU-20665"/>
    <s v="Stephanie Ulpright"/>
    <x v="2"/>
    <s v="United States"/>
    <s v="Seattle"/>
    <x v="4"/>
    <n v="98103"/>
    <x v="1"/>
    <s v="FUR-CH-10003061"/>
    <x v="0"/>
    <x v="1"/>
    <s v="Global Leather Task Chair, Black"/>
    <x v="1804"/>
    <n v="3"/>
    <n v="0.2"/>
    <n v="-2.6997000000000355"/>
  </r>
  <r>
    <n v="9263"/>
    <x v="4628"/>
    <x v="1"/>
    <x v="330"/>
    <d v="2012-10-13T00:00:00"/>
    <s v="Standard Class"/>
    <s v="FM-14380"/>
    <s v="Fred McMath"/>
    <x v="0"/>
    <s v="United States"/>
    <s v="Detroit"/>
    <x v="12"/>
    <n v="48227"/>
    <x v="2"/>
    <s v="FUR-CH-10000513"/>
    <x v="0"/>
    <x v="1"/>
    <s v="High-Back Leather Manager's Chair"/>
    <x v="1948"/>
    <n v="3"/>
    <n v="0"/>
    <n v="35.097300000000004"/>
  </r>
  <r>
    <n v="9264"/>
    <x v="4628"/>
    <x v="1"/>
    <x v="330"/>
    <d v="2012-10-13T00:00:00"/>
    <s v="Standard Class"/>
    <s v="FM-14380"/>
    <s v="Fred McMath"/>
    <x v="0"/>
    <s v="United States"/>
    <s v="Detroit"/>
    <x v="12"/>
    <n v="48227"/>
    <x v="2"/>
    <s v="OFF-AP-10002191"/>
    <x v="1"/>
    <x v="9"/>
    <s v="Belkin 8 Outlet SurgeMaster II Gold Surge Protector"/>
    <x v="5832"/>
    <n v="5"/>
    <n v="0.1"/>
    <n v="53.982000000000006"/>
  </r>
  <r>
    <n v="9265"/>
    <x v="4629"/>
    <x v="3"/>
    <x v="221"/>
    <d v="2014-12-02T00:00:00"/>
    <s v="Standard Class"/>
    <s v="MY-17380"/>
    <s v="Maribeth Yedwab"/>
    <x v="1"/>
    <s v="United States"/>
    <s v="Memphis"/>
    <x v="18"/>
    <n v="38109"/>
    <x v="0"/>
    <s v="OFF-BI-10000216"/>
    <x v="1"/>
    <x v="8"/>
    <s v="Mead 1st Gear 2&quot; Zipper Binder, Asst. Colors"/>
    <x v="3266"/>
    <n v="3"/>
    <n v="0.7"/>
    <n v="-7.782"/>
  </r>
  <r>
    <n v="9266"/>
    <x v="4629"/>
    <x v="3"/>
    <x v="221"/>
    <d v="2014-12-02T00:00:00"/>
    <s v="Standard Class"/>
    <s v="MY-17380"/>
    <s v="Maribeth Yedwab"/>
    <x v="1"/>
    <s v="United States"/>
    <s v="Memphis"/>
    <x v="18"/>
    <n v="38109"/>
    <x v="0"/>
    <s v="OFF-EN-10003448"/>
    <x v="1"/>
    <x v="12"/>
    <s v="Peel &amp; Seel Recycled Catalog Envelopes, Brown"/>
    <x v="5833"/>
    <n v="7"/>
    <n v="0.2"/>
    <n v="24.317999999999998"/>
  </r>
  <r>
    <n v="9267"/>
    <x v="4630"/>
    <x v="2"/>
    <x v="1215"/>
    <d v="2011-02-10T00:00:00"/>
    <s v="First Class"/>
    <s v="NM-18445"/>
    <s v="Nathan Mautz"/>
    <x v="2"/>
    <s v="United States"/>
    <s v="North Las Vegas"/>
    <x v="33"/>
    <n v="89031"/>
    <x v="1"/>
    <s v="FUR-FU-10002111"/>
    <x v="0"/>
    <x v="5"/>
    <s v="Master Caster Door Stop, Large Brown"/>
    <x v="58"/>
    <n v="2"/>
    <n v="0"/>
    <n v="5.5327999999999999"/>
  </r>
  <r>
    <n v="9268"/>
    <x v="4631"/>
    <x v="1"/>
    <x v="12"/>
    <d v="2012-09-25T00:00:00"/>
    <s v="Same Day"/>
    <s v="CS-11950"/>
    <s v="Carlos Soltero"/>
    <x v="0"/>
    <s v="United States"/>
    <s v="Freeport"/>
    <x v="15"/>
    <n v="11520"/>
    <x v="3"/>
    <s v="FUR-CH-10001545"/>
    <x v="0"/>
    <x v="1"/>
    <s v="Hon Comfortask Task/Swivel Chairs"/>
    <x v="5834"/>
    <n v="1"/>
    <n v="0.1"/>
    <n v="6.8388000000000009"/>
  </r>
  <r>
    <n v="9269"/>
    <x v="4631"/>
    <x v="1"/>
    <x v="12"/>
    <d v="2012-09-25T00:00:00"/>
    <s v="Same Day"/>
    <s v="CS-11950"/>
    <s v="Carlos Soltero"/>
    <x v="0"/>
    <s v="United States"/>
    <s v="Freeport"/>
    <x v="15"/>
    <n v="11520"/>
    <x v="3"/>
    <s v="OFF-PA-10002947"/>
    <x v="1"/>
    <x v="10"/>
    <s v="Xerox 1923"/>
    <x v="130"/>
    <n v="3"/>
    <n v="0"/>
    <n v="9.6191999999999993"/>
  </r>
  <r>
    <n v="9270"/>
    <x v="4632"/>
    <x v="3"/>
    <x v="170"/>
    <d v="2014-08-29T00:00:00"/>
    <s v="Standard Class"/>
    <s v="PK-19075"/>
    <s v="Pete Kriz"/>
    <x v="0"/>
    <s v="United States"/>
    <s v="New York City"/>
    <x v="15"/>
    <n v="10035"/>
    <x v="3"/>
    <s v="OFF-BI-10003476"/>
    <x v="1"/>
    <x v="8"/>
    <s v="Avery Metallic Poly Binders"/>
    <x v="5835"/>
    <n v="7"/>
    <n v="0.2"/>
    <n v="11.2308"/>
  </r>
  <r>
    <n v="9271"/>
    <x v="4632"/>
    <x v="3"/>
    <x v="170"/>
    <d v="2014-08-29T00:00:00"/>
    <s v="Standard Class"/>
    <s v="PK-19075"/>
    <s v="Pete Kriz"/>
    <x v="0"/>
    <s v="United States"/>
    <s v="New York City"/>
    <x v="15"/>
    <n v="10035"/>
    <x v="3"/>
    <s v="OFF-BI-10001359"/>
    <x v="1"/>
    <x v="8"/>
    <s v="GBC DocuBind TL300 Electric Binding System"/>
    <x v="5836"/>
    <n v="6"/>
    <n v="0.2"/>
    <n v="1453.1237999999996"/>
  </r>
  <r>
    <n v="9272"/>
    <x v="4633"/>
    <x v="0"/>
    <x v="536"/>
    <d v="2013-05-18T00:00:00"/>
    <s v="Standard Class"/>
    <s v="HM-14860"/>
    <s v="Harry Marie"/>
    <x v="1"/>
    <s v="United States"/>
    <s v="New York City"/>
    <x v="15"/>
    <n v="10024"/>
    <x v="3"/>
    <s v="FUR-FU-10000320"/>
    <x v="0"/>
    <x v="5"/>
    <s v="OIC Stacking Trays"/>
    <x v="4807"/>
    <n v="3"/>
    <n v="0"/>
    <n v="4.4088000000000012"/>
  </r>
  <r>
    <n v="9273"/>
    <x v="4633"/>
    <x v="0"/>
    <x v="536"/>
    <d v="2013-05-18T00:00:00"/>
    <s v="Standard Class"/>
    <s v="HM-14860"/>
    <s v="Harry Marie"/>
    <x v="1"/>
    <s v="United States"/>
    <s v="New York City"/>
    <x v="15"/>
    <n v="10024"/>
    <x v="3"/>
    <s v="TEC-PH-10001835"/>
    <x v="2"/>
    <x v="7"/>
    <s v="Jawbone JAMBOX Wireless Bluetooth Speaker"/>
    <x v="2087"/>
    <n v="4"/>
    <n v="0"/>
    <n v="303.3408"/>
  </r>
  <r>
    <n v="9274"/>
    <x v="4634"/>
    <x v="3"/>
    <x v="264"/>
    <d v="2014-09-07T00:00:00"/>
    <s v="Standard Class"/>
    <s v="AH-10210"/>
    <s v="Alan Hwang"/>
    <x v="0"/>
    <s v="United States"/>
    <s v="Henderson"/>
    <x v="0"/>
    <n v="42420"/>
    <x v="0"/>
    <s v="OFF-BI-10003650"/>
    <x v="1"/>
    <x v="8"/>
    <s v="GBC DocuBind 300 Electric Binding Machine"/>
    <x v="2829"/>
    <n v="3"/>
    <n v="0"/>
    <n v="757.41120000000001"/>
  </r>
  <r>
    <n v="9275"/>
    <x v="4635"/>
    <x v="2"/>
    <x v="982"/>
    <d v="2011-10-10T00:00:00"/>
    <s v="Same Day"/>
    <s v="FC-14335"/>
    <s v="Fred Chung"/>
    <x v="1"/>
    <s v="United States"/>
    <s v="Albuquerque"/>
    <x v="27"/>
    <n v="87105"/>
    <x v="1"/>
    <s v="OFF-AR-10000937"/>
    <x v="1"/>
    <x v="6"/>
    <s v="Dixon Ticonderoga Core-Lock Colored Pencils, 48-Color Set"/>
    <x v="5837"/>
    <n v="7"/>
    <n v="0"/>
    <n v="112.57400000000001"/>
  </r>
  <r>
    <n v="9276"/>
    <x v="4636"/>
    <x v="0"/>
    <x v="439"/>
    <d v="2013-05-30T00:00:00"/>
    <s v="Second Class"/>
    <s v="CP-12085"/>
    <s v="Cathy Prescott"/>
    <x v="1"/>
    <s v="United States"/>
    <s v="Delray Beach"/>
    <x v="2"/>
    <n v="33445"/>
    <x v="0"/>
    <s v="OFF-ST-10000532"/>
    <x v="1"/>
    <x v="4"/>
    <s v="Advantus Rolling Drawer Organizers"/>
    <x v="5838"/>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x v="5839"/>
    <n v="2"/>
    <n v="0.2"/>
    <n v="11.98"/>
  </r>
  <r>
    <n v="9278"/>
    <x v="4637"/>
    <x v="3"/>
    <x v="96"/>
    <d v="2014-12-06T00:00:00"/>
    <s v="Standard Class"/>
    <s v="SC-20305"/>
    <s v="Sean Christensen"/>
    <x v="0"/>
    <s v="United States"/>
    <s v="Philadelphia"/>
    <x v="9"/>
    <n v="19140"/>
    <x v="3"/>
    <s v="OFF-LA-10004853"/>
    <x v="1"/>
    <x v="2"/>
    <s v="Avery 483"/>
    <x v="801"/>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x v="4637"/>
    <x v="3"/>
    <x v="96"/>
    <d v="2014-12-06T00:00:00"/>
    <s v="Standard Class"/>
    <s v="SC-20305"/>
    <s v="Sean Christensen"/>
    <x v="0"/>
    <s v="United States"/>
    <s v="Philadelphia"/>
    <x v="9"/>
    <n v="19140"/>
    <x v="3"/>
    <s v="FUR-CH-10003379"/>
    <x v="0"/>
    <x v="1"/>
    <s v="Global Commerce Series High-Back Swivel/Tilt Chairs"/>
    <x v="5841"/>
    <n v="2"/>
    <n v="0.3"/>
    <n v="-28.49799999999999"/>
  </r>
  <r>
    <n v="9281"/>
    <x v="4638"/>
    <x v="0"/>
    <x v="873"/>
    <d v="2013-09-25T00:00:00"/>
    <s v="Standard Class"/>
    <s v="HJ-14875"/>
    <s v="Heather Jas"/>
    <x v="2"/>
    <s v="United States"/>
    <s v="Seattle"/>
    <x v="4"/>
    <n v="98105"/>
    <x v="1"/>
    <s v="FUR-BO-10002853"/>
    <x v="0"/>
    <x v="0"/>
    <s v="O'Sullivan 5-Shelf Heavy-Duty Bookcases"/>
    <x v="3514"/>
    <n v="2"/>
    <n v="0"/>
    <n v="40.97"/>
  </r>
  <r>
    <n v="9282"/>
    <x v="4639"/>
    <x v="3"/>
    <x v="220"/>
    <d v="2014-09-16T00:00:00"/>
    <s v="Standard Class"/>
    <s v="CB-12025"/>
    <s v="Cassandra Brandow"/>
    <x v="0"/>
    <s v="United States"/>
    <s v="Richmond"/>
    <x v="17"/>
    <n v="23223"/>
    <x v="0"/>
    <s v="OFF-AP-10000027"/>
    <x v="1"/>
    <x v="9"/>
    <s v="Hoover Commercial SteamVac"/>
    <x v="4672"/>
    <n v="5"/>
    <n v="0"/>
    <n v="20.369999999999997"/>
  </r>
  <r>
    <n v="9283"/>
    <x v="4640"/>
    <x v="0"/>
    <x v="945"/>
    <d v="2014-01-05T00:00:00"/>
    <s v="Standard Class"/>
    <s v="EH-14185"/>
    <s v="Evan Henry"/>
    <x v="0"/>
    <s v="United States"/>
    <s v="West Palm Beach"/>
    <x v="2"/>
    <n v="33407"/>
    <x v="0"/>
    <s v="OFF-PA-10002421"/>
    <x v="1"/>
    <x v="10"/>
    <s v="Embossed Ink Jet Note Cards"/>
    <x v="5842"/>
    <n v="4"/>
    <n v="0.2"/>
    <n v="25.278400000000001"/>
  </r>
  <r>
    <n v="9284"/>
    <x v="4641"/>
    <x v="3"/>
    <x v="264"/>
    <d v="2014-09-05T00:00:00"/>
    <s v="Second Class"/>
    <s v="LW-17215"/>
    <s v="Luke Weiss"/>
    <x v="0"/>
    <s v="United States"/>
    <s v="Fort Collins"/>
    <x v="22"/>
    <n v="80525"/>
    <x v="1"/>
    <s v="OFF-LA-10002475"/>
    <x v="1"/>
    <x v="2"/>
    <s v="Avery 519"/>
    <x v="3280"/>
    <n v="2"/>
    <n v="0.2"/>
    <n v="3.9473999999999996"/>
  </r>
  <r>
    <n v="9285"/>
    <x v="4642"/>
    <x v="2"/>
    <x v="728"/>
    <d v="2011-11-23T00:00:00"/>
    <s v="Standard Class"/>
    <s v="MK-17905"/>
    <s v="Michael Kennedy"/>
    <x v="1"/>
    <s v="United States"/>
    <s v="Franklin"/>
    <x v="6"/>
    <n v="53132"/>
    <x v="2"/>
    <s v="FUR-CH-10001482"/>
    <x v="0"/>
    <x v="1"/>
    <s v="Office Star - Mesh Screen back chair with Vinyl seat"/>
    <x v="604"/>
    <n v="3"/>
    <n v="0"/>
    <n v="43.223399999999984"/>
  </r>
  <r>
    <n v="9286"/>
    <x v="4643"/>
    <x v="1"/>
    <x v="82"/>
    <d v="2012-11-24T00:00:00"/>
    <s v="First Class"/>
    <s v="JH-15820"/>
    <s v="John Huston"/>
    <x v="0"/>
    <s v="United States"/>
    <s v="Monroe"/>
    <x v="3"/>
    <n v="28110"/>
    <x v="0"/>
    <s v="FUR-FU-10000087"/>
    <x v="0"/>
    <x v="5"/>
    <s v="Executive Impressions 14&quot; Two-Color Numerals Wall Clock"/>
    <x v="269"/>
    <n v="1"/>
    <n v="0.2"/>
    <n v="4.7712000000000012"/>
  </r>
  <r>
    <n v="9287"/>
    <x v="4644"/>
    <x v="3"/>
    <x v="249"/>
    <d v="2014-06-27T00:00:00"/>
    <s v="Standard Class"/>
    <s v="DB-13270"/>
    <s v="Deborah Brumfield"/>
    <x v="2"/>
    <s v="United States"/>
    <s v="Dallas"/>
    <x v="5"/>
    <n v="75081"/>
    <x v="2"/>
    <s v="OFF-BI-10003166"/>
    <x v="1"/>
    <x v="8"/>
    <s v="GBC Plasticlear Binding Covers"/>
    <x v="5843"/>
    <n v="3"/>
    <n v="0.8"/>
    <n v="-11.020800000000005"/>
  </r>
  <r>
    <n v="9288"/>
    <x v="4644"/>
    <x v="3"/>
    <x v="249"/>
    <d v="2014-06-27T00:00:00"/>
    <s v="Standard Class"/>
    <s v="DB-13270"/>
    <s v="Deborah Brumfield"/>
    <x v="2"/>
    <s v="United States"/>
    <s v="Dallas"/>
    <x v="5"/>
    <n v="75081"/>
    <x v="2"/>
    <s v="FUR-TA-10000688"/>
    <x v="0"/>
    <x v="3"/>
    <s v="Chromcraft Bull-Nose Wood Round Conference Table Top, Wood Base"/>
    <x v="5844"/>
    <n v="3"/>
    <n v="0.3"/>
    <n v="-84.961500000000029"/>
  </r>
  <r>
    <n v="9289"/>
    <x v="4645"/>
    <x v="3"/>
    <x v="329"/>
    <d v="2014-12-04T00:00:00"/>
    <s v="First Class"/>
    <s v="TB-21625"/>
    <s v="Trudy Brown"/>
    <x v="0"/>
    <s v="United States"/>
    <s v="Philadelphia"/>
    <x v="9"/>
    <n v="19134"/>
    <x v="3"/>
    <s v="FUR-CH-10003981"/>
    <x v="0"/>
    <x v="1"/>
    <s v="Global Commerce Series Low-Back Swivel/Tilt Chairs"/>
    <x v="5845"/>
    <n v="6"/>
    <n v="0.3"/>
    <n v="-15.418800000000203"/>
  </r>
  <r>
    <n v="9290"/>
    <x v="4646"/>
    <x v="2"/>
    <x v="488"/>
    <d v="2011-04-26T00:00:00"/>
    <s v="Second Class"/>
    <s v="NM-18445"/>
    <s v="Nathan Mautz"/>
    <x v="2"/>
    <s v="United States"/>
    <s v="San Francisco"/>
    <x v="1"/>
    <n v="94109"/>
    <x v="1"/>
    <s v="OFF-PA-10001878"/>
    <x v="1"/>
    <x v="10"/>
    <s v="Xerox 1891"/>
    <x v="5846"/>
    <n v="1"/>
    <n v="0"/>
    <n v="22.987699999999997"/>
  </r>
  <r>
    <n v="9291"/>
    <x v="4647"/>
    <x v="2"/>
    <x v="865"/>
    <d v="2011-09-25T00:00:00"/>
    <s v="First Class"/>
    <s v="TT-21220"/>
    <s v="Thomas Thornton"/>
    <x v="0"/>
    <s v="United States"/>
    <s v="Dover"/>
    <x v="13"/>
    <n v="19901"/>
    <x v="3"/>
    <s v="OFF-AR-10002375"/>
    <x v="1"/>
    <x v="6"/>
    <s v="Newell 351"/>
    <x v="296"/>
    <n v="3"/>
    <n v="0"/>
    <n v="2.8535999999999988"/>
  </r>
  <r>
    <n v="9292"/>
    <x v="4647"/>
    <x v="2"/>
    <x v="865"/>
    <d v="2011-09-25T00:00:00"/>
    <s v="First Class"/>
    <s v="TT-21220"/>
    <s v="Thomas Thornton"/>
    <x v="0"/>
    <s v="United States"/>
    <s v="Dover"/>
    <x v="13"/>
    <n v="19901"/>
    <x v="3"/>
    <s v="OFF-BI-10004965"/>
    <x v="1"/>
    <x v="8"/>
    <s v="Ibico Covers for Plastic or Wire Binding Elements"/>
    <x v="1339"/>
    <n v="3"/>
    <n v="0"/>
    <n v="15.524999999999999"/>
  </r>
  <r>
    <n v="9293"/>
    <x v="4648"/>
    <x v="3"/>
    <x v="580"/>
    <d v="2014-03-03T00:00:00"/>
    <s v="Same Day"/>
    <s v="RS-19765"/>
    <s v="Roland Schwarz"/>
    <x v="1"/>
    <s v="United States"/>
    <s v="Waco"/>
    <x v="5"/>
    <n v="76706"/>
    <x v="2"/>
    <s v="OFF-BI-10004022"/>
    <x v="1"/>
    <x v="8"/>
    <s v="Acco Suede Grain Vinyl Round Ring Binder"/>
    <x v="5847"/>
    <n v="1"/>
    <n v="0.8"/>
    <n v="-0.94520000000000004"/>
  </r>
  <r>
    <n v="9294"/>
    <x v="4649"/>
    <x v="3"/>
    <x v="701"/>
    <d v="2014-11-22T00:00:00"/>
    <s v="Second Class"/>
    <s v="TB-21625"/>
    <s v="Trudy Brown"/>
    <x v="0"/>
    <s v="United States"/>
    <s v="Hagerstown"/>
    <x v="39"/>
    <n v="21740"/>
    <x v="3"/>
    <s v="OFF-BI-10000050"/>
    <x v="1"/>
    <x v="8"/>
    <s v="Angle-D Binders with Locking Rings, Label Holders"/>
    <x v="1875"/>
    <n v="6"/>
    <n v="0"/>
    <n v="20.585999999999999"/>
  </r>
  <r>
    <n v="9295"/>
    <x v="4650"/>
    <x v="3"/>
    <x v="39"/>
    <d v="2014-06-02T00:00:00"/>
    <s v="Standard Class"/>
    <s v="AM-10360"/>
    <s v="Alice McCarthy"/>
    <x v="1"/>
    <s v="United States"/>
    <s v="Cleveland"/>
    <x v="24"/>
    <n v="44105"/>
    <x v="3"/>
    <s v="OFF-PA-10002464"/>
    <x v="1"/>
    <x v="10"/>
    <s v="HP Office Recycled Paper (20Lb. and 87 Bright)"/>
    <x v="853"/>
    <n v="3"/>
    <n v="0.2"/>
    <n v="5.0286000000000008"/>
  </r>
  <r>
    <n v="9296"/>
    <x v="4650"/>
    <x v="3"/>
    <x v="39"/>
    <d v="2014-06-02T00:00:00"/>
    <s v="Standard Class"/>
    <s v="AM-10360"/>
    <s v="Alice McCarthy"/>
    <x v="1"/>
    <s v="United States"/>
    <s v="Cleveland"/>
    <x v="24"/>
    <n v="44105"/>
    <x v="3"/>
    <s v="FUR-BO-10004709"/>
    <x v="0"/>
    <x v="0"/>
    <s v="Bush Westfield Collection Bookcases, Medium Cherry Finish"/>
    <x v="4701"/>
    <n v="4"/>
    <n v="0.5"/>
    <n v="-64.937599999999989"/>
  </r>
  <r>
    <n v="9297"/>
    <x v="4651"/>
    <x v="1"/>
    <x v="24"/>
    <d v="2012-04-22T00:00:00"/>
    <s v="Second Class"/>
    <s v="MP-17965"/>
    <s v="Michael Paige"/>
    <x v="1"/>
    <s v="United States"/>
    <s v="Mcallen"/>
    <x v="5"/>
    <n v="78501"/>
    <x v="2"/>
    <s v="TEC-AC-10003590"/>
    <x v="2"/>
    <x v="11"/>
    <s v="TRENDnet 56K USB 2.0 Phone, Internet and Fax Modem"/>
    <x v="2967"/>
    <n v="2"/>
    <n v="0.2"/>
    <n v="8.2847999999999971"/>
  </r>
  <r>
    <n v="9298"/>
    <x v="4651"/>
    <x v="1"/>
    <x v="24"/>
    <d v="2012-04-22T00:00:00"/>
    <s v="Second Class"/>
    <s v="MP-17965"/>
    <s v="Michael Paige"/>
    <x v="1"/>
    <s v="United States"/>
    <s v="Mcallen"/>
    <x v="5"/>
    <n v="78501"/>
    <x v="2"/>
    <s v="TEC-PH-10003357"/>
    <x v="2"/>
    <x v="7"/>
    <s v="Grandstream GXP2100 Mainstream Business Phone"/>
    <x v="4494"/>
    <n v="4"/>
    <n v="0.2"/>
    <n v="24.476800000000004"/>
  </r>
  <r>
    <n v="9299"/>
    <x v="4651"/>
    <x v="1"/>
    <x v="24"/>
    <d v="2012-04-22T00:00:00"/>
    <s v="Second Class"/>
    <s v="MP-17965"/>
    <s v="Michael Paige"/>
    <x v="1"/>
    <s v="United States"/>
    <s v="Mcallen"/>
    <x v="5"/>
    <n v="78501"/>
    <x v="2"/>
    <s v="OFF-AR-10003373"/>
    <x v="1"/>
    <x v="6"/>
    <s v="Boston School Pro Electric Pencil Sharpener, 1670"/>
    <x v="1355"/>
    <n v="3"/>
    <n v="0.2"/>
    <n v="6.5057999999999971"/>
  </r>
  <r>
    <n v="9300"/>
    <x v="4651"/>
    <x v="1"/>
    <x v="24"/>
    <d v="2012-04-22T00:00:00"/>
    <s v="Second Class"/>
    <s v="MP-17965"/>
    <s v="Michael Paige"/>
    <x v="1"/>
    <s v="United States"/>
    <s v="Mcallen"/>
    <x v="5"/>
    <n v="78501"/>
    <x v="2"/>
    <s v="OFF-BI-10003676"/>
    <x v="1"/>
    <x v="8"/>
    <s v="GBC Standard Recycled Report Covers, Clear Plastic Sheets"/>
    <x v="3176"/>
    <n v="2"/>
    <n v="0.8"/>
    <n v="-6.8992000000000022"/>
  </r>
  <r>
    <n v="9301"/>
    <x v="4651"/>
    <x v="1"/>
    <x v="24"/>
    <d v="2012-04-22T00:00:00"/>
    <s v="Second Class"/>
    <s v="MP-17965"/>
    <s v="Michael Paige"/>
    <x v="1"/>
    <s v="United States"/>
    <s v="Mcallen"/>
    <x v="5"/>
    <n v="78501"/>
    <x v="2"/>
    <s v="FUR-CH-10000225"/>
    <x v="0"/>
    <x v="1"/>
    <s v="Global Geo Office Task Chair, Gray"/>
    <x v="4350"/>
    <n v="1"/>
    <n v="0.3"/>
    <n v="-20.245000000000008"/>
  </r>
  <r>
    <n v="9302"/>
    <x v="4651"/>
    <x v="1"/>
    <x v="24"/>
    <d v="2012-04-22T00:00:00"/>
    <s v="Second Class"/>
    <s v="MP-17965"/>
    <s v="Michael Paige"/>
    <x v="1"/>
    <s v="United States"/>
    <s v="Mcallen"/>
    <x v="5"/>
    <n v="78501"/>
    <x v="2"/>
    <s v="TEC-PH-10001870"/>
    <x v="2"/>
    <x v="7"/>
    <s v="Lunatik TT5L-002 Taktik Strike Impact Protection System for iPhone 5"/>
    <x v="5848"/>
    <n v="2"/>
    <n v="0.2"/>
    <n v="6.122999999999994"/>
  </r>
  <r>
    <n v="9303"/>
    <x v="4651"/>
    <x v="1"/>
    <x v="24"/>
    <d v="2012-04-22T00:00:00"/>
    <s v="Second Class"/>
    <s v="MP-17965"/>
    <s v="Michael Paige"/>
    <x v="1"/>
    <s v="United States"/>
    <s v="Mcallen"/>
    <x v="5"/>
    <n v="78501"/>
    <x v="2"/>
    <s v="OFF-AR-10003481"/>
    <x v="1"/>
    <x v="6"/>
    <s v="Newell 348"/>
    <x v="964"/>
    <n v="3"/>
    <n v="0.2"/>
    <n v="0.88559999999999883"/>
  </r>
  <r>
    <n v="9304"/>
    <x v="4651"/>
    <x v="1"/>
    <x v="24"/>
    <d v="2012-04-22T00:00:00"/>
    <s v="Second Class"/>
    <s v="MP-17965"/>
    <s v="Michael Paige"/>
    <x v="1"/>
    <s v="United States"/>
    <s v="Mcallen"/>
    <x v="5"/>
    <n v="78501"/>
    <x v="2"/>
    <s v="OFF-PA-10003936"/>
    <x v="1"/>
    <x v="10"/>
    <s v="Xerox 1994"/>
    <x v="12"/>
    <n v="3"/>
    <n v="0.2"/>
    <n v="5.4432"/>
  </r>
  <r>
    <n v="9305"/>
    <x v="4651"/>
    <x v="1"/>
    <x v="24"/>
    <d v="2012-04-22T00:00:00"/>
    <s v="Second Class"/>
    <s v="MP-17965"/>
    <s v="Michael Paige"/>
    <x v="1"/>
    <s v="United States"/>
    <s v="Mcallen"/>
    <x v="5"/>
    <n v="78501"/>
    <x v="2"/>
    <s v="OFF-BI-10000320"/>
    <x v="1"/>
    <x v="8"/>
    <s v="GBC Plastic Binding Combs"/>
    <x v="5849"/>
    <n v="1"/>
    <n v="0.8"/>
    <n v="-2.2877999999999998"/>
  </r>
  <r>
    <n v="9306"/>
    <x v="4652"/>
    <x v="1"/>
    <x v="444"/>
    <d v="2012-09-24T00:00:00"/>
    <s v="Standard Class"/>
    <s v="MH-17290"/>
    <s v="Marc Harrigan"/>
    <x v="2"/>
    <s v="United States"/>
    <s v="Santa Fe"/>
    <x v="27"/>
    <n v="87505"/>
    <x v="1"/>
    <s v="OFF-AR-10001972"/>
    <x v="1"/>
    <x v="6"/>
    <s v="Newell 323"/>
    <x v="3681"/>
    <n v="5"/>
    <n v="0"/>
    <n v="2.1840000000000002"/>
  </r>
  <r>
    <n v="9307"/>
    <x v="4653"/>
    <x v="2"/>
    <x v="727"/>
    <d v="2011-03-30T00:00:00"/>
    <s v="Standard Class"/>
    <s v="CA-12265"/>
    <s v="Christina Anderson"/>
    <x v="0"/>
    <s v="United States"/>
    <s v="San Francisco"/>
    <x v="1"/>
    <n v="94110"/>
    <x v="1"/>
    <s v="OFF-AR-10003829"/>
    <x v="1"/>
    <x v="6"/>
    <s v="Newell 35"/>
    <x v="2637"/>
    <n v="2"/>
    <n v="0"/>
    <n v="1.9023999999999992"/>
  </r>
  <r>
    <n v="9308"/>
    <x v="4653"/>
    <x v="2"/>
    <x v="727"/>
    <d v="2011-03-30T00:00:00"/>
    <s v="Standard Class"/>
    <s v="CA-12265"/>
    <s v="Christina Anderson"/>
    <x v="0"/>
    <s v="United States"/>
    <s v="San Francisco"/>
    <x v="1"/>
    <n v="94110"/>
    <x v="1"/>
    <s v="OFF-AR-10003338"/>
    <x v="1"/>
    <x v="6"/>
    <s v="Eberhard Faber 3 1/2&quot; Golf Pencils"/>
    <x v="3659"/>
    <n v="2"/>
    <n v="0"/>
    <n v="3.7200000000000006"/>
  </r>
  <r>
    <n v="9309"/>
    <x v="4653"/>
    <x v="2"/>
    <x v="727"/>
    <d v="2011-03-30T00:00:00"/>
    <s v="Standard Class"/>
    <s v="CA-12265"/>
    <s v="Christina Anderson"/>
    <x v="0"/>
    <s v="United States"/>
    <s v="San Francisco"/>
    <x v="1"/>
    <n v="94110"/>
    <x v="1"/>
    <s v="TEC-AC-10002558"/>
    <x v="2"/>
    <x v="11"/>
    <s v="Imation Swivel Flash Drive USB flash drive - 8 GB"/>
    <x v="5850"/>
    <n v="4"/>
    <n v="0"/>
    <n v="15.917999999999999"/>
  </r>
  <r>
    <n v="9310"/>
    <x v="4653"/>
    <x v="2"/>
    <x v="727"/>
    <d v="2011-03-30T00:00:00"/>
    <s v="Standard Class"/>
    <s v="CA-12265"/>
    <s v="Christina Anderson"/>
    <x v="0"/>
    <s v="United States"/>
    <s v="San Francisco"/>
    <x v="1"/>
    <n v="94110"/>
    <x v="1"/>
    <s v="OFF-AR-10000034"/>
    <x v="1"/>
    <x v="6"/>
    <s v="BIC Brite Liner Grip Highlighters, Assorted, 5/Pack"/>
    <x v="2370"/>
    <n v="6"/>
    <n v="0"/>
    <n v="9.9215999999999998"/>
  </r>
  <r>
    <n v="9311"/>
    <x v="4654"/>
    <x v="0"/>
    <x v="370"/>
    <d v="2013-09-01T00:00:00"/>
    <s v="Standard Class"/>
    <s v="KD-16615"/>
    <s v="Ken Dana"/>
    <x v="1"/>
    <s v="United States"/>
    <s v="New York City"/>
    <x v="15"/>
    <n v="10024"/>
    <x v="3"/>
    <s v="OFF-BI-10001510"/>
    <x v="1"/>
    <x v="8"/>
    <s v="Deluxe Heavy-Duty Vinyl Round Ring Binder"/>
    <x v="5851"/>
    <n v="8"/>
    <n v="0.2"/>
    <n v="45.839999999999996"/>
  </r>
  <r>
    <n v="9312"/>
    <x v="4655"/>
    <x v="3"/>
    <x v="904"/>
    <d v="2014-03-13T00:00:00"/>
    <s v="Standard Class"/>
    <s v="DW-13540"/>
    <s v="Don Weiss"/>
    <x v="0"/>
    <s v="United States"/>
    <s v="Dallas"/>
    <x v="5"/>
    <n v="75220"/>
    <x v="2"/>
    <s v="OFF-LA-10000134"/>
    <x v="1"/>
    <x v="2"/>
    <s v="Avery 511"/>
    <x v="1268"/>
    <n v="2"/>
    <n v="0.2"/>
    <n v="1.7247999999999997"/>
  </r>
  <r>
    <n v="9313"/>
    <x v="4655"/>
    <x v="3"/>
    <x v="904"/>
    <d v="2014-03-13T00:00:00"/>
    <s v="Standard Class"/>
    <s v="DW-13540"/>
    <s v="Don Weiss"/>
    <x v="0"/>
    <s v="United States"/>
    <s v="Dallas"/>
    <x v="5"/>
    <n v="75220"/>
    <x v="2"/>
    <s v="OFF-AR-10000588"/>
    <x v="1"/>
    <x v="6"/>
    <s v="Newell 345"/>
    <x v="5852"/>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x v="5853"/>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x v="4657"/>
    <x v="0"/>
    <x v="41"/>
    <d v="2013-04-10T00:00:00"/>
    <s v="Standard Class"/>
    <s v="JH-16180"/>
    <s v="Justin Hirsh"/>
    <x v="0"/>
    <s v="United States"/>
    <s v="Philadelphia"/>
    <x v="9"/>
    <n v="19140"/>
    <x v="3"/>
    <s v="TEC-PH-10000141"/>
    <x v="2"/>
    <x v="7"/>
    <s v="Clearsounds A400"/>
    <x v="965"/>
    <n v="3"/>
    <n v="0.4"/>
    <n v="-27.715799999999994"/>
  </r>
  <r>
    <n v="9317"/>
    <x v="4657"/>
    <x v="0"/>
    <x v="41"/>
    <d v="2013-04-10T00:00:00"/>
    <s v="Standard Class"/>
    <s v="JH-16180"/>
    <s v="Justin Hirsh"/>
    <x v="0"/>
    <s v="United States"/>
    <s v="Philadelphia"/>
    <x v="9"/>
    <n v="19140"/>
    <x v="3"/>
    <s v="OFF-SU-10000646"/>
    <x v="1"/>
    <x v="14"/>
    <s v="Premier Automatic Letter Opener"/>
    <x v="5855"/>
    <n v="4"/>
    <n v="0.2"/>
    <n v="-163.45159999999996"/>
  </r>
  <r>
    <n v="9318"/>
    <x v="4658"/>
    <x v="3"/>
    <x v="1217"/>
    <d v="2014-02-27T00:00:00"/>
    <s v="Standard Class"/>
    <s v="DK-13090"/>
    <s v="Dave Kipp"/>
    <x v="0"/>
    <s v="United States"/>
    <s v="Carrollton"/>
    <x v="5"/>
    <n v="75007"/>
    <x v="2"/>
    <s v="TEC-AC-10002076"/>
    <x v="2"/>
    <x v="11"/>
    <s v="Microsoft Natural Keyboard Elite"/>
    <x v="5856"/>
    <n v="1"/>
    <n v="0.2"/>
    <n v="-2.9940000000000015"/>
  </r>
  <r>
    <n v="9319"/>
    <x v="4659"/>
    <x v="3"/>
    <x v="228"/>
    <d v="2014-07-26T00:00:00"/>
    <s v="Standard Class"/>
    <s v="AR-10825"/>
    <s v="Anthony Rawles"/>
    <x v="1"/>
    <s v="United States"/>
    <s v="New York City"/>
    <x v="15"/>
    <n v="10009"/>
    <x v="3"/>
    <s v="OFF-PA-10000743"/>
    <x v="1"/>
    <x v="10"/>
    <s v="Xerox 1977"/>
    <x v="522"/>
    <n v="2"/>
    <n v="0"/>
    <n v="6.4127999999999998"/>
  </r>
  <r>
    <n v="9320"/>
    <x v="4659"/>
    <x v="3"/>
    <x v="228"/>
    <d v="2014-07-26T00:00:00"/>
    <s v="Standard Class"/>
    <s v="AR-10825"/>
    <s v="Anthony Rawles"/>
    <x v="1"/>
    <s v="United States"/>
    <s v="New York City"/>
    <x v="15"/>
    <n v="10009"/>
    <x v="3"/>
    <s v="FUR-CH-10002780"/>
    <x v="0"/>
    <x v="1"/>
    <s v="Office Star - Task Chair with Contemporary Loop Arms"/>
    <x v="5857"/>
    <n v="2"/>
    <n v="0.1"/>
    <n v="25.474399999999999"/>
  </r>
  <r>
    <n v="9321"/>
    <x v="4659"/>
    <x v="3"/>
    <x v="228"/>
    <d v="2014-07-26T00:00:00"/>
    <s v="Standard Class"/>
    <s v="AR-10825"/>
    <s v="Anthony Rawles"/>
    <x v="1"/>
    <s v="United States"/>
    <s v="New York City"/>
    <x v="15"/>
    <n v="10009"/>
    <x v="3"/>
    <s v="FUR-FU-10000747"/>
    <x v="0"/>
    <x v="5"/>
    <s v="Tenex B1-RE Series Chair Mats for Low Pile Carpets"/>
    <x v="5858"/>
    <n v="4"/>
    <n v="0"/>
    <n v="31.266399999999976"/>
  </r>
  <r>
    <n v="9322"/>
    <x v="4660"/>
    <x v="0"/>
    <x v="254"/>
    <d v="2013-11-09T00:00:00"/>
    <s v="Standard Class"/>
    <s v="SM-20005"/>
    <s v="Sally Matthias"/>
    <x v="0"/>
    <s v="United States"/>
    <s v="Houston"/>
    <x v="5"/>
    <n v="77041"/>
    <x v="2"/>
    <s v="FUR-FU-10002445"/>
    <x v="0"/>
    <x v="5"/>
    <s v="DAX Two-Tone Rosewood/Black Document Frame, Desktop, 5 x 7"/>
    <x v="5859"/>
    <n v="3"/>
    <n v="0.6"/>
    <n v="-5.6879999999999988"/>
  </r>
  <r>
    <n v="9323"/>
    <x v="4660"/>
    <x v="0"/>
    <x v="254"/>
    <d v="2013-11-09T00:00:00"/>
    <s v="Standard Class"/>
    <s v="SM-20005"/>
    <s v="Sally Matthias"/>
    <x v="0"/>
    <s v="United States"/>
    <s v="Houston"/>
    <x v="5"/>
    <n v="77041"/>
    <x v="2"/>
    <s v="FUR-FU-10000723"/>
    <x v="0"/>
    <x v="5"/>
    <s v="Deflect-o EconoMat Studded, No Bevel Mat for Low Pile Carpeting"/>
    <x v="520"/>
    <n v="4"/>
    <n v="0.6"/>
    <n v="-84.292799999999986"/>
  </r>
  <r>
    <n v="9324"/>
    <x v="4661"/>
    <x v="3"/>
    <x v="397"/>
    <d v="2014-09-30T00:00:00"/>
    <s v="Standard Class"/>
    <s v="DB-13660"/>
    <s v="Duane Benoit"/>
    <x v="0"/>
    <s v="United States"/>
    <s v="Los Angeles"/>
    <x v="1"/>
    <n v="90036"/>
    <x v="1"/>
    <s v="OFF-PA-10003641"/>
    <x v="1"/>
    <x v="10"/>
    <s v="Xerox 1909"/>
    <x v="5860"/>
    <n v="8"/>
    <n v="0"/>
    <n v="97.078399999999988"/>
  </r>
  <r>
    <n v="9325"/>
    <x v="4661"/>
    <x v="3"/>
    <x v="397"/>
    <d v="2014-09-30T00:00:00"/>
    <s v="Standard Class"/>
    <s v="DB-13660"/>
    <s v="Duane Benoit"/>
    <x v="0"/>
    <s v="United States"/>
    <s v="Los Angeles"/>
    <x v="1"/>
    <n v="90036"/>
    <x v="1"/>
    <s v="FUR-CH-10003973"/>
    <x v="0"/>
    <x v="1"/>
    <s v="GuestStacker Chair with Chrome Finish Legs"/>
    <x v="5861"/>
    <n v="2"/>
    <n v="0.2"/>
    <n v="59.481600000000014"/>
  </r>
  <r>
    <n v="9326"/>
    <x v="4661"/>
    <x v="3"/>
    <x v="397"/>
    <d v="2014-09-30T00:00:00"/>
    <s v="Standard Class"/>
    <s v="DB-13660"/>
    <s v="Duane Benoit"/>
    <x v="0"/>
    <s v="United States"/>
    <s v="Los Angeles"/>
    <x v="1"/>
    <n v="90036"/>
    <x v="1"/>
    <s v="OFF-BI-10000977"/>
    <x v="1"/>
    <x v="8"/>
    <s v="Ibico Plastic Spiral Binding Combs"/>
    <x v="5862"/>
    <n v="3"/>
    <n v="0.2"/>
    <n v="23.711999999999996"/>
  </r>
  <r>
    <n v="9327"/>
    <x v="4662"/>
    <x v="3"/>
    <x v="210"/>
    <d v="2014-09-11T00:00:00"/>
    <s v="First Class"/>
    <s v="PF-19225"/>
    <s v="Phillip Flathmann"/>
    <x v="0"/>
    <s v="United States"/>
    <s v="Edmonds"/>
    <x v="4"/>
    <n v="98026"/>
    <x v="1"/>
    <s v="FUR-FU-10004053"/>
    <x v="0"/>
    <x v="5"/>
    <s v="DAX Two-Tone Silver Metal Document Frame"/>
    <x v="4165"/>
    <n v="4"/>
    <n v="0"/>
    <n v="34.812800000000003"/>
  </r>
  <r>
    <n v="9328"/>
    <x v="4662"/>
    <x v="3"/>
    <x v="210"/>
    <d v="2014-09-11T00:00:00"/>
    <s v="First Class"/>
    <s v="PF-19225"/>
    <s v="Phillip Flathmann"/>
    <x v="0"/>
    <s v="United States"/>
    <s v="Edmonds"/>
    <x v="4"/>
    <n v="98026"/>
    <x v="1"/>
    <s v="TEC-PH-10002033"/>
    <x v="2"/>
    <x v="7"/>
    <s v="Konftel 250 Conference phone - Charcoal black"/>
    <x v="5863"/>
    <n v="2"/>
    <n v="0.2"/>
    <n v="34.178400000000011"/>
  </r>
  <r>
    <n v="9329"/>
    <x v="4662"/>
    <x v="3"/>
    <x v="210"/>
    <d v="2014-09-11T00:00:00"/>
    <s v="First Class"/>
    <s v="PF-19225"/>
    <s v="Phillip Flathmann"/>
    <x v="0"/>
    <s v="United States"/>
    <s v="Edmonds"/>
    <x v="4"/>
    <n v="98026"/>
    <x v="1"/>
    <s v="OFF-AR-10004260"/>
    <x v="1"/>
    <x v="6"/>
    <s v="Boston 1799 Powerhouse Electric Pencil Sharpener"/>
    <x v="2275"/>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x v="4664"/>
    <x v="1"/>
    <x v="768"/>
    <d v="2012-11-18T00:00:00"/>
    <s v="Standard Class"/>
    <s v="EB-14110"/>
    <s v="Eugene Barchas"/>
    <x v="0"/>
    <s v="United States"/>
    <s v="New York City"/>
    <x v="15"/>
    <n v="10035"/>
    <x v="3"/>
    <s v="OFF-EN-10001539"/>
    <x v="1"/>
    <x v="12"/>
    <s v="Staples"/>
    <x v="2560"/>
    <n v="2"/>
    <n v="0"/>
    <n v="7.3132000000000001"/>
  </r>
  <r>
    <n v="9332"/>
    <x v="4665"/>
    <x v="0"/>
    <x v="321"/>
    <d v="2013-10-04T00:00:00"/>
    <s v="Standard Class"/>
    <s v="ES-14080"/>
    <s v="Erin Smith"/>
    <x v="1"/>
    <s v="United States"/>
    <s v="Springfield"/>
    <x v="21"/>
    <n v="97477"/>
    <x v="1"/>
    <s v="TEC-PH-10001817"/>
    <x v="2"/>
    <x v="7"/>
    <s v="Wilson Electronics DB Pro Signal Booster"/>
    <x v="4253"/>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x v="4666"/>
    <x v="3"/>
    <x v="220"/>
    <d v="2014-09-14T00:00:00"/>
    <s v="Second Class"/>
    <s v="SS-20410"/>
    <s v="Shahid Shariari"/>
    <x v="0"/>
    <s v="United States"/>
    <s v="Georgetown"/>
    <x v="0"/>
    <n v="40324"/>
    <x v="0"/>
    <s v="OFF-FA-10000992"/>
    <x v="1"/>
    <x v="13"/>
    <s v="Acco Clips to Go Binder Clips, 24 Clips in Two Sizes"/>
    <x v="3210"/>
    <n v="4"/>
    <n v="0"/>
    <n v="6.6739999999999995"/>
  </r>
  <r>
    <n v="9335"/>
    <x v="4667"/>
    <x v="3"/>
    <x v="927"/>
    <d v="2014-05-03T00:00:00"/>
    <s v="First Class"/>
    <s v="AG-10900"/>
    <s v="Arthur Gainer"/>
    <x v="0"/>
    <s v="United States"/>
    <s v="Coral Springs"/>
    <x v="2"/>
    <n v="33065"/>
    <x v="0"/>
    <s v="FUR-BO-10001798"/>
    <x v="0"/>
    <x v="0"/>
    <s v="Bush Somerset Collection Bookcase"/>
    <x v="2361"/>
    <n v="3"/>
    <n v="0.2"/>
    <n v="-15.71759999999999"/>
  </r>
  <r>
    <n v="9336"/>
    <x v="4667"/>
    <x v="3"/>
    <x v="927"/>
    <d v="2014-05-03T00:00:00"/>
    <s v="First Class"/>
    <s v="AG-10900"/>
    <s v="Arthur Gainer"/>
    <x v="0"/>
    <s v="United States"/>
    <s v="Coral Springs"/>
    <x v="2"/>
    <n v="33065"/>
    <x v="0"/>
    <s v="OFF-LA-10004409"/>
    <x v="1"/>
    <x v="2"/>
    <s v="Avery 492"/>
    <x v="877"/>
    <n v="2"/>
    <n v="0.2"/>
    <n v="1.4975999999999996"/>
  </r>
  <r>
    <n v="9337"/>
    <x v="4668"/>
    <x v="3"/>
    <x v="118"/>
    <d v="2014-09-21T00:00:00"/>
    <s v="Standard Class"/>
    <s v="CY-12745"/>
    <s v="Craig Yedwab"/>
    <x v="1"/>
    <s v="United States"/>
    <s v="San Francisco"/>
    <x v="1"/>
    <n v="94110"/>
    <x v="1"/>
    <s v="OFF-FA-10000621"/>
    <x v="1"/>
    <x v="13"/>
    <s v="OIC Colored Binder Clips, Assorted Sizes"/>
    <x v="1511"/>
    <n v="5"/>
    <n v="0"/>
    <n v="8.7710000000000008"/>
  </r>
  <r>
    <n v="9338"/>
    <x v="4669"/>
    <x v="2"/>
    <x v="538"/>
    <d v="2011-10-22T00:00:00"/>
    <s v="Second Class"/>
    <s v="RP-19270"/>
    <s v="Rachel Payne"/>
    <x v="1"/>
    <s v="United States"/>
    <s v="San Francisco"/>
    <x v="1"/>
    <n v="94110"/>
    <x v="1"/>
    <s v="OFF-BI-10003196"/>
    <x v="1"/>
    <x v="8"/>
    <s v="Accohide Poly Flexible Ring Binders"/>
    <x v="5866"/>
    <n v="1"/>
    <n v="0.2"/>
    <n v="1.1219999999999999"/>
  </r>
  <r>
    <n v="9339"/>
    <x v="4669"/>
    <x v="2"/>
    <x v="538"/>
    <d v="2011-10-22T00:00:00"/>
    <s v="Second Class"/>
    <s v="RP-19270"/>
    <s v="Rachel Payne"/>
    <x v="1"/>
    <s v="United States"/>
    <s v="San Francisco"/>
    <x v="1"/>
    <n v="94110"/>
    <x v="1"/>
    <s v="OFF-BI-10003727"/>
    <x v="1"/>
    <x v="8"/>
    <s v="Avery Durable Slant Ring Binders With Label Holder"/>
    <x v="5867"/>
    <n v="6"/>
    <n v="0.2"/>
    <n v="7.0223999999999993"/>
  </r>
  <r>
    <n v="9340"/>
    <x v="4669"/>
    <x v="2"/>
    <x v="538"/>
    <d v="2011-10-22T00:00:00"/>
    <s v="Second Class"/>
    <s v="RP-19270"/>
    <s v="Rachel Payne"/>
    <x v="1"/>
    <s v="United States"/>
    <s v="San Francisco"/>
    <x v="1"/>
    <n v="94110"/>
    <x v="1"/>
    <s v="OFF-PA-10003228"/>
    <x v="1"/>
    <x v="10"/>
    <s v="Xerox 1917"/>
    <x v="64"/>
    <n v="3"/>
    <n v="0"/>
    <n v="68.963099999999997"/>
  </r>
  <r>
    <n v="9341"/>
    <x v="4669"/>
    <x v="2"/>
    <x v="538"/>
    <d v="2011-10-22T00:00:00"/>
    <s v="Second Class"/>
    <s v="RP-19270"/>
    <s v="Rachel Payne"/>
    <x v="1"/>
    <s v="United States"/>
    <s v="San Francisco"/>
    <x v="1"/>
    <n v="94110"/>
    <x v="1"/>
    <s v="OFF-LA-10002787"/>
    <x v="1"/>
    <x v="2"/>
    <s v="Avery 480"/>
    <x v="2057"/>
    <n v="5"/>
    <n v="0"/>
    <n v="9"/>
  </r>
  <r>
    <n v="9342"/>
    <x v="4669"/>
    <x v="2"/>
    <x v="538"/>
    <d v="2011-10-22T00:00:00"/>
    <s v="Second Class"/>
    <s v="RP-19270"/>
    <s v="Rachel Payne"/>
    <x v="1"/>
    <s v="United States"/>
    <s v="San Francisco"/>
    <x v="1"/>
    <n v="94110"/>
    <x v="1"/>
    <s v="TEC-PH-10001305"/>
    <x v="2"/>
    <x v="7"/>
    <s v="Panasonic KX TS208W Corded phone"/>
    <x v="5868"/>
    <n v="3"/>
    <n v="0.2"/>
    <n v="11.757600000000011"/>
  </r>
  <r>
    <n v="9343"/>
    <x v="4670"/>
    <x v="0"/>
    <x v="69"/>
    <d v="2013-03-19T00:00:00"/>
    <s v="Standard Class"/>
    <s v="DB-13360"/>
    <s v="Dennis Bolton"/>
    <x v="2"/>
    <s v="United States"/>
    <s v="Riverside"/>
    <x v="1"/>
    <n v="92503"/>
    <x v="1"/>
    <s v="OFF-BI-10001036"/>
    <x v="1"/>
    <x v="8"/>
    <s v="Cardinal EasyOpen D-Ring Binders"/>
    <x v="5869"/>
    <n v="7"/>
    <n v="0.2"/>
    <n v="19.193999999999999"/>
  </r>
  <r>
    <n v="9344"/>
    <x v="4671"/>
    <x v="3"/>
    <x v="922"/>
    <d v="2014-02-21T00:00:00"/>
    <s v="First Class"/>
    <s v="CK-12325"/>
    <s v="Christine Kargatis"/>
    <x v="2"/>
    <s v="United States"/>
    <s v="Troy"/>
    <x v="24"/>
    <n v="45373"/>
    <x v="3"/>
    <s v="FUR-TA-10001086"/>
    <x v="0"/>
    <x v="3"/>
    <s v="SAFCO PlanMaster Boards, 60w x 37-1/2d, White Melamine"/>
    <x v="4003"/>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x v="4671"/>
    <x v="3"/>
    <x v="922"/>
    <d v="2014-02-21T00:00:00"/>
    <s v="First Class"/>
    <s v="CK-12325"/>
    <s v="Christine Kargatis"/>
    <x v="2"/>
    <s v="United States"/>
    <s v="Troy"/>
    <x v="24"/>
    <n v="45373"/>
    <x v="3"/>
    <s v="TEC-PH-10000526"/>
    <x v="2"/>
    <x v="7"/>
    <s v="Vtech CS6719"/>
    <x v="5870"/>
    <n v="1"/>
    <n v="0.4"/>
    <n v="-11.518799999999999"/>
  </r>
  <r>
    <n v="9347"/>
    <x v="4671"/>
    <x v="3"/>
    <x v="922"/>
    <d v="2014-02-21T00:00:00"/>
    <s v="First Class"/>
    <s v="CK-12325"/>
    <s v="Christine Kargatis"/>
    <x v="2"/>
    <s v="United States"/>
    <s v="Troy"/>
    <x v="24"/>
    <n v="45373"/>
    <x v="3"/>
    <s v="FUR-FU-10004973"/>
    <x v="0"/>
    <x v="5"/>
    <s v="Flat Face Poster Frame"/>
    <x v="615"/>
    <n v="2"/>
    <n v="0.2"/>
    <n v="8.2896000000000001"/>
  </r>
  <r>
    <n v="9348"/>
    <x v="4671"/>
    <x v="3"/>
    <x v="922"/>
    <d v="2014-02-21T00:00:00"/>
    <s v="First Class"/>
    <s v="CK-12325"/>
    <s v="Christine Kargatis"/>
    <x v="2"/>
    <s v="United States"/>
    <s v="Troy"/>
    <x v="24"/>
    <n v="45373"/>
    <x v="3"/>
    <s v="FUR-CH-10003981"/>
    <x v="0"/>
    <x v="1"/>
    <s v="Global Commerce Series Low-Back Swivel/Tilt Chairs"/>
    <x v="4448"/>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x v="4672"/>
    <x v="0"/>
    <x v="596"/>
    <d v="2013-12-29T00:00:00"/>
    <s v="Standard Class"/>
    <s v="DN-13690"/>
    <s v="Duane Noonan"/>
    <x v="0"/>
    <s v="United States"/>
    <s v="Moreno Valley"/>
    <x v="1"/>
    <n v="92553"/>
    <x v="1"/>
    <s v="FUR-FU-10001934"/>
    <x v="0"/>
    <x v="5"/>
    <s v="Magnifier Swing Arm Lamp"/>
    <x v="108"/>
    <n v="2"/>
    <n v="0"/>
    <n v="10.909600000000001"/>
  </r>
  <r>
    <n v="9351"/>
    <x v="4673"/>
    <x v="0"/>
    <x v="713"/>
    <d v="2013-09-28T00:00:00"/>
    <s v="Standard Class"/>
    <s v="DP-13105"/>
    <s v="Dave Poirier"/>
    <x v="1"/>
    <s v="United States"/>
    <s v="Seattle"/>
    <x v="4"/>
    <n v="98115"/>
    <x v="1"/>
    <s v="OFF-BI-10004970"/>
    <x v="1"/>
    <x v="8"/>
    <s v="ACCOHIDE 3-Ring Binder, Blue, 1&quot;"/>
    <x v="1157"/>
    <n v="4"/>
    <n v="0.2"/>
    <n v="4.4603999999999999"/>
  </r>
  <r>
    <n v="9352"/>
    <x v="4673"/>
    <x v="0"/>
    <x v="713"/>
    <d v="2013-09-28T00:00:00"/>
    <s v="Standard Class"/>
    <s v="DP-13105"/>
    <s v="Dave Poirier"/>
    <x v="1"/>
    <s v="United States"/>
    <s v="Seattle"/>
    <x v="4"/>
    <n v="98115"/>
    <x v="1"/>
    <s v="FUR-CH-10003396"/>
    <x v="0"/>
    <x v="1"/>
    <s v="Global Deluxe Steno Chair"/>
    <x v="4236"/>
    <n v="3"/>
    <n v="0.2"/>
    <n v="-20.784600000000012"/>
  </r>
  <r>
    <n v="9353"/>
    <x v="4674"/>
    <x v="3"/>
    <x v="241"/>
    <d v="2014-09-27T00:00:00"/>
    <s v="First Class"/>
    <s v="RO-19780"/>
    <s v="Rose O'Brian"/>
    <x v="0"/>
    <s v="United States"/>
    <s v="Chicago"/>
    <x v="10"/>
    <n v="60623"/>
    <x v="2"/>
    <s v="FUR-CH-10003973"/>
    <x v="0"/>
    <x v="1"/>
    <s v="GuestStacker Chair with Chrome Finish Legs"/>
    <x v="3324"/>
    <n v="2"/>
    <n v="0.3"/>
    <n v="-14.870399999999961"/>
  </r>
  <r>
    <n v="9354"/>
    <x v="4674"/>
    <x v="3"/>
    <x v="241"/>
    <d v="2014-09-27T00:00:00"/>
    <s v="First Class"/>
    <s v="RO-19780"/>
    <s v="Rose O'Brian"/>
    <x v="0"/>
    <s v="United States"/>
    <s v="Chicago"/>
    <x v="10"/>
    <n v="60623"/>
    <x v="2"/>
    <s v="OFF-PA-10002109"/>
    <x v="1"/>
    <x v="10"/>
    <s v="Wirebound Voice Message Log Book"/>
    <x v="5872"/>
    <n v="3"/>
    <n v="0.2"/>
    <n v="3.7127999999999988"/>
  </r>
  <r>
    <n v="9355"/>
    <x v="4675"/>
    <x v="1"/>
    <x v="494"/>
    <d v="2012-12-05T00:00:00"/>
    <s v="Standard Class"/>
    <s v="MA-17560"/>
    <s v="Matt Abelman"/>
    <x v="2"/>
    <s v="United States"/>
    <s v="Jackson"/>
    <x v="12"/>
    <n v="49201"/>
    <x v="2"/>
    <s v="OFF-PA-10001826"/>
    <x v="1"/>
    <x v="10"/>
    <s v="Xerox 207"/>
    <x v="541"/>
    <n v="3"/>
    <n v="0"/>
    <n v="9.3312000000000008"/>
  </r>
  <r>
    <n v="9356"/>
    <x v="4675"/>
    <x v="1"/>
    <x v="494"/>
    <d v="2012-12-05T00:00:00"/>
    <s v="Standard Class"/>
    <s v="MA-17560"/>
    <s v="Matt Abelman"/>
    <x v="2"/>
    <s v="United States"/>
    <s v="Jackson"/>
    <x v="12"/>
    <n v="49201"/>
    <x v="2"/>
    <s v="OFF-AR-10000823"/>
    <x v="1"/>
    <x v="6"/>
    <s v="Newell 307"/>
    <x v="103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x v="4676"/>
    <x v="0"/>
    <x v="967"/>
    <d v="2013-01-28T00:00:00"/>
    <s v="Second Class"/>
    <s v="JD-15895"/>
    <s v="Jonathan Doherty"/>
    <x v="1"/>
    <s v="United States"/>
    <s v="New York City"/>
    <x v="15"/>
    <n v="10024"/>
    <x v="3"/>
    <s v="OFF-BI-10003676"/>
    <x v="1"/>
    <x v="8"/>
    <s v="GBC Standard Recycled Report Covers, Clear Plastic Sheets"/>
    <x v="136"/>
    <n v="5"/>
    <n v="0.2"/>
    <n v="15.091999999999995"/>
  </r>
  <r>
    <n v="9359"/>
    <x v="4676"/>
    <x v="0"/>
    <x v="967"/>
    <d v="2013-01-28T00:00:00"/>
    <s v="Second Class"/>
    <s v="JD-15895"/>
    <s v="Jonathan Doherty"/>
    <x v="1"/>
    <s v="United States"/>
    <s v="New York City"/>
    <x v="15"/>
    <n v="10024"/>
    <x v="3"/>
    <s v="FUR-TA-10001095"/>
    <x v="0"/>
    <x v="3"/>
    <s v="Chromcraft Round Conference Tables"/>
    <x v="5873"/>
    <n v="3"/>
    <n v="0.4"/>
    <n v="-99.34529999999998"/>
  </r>
  <r>
    <n v="9360"/>
    <x v="4676"/>
    <x v="0"/>
    <x v="967"/>
    <d v="2013-01-28T00:00:00"/>
    <s v="Second Class"/>
    <s v="JD-15895"/>
    <s v="Jonathan Doherty"/>
    <x v="1"/>
    <s v="United States"/>
    <s v="New York City"/>
    <x v="15"/>
    <n v="10024"/>
    <x v="3"/>
    <s v="FUR-FU-10000747"/>
    <x v="0"/>
    <x v="5"/>
    <s v="Tenex B1-RE Series Chair Mats for Low Pile Carpets"/>
    <x v="44"/>
    <n v="1"/>
    <n v="0"/>
    <n v="7.816599999999994"/>
  </r>
  <r>
    <n v="9361"/>
    <x v="4676"/>
    <x v="0"/>
    <x v="967"/>
    <d v="2013-01-28T00:00:00"/>
    <s v="Second Class"/>
    <s v="JD-15895"/>
    <s v="Jonathan Doherty"/>
    <x v="1"/>
    <s v="United States"/>
    <s v="New York City"/>
    <x v="15"/>
    <n v="10024"/>
    <x v="3"/>
    <s v="OFF-ST-10004337"/>
    <x v="1"/>
    <x v="4"/>
    <s v="SAFCO Commercial Wire Shelving, 72h"/>
    <x v="5874"/>
    <n v="7"/>
    <n v="0"/>
    <n v="0"/>
  </r>
  <r>
    <n v="9362"/>
    <x v="4677"/>
    <x v="3"/>
    <x v="708"/>
    <d v="2014-03-26T00:00:00"/>
    <s v="Standard Class"/>
    <s v="PS-18970"/>
    <s v="Paul Stevenson"/>
    <x v="2"/>
    <s v="United States"/>
    <s v="Seattle"/>
    <x v="4"/>
    <n v="98105"/>
    <x v="1"/>
    <s v="OFF-BI-10004410"/>
    <x v="1"/>
    <x v="8"/>
    <s v="C-Line Peel &amp; Stick Add-On Filing Pockets, 8-3/4 x 5-1/8, 10/Pack"/>
    <x v="5875"/>
    <n v="6"/>
    <n v="0.2"/>
    <n v="10.3194"/>
  </r>
  <r>
    <n v="9363"/>
    <x v="4677"/>
    <x v="3"/>
    <x v="708"/>
    <d v="2014-03-26T00:00:00"/>
    <s v="Standard Class"/>
    <s v="PS-18970"/>
    <s v="Paul Stevenson"/>
    <x v="2"/>
    <s v="United States"/>
    <s v="Seattle"/>
    <x v="4"/>
    <n v="98105"/>
    <x v="1"/>
    <s v="OFF-FA-10004838"/>
    <x v="1"/>
    <x v="13"/>
    <s v="Super Bands, 12/Pack"/>
    <x v="5876"/>
    <n v="7"/>
    <n v="0"/>
    <n v="0.3906000000000005"/>
  </r>
  <r>
    <n v="9364"/>
    <x v="4677"/>
    <x v="3"/>
    <x v="708"/>
    <d v="2014-03-26T00:00:00"/>
    <s v="Standard Class"/>
    <s v="PS-18970"/>
    <s v="Paul Stevenson"/>
    <x v="2"/>
    <s v="United States"/>
    <s v="Seattle"/>
    <x v="4"/>
    <n v="98105"/>
    <x v="1"/>
    <s v="FUR-FU-10002364"/>
    <x v="0"/>
    <x v="5"/>
    <s v="Eldon Expressions Wood Desk Accessories, Oak"/>
    <x v="3077"/>
    <n v="3"/>
    <n v="0"/>
    <n v="6.4205999999999976"/>
  </r>
  <r>
    <n v="9365"/>
    <x v="4677"/>
    <x v="3"/>
    <x v="708"/>
    <d v="2014-03-26T00:00:00"/>
    <s v="Standard Class"/>
    <s v="PS-18970"/>
    <s v="Paul Stevenson"/>
    <x v="2"/>
    <s v="United States"/>
    <s v="Seattle"/>
    <x v="4"/>
    <n v="98105"/>
    <x v="1"/>
    <s v="OFF-ST-10001809"/>
    <x v="1"/>
    <x v="4"/>
    <s v="Fellowes Officeware Wire Shelving"/>
    <x v="704"/>
    <n v="4"/>
    <n v="0"/>
    <n v="7.1863999999999919"/>
  </r>
  <r>
    <n v="9366"/>
    <x v="4678"/>
    <x v="2"/>
    <x v="963"/>
    <d v="2011-08-25T00:00:00"/>
    <s v="First Class"/>
    <s v="JF-15415"/>
    <s v="Jennifer Ferguson"/>
    <x v="0"/>
    <s v="United States"/>
    <s v="Saint Charles"/>
    <x v="25"/>
    <n v="63301"/>
    <x v="2"/>
    <s v="OFF-PA-10001846"/>
    <x v="1"/>
    <x v="10"/>
    <s v="Xerox 1899"/>
    <x v="1057"/>
    <n v="2"/>
    <n v="0"/>
    <n v="5.6644000000000005"/>
  </r>
  <r>
    <n v="9367"/>
    <x v="4679"/>
    <x v="2"/>
    <x v="785"/>
    <d v="2011-06-13T00:00:00"/>
    <s v="Standard Class"/>
    <s v="RD-19480"/>
    <s v="Rick Duston"/>
    <x v="0"/>
    <s v="United States"/>
    <s v="Long Beach"/>
    <x v="15"/>
    <n v="11561"/>
    <x v="3"/>
    <s v="OFF-BI-10003876"/>
    <x v="1"/>
    <x v="8"/>
    <s v="Green Canvas Binder for 8-1/2&quot; x 14&quot; Sheets"/>
    <x v="5877"/>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x v="4680"/>
    <x v="0"/>
    <x v="281"/>
    <d v="2013-04-10T00:00:00"/>
    <s v="First Class"/>
    <s v="ES-14080"/>
    <s v="Erin Smith"/>
    <x v="1"/>
    <s v="United States"/>
    <s v="Lakewood"/>
    <x v="30"/>
    <n v="8701"/>
    <x v="3"/>
    <s v="OFF-PA-10004243"/>
    <x v="1"/>
    <x v="10"/>
    <s v="Xerox 1939"/>
    <x v="2479"/>
    <n v="2"/>
    <n v="0"/>
    <n v="18.211199999999998"/>
  </r>
  <r>
    <n v="9370"/>
    <x v="4681"/>
    <x v="3"/>
    <x v="659"/>
    <d v="2014-11-10T00:00:00"/>
    <s v="Second Class"/>
    <s v="KN-16390"/>
    <s v="Katherine Nockton"/>
    <x v="1"/>
    <s v="United States"/>
    <s v="Clinton"/>
    <x v="39"/>
    <n v="20735"/>
    <x v="3"/>
    <s v="FUR-CH-10000422"/>
    <x v="0"/>
    <x v="1"/>
    <s v="Global Highback Leather Tilter in Burgundy"/>
    <x v="5879"/>
    <n v="3"/>
    <n v="0"/>
    <n v="43.675200000000018"/>
  </r>
  <r>
    <n v="9371"/>
    <x v="4682"/>
    <x v="1"/>
    <x v="352"/>
    <d v="2012-05-31T00:00:00"/>
    <s v="First Class"/>
    <s v="VP-21760"/>
    <s v="Victoria Pisteka"/>
    <x v="1"/>
    <s v="United States"/>
    <s v="Columbus"/>
    <x v="24"/>
    <n v="43229"/>
    <x v="3"/>
    <s v="FUR-FU-10002506"/>
    <x v="0"/>
    <x v="5"/>
    <s v="Tensor &quot;Hersey Kiss&quot; Styled Floor Lamp"/>
    <x v="2185"/>
    <n v="4"/>
    <n v="0.2"/>
    <n v="-4.1568000000000023"/>
  </r>
  <r>
    <n v="9372"/>
    <x v="4682"/>
    <x v="1"/>
    <x v="352"/>
    <d v="2012-05-31T00:00:00"/>
    <s v="First Class"/>
    <s v="VP-21760"/>
    <s v="Victoria Pisteka"/>
    <x v="1"/>
    <s v="United States"/>
    <s v="Columbus"/>
    <x v="24"/>
    <n v="43229"/>
    <x v="3"/>
    <s v="FUR-CH-10000863"/>
    <x v="0"/>
    <x v="1"/>
    <s v="Novimex Swivel Fabric Task Chair"/>
    <x v="2613"/>
    <n v="3"/>
    <n v="0.3"/>
    <n v="-86.058600000000013"/>
  </r>
  <r>
    <n v="9373"/>
    <x v="4682"/>
    <x v="1"/>
    <x v="352"/>
    <d v="2012-05-31T00:00:00"/>
    <s v="First Class"/>
    <s v="VP-21760"/>
    <s v="Victoria Pisteka"/>
    <x v="1"/>
    <s v="United States"/>
    <s v="Columbus"/>
    <x v="24"/>
    <n v="43229"/>
    <x v="3"/>
    <s v="OFF-FA-10002988"/>
    <x v="1"/>
    <x v="13"/>
    <s v="Ideal Clamps"/>
    <x v="1400"/>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x v="4684"/>
    <x v="0"/>
    <x v="410"/>
    <d v="2013-06-10T00:00:00"/>
    <s v="Standard Class"/>
    <s v="KB-16600"/>
    <s v="Ken Brennan"/>
    <x v="1"/>
    <s v="United States"/>
    <s v="Seattle"/>
    <x v="4"/>
    <n v="98105"/>
    <x v="1"/>
    <s v="OFF-SU-10002537"/>
    <x v="1"/>
    <x v="14"/>
    <s v="Acme Box Cutter Scissors"/>
    <x v="5880"/>
    <n v="6"/>
    <n v="0"/>
    <n v="15.958800000000004"/>
  </r>
  <r>
    <n v="9376"/>
    <x v="4685"/>
    <x v="1"/>
    <x v="639"/>
    <d v="2012-12-19T00:00:00"/>
    <s v="Second Class"/>
    <s v="AJ-10945"/>
    <s v="Ashley Jarboe"/>
    <x v="0"/>
    <s v="United States"/>
    <s v="Los Angeles"/>
    <x v="1"/>
    <n v="90045"/>
    <x v="1"/>
    <s v="TEC-AC-10003063"/>
    <x v="2"/>
    <x v="11"/>
    <s v="Micro Innovations USB RF Wireless Keyboard with Mouse"/>
    <x v="1424"/>
    <n v="2"/>
    <n v="0"/>
    <n v="10.5"/>
  </r>
  <r>
    <n v="9377"/>
    <x v="4686"/>
    <x v="3"/>
    <x v="53"/>
    <d v="2014-12-30T00:00:00"/>
    <s v="Standard Class"/>
    <s v="PO-18865"/>
    <s v="Patrick O'Donnell"/>
    <x v="0"/>
    <s v="United States"/>
    <s v="East Orange"/>
    <x v="30"/>
    <n v="7017"/>
    <x v="3"/>
    <s v="TEC-AC-10003237"/>
    <x v="2"/>
    <x v="11"/>
    <s v="Memorex Micro Travel Drive 4 GB"/>
    <x v="5881"/>
    <n v="3"/>
    <n v="0"/>
    <n v="13.674000000000003"/>
  </r>
  <r>
    <n v="9378"/>
    <x v="4687"/>
    <x v="3"/>
    <x v="94"/>
    <d v="2014-12-22T00:00:00"/>
    <s v="Standard Class"/>
    <s v="DP-13105"/>
    <s v="Dave Poirier"/>
    <x v="1"/>
    <s v="United States"/>
    <s v="Eau Claire"/>
    <x v="6"/>
    <n v="54703"/>
    <x v="2"/>
    <s v="OFF-ST-10001031"/>
    <x v="1"/>
    <x v="4"/>
    <s v="Adjustable Personal File Tote"/>
    <x v="5882"/>
    <n v="2"/>
    <n v="0"/>
    <n v="8.465600000000002"/>
  </r>
  <r>
    <n v="9379"/>
    <x v="4688"/>
    <x v="0"/>
    <x v="1120"/>
    <d v="2013-05-16T00:00:00"/>
    <s v="Standard Class"/>
    <s v="GM-14500"/>
    <s v="Gene McClure"/>
    <x v="0"/>
    <s v="United States"/>
    <s v="Chicago"/>
    <x v="10"/>
    <n v="60610"/>
    <x v="2"/>
    <s v="OFF-EN-10001535"/>
    <x v="1"/>
    <x v="12"/>
    <s v="Grip Seal Envelopes"/>
    <x v="5883"/>
    <n v="2"/>
    <n v="0.2"/>
    <n v="2.3868"/>
  </r>
  <r>
    <n v="9380"/>
    <x v="4689"/>
    <x v="2"/>
    <x v="851"/>
    <d v="2011-12-27T00:00:00"/>
    <s v="Second Class"/>
    <s v="CC-12670"/>
    <s v="Craig Carreira"/>
    <x v="0"/>
    <s v="United States"/>
    <s v="Tampa"/>
    <x v="2"/>
    <n v="33614"/>
    <x v="0"/>
    <s v="OFF-PA-10001295"/>
    <x v="1"/>
    <x v="10"/>
    <s v="Computer Printout Paper with Letter-Trim Perforations"/>
    <x v="2817"/>
    <n v="3"/>
    <n v="0.2"/>
    <n v="15.934799999999997"/>
  </r>
  <r>
    <n v="9381"/>
    <x v="4689"/>
    <x v="2"/>
    <x v="851"/>
    <d v="2011-12-27T00:00:00"/>
    <s v="Second Class"/>
    <s v="CC-12670"/>
    <s v="Craig Carreira"/>
    <x v="0"/>
    <s v="United States"/>
    <s v="Tampa"/>
    <x v="2"/>
    <n v="33614"/>
    <x v="0"/>
    <s v="FUR-CH-10004698"/>
    <x v="0"/>
    <x v="1"/>
    <s v="Padded Folding Chairs, Black, 4/Carton"/>
    <x v="1466"/>
    <n v="1"/>
    <n v="0.2"/>
    <n v="6.4784000000000042"/>
  </r>
  <r>
    <n v="9382"/>
    <x v="4689"/>
    <x v="2"/>
    <x v="851"/>
    <d v="2011-12-27T00:00:00"/>
    <s v="Second Class"/>
    <s v="CC-12670"/>
    <s v="Craig Carreira"/>
    <x v="0"/>
    <s v="United States"/>
    <s v="Tampa"/>
    <x v="2"/>
    <n v="33614"/>
    <x v="0"/>
    <s v="OFF-ST-10000078"/>
    <x v="1"/>
    <x v="4"/>
    <s v="Tennsco 6- and 18-Compartment Lockers"/>
    <x v="5884"/>
    <n v="2"/>
    <n v="0.2"/>
    <n v="-10.60680000000005"/>
  </r>
  <r>
    <n v="9383"/>
    <x v="4689"/>
    <x v="2"/>
    <x v="851"/>
    <d v="2011-12-27T00:00:00"/>
    <s v="Second Class"/>
    <s v="CC-12670"/>
    <s v="Craig Carreira"/>
    <x v="0"/>
    <s v="United States"/>
    <s v="Tampa"/>
    <x v="2"/>
    <n v="33614"/>
    <x v="0"/>
    <s v="OFF-AR-10001868"/>
    <x v="1"/>
    <x v="6"/>
    <s v="Prang Dustless Chalk Sticks"/>
    <x v="2956"/>
    <n v="1"/>
    <n v="0.2"/>
    <n v="0.504"/>
  </r>
  <r>
    <n v="9384"/>
    <x v="4689"/>
    <x v="2"/>
    <x v="851"/>
    <d v="2011-12-27T00:00:00"/>
    <s v="Second Class"/>
    <s v="CC-12670"/>
    <s v="Craig Carreira"/>
    <x v="0"/>
    <s v="United States"/>
    <s v="Tampa"/>
    <x v="2"/>
    <n v="33614"/>
    <x v="0"/>
    <s v="OFF-ST-10004950"/>
    <x v="1"/>
    <x v="4"/>
    <s v="Acco Perma 3000 Stacking Storage Drawers"/>
    <x v="2067"/>
    <n v="5"/>
    <n v="0.2"/>
    <n v="-1.049000000000003"/>
  </r>
  <r>
    <n v="9385"/>
    <x v="4690"/>
    <x v="3"/>
    <x v="938"/>
    <d v="2014-08-17T00:00:00"/>
    <s v="Standard Class"/>
    <s v="SJ-20125"/>
    <s v="Sanjit Jacobs"/>
    <x v="2"/>
    <s v="United States"/>
    <s v="New York City"/>
    <x v="15"/>
    <n v="10009"/>
    <x v="3"/>
    <s v="OFF-PA-10003441"/>
    <x v="1"/>
    <x v="10"/>
    <s v="Xerox 226"/>
    <x v="243"/>
    <n v="4"/>
    <n v="0"/>
    <n v="12.441600000000001"/>
  </r>
  <r>
    <n v="9386"/>
    <x v="4691"/>
    <x v="3"/>
    <x v="151"/>
    <d v="2014-09-01T00:00:00"/>
    <s v="Standard Class"/>
    <s v="SF-20200"/>
    <s v="Sarah Foster"/>
    <x v="0"/>
    <s v="United States"/>
    <s v="Mesa"/>
    <x v="16"/>
    <n v="85204"/>
    <x v="1"/>
    <s v="FUR-FU-10004973"/>
    <x v="0"/>
    <x v="5"/>
    <s v="Flat Face Poster Frame"/>
    <x v="5885"/>
    <n v="8"/>
    <n v="0.2"/>
    <n v="33.1584"/>
  </r>
  <r>
    <n v="9387"/>
    <x v="4692"/>
    <x v="3"/>
    <x v="617"/>
    <d v="2014-01-24T00:00:00"/>
    <s v="Standard Class"/>
    <s v="RM-19375"/>
    <s v="Raymond Messe"/>
    <x v="0"/>
    <s v="United States"/>
    <s v="Burlington"/>
    <x v="42"/>
    <s v="05408"/>
    <x v="3"/>
    <s v="OFF-PA-10000157"/>
    <x v="1"/>
    <x v="10"/>
    <s v="Xerox 191"/>
    <x v="710"/>
    <n v="4"/>
    <n v="0"/>
    <n v="37.562399999999997"/>
  </r>
  <r>
    <n v="9388"/>
    <x v="4692"/>
    <x v="3"/>
    <x v="617"/>
    <d v="2014-01-24T00:00:00"/>
    <s v="Standard Class"/>
    <s v="RM-19375"/>
    <s v="Raymond Messe"/>
    <x v="0"/>
    <s v="United States"/>
    <s v="Burlington"/>
    <x v="42"/>
    <s v="05408"/>
    <x v="3"/>
    <s v="OFF-PA-10001970"/>
    <x v="1"/>
    <x v="10"/>
    <s v="Xerox 1881"/>
    <x v="5886"/>
    <n v="1"/>
    <n v="0"/>
    <n v="5.7715999999999994"/>
  </r>
  <r>
    <n v="9389"/>
    <x v="4692"/>
    <x v="3"/>
    <x v="617"/>
    <d v="2014-01-24T00:00:00"/>
    <s v="Standard Class"/>
    <s v="RM-19375"/>
    <s v="Raymond Messe"/>
    <x v="0"/>
    <s v="United States"/>
    <s v="Burlington"/>
    <x v="42"/>
    <s v="05408"/>
    <x v="3"/>
    <s v="OFF-AP-10000828"/>
    <x v="1"/>
    <x v="9"/>
    <s v="Avanti 4.4 Cu. Ft. Refrigerator"/>
    <x v="3116"/>
    <n v="3"/>
    <n v="0"/>
    <n v="152.02319999999997"/>
  </r>
  <r>
    <n v="9390"/>
    <x v="4692"/>
    <x v="3"/>
    <x v="617"/>
    <d v="2014-01-24T00:00:00"/>
    <s v="Standard Class"/>
    <s v="RM-19375"/>
    <s v="Raymond Messe"/>
    <x v="0"/>
    <s v="United States"/>
    <s v="Burlington"/>
    <x v="42"/>
    <s v="05408"/>
    <x v="3"/>
    <s v="OFF-EN-10001509"/>
    <x v="1"/>
    <x v="12"/>
    <s v="Poly String Tie Envelopes"/>
    <x v="5887"/>
    <n v="1"/>
    <n v="0"/>
    <n v="0.95879999999999987"/>
  </r>
  <r>
    <n v="9391"/>
    <x v="4693"/>
    <x v="1"/>
    <x v="974"/>
    <d v="2012-06-24T00:00:00"/>
    <s v="Standard Class"/>
    <s v="KM-16375"/>
    <s v="Katherine Murray"/>
    <x v="2"/>
    <s v="United States"/>
    <s v="Houston"/>
    <x v="5"/>
    <n v="77070"/>
    <x v="2"/>
    <s v="OFF-ST-10003692"/>
    <x v="1"/>
    <x v="4"/>
    <s v="Recycled Steel Personal File for Hanging File Folders"/>
    <x v="1894"/>
    <n v="5"/>
    <n v="0.2"/>
    <n v="14.307499999999997"/>
  </r>
  <r>
    <n v="9392"/>
    <x v="4694"/>
    <x v="3"/>
    <x v="677"/>
    <d v="2014-03-17T00:00:00"/>
    <s v="First Class"/>
    <s v="FH-14275"/>
    <s v="Frank Hawley"/>
    <x v="1"/>
    <s v="United States"/>
    <s v="Aurora"/>
    <x v="10"/>
    <n v="60505"/>
    <x v="2"/>
    <s v="TEC-PH-10004700"/>
    <x v="2"/>
    <x v="7"/>
    <s v="PowerGen Dual USB Car Charger"/>
    <x v="465"/>
    <n v="1"/>
    <n v="0.2"/>
    <n v="2.5973999999999995"/>
  </r>
  <r>
    <n v="9393"/>
    <x v="4695"/>
    <x v="1"/>
    <x v="969"/>
    <d v="2012-10-25T00:00:00"/>
    <s v="Same Day"/>
    <s v="DG-13300"/>
    <s v="Deirdre Greer"/>
    <x v="1"/>
    <s v="United States"/>
    <s v="Denver"/>
    <x v="22"/>
    <n v="80219"/>
    <x v="1"/>
    <s v="FUR-CH-10000422"/>
    <x v="0"/>
    <x v="1"/>
    <s v="Global Highback Leather Tilter in Burgundy"/>
    <x v="5888"/>
    <n v="8"/>
    <n v="0.2"/>
    <n v="-29.116799999999955"/>
  </r>
  <r>
    <n v="9394"/>
    <x v="4696"/>
    <x v="2"/>
    <x v="59"/>
    <d v="2011-09-23T00:00:00"/>
    <s v="First Class"/>
    <s v="MW-18220"/>
    <s v="Mitch Webber"/>
    <x v="0"/>
    <s v="United States"/>
    <s v="New York City"/>
    <x v="15"/>
    <n v="10011"/>
    <x v="3"/>
    <s v="TEC-PH-10003484"/>
    <x v="2"/>
    <x v="7"/>
    <s v="Ooma Telo VoIP Home Phone System"/>
    <x v="3211"/>
    <n v="5"/>
    <n v="0"/>
    <n v="157.48750000000001"/>
  </r>
  <r>
    <n v="9395"/>
    <x v="4696"/>
    <x v="2"/>
    <x v="59"/>
    <d v="2011-09-23T00:00:00"/>
    <s v="First Class"/>
    <s v="MW-18220"/>
    <s v="Mitch Webber"/>
    <x v="0"/>
    <s v="United States"/>
    <s v="New York City"/>
    <x v="15"/>
    <n v="10011"/>
    <x v="3"/>
    <s v="FUR-CH-10001394"/>
    <x v="0"/>
    <x v="1"/>
    <s v="Global Leather Executive Chair"/>
    <x v="3317"/>
    <n v="2"/>
    <n v="0.1"/>
    <n v="140.39599999999993"/>
  </r>
  <r>
    <n v="9396"/>
    <x v="4696"/>
    <x v="2"/>
    <x v="59"/>
    <d v="2011-09-23T00:00:00"/>
    <s v="First Class"/>
    <s v="MW-18220"/>
    <s v="Mitch Webber"/>
    <x v="0"/>
    <s v="United States"/>
    <s v="New York City"/>
    <x v="15"/>
    <n v="10011"/>
    <x v="3"/>
    <s v="FUR-BO-10002213"/>
    <x v="0"/>
    <x v="0"/>
    <s v="DMI Eclipse Executive Suite Bookcases"/>
    <x v="479"/>
    <n v="2"/>
    <n v="0.2"/>
    <n v="-10.019600000000054"/>
  </r>
  <r>
    <n v="9397"/>
    <x v="4696"/>
    <x v="2"/>
    <x v="59"/>
    <d v="2011-09-23T00:00:00"/>
    <s v="First Class"/>
    <s v="MW-18220"/>
    <s v="Mitch Webber"/>
    <x v="0"/>
    <s v="United States"/>
    <s v="New York City"/>
    <x v="15"/>
    <n v="10011"/>
    <x v="3"/>
    <s v="OFF-LA-10002762"/>
    <x v="1"/>
    <x v="2"/>
    <s v="Avery 485"/>
    <x v="50"/>
    <n v="6"/>
    <n v="0"/>
    <n v="35.334599999999995"/>
  </r>
  <r>
    <n v="9398"/>
    <x v="4696"/>
    <x v="2"/>
    <x v="59"/>
    <d v="2011-09-23T00:00:00"/>
    <s v="First Class"/>
    <s v="MW-18220"/>
    <s v="Mitch Webber"/>
    <x v="0"/>
    <s v="United States"/>
    <s v="New York City"/>
    <x v="15"/>
    <n v="10011"/>
    <x v="3"/>
    <s v="OFF-AP-10003842"/>
    <x v="1"/>
    <x v="9"/>
    <s v="Euro-Pro Shark Turbo Vacuum"/>
    <x v="4771"/>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x v="4697"/>
    <x v="0"/>
    <x v="583"/>
    <d v="2013-11-16T00:00:00"/>
    <s v="Standard Class"/>
    <s v="SC-20845"/>
    <s v="Sung Chung"/>
    <x v="0"/>
    <s v="United States"/>
    <s v="Arlington Heights"/>
    <x v="10"/>
    <n v="60004"/>
    <x v="2"/>
    <s v="OFF-AR-10003394"/>
    <x v="1"/>
    <x v="6"/>
    <s v="Newell 332"/>
    <x v="5890"/>
    <n v="6"/>
    <n v="0.2"/>
    <n v="1.2348000000000008"/>
  </r>
  <r>
    <n v="9401"/>
    <x v="4698"/>
    <x v="1"/>
    <x v="1218"/>
    <d v="2012-09-21T00:00:00"/>
    <s v="Standard Class"/>
    <s v="BD-11500"/>
    <s v="Bradley Drucker"/>
    <x v="0"/>
    <s v="United States"/>
    <s v="Newport News"/>
    <x v="17"/>
    <n v="23602"/>
    <x v="0"/>
    <s v="OFF-EN-10001539"/>
    <x v="1"/>
    <x v="12"/>
    <s v="Staples"/>
    <x v="4995"/>
    <n v="4"/>
    <n v="0"/>
    <n v="14.6264"/>
  </r>
  <r>
    <n v="9402"/>
    <x v="4699"/>
    <x v="2"/>
    <x v="1219"/>
    <d v="2011-06-28T00:00:00"/>
    <s v="Standard Class"/>
    <s v="LP-17080"/>
    <s v="Liz Pelletier"/>
    <x v="0"/>
    <s v="United States"/>
    <s v="Tucson"/>
    <x v="16"/>
    <n v="85705"/>
    <x v="1"/>
    <s v="FUR-FU-10001731"/>
    <x v="0"/>
    <x v="5"/>
    <s v="Acrylic Self-Standing Desk Frames"/>
    <x v="5891"/>
    <n v="2"/>
    <n v="0.2"/>
    <n v="0.96119999999999983"/>
  </r>
  <r>
    <n v="9403"/>
    <x v="4700"/>
    <x v="0"/>
    <x v="399"/>
    <d v="2013-08-18T00:00:00"/>
    <s v="Second Class"/>
    <s v="NP-18700"/>
    <s v="Nora Preis"/>
    <x v="0"/>
    <s v="United States"/>
    <s v="New York City"/>
    <x v="15"/>
    <n v="10024"/>
    <x v="3"/>
    <s v="FUR-TA-10001095"/>
    <x v="0"/>
    <x v="3"/>
    <s v="Chromcraft Round Conference Tables"/>
    <x v="5892"/>
    <n v="2"/>
    <n v="0.4"/>
    <n v="-66.230199999999996"/>
  </r>
  <r>
    <n v="9404"/>
    <x v="4700"/>
    <x v="0"/>
    <x v="399"/>
    <d v="2013-08-18T00:00:00"/>
    <s v="Second Class"/>
    <s v="NP-18700"/>
    <s v="Nora Preis"/>
    <x v="0"/>
    <s v="United States"/>
    <s v="New York City"/>
    <x v="15"/>
    <n v="10024"/>
    <x v="3"/>
    <s v="OFF-ST-10000078"/>
    <x v="1"/>
    <x v="4"/>
    <s v="Tennsco 6- and 18-Compartment Lockers"/>
    <x v="5893"/>
    <n v="6"/>
    <n v="0"/>
    <n v="286.38359999999989"/>
  </r>
  <r>
    <n v="9405"/>
    <x v="4701"/>
    <x v="3"/>
    <x v="669"/>
    <d v="2014-04-18T00:00:00"/>
    <s v="Standard Class"/>
    <s v="DP-13105"/>
    <s v="Dave Poirier"/>
    <x v="1"/>
    <s v="United States"/>
    <s v="Philadelphia"/>
    <x v="9"/>
    <n v="19134"/>
    <x v="3"/>
    <s v="OFF-FA-10004076"/>
    <x v="1"/>
    <x v="13"/>
    <s v="Translucent Push Pins by OIC"/>
    <x v="1063"/>
    <n v="5"/>
    <n v="0.2"/>
    <n v="1.6829999999999994"/>
  </r>
  <r>
    <n v="9406"/>
    <x v="4702"/>
    <x v="2"/>
    <x v="619"/>
    <d v="2011-03-17T00:00:00"/>
    <s v="First Class"/>
    <s v="RB-19465"/>
    <s v="Rick Bensley"/>
    <x v="2"/>
    <s v="United States"/>
    <s v="Chicago"/>
    <x v="10"/>
    <n v="60653"/>
    <x v="2"/>
    <s v="TEC-MA-10003626"/>
    <x v="2"/>
    <x v="15"/>
    <s v="Hewlett-Packard Deskjet 6540 Color Inkjet Printer"/>
    <x v="5894"/>
    <n v="2"/>
    <n v="0.3"/>
    <n v="156.04699999999997"/>
  </r>
  <r>
    <n v="9407"/>
    <x v="4702"/>
    <x v="2"/>
    <x v="619"/>
    <d v="2011-03-17T00:00:00"/>
    <s v="First Class"/>
    <s v="RB-19465"/>
    <s v="Rick Bensley"/>
    <x v="2"/>
    <s v="United States"/>
    <s v="Chicago"/>
    <x v="10"/>
    <n v="60653"/>
    <x v="2"/>
    <s v="OFF-PA-10001215"/>
    <x v="1"/>
    <x v="10"/>
    <s v="Xerox 1963"/>
    <x v="582"/>
    <n v="2"/>
    <n v="0.2"/>
    <n v="2.6399999999999997"/>
  </r>
  <r>
    <n v="9408"/>
    <x v="4703"/>
    <x v="3"/>
    <x v="585"/>
    <d v="2014-09-25T00:00:00"/>
    <s v="Second Class"/>
    <s v="LC-17140"/>
    <s v="Logan Currie"/>
    <x v="0"/>
    <s v="United States"/>
    <s v="New York City"/>
    <x v="15"/>
    <n v="10035"/>
    <x v="3"/>
    <s v="TEC-AC-10002842"/>
    <x v="2"/>
    <x v="11"/>
    <s v="WD My Passport Ultra 2TB Portable External Hard Drive"/>
    <x v="5895"/>
    <n v="9"/>
    <n v="0"/>
    <n v="171.36000000000007"/>
  </r>
  <r>
    <n v="9409"/>
    <x v="4703"/>
    <x v="3"/>
    <x v="585"/>
    <d v="2014-09-25T00:00:00"/>
    <s v="Second Class"/>
    <s v="LC-17140"/>
    <s v="Logan Currie"/>
    <x v="0"/>
    <s v="United States"/>
    <s v="New York City"/>
    <x v="15"/>
    <n v="10035"/>
    <x v="3"/>
    <s v="FUR-FU-10004864"/>
    <x v="0"/>
    <x v="5"/>
    <s v="Eldon 500 Class Desk Accessories"/>
    <x v="5896"/>
    <n v="1"/>
    <n v="0"/>
    <n v="3.9831000000000003"/>
  </r>
  <r>
    <n v="9410"/>
    <x v="4704"/>
    <x v="3"/>
    <x v="389"/>
    <d v="2014-12-14T00:00:00"/>
    <s v="First Class"/>
    <s v="WB-21850"/>
    <s v="William Brown"/>
    <x v="0"/>
    <s v="United States"/>
    <s v="Philadelphia"/>
    <x v="9"/>
    <n v="19143"/>
    <x v="3"/>
    <s v="OFF-BI-10000014"/>
    <x v="1"/>
    <x v="8"/>
    <s v="Heavy-Duty E-Z-D Binders"/>
    <x v="5897"/>
    <n v="1"/>
    <n v="0.7"/>
    <n v="-2.5092999999999996"/>
  </r>
  <r>
    <n v="9411"/>
    <x v="4704"/>
    <x v="3"/>
    <x v="389"/>
    <d v="2014-12-14T00:00:00"/>
    <s v="First Class"/>
    <s v="WB-21850"/>
    <s v="William Brown"/>
    <x v="0"/>
    <s v="United States"/>
    <s v="Philadelphia"/>
    <x v="9"/>
    <n v="19143"/>
    <x v="3"/>
    <s v="FUR-FU-10001475"/>
    <x v="0"/>
    <x v="5"/>
    <s v="Contract Clock, 14&quot;, Brown"/>
    <x v="1190"/>
    <n v="5"/>
    <n v="0.2"/>
    <n v="15.385999999999999"/>
  </r>
  <r>
    <n v="9412"/>
    <x v="4705"/>
    <x v="0"/>
    <x v="612"/>
    <d v="2013-03-15T00:00:00"/>
    <s v="Second Class"/>
    <s v="MH-17785"/>
    <s v="Maya Herman"/>
    <x v="1"/>
    <s v="United States"/>
    <s v="Glendale"/>
    <x v="16"/>
    <n v="85301"/>
    <x v="1"/>
    <s v="OFF-ST-10001272"/>
    <x v="1"/>
    <x v="4"/>
    <s v="Mini 13-1/2 Capacity Data Binder Rack, Pearl"/>
    <x v="5898"/>
    <n v="1"/>
    <n v="0.2"/>
    <n v="6.5434999999999981"/>
  </r>
  <r>
    <n v="9413"/>
    <x v="4706"/>
    <x v="1"/>
    <x v="746"/>
    <d v="2012-01-29T00:00:00"/>
    <s v="First Class"/>
    <s v="SC-20305"/>
    <s v="Sean Christensen"/>
    <x v="0"/>
    <s v="United States"/>
    <s v="Los Angeles"/>
    <x v="1"/>
    <n v="90036"/>
    <x v="1"/>
    <s v="FUR-CH-10002024"/>
    <x v="0"/>
    <x v="1"/>
    <s v="HON 5400 Series Task Chairs for Big and Tall"/>
    <x v="5355"/>
    <n v="5"/>
    <n v="0.2"/>
    <n v="0"/>
  </r>
  <r>
    <n v="9414"/>
    <x v="4707"/>
    <x v="0"/>
    <x v="182"/>
    <d v="2013-09-28T00:00:00"/>
    <s v="First Class"/>
    <s v="MH-17620"/>
    <s v="Matt Hagelstein"/>
    <x v="1"/>
    <s v="United States"/>
    <s v="Houston"/>
    <x v="5"/>
    <n v="77041"/>
    <x v="2"/>
    <s v="OFF-BI-10004001"/>
    <x v="1"/>
    <x v="8"/>
    <s v="GBC Recycled VeloBinder Covers"/>
    <x v="5899"/>
    <n v="2"/>
    <n v="0.8"/>
    <n v="-11.587200000000003"/>
  </r>
  <r>
    <n v="9415"/>
    <x v="4708"/>
    <x v="1"/>
    <x v="1090"/>
    <d v="2012-10-22T00:00:00"/>
    <s v="Standard Class"/>
    <s v="JC-15775"/>
    <s v="John Castell"/>
    <x v="0"/>
    <s v="United States"/>
    <s v="Seattle"/>
    <x v="4"/>
    <n v="98115"/>
    <x v="1"/>
    <s v="TEC-PH-10004094"/>
    <x v="2"/>
    <x v="7"/>
    <s v="Motorola L703CM"/>
    <x v="2528"/>
    <n v="2"/>
    <n v="0.2"/>
    <n v="15.598999999999997"/>
  </r>
  <r>
    <n v="9416"/>
    <x v="4708"/>
    <x v="1"/>
    <x v="1090"/>
    <d v="2012-10-22T00:00:00"/>
    <s v="Standard Class"/>
    <s v="JC-15775"/>
    <s v="John Castell"/>
    <x v="0"/>
    <s v="United States"/>
    <s v="Seattle"/>
    <x v="4"/>
    <n v="98115"/>
    <x v="1"/>
    <s v="OFF-PA-10001184"/>
    <x v="1"/>
    <x v="10"/>
    <s v="Xerox 1903"/>
    <x v="1465"/>
    <n v="3"/>
    <n v="0"/>
    <n v="8.7906000000000013"/>
  </r>
  <r>
    <n v="9417"/>
    <x v="4708"/>
    <x v="1"/>
    <x v="1090"/>
    <d v="2012-10-22T00:00:00"/>
    <s v="Standard Class"/>
    <s v="JC-15775"/>
    <s v="John Castell"/>
    <x v="0"/>
    <s v="United States"/>
    <s v="Seattle"/>
    <x v="4"/>
    <n v="98115"/>
    <x v="1"/>
    <s v="FUR-FU-10002505"/>
    <x v="0"/>
    <x v="5"/>
    <s v="Eldon 100 Class Desk Accessories"/>
    <x v="3716"/>
    <n v="3"/>
    <n v="0"/>
    <n v="3.2351999999999994"/>
  </r>
  <r>
    <n v="9418"/>
    <x v="4709"/>
    <x v="2"/>
    <x v="1220"/>
    <d v="2011-11-01T00:00:00"/>
    <s v="Standard Class"/>
    <s v="RD-19810"/>
    <s v="Ross DeVincentis"/>
    <x v="2"/>
    <s v="United States"/>
    <s v="Fayetteville"/>
    <x v="3"/>
    <n v="28314"/>
    <x v="0"/>
    <s v="OFF-PA-10001166"/>
    <x v="1"/>
    <x v="10"/>
    <s v="Xerox 2"/>
    <x v="563"/>
    <n v="2"/>
    <n v="0.2"/>
    <n v="3.6288"/>
  </r>
  <r>
    <n v="9419"/>
    <x v="4709"/>
    <x v="2"/>
    <x v="1220"/>
    <d v="2011-11-01T00:00:00"/>
    <s v="Standard Class"/>
    <s v="RD-19810"/>
    <s v="Ross DeVincentis"/>
    <x v="2"/>
    <s v="United States"/>
    <s v="Fayetteville"/>
    <x v="3"/>
    <n v="28314"/>
    <x v="0"/>
    <s v="OFF-PA-10000349"/>
    <x v="1"/>
    <x v="10"/>
    <s v="Staples"/>
    <x v="1655"/>
    <n v="3"/>
    <n v="0.2"/>
    <n v="4.0338000000000003"/>
  </r>
  <r>
    <n v="9420"/>
    <x v="4710"/>
    <x v="3"/>
    <x v="280"/>
    <d v="2014-10-05T00:00:00"/>
    <s v="Second Class"/>
    <s v="SC-20695"/>
    <s v="Steve Chapman"/>
    <x v="1"/>
    <s v="United States"/>
    <s v="Houston"/>
    <x v="5"/>
    <n v="77041"/>
    <x v="2"/>
    <s v="OFF-AP-10004708"/>
    <x v="1"/>
    <x v="9"/>
    <s v="Fellowes Superior 10 Outlet Split Surge Protector"/>
    <x v="5279"/>
    <n v="2"/>
    <n v="0.8"/>
    <n v="-38.821200000000012"/>
  </r>
  <r>
    <n v="9421"/>
    <x v="4710"/>
    <x v="3"/>
    <x v="280"/>
    <d v="2014-10-05T00:00:00"/>
    <s v="Second Class"/>
    <s v="SC-20695"/>
    <s v="Steve Chapman"/>
    <x v="1"/>
    <s v="United States"/>
    <s v="Houston"/>
    <x v="5"/>
    <n v="77041"/>
    <x v="2"/>
    <s v="OFF-AP-10001947"/>
    <x v="1"/>
    <x v="9"/>
    <s v="Acco 6 Outlet Guardian Premium Plus Surge Suppressor"/>
    <x v="5900"/>
    <n v="6"/>
    <n v="0.8"/>
    <n v="-56.059200000000011"/>
  </r>
  <r>
    <n v="9422"/>
    <x v="4711"/>
    <x v="2"/>
    <x v="149"/>
    <d v="2011-07-27T00:00:00"/>
    <s v="Standard Class"/>
    <s v="NC-18535"/>
    <s v="Nick Crebassa"/>
    <x v="1"/>
    <s v="United States"/>
    <s v="San Francisco"/>
    <x v="1"/>
    <n v="94122"/>
    <x v="1"/>
    <s v="TEC-PH-10000441"/>
    <x v="2"/>
    <x v="7"/>
    <s v="VTech DS6151"/>
    <x v="2821"/>
    <n v="6"/>
    <n v="0.2"/>
    <n v="60.475200000000058"/>
  </r>
  <r>
    <n v="9423"/>
    <x v="4711"/>
    <x v="2"/>
    <x v="149"/>
    <d v="2011-07-27T00:00:00"/>
    <s v="Standard Class"/>
    <s v="NC-18535"/>
    <s v="Nick Crebassa"/>
    <x v="1"/>
    <s v="United States"/>
    <s v="San Francisco"/>
    <x v="1"/>
    <n v="94122"/>
    <x v="1"/>
    <s v="OFF-SU-10004664"/>
    <x v="1"/>
    <x v="14"/>
    <s v="Acme Softgrip Scissors"/>
    <x v="5557"/>
    <n v="5"/>
    <n v="0"/>
    <n v="11.802999999999999"/>
  </r>
  <r>
    <n v="9424"/>
    <x v="4711"/>
    <x v="2"/>
    <x v="149"/>
    <d v="2011-07-27T00:00:00"/>
    <s v="Standard Class"/>
    <s v="NC-18535"/>
    <s v="Nick Crebassa"/>
    <x v="1"/>
    <s v="United States"/>
    <s v="San Francisco"/>
    <x v="1"/>
    <n v="94122"/>
    <x v="1"/>
    <s v="TEC-PH-10004531"/>
    <x v="2"/>
    <x v="7"/>
    <s v="AT&amp;T CL2909"/>
    <x v="214"/>
    <n v="3"/>
    <n v="0.2"/>
    <n v="37.796999999999997"/>
  </r>
  <r>
    <n v="9425"/>
    <x v="4711"/>
    <x v="2"/>
    <x v="149"/>
    <d v="2011-07-27T00:00:00"/>
    <s v="Standard Class"/>
    <s v="NC-18535"/>
    <s v="Nick Crebassa"/>
    <x v="1"/>
    <s v="United States"/>
    <s v="San Francisco"/>
    <x v="1"/>
    <n v="94122"/>
    <x v="1"/>
    <s v="TEC-AC-10002167"/>
    <x v="2"/>
    <x v="11"/>
    <s v="Imation 8gb Micro Traveldrive Usb 2.0 Flash Drive"/>
    <x v="47"/>
    <n v="3"/>
    <n v="0"/>
    <n v="4.9500000000000011"/>
  </r>
  <r>
    <n v="9426"/>
    <x v="4712"/>
    <x v="2"/>
    <x v="171"/>
    <d v="2011-09-17T00:00:00"/>
    <s v="Second Class"/>
    <s v="LW-17215"/>
    <s v="Luke Weiss"/>
    <x v="0"/>
    <s v="United States"/>
    <s v="New York City"/>
    <x v="15"/>
    <n v="10035"/>
    <x v="3"/>
    <s v="FUR-CH-10002024"/>
    <x v="0"/>
    <x v="1"/>
    <s v="HON 5400 Series Task Chairs for Big and Tall"/>
    <x v="5901"/>
    <n v="6"/>
    <n v="0.1"/>
    <n v="420.58800000000019"/>
  </r>
  <r>
    <n v="9427"/>
    <x v="4713"/>
    <x v="0"/>
    <x v="306"/>
    <d v="2013-09-21T00:00:00"/>
    <s v="Standard Class"/>
    <s v="AH-10585"/>
    <s v="Angele Hood"/>
    <x v="0"/>
    <s v="United States"/>
    <s v="Seattle"/>
    <x v="4"/>
    <n v="98105"/>
    <x v="1"/>
    <s v="OFF-AR-10002445"/>
    <x v="1"/>
    <x v="6"/>
    <s v="SANFORD Major Accent Highlighters"/>
    <x v="3826"/>
    <n v="5"/>
    <n v="0"/>
    <n v="13.452000000000002"/>
  </r>
  <r>
    <n v="9428"/>
    <x v="4714"/>
    <x v="2"/>
    <x v="501"/>
    <d v="2011-12-01T00:00:00"/>
    <s v="Standard Class"/>
    <s v="JO-15145"/>
    <s v="Jack O'Briant"/>
    <x v="1"/>
    <s v="United States"/>
    <s v="Buffalo"/>
    <x v="15"/>
    <n v="14215"/>
    <x v="3"/>
    <s v="FUR-FU-10003268"/>
    <x v="0"/>
    <x v="5"/>
    <s v="Eldon Radial Chair Mat for Low to Medium Pile Carpets"/>
    <x v="3351"/>
    <n v="5"/>
    <n v="0"/>
    <n v="39.97999999999999"/>
  </r>
  <r>
    <n v="9429"/>
    <x v="4715"/>
    <x v="2"/>
    <x v="218"/>
    <d v="2011-05-16T00:00:00"/>
    <s v="Standard Class"/>
    <s v="VW-21775"/>
    <s v="Victoria Wilson"/>
    <x v="1"/>
    <s v="United States"/>
    <s v="Huntsville"/>
    <x v="5"/>
    <n v="77340"/>
    <x v="2"/>
    <s v="FUR-CH-10000015"/>
    <x v="0"/>
    <x v="1"/>
    <s v="Hon Multipurpose Stacking Arm Chairs"/>
    <x v="5902"/>
    <n v="8"/>
    <n v="0.3"/>
    <n v="-69.311999999999898"/>
  </r>
  <r>
    <n v="9430"/>
    <x v="4716"/>
    <x v="1"/>
    <x v="834"/>
    <d v="2012-09-01T00:00:00"/>
    <s v="Standard Class"/>
    <s v="BP-11185"/>
    <s v="Ben Peterman"/>
    <x v="1"/>
    <s v="United States"/>
    <s v="Dallas"/>
    <x v="5"/>
    <n v="75081"/>
    <x v="2"/>
    <s v="TEC-PH-10004165"/>
    <x v="2"/>
    <x v="7"/>
    <s v="Mitel MiVoice 5330e IP Phone"/>
    <x v="1124"/>
    <n v="5"/>
    <n v="0.2"/>
    <n v="82.496999999999957"/>
  </r>
  <r>
    <n v="9431"/>
    <x v="4716"/>
    <x v="1"/>
    <x v="834"/>
    <d v="2012-09-01T00:00:00"/>
    <s v="Standard Class"/>
    <s v="BP-11185"/>
    <s v="Ben Peterman"/>
    <x v="1"/>
    <s v="United States"/>
    <s v="Dallas"/>
    <x v="5"/>
    <n v="75081"/>
    <x v="2"/>
    <s v="FUR-TA-10004607"/>
    <x v="0"/>
    <x v="3"/>
    <s v="Hon 2111 Invitation Series Straight Table"/>
    <x v="5903"/>
    <n v="1"/>
    <n v="0.3"/>
    <n v="-16.261300000000006"/>
  </r>
  <r>
    <n v="9432"/>
    <x v="4717"/>
    <x v="1"/>
    <x v="974"/>
    <d v="2012-06-19T00:00:00"/>
    <s v="Same Day"/>
    <s v="PP-18955"/>
    <s v="Paul Prost"/>
    <x v="2"/>
    <s v="United States"/>
    <s v="Philadelphia"/>
    <x v="9"/>
    <n v="19134"/>
    <x v="3"/>
    <s v="OFF-LA-10004677"/>
    <x v="1"/>
    <x v="2"/>
    <s v="Self-Adhesive Address Labels for Typewriters with Dispenser Box"/>
    <x v="2184"/>
    <n v="2"/>
    <n v="0.2"/>
    <n v="1.9925999999999999"/>
  </r>
  <r>
    <n v="9433"/>
    <x v="4718"/>
    <x v="1"/>
    <x v="493"/>
    <d v="2012-08-23T00:00:00"/>
    <s v="Standard Class"/>
    <s v="SC-20725"/>
    <s v="Steven Cartwright"/>
    <x v="0"/>
    <s v="United States"/>
    <s v="Peoria"/>
    <x v="16"/>
    <n v="85345"/>
    <x v="1"/>
    <s v="TEC-AC-10002217"/>
    <x v="2"/>
    <x v="11"/>
    <s v="Imation Clip USB flash drive - 8 GB"/>
    <x v="5520"/>
    <n v="2"/>
    <n v="0.2"/>
    <n v="-5.2640000000000002"/>
  </r>
  <r>
    <n v="9434"/>
    <x v="4718"/>
    <x v="1"/>
    <x v="493"/>
    <d v="2012-08-23T00:00:00"/>
    <s v="Standard Class"/>
    <s v="SC-20725"/>
    <s v="Steven Cartwright"/>
    <x v="0"/>
    <s v="United States"/>
    <s v="Peoria"/>
    <x v="16"/>
    <n v="85345"/>
    <x v="1"/>
    <s v="OFF-PA-10001937"/>
    <x v="1"/>
    <x v="10"/>
    <s v="Xerox 21"/>
    <x v="1590"/>
    <n v="7"/>
    <n v="0.2"/>
    <n v="12.700800000000001"/>
  </r>
  <r>
    <n v="9435"/>
    <x v="4718"/>
    <x v="1"/>
    <x v="493"/>
    <d v="2012-08-23T00:00:00"/>
    <s v="Standard Class"/>
    <s v="SC-20725"/>
    <s v="Steven Cartwright"/>
    <x v="0"/>
    <s v="United States"/>
    <s v="Peoria"/>
    <x v="16"/>
    <n v="85345"/>
    <x v="1"/>
    <s v="OFF-AR-10000203"/>
    <x v="1"/>
    <x v="6"/>
    <s v="Newell 336"/>
    <x v="1518"/>
    <n v="3"/>
    <n v="0.2"/>
    <n v="1.1555999999999984"/>
  </r>
  <r>
    <n v="9436"/>
    <x v="4718"/>
    <x v="1"/>
    <x v="493"/>
    <d v="2012-08-23T00:00:00"/>
    <s v="Standard Class"/>
    <s v="SC-20725"/>
    <s v="Steven Cartwright"/>
    <x v="0"/>
    <s v="United States"/>
    <s v="Peoria"/>
    <x v="16"/>
    <n v="85345"/>
    <x v="1"/>
    <s v="TEC-AC-10001142"/>
    <x v="2"/>
    <x v="11"/>
    <s v="First Data FD10 PIN Pad"/>
    <x v="5904"/>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x v="194"/>
    <n v="2"/>
    <n v="0.7"/>
    <n v="-2.0621999999999998"/>
  </r>
  <r>
    <n v="9438"/>
    <x v="4720"/>
    <x v="3"/>
    <x v="1143"/>
    <d v="2014-06-01T00:00:00"/>
    <s v="Standard Class"/>
    <s v="CD-11920"/>
    <s v="Carlos Daly"/>
    <x v="0"/>
    <s v="United States"/>
    <s v="Oceanside"/>
    <x v="1"/>
    <n v="92054"/>
    <x v="1"/>
    <s v="OFF-PA-10000520"/>
    <x v="1"/>
    <x v="10"/>
    <s v="Xerox 201"/>
    <x v="91"/>
    <n v="2"/>
    <n v="0"/>
    <n v="6.2208000000000006"/>
  </r>
  <r>
    <n v="9439"/>
    <x v="4721"/>
    <x v="3"/>
    <x v="689"/>
    <d v="2014-08-06T00:00:00"/>
    <s v="Standard Class"/>
    <s v="GM-14680"/>
    <s v="Greg Matthias"/>
    <x v="0"/>
    <s v="United States"/>
    <s v="Philadelphia"/>
    <x v="9"/>
    <n v="19134"/>
    <x v="3"/>
    <s v="TEC-PH-10001079"/>
    <x v="2"/>
    <x v="7"/>
    <s v="Polycom SoundPoint Pro SE-225 Corded phone"/>
    <x v="5905"/>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x v="4723"/>
    <x v="2"/>
    <x v="594"/>
    <d v="2011-05-29T00:00:00"/>
    <s v="Standard Class"/>
    <s v="BW-11065"/>
    <s v="Barry Weirich"/>
    <x v="0"/>
    <s v="United States"/>
    <s v="New York City"/>
    <x v="15"/>
    <n v="10035"/>
    <x v="3"/>
    <s v="OFF-PA-10001471"/>
    <x v="1"/>
    <x v="10"/>
    <s v="Strathmore Photo Frame Cards"/>
    <x v="2"/>
    <n v="2"/>
    <n v="0"/>
    <n v="6.7251999999999992"/>
  </r>
  <r>
    <n v="9442"/>
    <x v="4724"/>
    <x v="2"/>
    <x v="282"/>
    <d v="2011-12-31T00:00:00"/>
    <s v="Second Class"/>
    <s v="RE-19405"/>
    <s v="Ricardo Emerson"/>
    <x v="0"/>
    <s v="United States"/>
    <s v="Kent"/>
    <x v="24"/>
    <n v="44240"/>
    <x v="3"/>
    <s v="OFF-AP-10003281"/>
    <x v="1"/>
    <x v="9"/>
    <s v="Acco 6 Outlet Guardian Standard Surge Suppressor"/>
    <x v="5907"/>
    <n v="5"/>
    <n v="0.2"/>
    <n v="6.0449999999999946"/>
  </r>
  <r>
    <n v="9443"/>
    <x v="4725"/>
    <x v="3"/>
    <x v="104"/>
    <d v="2014-04-12T00:00:00"/>
    <s v="Standard Class"/>
    <s v="HR-14770"/>
    <s v="Hallie Redmond"/>
    <x v="2"/>
    <s v="United States"/>
    <s v="Jacksonville"/>
    <x v="2"/>
    <n v="32216"/>
    <x v="0"/>
    <s v="OFF-AR-10003156"/>
    <x v="1"/>
    <x v="6"/>
    <s v="50 Colored Long Pencils"/>
    <x v="5908"/>
    <n v="2"/>
    <n v="0.2"/>
    <n v="1.2192000000000007"/>
  </r>
  <r>
    <n v="9444"/>
    <x v="4725"/>
    <x v="3"/>
    <x v="104"/>
    <d v="2014-04-12T00:00:00"/>
    <s v="Standard Class"/>
    <s v="HR-14770"/>
    <s v="Hallie Redmond"/>
    <x v="2"/>
    <s v="United States"/>
    <s v="Jacksonville"/>
    <x v="2"/>
    <n v="32216"/>
    <x v="0"/>
    <s v="TEC-PH-10000576"/>
    <x v="2"/>
    <x v="7"/>
    <s v="AT&amp;T 1080 Corded phone"/>
    <x v="985"/>
    <n v="2"/>
    <n v="0.2"/>
    <n v="19.178600000000003"/>
  </r>
  <r>
    <n v="9445"/>
    <x v="4726"/>
    <x v="1"/>
    <x v="1201"/>
    <d v="2012-03-02T00:00:00"/>
    <s v="First Class"/>
    <s v="TP-21565"/>
    <s v="Tracy Poddar"/>
    <x v="1"/>
    <s v="United States"/>
    <s v="Coppell"/>
    <x v="5"/>
    <n v="75019"/>
    <x v="2"/>
    <s v="TEC-PH-10003215"/>
    <x v="2"/>
    <x v="7"/>
    <s v="Jackery Bar Premium Fast-charging Portable Charger"/>
    <x v="3124"/>
    <n v="4"/>
    <n v="0.2"/>
    <n v="34.741999999999997"/>
  </r>
  <r>
    <n v="9446"/>
    <x v="4727"/>
    <x v="1"/>
    <x v="352"/>
    <d v="2012-06-03T00:00:00"/>
    <s v="Standard Class"/>
    <s v="KB-16315"/>
    <s v="Karl Braun"/>
    <x v="0"/>
    <s v="United States"/>
    <s v="Indianapolis"/>
    <x v="14"/>
    <n v="46203"/>
    <x v="2"/>
    <s v="OFF-LA-10004484"/>
    <x v="1"/>
    <x v="2"/>
    <s v="Avery 476"/>
    <x v="714"/>
    <n v="3"/>
    <n v="0"/>
    <n v="5.6993999999999998"/>
  </r>
  <r>
    <n v="9447"/>
    <x v="4728"/>
    <x v="0"/>
    <x v="897"/>
    <d v="2013-09-29T00:00:00"/>
    <s v="Standard Class"/>
    <s v="AC-10660"/>
    <s v="Anna Chung"/>
    <x v="0"/>
    <s v="United States"/>
    <s v="Lawrence"/>
    <x v="14"/>
    <n v="46226"/>
    <x v="2"/>
    <s v="OFF-PA-10002245"/>
    <x v="1"/>
    <x v="10"/>
    <s v="Xerox 1895"/>
    <x v="1211"/>
    <n v="6"/>
    <n v="0"/>
    <n v="16.146000000000001"/>
  </r>
  <r>
    <n v="9448"/>
    <x v="4729"/>
    <x v="3"/>
    <x v="837"/>
    <d v="2014-06-04T00:00:00"/>
    <s v="Standard Class"/>
    <s v="DN-13690"/>
    <s v="Duane Noonan"/>
    <x v="0"/>
    <s v="United States"/>
    <s v="Tulsa"/>
    <x v="26"/>
    <n v="74133"/>
    <x v="2"/>
    <s v="FUR-FU-10003664"/>
    <x v="0"/>
    <x v="5"/>
    <s v="Electrix Architect's Clamp-On Swing Arm Lamp, Black"/>
    <x v="5909"/>
    <n v="5"/>
    <n v="0"/>
    <n v="138.41699999999997"/>
  </r>
  <r>
    <n v="9449"/>
    <x v="4730"/>
    <x v="0"/>
    <x v="42"/>
    <d v="2013-09-24T00:00:00"/>
    <s v="Standard Class"/>
    <s v="CC-12430"/>
    <s v="Chuck Clark"/>
    <x v="2"/>
    <s v="United States"/>
    <s v="Redmond"/>
    <x v="4"/>
    <n v="98052"/>
    <x v="1"/>
    <s v="OFF-LA-10002195"/>
    <x v="1"/>
    <x v="2"/>
    <s v="Avery 481"/>
    <x v="5910"/>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x v="4732"/>
    <x v="3"/>
    <x v="95"/>
    <d v="2014-06-08T00:00:00"/>
    <s v="Standard Class"/>
    <s v="MO-17800"/>
    <s v="Meg O'Connel"/>
    <x v="2"/>
    <s v="United States"/>
    <s v="Spokane"/>
    <x v="4"/>
    <n v="99207"/>
    <x v="1"/>
    <s v="OFF-ST-10004963"/>
    <x v="1"/>
    <x v="4"/>
    <s v="Eldon Gobal File Keepers"/>
    <x v="5912"/>
    <n v="9"/>
    <n v="0"/>
    <n v="5.4503999999999913"/>
  </r>
  <r>
    <n v="9452"/>
    <x v="4733"/>
    <x v="1"/>
    <x v="694"/>
    <d v="2012-10-05T00:00:00"/>
    <s v="Standard Class"/>
    <s v="RP-19855"/>
    <s v="Roy Phan"/>
    <x v="1"/>
    <s v="United States"/>
    <s v="Los Angeles"/>
    <x v="1"/>
    <n v="90032"/>
    <x v="1"/>
    <s v="OFF-AP-10002495"/>
    <x v="1"/>
    <x v="9"/>
    <s v="Acco Smartsocket Table Surge Protector, 6 Color-Coded Adapter Outlets"/>
    <x v="5913"/>
    <n v="3"/>
    <n v="0"/>
    <n v="55.844999999999985"/>
  </r>
  <r>
    <n v="9453"/>
    <x v="4733"/>
    <x v="1"/>
    <x v="694"/>
    <d v="2012-10-05T00:00:00"/>
    <s v="Standard Class"/>
    <s v="RP-19855"/>
    <s v="Roy Phan"/>
    <x v="1"/>
    <s v="United States"/>
    <s v="Los Angeles"/>
    <x v="1"/>
    <n v="90032"/>
    <x v="1"/>
    <s v="OFF-BI-10004001"/>
    <x v="1"/>
    <x v="8"/>
    <s v="GBC Recycled VeloBinder Covers"/>
    <x v="5914"/>
    <n v="6"/>
    <n v="0.2"/>
    <n v="26.582399999999986"/>
  </r>
  <r>
    <n v="9454"/>
    <x v="4733"/>
    <x v="1"/>
    <x v="694"/>
    <d v="2012-10-05T00:00:00"/>
    <s v="Standard Class"/>
    <s v="RP-19855"/>
    <s v="Roy Phan"/>
    <x v="1"/>
    <s v="United States"/>
    <s v="Los Angeles"/>
    <x v="1"/>
    <n v="90032"/>
    <x v="1"/>
    <s v="OFF-SU-10004884"/>
    <x v="1"/>
    <x v="14"/>
    <s v="Acme Galleria Hot Forged Steel Scissors with Colored Handles"/>
    <x v="5915"/>
    <n v="3"/>
    <n v="0"/>
    <n v="13.685099999999995"/>
  </r>
  <r>
    <n v="9455"/>
    <x v="4733"/>
    <x v="1"/>
    <x v="694"/>
    <d v="2012-10-05T00:00:00"/>
    <s v="Standard Class"/>
    <s v="RP-19855"/>
    <s v="Roy Phan"/>
    <x v="1"/>
    <s v="United States"/>
    <s v="Los Angeles"/>
    <x v="1"/>
    <n v="90032"/>
    <x v="1"/>
    <s v="TEC-PH-10003555"/>
    <x v="2"/>
    <x v="7"/>
    <s v="Motorola HK250 Universal Bluetooth Headset"/>
    <x v="2862"/>
    <n v="2"/>
    <n v="0.2"/>
    <n v="-8.2763999999999971"/>
  </r>
  <r>
    <n v="9456"/>
    <x v="4734"/>
    <x v="0"/>
    <x v="950"/>
    <d v="2013-06-20T00:00:00"/>
    <s v="Second Class"/>
    <s v="JL-15175"/>
    <s v="James Lanier"/>
    <x v="2"/>
    <s v="United States"/>
    <s v="Chattanooga"/>
    <x v="18"/>
    <n v="37421"/>
    <x v="0"/>
    <s v="TEC-MA-10003493"/>
    <x v="2"/>
    <x v="15"/>
    <s v="Penpower WorldCard Pro Card Scanner"/>
    <x v="5916"/>
    <n v="1"/>
    <n v="0.5"/>
    <n v="-1.8294999999999959"/>
  </r>
  <r>
    <n v="9457"/>
    <x v="4735"/>
    <x v="3"/>
    <x v="837"/>
    <d v="2014-06-04T00:00:00"/>
    <s v="Standard Class"/>
    <s v="BW-11110"/>
    <s v="Bart Watters"/>
    <x v="1"/>
    <s v="United States"/>
    <s v="Greensboro"/>
    <x v="3"/>
    <n v="27405"/>
    <x v="0"/>
    <s v="TEC-AC-10002380"/>
    <x v="2"/>
    <x v="11"/>
    <s v="Sony 8GB Class 10 Micro SDHC R40 Memory Card"/>
    <x v="5917"/>
    <n v="3"/>
    <n v="0.2"/>
    <n v="0.33989999999999654"/>
  </r>
  <r>
    <n v="9458"/>
    <x v="4735"/>
    <x v="3"/>
    <x v="837"/>
    <d v="2014-06-04T00:00:00"/>
    <s v="Standard Class"/>
    <s v="BW-11110"/>
    <s v="Bart Watters"/>
    <x v="1"/>
    <s v="United States"/>
    <s v="Greensboro"/>
    <x v="3"/>
    <n v="27405"/>
    <x v="0"/>
    <s v="OFF-BI-10004209"/>
    <x v="1"/>
    <x v="8"/>
    <s v="Fellowes Twister Kit, Gray/Clear, 3/pkg"/>
    <x v="5918"/>
    <n v="5"/>
    <n v="0.7"/>
    <n v="-10.050000000000001"/>
  </r>
  <r>
    <n v="9459"/>
    <x v="4736"/>
    <x v="2"/>
    <x v="1148"/>
    <d v="2011-10-14T00:00:00"/>
    <s v="Standard Class"/>
    <s v="SJ-20500"/>
    <s v="Shirley Jackson"/>
    <x v="0"/>
    <s v="United States"/>
    <s v="San Francisco"/>
    <x v="1"/>
    <n v="94122"/>
    <x v="1"/>
    <s v="OFF-AR-10002135"/>
    <x v="1"/>
    <x v="6"/>
    <s v="Boston Heavy-Duty Trimline Electric Pencil Sharpeners"/>
    <x v="5919"/>
    <n v="3"/>
    <n v="0"/>
    <n v="41.933999999999983"/>
  </r>
  <r>
    <n v="9460"/>
    <x v="4736"/>
    <x v="2"/>
    <x v="1148"/>
    <d v="2011-10-14T00:00:00"/>
    <s v="Standard Class"/>
    <s v="SJ-20500"/>
    <s v="Shirley Jackson"/>
    <x v="0"/>
    <s v="United States"/>
    <s v="San Francisco"/>
    <x v="1"/>
    <n v="94122"/>
    <x v="1"/>
    <s v="TEC-PH-10002583"/>
    <x v="2"/>
    <x v="7"/>
    <s v="iOttie HLCRIO102 Car Mount"/>
    <x v="314"/>
    <n v="1"/>
    <n v="0.2"/>
    <n v="-2.9985000000000022"/>
  </r>
  <r>
    <n v="9461"/>
    <x v="4737"/>
    <x v="2"/>
    <x v="664"/>
    <d v="2011-11-22T00:00:00"/>
    <s v="Second Class"/>
    <s v="FG-14260"/>
    <s v="Frank Gastineau"/>
    <x v="2"/>
    <s v="United States"/>
    <s v="New York City"/>
    <x v="15"/>
    <n v="10024"/>
    <x v="3"/>
    <s v="OFF-PA-10003591"/>
    <x v="1"/>
    <x v="10"/>
    <s v="Southworth 100% Cotton The Best Paper"/>
    <x v="805"/>
    <n v="3"/>
    <n v="0"/>
    <n v="17.22"/>
  </r>
  <r>
    <n v="9462"/>
    <x v="4738"/>
    <x v="2"/>
    <x v="538"/>
    <d v="2011-10-24T00:00:00"/>
    <s v="Standard Class"/>
    <s v="EH-14125"/>
    <s v="Eugene Hildebrand"/>
    <x v="2"/>
    <s v="United States"/>
    <s v="Lakewood"/>
    <x v="1"/>
    <n v="90712"/>
    <x v="1"/>
    <s v="TEC-PH-10004922"/>
    <x v="2"/>
    <x v="7"/>
    <s v="RCA Visys Integrated PBX 8-Line Router"/>
    <x v="5920"/>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x v="4740"/>
    <x v="2"/>
    <x v="1221"/>
    <d v="2011-03-03T00:00:00"/>
    <s v="First Class"/>
    <s v="JS-16030"/>
    <s v="Joy Smith"/>
    <x v="0"/>
    <s v="United States"/>
    <s v="Columbus"/>
    <x v="24"/>
    <n v="43229"/>
    <x v="3"/>
    <s v="OFF-AR-10003560"/>
    <x v="1"/>
    <x v="6"/>
    <s v="Zebra Zazzle Fluorescent Highlighters"/>
    <x v="530"/>
    <n v="4"/>
    <n v="0.2"/>
    <n v="3.4047999999999981"/>
  </r>
  <r>
    <n v="9465"/>
    <x v="4741"/>
    <x v="2"/>
    <x v="1059"/>
    <d v="2011-12-25T00:00:00"/>
    <s v="Standard Class"/>
    <s v="JC-15775"/>
    <s v="John Castell"/>
    <x v="0"/>
    <s v="United States"/>
    <s v="Newark"/>
    <x v="13"/>
    <n v="19711"/>
    <x v="3"/>
    <s v="OFF-LA-10004409"/>
    <x v="1"/>
    <x v="2"/>
    <s v="Avery 492"/>
    <x v="1315"/>
    <n v="6"/>
    <n v="0"/>
    <n v="7.9487999999999985"/>
  </r>
  <r>
    <n v="9466"/>
    <x v="4742"/>
    <x v="0"/>
    <x v="258"/>
    <d v="2013-11-24T00:00:00"/>
    <s v="Standard Class"/>
    <s v="JM-15265"/>
    <s v="Janet Molinari"/>
    <x v="1"/>
    <s v="United States"/>
    <s v="Seattle"/>
    <x v="4"/>
    <n v="98115"/>
    <x v="1"/>
    <s v="FUR-FU-10000448"/>
    <x v="0"/>
    <x v="5"/>
    <s v="Tenex Chairmats For Use With Carpeted Floors"/>
    <x v="5795"/>
    <n v="2"/>
    <n v="0"/>
    <n v="1.597999999999999"/>
  </r>
  <r>
    <n v="9467"/>
    <x v="4743"/>
    <x v="3"/>
    <x v="60"/>
    <d v="2014-11-11T00:00:00"/>
    <s v="Second Class"/>
    <s v="CD-12280"/>
    <s v="Christina DeMoss"/>
    <x v="0"/>
    <s v="United States"/>
    <s v="New York City"/>
    <x v="15"/>
    <n v="10024"/>
    <x v="3"/>
    <s v="OFF-BI-10002735"/>
    <x v="1"/>
    <x v="8"/>
    <s v="GBC Prestige Therm-A-Bind Covers"/>
    <x v="5921"/>
    <n v="6"/>
    <n v="0.2"/>
    <n v="55.582200000000007"/>
  </r>
  <r>
    <n v="9468"/>
    <x v="4743"/>
    <x v="3"/>
    <x v="60"/>
    <d v="2014-11-11T00:00:00"/>
    <s v="Second Class"/>
    <s v="CD-12280"/>
    <s v="Christina DeMoss"/>
    <x v="0"/>
    <s v="United States"/>
    <s v="New York City"/>
    <x v="15"/>
    <n v="10024"/>
    <x v="3"/>
    <s v="FUR-TA-10003469"/>
    <x v="0"/>
    <x v="3"/>
    <s v="Balt Split Level Computer Training Table"/>
    <x v="4365"/>
    <n v="2"/>
    <n v="0.4"/>
    <n v="-66.599999999999994"/>
  </r>
  <r>
    <n v="9469"/>
    <x v="4743"/>
    <x v="3"/>
    <x v="60"/>
    <d v="2014-11-11T00:00:00"/>
    <s v="Second Class"/>
    <s v="CD-12280"/>
    <s v="Christina DeMoss"/>
    <x v="0"/>
    <s v="United States"/>
    <s v="New York City"/>
    <x v="15"/>
    <n v="10024"/>
    <x v="3"/>
    <s v="OFF-PA-10001870"/>
    <x v="1"/>
    <x v="10"/>
    <s v="Xerox 202"/>
    <x v="91"/>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x v="4743"/>
    <x v="3"/>
    <x v="60"/>
    <d v="2014-11-11T00:00:00"/>
    <s v="Second Class"/>
    <s v="CD-12280"/>
    <s v="Christina DeMoss"/>
    <x v="0"/>
    <s v="United States"/>
    <s v="New York City"/>
    <x v="15"/>
    <n v="10024"/>
    <x v="3"/>
    <s v="TEC-PH-10001448"/>
    <x v="2"/>
    <x v="7"/>
    <s v="Anker Astro 15000mAh USB Portable Charger"/>
    <x v="2622"/>
    <n v="2"/>
    <n v="0"/>
    <n v="3.9991999999999877"/>
  </r>
  <r>
    <n v="9472"/>
    <x v="4743"/>
    <x v="3"/>
    <x v="60"/>
    <d v="2014-11-11T00:00:00"/>
    <s v="Second Class"/>
    <s v="CD-12280"/>
    <s v="Christina DeMoss"/>
    <x v="0"/>
    <s v="United States"/>
    <s v="New York City"/>
    <x v="15"/>
    <n v="10024"/>
    <x v="3"/>
    <s v="OFF-BI-10002706"/>
    <x v="1"/>
    <x v="8"/>
    <s v="Avery Premier Heavy-Duty Binder with Round Locking Rings"/>
    <x v="5872"/>
    <n v="1"/>
    <n v="0.2"/>
    <n v="3.7127999999999997"/>
  </r>
  <r>
    <n v="9473"/>
    <x v="4743"/>
    <x v="3"/>
    <x v="60"/>
    <d v="2014-11-11T00:00:00"/>
    <s v="Second Class"/>
    <s v="CD-12280"/>
    <s v="Christina DeMoss"/>
    <x v="0"/>
    <s v="United States"/>
    <s v="New York City"/>
    <x v="15"/>
    <n v="10024"/>
    <x v="3"/>
    <s v="FUR-CH-10004875"/>
    <x v="0"/>
    <x v="1"/>
    <s v="Harbour Creations 67200 Series Stacking Chairs"/>
    <x v="5922"/>
    <n v="2"/>
    <n v="0.1"/>
    <n v="24.2012"/>
  </r>
  <r>
    <n v="9474"/>
    <x v="4743"/>
    <x v="3"/>
    <x v="60"/>
    <d v="2014-11-11T00:00:00"/>
    <s v="Second Class"/>
    <s v="CD-12280"/>
    <s v="Christina DeMoss"/>
    <x v="0"/>
    <s v="United States"/>
    <s v="New York City"/>
    <x v="15"/>
    <n v="10024"/>
    <x v="3"/>
    <s v="FUR-FU-10004245"/>
    <x v="0"/>
    <x v="5"/>
    <s v="Career Cubicle Clock, 8 1/4&quot;, Black"/>
    <x v="5923"/>
    <n v="5"/>
    <n v="0"/>
    <n v="38.532000000000004"/>
  </r>
  <r>
    <n v="9475"/>
    <x v="4744"/>
    <x v="1"/>
    <x v="70"/>
    <d v="2012-06-05T00:00:00"/>
    <s v="Second Class"/>
    <s v="JM-15265"/>
    <s v="Janet Molinari"/>
    <x v="1"/>
    <s v="United States"/>
    <s v="Chicago"/>
    <x v="10"/>
    <n v="60653"/>
    <x v="2"/>
    <s v="OFF-LA-10000443"/>
    <x v="1"/>
    <x v="2"/>
    <s v="Avery 501"/>
    <x v="2184"/>
    <n v="2"/>
    <n v="0.2"/>
    <n v="1.9925999999999999"/>
  </r>
  <r>
    <n v="9476"/>
    <x v="4744"/>
    <x v="1"/>
    <x v="70"/>
    <d v="2012-06-05T00:00:00"/>
    <s v="Second Class"/>
    <s v="JM-15265"/>
    <s v="Janet Molinari"/>
    <x v="1"/>
    <s v="United States"/>
    <s v="Chicago"/>
    <x v="10"/>
    <n v="60653"/>
    <x v="2"/>
    <s v="OFF-PA-10001125"/>
    <x v="1"/>
    <x v="10"/>
    <s v="Xerox 1988"/>
    <x v="4259"/>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x v="5924"/>
    <n v="2"/>
    <n v="0.6"/>
    <n v="-61.872"/>
  </r>
  <r>
    <n v="9478"/>
    <x v="4744"/>
    <x v="1"/>
    <x v="70"/>
    <d v="2012-06-05T00:00:00"/>
    <s v="Second Class"/>
    <s v="JM-15265"/>
    <s v="Janet Molinari"/>
    <x v="1"/>
    <s v="United States"/>
    <s v="Chicago"/>
    <x v="10"/>
    <n v="60653"/>
    <x v="2"/>
    <s v="OFF-BI-10004364"/>
    <x v="1"/>
    <x v="8"/>
    <s v="Storex Dura Pro Binders"/>
    <x v="3019"/>
    <n v="3"/>
    <n v="0.8"/>
    <n v="-6.2370000000000019"/>
  </r>
  <r>
    <n v="9479"/>
    <x v="4745"/>
    <x v="2"/>
    <x v="557"/>
    <d v="2011-09-14T00:00:00"/>
    <s v="Standard Class"/>
    <s v="SS-20410"/>
    <s v="Shahid Shariari"/>
    <x v="0"/>
    <s v="United States"/>
    <s v="Oswego"/>
    <x v="10"/>
    <n v="60543"/>
    <x v="2"/>
    <s v="OFF-FA-10000936"/>
    <x v="1"/>
    <x v="13"/>
    <s v="Acco Hot Clips Clips to Go"/>
    <x v="5925"/>
    <n v="5"/>
    <n v="0.2"/>
    <n v="4.1124999999999998"/>
  </r>
  <r>
    <n v="9480"/>
    <x v="4745"/>
    <x v="2"/>
    <x v="557"/>
    <d v="2011-09-14T00:00:00"/>
    <s v="Standard Class"/>
    <s v="SS-20410"/>
    <s v="Shahid Shariari"/>
    <x v="0"/>
    <s v="United States"/>
    <s v="Oswego"/>
    <x v="10"/>
    <n v="60543"/>
    <x v="2"/>
    <s v="OFF-BI-10001249"/>
    <x v="1"/>
    <x v="8"/>
    <s v="Avery Heavy-Duty EZD View Binder with Locking Rings"/>
    <x v="5926"/>
    <n v="3"/>
    <n v="0.8"/>
    <n v="-6.5076000000000018"/>
  </r>
  <r>
    <n v="9481"/>
    <x v="4745"/>
    <x v="2"/>
    <x v="557"/>
    <d v="2011-09-14T00:00:00"/>
    <s v="Standard Class"/>
    <s v="SS-20410"/>
    <s v="Shahid Shariari"/>
    <x v="0"/>
    <s v="United States"/>
    <s v="Oswego"/>
    <x v="10"/>
    <n v="60543"/>
    <x v="2"/>
    <s v="OFF-BI-10004632"/>
    <x v="1"/>
    <x v="8"/>
    <s v="Ibico Hi-Tech Manual Binding System"/>
    <x v="5927"/>
    <n v="5"/>
    <n v="0.8"/>
    <n v="-533.73250000000007"/>
  </r>
  <r>
    <n v="9482"/>
    <x v="4746"/>
    <x v="3"/>
    <x v="44"/>
    <d v="2014-11-13T00:00:00"/>
    <s v="Standard Class"/>
    <s v="HG-14845"/>
    <s v="Harry Greene"/>
    <x v="0"/>
    <s v="United States"/>
    <s v="Dallas"/>
    <x v="5"/>
    <n v="75220"/>
    <x v="2"/>
    <s v="OFF-ST-10000615"/>
    <x v="1"/>
    <x v="4"/>
    <s v="SimpliFile Personal File, Black Granite, 15w x 6-15/16d x 11-1/4h"/>
    <x v="1333"/>
    <n v="2"/>
    <n v="0.2"/>
    <n v="1.8160000000000016"/>
  </r>
  <r>
    <n v="9483"/>
    <x v="4747"/>
    <x v="1"/>
    <x v="782"/>
    <d v="2012-06-24T00:00:00"/>
    <s v="Second Class"/>
    <s v="BC-11125"/>
    <s v="Becky Castell"/>
    <x v="2"/>
    <s v="United States"/>
    <s v="Philadelphia"/>
    <x v="9"/>
    <n v="19134"/>
    <x v="3"/>
    <s v="TEC-AC-10001838"/>
    <x v="2"/>
    <x v="11"/>
    <s v="Razer Tiamat Over Ear 7.1 Surround Sound PC Gaming Headset"/>
    <x v="4570"/>
    <n v="2"/>
    <n v="0.2"/>
    <n v="91.995400000000018"/>
  </r>
  <r>
    <n v="9484"/>
    <x v="4748"/>
    <x v="2"/>
    <x v="192"/>
    <d v="2011-07-28T00:00:00"/>
    <s v="Standard Class"/>
    <s v="AB-10255"/>
    <s v="Alejandro Ballentine"/>
    <x v="2"/>
    <s v="United States"/>
    <s v="Los Angeles"/>
    <x v="1"/>
    <n v="90008"/>
    <x v="1"/>
    <s v="OFF-AR-10004757"/>
    <x v="1"/>
    <x v="6"/>
    <s v="Crayola Colored Pencils"/>
    <x v="1209"/>
    <n v="6"/>
    <n v="0"/>
    <n v="6.4943999999999988"/>
  </r>
  <r>
    <n v="9485"/>
    <x v="4749"/>
    <x v="0"/>
    <x v="499"/>
    <d v="2013-12-05T00:00:00"/>
    <s v="Second Class"/>
    <s v="MY-18295"/>
    <s v="Muhammed Yedwab"/>
    <x v="1"/>
    <s v="United States"/>
    <s v="Houston"/>
    <x v="5"/>
    <n v="77036"/>
    <x v="2"/>
    <s v="FUR-BO-10003893"/>
    <x v="0"/>
    <x v="0"/>
    <s v="Sauder Camden County Collection Library"/>
    <x v="5928"/>
    <n v="10"/>
    <n v="0.32"/>
    <n v="-137.97600000000008"/>
  </r>
  <r>
    <n v="9486"/>
    <x v="4749"/>
    <x v="0"/>
    <x v="499"/>
    <d v="2013-12-05T00:00:00"/>
    <s v="Second Class"/>
    <s v="MY-18295"/>
    <s v="Muhammed Yedwab"/>
    <x v="1"/>
    <s v="United States"/>
    <s v="Houston"/>
    <x v="5"/>
    <n v="77036"/>
    <x v="2"/>
    <s v="OFF-PA-10003893"/>
    <x v="1"/>
    <x v="10"/>
    <s v="Xerox 1962"/>
    <x v="2791"/>
    <n v="9"/>
    <n v="0.2"/>
    <n v="9.6299999999999955"/>
  </r>
  <r>
    <n v="9487"/>
    <x v="4750"/>
    <x v="3"/>
    <x v="386"/>
    <d v="2014-10-13T00:00:00"/>
    <s v="Same Day"/>
    <s v="NF-18385"/>
    <s v="Natalie Fritzler"/>
    <x v="0"/>
    <s v="United States"/>
    <s v="Wheeling"/>
    <x v="48"/>
    <n v="26003"/>
    <x v="3"/>
    <s v="FUR-TA-10001932"/>
    <x v="0"/>
    <x v="3"/>
    <s v="Chromcraft 48&quot; x 96&quot; Racetrack Double Pedestal Table"/>
    <x v="5929"/>
    <n v="3"/>
    <n v="0.3"/>
    <n v="-76.953599999999994"/>
  </r>
  <r>
    <n v="9488"/>
    <x v="4751"/>
    <x v="3"/>
    <x v="157"/>
    <d v="2014-12-14T00:00:00"/>
    <s v="First Class"/>
    <s v="NB-18655"/>
    <s v="Nona Balk"/>
    <x v="1"/>
    <s v="United States"/>
    <s v="Paterson"/>
    <x v="30"/>
    <n v="7501"/>
    <x v="3"/>
    <s v="OFF-FA-10001561"/>
    <x v="1"/>
    <x v="13"/>
    <s v="Stockwell Push Pins"/>
    <x v="2630"/>
    <n v="3"/>
    <n v="0"/>
    <n v="2.1581999999999999"/>
  </r>
  <r>
    <n v="9489"/>
    <x v="4752"/>
    <x v="1"/>
    <x v="486"/>
    <d v="2012-10-04T00:00:00"/>
    <s v="First Class"/>
    <s v="EM-13960"/>
    <s v="Eric Murdock"/>
    <x v="0"/>
    <s v="United States"/>
    <s v="Portland"/>
    <x v="21"/>
    <n v="97206"/>
    <x v="1"/>
    <s v="TEC-PH-10001817"/>
    <x v="2"/>
    <x v="7"/>
    <s v="Wilson Electronics DB Pro Signal Booster"/>
    <x v="5930"/>
    <n v="2"/>
    <n v="0.2"/>
    <n v="50.120000000000033"/>
  </r>
  <r>
    <n v="9490"/>
    <x v="4753"/>
    <x v="0"/>
    <x v="1222"/>
    <d v="2013-08-12T00:00:00"/>
    <s v="Standard Class"/>
    <s v="MF-17665"/>
    <s v="Maureen Fritzler"/>
    <x v="1"/>
    <s v="United States"/>
    <s v="Huntsville"/>
    <x v="19"/>
    <n v="35810"/>
    <x v="0"/>
    <s v="OFF-AR-10000538"/>
    <x v="1"/>
    <x v="6"/>
    <s v="Boston Model 1800 Electric Pencil Sharpener, Gray"/>
    <x v="5931"/>
    <n v="7"/>
    <n v="0"/>
    <n v="59.114999999999981"/>
  </r>
  <r>
    <n v="9491"/>
    <x v="4754"/>
    <x v="3"/>
    <x v="1032"/>
    <d v="2014-01-08T00:00:00"/>
    <s v="Standard Class"/>
    <s v="CM-12385"/>
    <s v="Christopher Martinez"/>
    <x v="0"/>
    <s v="United States"/>
    <s v="San Francisco"/>
    <x v="1"/>
    <n v="94110"/>
    <x v="1"/>
    <s v="OFF-BI-10004584"/>
    <x v="1"/>
    <x v="8"/>
    <s v="GBC ProClick 150 Presentation Binding System"/>
    <x v="5932"/>
    <n v="8"/>
    <n v="0.2"/>
    <n v="682.5168000000001"/>
  </r>
  <r>
    <n v="9492"/>
    <x v="4754"/>
    <x v="3"/>
    <x v="1032"/>
    <d v="2014-01-08T00:00:00"/>
    <s v="Standard Class"/>
    <s v="CM-12385"/>
    <s v="Christopher Martinez"/>
    <x v="0"/>
    <s v="United States"/>
    <s v="San Francisco"/>
    <x v="1"/>
    <n v="94110"/>
    <x v="1"/>
    <s v="OFF-AR-10000817"/>
    <x v="1"/>
    <x v="6"/>
    <s v="Manco Dry-Lighter Erasable Highlighter"/>
    <x v="5933"/>
    <n v="3"/>
    <n v="0"/>
    <n v="3.1007999999999996"/>
  </r>
  <r>
    <n v="9493"/>
    <x v="4755"/>
    <x v="3"/>
    <x v="659"/>
    <d v="2014-11-08T00:00:00"/>
    <s v="Same Day"/>
    <s v="EC-14050"/>
    <s v="Erin Creighton"/>
    <x v="0"/>
    <s v="United States"/>
    <s v="Oklahoma City"/>
    <x v="26"/>
    <n v="73120"/>
    <x v="2"/>
    <s v="OFF-BI-10000756"/>
    <x v="1"/>
    <x v="8"/>
    <s v="Storex DuraTech Recycled Plastic Frosted Binders"/>
    <x v="593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x v="4756"/>
    <x v="0"/>
    <x v="835"/>
    <d v="2013-01-08T00:00:00"/>
    <s v="Standard Class"/>
    <s v="BO-11350"/>
    <s v="Bill Overfelt"/>
    <x v="1"/>
    <s v="United States"/>
    <s v="Broken Arrow"/>
    <x v="26"/>
    <n v="74012"/>
    <x v="2"/>
    <s v="OFF-BI-10004364"/>
    <x v="1"/>
    <x v="8"/>
    <s v="Storex Dura Pro Binders"/>
    <x v="5516"/>
    <n v="2"/>
    <n v="0"/>
    <n v="5.3460000000000001"/>
  </r>
  <r>
    <n v="9496"/>
    <x v="4757"/>
    <x v="0"/>
    <x v="536"/>
    <d v="2013-05-17T00:00:00"/>
    <s v="Standard Class"/>
    <s v="VM-21835"/>
    <s v="Vivian Mathis"/>
    <x v="0"/>
    <s v="United States"/>
    <s v="Mission Viejo"/>
    <x v="1"/>
    <n v="92691"/>
    <x v="1"/>
    <s v="TEC-AC-10004518"/>
    <x v="2"/>
    <x v="11"/>
    <s v="Memorex Mini Travel Drive 32 GB USB 2.0 Flash Drive"/>
    <x v="5253"/>
    <n v="6"/>
    <n v="0"/>
    <n v="46.800000000000004"/>
  </r>
  <r>
    <n v="9497"/>
    <x v="4757"/>
    <x v="0"/>
    <x v="536"/>
    <d v="2013-05-17T00:00:00"/>
    <s v="Standard Class"/>
    <s v="VM-21835"/>
    <s v="Vivian Mathis"/>
    <x v="0"/>
    <s v="United States"/>
    <s v="Mission Viejo"/>
    <x v="1"/>
    <n v="92691"/>
    <x v="1"/>
    <s v="OFF-AP-10002222"/>
    <x v="1"/>
    <x v="9"/>
    <s v="Staples"/>
    <x v="1313"/>
    <n v="1"/>
    <n v="0"/>
    <n v="2.3409000000000004"/>
  </r>
  <r>
    <n v="9498"/>
    <x v="4758"/>
    <x v="3"/>
    <x v="60"/>
    <d v="2014-11-08T00:00:00"/>
    <s v="First Class"/>
    <s v="AB-10060"/>
    <s v="Adam Bellavance"/>
    <x v="2"/>
    <s v="United States"/>
    <s v="Greenwood"/>
    <x v="14"/>
    <n v="46142"/>
    <x v="2"/>
    <s v="OFF-PA-10002615"/>
    <x v="1"/>
    <x v="10"/>
    <s v="Ampad Gold Fibre Wirebound Steno Books, 6&quot; x 9&quot;, Gregg Ruled"/>
    <x v="5936"/>
    <n v="1"/>
    <n v="0"/>
    <n v="2.0286"/>
  </r>
  <r>
    <n v="9499"/>
    <x v="4758"/>
    <x v="3"/>
    <x v="60"/>
    <d v="2014-11-08T00:00:00"/>
    <s v="First Class"/>
    <s v="AB-10060"/>
    <s v="Adam Bellavance"/>
    <x v="2"/>
    <s v="United States"/>
    <s v="Greenwood"/>
    <x v="14"/>
    <n v="46142"/>
    <x v="2"/>
    <s v="OFF-PA-10000565"/>
    <x v="1"/>
    <x v="10"/>
    <s v="Staples"/>
    <x v="3856"/>
    <n v="3"/>
    <n v="0"/>
    <n v="82.290599999999998"/>
  </r>
  <r>
    <n v="9500"/>
    <x v="4758"/>
    <x v="3"/>
    <x v="60"/>
    <d v="2014-11-08T00:00:00"/>
    <s v="First Class"/>
    <s v="AB-10060"/>
    <s v="Adam Bellavance"/>
    <x v="2"/>
    <s v="United States"/>
    <s v="Greenwood"/>
    <x v="14"/>
    <n v="46142"/>
    <x v="2"/>
    <s v="OFF-PA-10003673"/>
    <x v="1"/>
    <x v="10"/>
    <s v="Strathmore Photo Mount Cards"/>
    <x v="766"/>
    <n v="10"/>
    <n v="0"/>
    <n v="31.187999999999999"/>
  </r>
  <r>
    <n v="9501"/>
    <x v="4759"/>
    <x v="0"/>
    <x v="439"/>
    <d v="2013-05-31T00:00:00"/>
    <s v="Standard Class"/>
    <s v="CM-12235"/>
    <s v="Chris McAfee"/>
    <x v="0"/>
    <s v="United States"/>
    <s v="Milwaukee"/>
    <x v="6"/>
    <n v="53209"/>
    <x v="2"/>
    <s v="FUR-FU-10002088"/>
    <x v="0"/>
    <x v="5"/>
    <s v="Nu-Dell Float Frame 11 x 14 1/2"/>
    <x v="5937"/>
    <n v="3"/>
    <n v="0"/>
    <n v="11.314800000000002"/>
  </r>
  <r>
    <n v="9502"/>
    <x v="4760"/>
    <x v="1"/>
    <x v="312"/>
    <d v="2012-11-24T00:00:00"/>
    <s v="Standard Class"/>
    <s v="KW-16570"/>
    <s v="Kelly Williams"/>
    <x v="0"/>
    <s v="United States"/>
    <s v="San Francisco"/>
    <x v="1"/>
    <n v="94109"/>
    <x v="1"/>
    <s v="FUR-FU-10001546"/>
    <x v="0"/>
    <x v="5"/>
    <s v="Dana Swing-Arm Lamps"/>
    <x v="4674"/>
    <n v="3"/>
    <n v="0"/>
    <n v="8.01"/>
  </r>
  <r>
    <n v="9503"/>
    <x v="4761"/>
    <x v="0"/>
    <x v="183"/>
    <d v="2013-04-30T00:00:00"/>
    <s v="Standard Class"/>
    <s v="MM-17920"/>
    <s v="Michael Moore"/>
    <x v="0"/>
    <s v="United States"/>
    <s v="Rome"/>
    <x v="15"/>
    <n v="13440"/>
    <x v="3"/>
    <s v="OFF-AR-10000614"/>
    <x v="1"/>
    <x v="6"/>
    <s v="Barrel Sharpener"/>
    <x v="5938"/>
    <n v="9"/>
    <n v="0"/>
    <n v="8.3537999999999997"/>
  </r>
  <r>
    <n v="9504"/>
    <x v="4761"/>
    <x v="0"/>
    <x v="183"/>
    <d v="2013-04-30T00:00:00"/>
    <s v="Standard Class"/>
    <s v="MM-17920"/>
    <s v="Michael Moore"/>
    <x v="0"/>
    <s v="United States"/>
    <s v="Rome"/>
    <x v="15"/>
    <n v="13440"/>
    <x v="3"/>
    <s v="OFF-AR-10003190"/>
    <x v="1"/>
    <x v="6"/>
    <s v="Newell 32"/>
    <x v="709"/>
    <n v="1"/>
    <n v="0"/>
    <n v="0.80640000000000001"/>
  </r>
  <r>
    <n v="9505"/>
    <x v="4762"/>
    <x v="0"/>
    <x v="500"/>
    <d v="2013-10-19T00:00:00"/>
    <s v="Standard Class"/>
    <s v="PW-19030"/>
    <s v="Pauline Webber"/>
    <x v="1"/>
    <s v="United States"/>
    <s v="New York City"/>
    <x v="15"/>
    <n v="10009"/>
    <x v="3"/>
    <s v="TEC-PH-10004094"/>
    <x v="2"/>
    <x v="7"/>
    <s v="Motorola L703CM"/>
    <x v="5939"/>
    <n v="7"/>
    <n v="0"/>
    <n v="272.98250000000002"/>
  </r>
  <r>
    <n v="9506"/>
    <x v="4762"/>
    <x v="0"/>
    <x v="500"/>
    <d v="2013-10-19T00:00:00"/>
    <s v="Standard Class"/>
    <s v="PW-19030"/>
    <s v="Pauline Webber"/>
    <x v="1"/>
    <s v="United States"/>
    <s v="New York City"/>
    <x v="15"/>
    <n v="10009"/>
    <x v="3"/>
    <s v="OFF-PA-10001970"/>
    <x v="1"/>
    <x v="10"/>
    <s v="Xerox 1908"/>
    <x v="1375"/>
    <n v="2"/>
    <n v="0"/>
    <n v="54.860399999999998"/>
  </r>
  <r>
    <n v="9507"/>
    <x v="4763"/>
    <x v="2"/>
    <x v="267"/>
    <d v="2011-04-07T00:00:00"/>
    <s v="Second Class"/>
    <s v="RD-19900"/>
    <s v="Ruben Dartt"/>
    <x v="0"/>
    <s v="United States"/>
    <s v="Dearborn Heights"/>
    <x v="12"/>
    <n v="48127"/>
    <x v="2"/>
    <s v="OFF-AR-10002952"/>
    <x v="1"/>
    <x v="6"/>
    <s v="Stanley Contemporary Battery Pencil Sharpeners"/>
    <x v="4327"/>
    <n v="2"/>
    <n v="0"/>
    <n v="7.4759999999999991"/>
  </r>
  <r>
    <n v="9508"/>
    <x v="4763"/>
    <x v="2"/>
    <x v="267"/>
    <d v="2011-04-07T00:00:00"/>
    <s v="Second Class"/>
    <s v="RD-19900"/>
    <s v="Ruben Dartt"/>
    <x v="0"/>
    <s v="United States"/>
    <s v="Dearborn Heights"/>
    <x v="12"/>
    <n v="48127"/>
    <x v="2"/>
    <s v="OFF-BI-10004209"/>
    <x v="1"/>
    <x v="8"/>
    <s v="Fellowes Twister Kit, Gray/Clear, 3/pkg"/>
    <x v="5940"/>
    <n v="5"/>
    <n v="0"/>
    <n v="18.089999999999996"/>
  </r>
  <r>
    <n v="9509"/>
    <x v="4763"/>
    <x v="2"/>
    <x v="267"/>
    <d v="2011-04-07T00:00:00"/>
    <s v="Second Class"/>
    <s v="RD-19900"/>
    <s v="Ruben Dartt"/>
    <x v="0"/>
    <s v="United States"/>
    <s v="Dearborn Heights"/>
    <x v="12"/>
    <n v="48127"/>
    <x v="2"/>
    <s v="OFF-AR-10004685"/>
    <x v="1"/>
    <x v="6"/>
    <s v="Binney &amp; Smith Crayola Metallic Colored Pencils, 8-Color Set"/>
    <x v="4808"/>
    <n v="3"/>
    <n v="0"/>
    <n v="4.5836999999999994"/>
  </r>
  <r>
    <n v="9510"/>
    <x v="4763"/>
    <x v="2"/>
    <x v="267"/>
    <d v="2011-04-07T00:00:00"/>
    <s v="Second Class"/>
    <s v="RD-19900"/>
    <s v="Ruben Dartt"/>
    <x v="0"/>
    <s v="United States"/>
    <s v="Dearborn Heights"/>
    <x v="12"/>
    <n v="48127"/>
    <x v="2"/>
    <s v="OFF-ST-10000991"/>
    <x v="1"/>
    <x v="4"/>
    <s v="Space Solutions HD Industrial Steel Shelving."/>
    <x v="5941"/>
    <n v="6"/>
    <n v="0"/>
    <n v="20.694600000000008"/>
  </r>
  <r>
    <n v="9511"/>
    <x v="4764"/>
    <x v="0"/>
    <x v="876"/>
    <d v="2013-08-12T00:00:00"/>
    <s v="Standard Class"/>
    <s v="LM-17065"/>
    <s v="Liz MacKendrick"/>
    <x v="0"/>
    <s v="United States"/>
    <s v="New York City"/>
    <x v="15"/>
    <n v="10024"/>
    <x v="3"/>
    <s v="OFF-AR-10002399"/>
    <x v="1"/>
    <x v="6"/>
    <s v="Dixon Prang Watercolor Pencils, 10-Color Set with Brush"/>
    <x v="3747"/>
    <n v="9"/>
    <n v="0"/>
    <n v="15.7194"/>
  </r>
  <r>
    <n v="9512"/>
    <x v="4765"/>
    <x v="2"/>
    <x v="637"/>
    <d v="2011-12-16T00:00:00"/>
    <s v="First Class"/>
    <s v="CS-11845"/>
    <s v="Cari Sayre"/>
    <x v="1"/>
    <s v="United States"/>
    <s v="Chicago"/>
    <x v="10"/>
    <n v="60623"/>
    <x v="2"/>
    <s v="OFF-BI-10002353"/>
    <x v="1"/>
    <x v="8"/>
    <s v="GBC VeloBind Cover Sets"/>
    <x v="1844"/>
    <n v="3"/>
    <n v="0.8"/>
    <n v="-13.895999999999997"/>
  </r>
  <r>
    <n v="9513"/>
    <x v="4766"/>
    <x v="3"/>
    <x v="1109"/>
    <d v="2014-06-04T00:00:00"/>
    <s v="Second Class"/>
    <s v="KT-16480"/>
    <s v="Kean Thornton"/>
    <x v="0"/>
    <s v="United States"/>
    <s v="Dallas"/>
    <x v="5"/>
    <n v="75217"/>
    <x v="2"/>
    <s v="FUR-BO-10001811"/>
    <x v="0"/>
    <x v="0"/>
    <s v="Atlantic Metals Mobile 5-Shelf Bookcases, Custom Colors"/>
    <x v="5942"/>
    <n v="1"/>
    <n v="0.32"/>
    <n v="-6.0196000000000254"/>
  </r>
  <r>
    <n v="9514"/>
    <x v="4767"/>
    <x v="0"/>
    <x v="500"/>
    <d v="2013-10-20T00:00:00"/>
    <s v="Standard Class"/>
    <s v="BE-11410"/>
    <s v="Bobby Elias"/>
    <x v="0"/>
    <s v="United States"/>
    <s v="Appleton"/>
    <x v="6"/>
    <n v="54915"/>
    <x v="2"/>
    <s v="TEC-AC-10003033"/>
    <x v="2"/>
    <x v="11"/>
    <s v="Plantronics CS510 - Over-the-Head monaural Wireless Headset System"/>
    <x v="5943"/>
    <n v="5"/>
    <n v="0"/>
    <n v="544.41749999999979"/>
  </r>
  <r>
    <n v="9515"/>
    <x v="4768"/>
    <x v="2"/>
    <x v="619"/>
    <d v="2011-03-18T00:00:00"/>
    <s v="Standard Class"/>
    <s v="NF-18475"/>
    <s v="Neil Französisch"/>
    <x v="2"/>
    <s v="United States"/>
    <s v="Jacksonville"/>
    <x v="2"/>
    <n v="32216"/>
    <x v="0"/>
    <s v="OFF-PA-10000176"/>
    <x v="1"/>
    <x v="10"/>
    <s v="Xerox 1887"/>
    <x v="5944"/>
    <n v="6"/>
    <n v="0.2"/>
    <n v="31.869599999999995"/>
  </r>
  <r>
    <n v="9516"/>
    <x v="4769"/>
    <x v="2"/>
    <x v="1223"/>
    <d v="2011-02-25T00:00:00"/>
    <s v="Standard Class"/>
    <s v="DL-13315"/>
    <s v="Delfina Latchford"/>
    <x v="0"/>
    <s v="United States"/>
    <s v="Chicago"/>
    <x v="10"/>
    <n v="60653"/>
    <x v="2"/>
    <s v="OFF-AR-10003631"/>
    <x v="1"/>
    <x v="6"/>
    <s v="Staples"/>
    <x v="5945"/>
    <n v="14"/>
    <n v="0.2"/>
    <n v="8.808799999999998"/>
  </r>
  <r>
    <n v="9517"/>
    <x v="4770"/>
    <x v="1"/>
    <x v="252"/>
    <d v="2012-08-26T00:00:00"/>
    <s v="Second Class"/>
    <s v="MS-17710"/>
    <s v="Maurice Satty"/>
    <x v="0"/>
    <s v="United States"/>
    <s v="Bowling Green"/>
    <x v="24"/>
    <n v="43402"/>
    <x v="3"/>
    <s v="TEC-PH-10000923"/>
    <x v="2"/>
    <x v="7"/>
    <s v="Belkin SportFit Armband For iPhone 5s/5c, Fuchsia"/>
    <x v="5946"/>
    <n v="3"/>
    <n v="0.4"/>
    <n v="4.0472999999999999"/>
  </r>
  <r>
    <n v="9518"/>
    <x v="4770"/>
    <x v="1"/>
    <x v="252"/>
    <d v="2012-08-26T00:00:00"/>
    <s v="Second Class"/>
    <s v="MS-17710"/>
    <s v="Maurice Satty"/>
    <x v="0"/>
    <s v="United States"/>
    <s v="Bowling Green"/>
    <x v="24"/>
    <n v="43402"/>
    <x v="3"/>
    <s v="OFF-LA-10003190"/>
    <x v="1"/>
    <x v="2"/>
    <s v="Avery 474"/>
    <x v="2789"/>
    <n v="3"/>
    <n v="0.2"/>
    <n v="2.5056000000000003"/>
  </r>
  <r>
    <n v="9519"/>
    <x v="4770"/>
    <x v="1"/>
    <x v="252"/>
    <d v="2012-08-26T00:00:00"/>
    <s v="Second Class"/>
    <s v="MS-17710"/>
    <s v="Maurice Satty"/>
    <x v="0"/>
    <s v="United States"/>
    <s v="Bowling Green"/>
    <x v="24"/>
    <n v="43402"/>
    <x v="3"/>
    <s v="OFF-ST-10003208"/>
    <x v="1"/>
    <x v="4"/>
    <s v="Adjustable Depth Letter/Legal Cart"/>
    <x v="2774"/>
    <n v="3"/>
    <n v="0.2"/>
    <n v="48.994199999999921"/>
  </r>
  <r>
    <n v="9520"/>
    <x v="4771"/>
    <x v="3"/>
    <x v="540"/>
    <d v="2014-05-13T00:00:00"/>
    <s v="Second Class"/>
    <s v="MM-18055"/>
    <s v="Michelle Moray"/>
    <x v="0"/>
    <s v="United States"/>
    <s v="San Francisco"/>
    <x v="1"/>
    <n v="94110"/>
    <x v="1"/>
    <s v="OFF-AP-10000692"/>
    <x v="1"/>
    <x v="9"/>
    <s v="Fellowes Mighty 8 Compact Surge Protector"/>
    <x v="5947"/>
    <n v="4"/>
    <n v="0"/>
    <n v="22.702400000000004"/>
  </r>
  <r>
    <n v="9521"/>
    <x v="4772"/>
    <x v="0"/>
    <x v="1084"/>
    <d v="2013-02-09T00:00:00"/>
    <s v="Standard Class"/>
    <s v="JB-15400"/>
    <s v="Jennifer Braxton"/>
    <x v="1"/>
    <s v="United States"/>
    <s v="Los Angeles"/>
    <x v="1"/>
    <n v="90049"/>
    <x v="1"/>
    <s v="OFF-ST-10004180"/>
    <x v="1"/>
    <x v="4"/>
    <s v="Safco Commercial Shelving"/>
    <x v="5948"/>
    <n v="2"/>
    <n v="0"/>
    <n v="3.720799999999997"/>
  </r>
  <r>
    <n v="9522"/>
    <x v="4773"/>
    <x v="2"/>
    <x v="174"/>
    <d v="2011-12-25T00:00:00"/>
    <s v="Standard Class"/>
    <s v="SG-20605"/>
    <s v="Speros Goranitis"/>
    <x v="0"/>
    <s v="United States"/>
    <s v="Chicago"/>
    <x v="10"/>
    <n v="60623"/>
    <x v="2"/>
    <s v="TEC-PH-10002817"/>
    <x v="2"/>
    <x v="7"/>
    <s v="RCA ViSYS 25425RE1 Corded phone"/>
    <x v="830"/>
    <n v="3"/>
    <n v="0.2"/>
    <n v="36.44729999999997"/>
  </r>
  <r>
    <n v="9523"/>
    <x v="4773"/>
    <x v="2"/>
    <x v="174"/>
    <d v="2011-12-25T00:00:00"/>
    <s v="Standard Class"/>
    <s v="SG-20605"/>
    <s v="Speros Goranitis"/>
    <x v="0"/>
    <s v="United States"/>
    <s v="Chicago"/>
    <x v="10"/>
    <n v="60623"/>
    <x v="2"/>
    <s v="OFF-PA-10000295"/>
    <x v="1"/>
    <x v="10"/>
    <s v="Xerox 229"/>
    <x v="12"/>
    <n v="3"/>
    <n v="0.2"/>
    <n v="5.4432"/>
  </r>
  <r>
    <n v="9524"/>
    <x v="4773"/>
    <x v="2"/>
    <x v="174"/>
    <d v="2011-12-25T00:00:00"/>
    <s v="Standard Class"/>
    <s v="SG-20605"/>
    <s v="Speros Goranitis"/>
    <x v="0"/>
    <s v="United States"/>
    <s v="Chicago"/>
    <x v="10"/>
    <n v="60623"/>
    <x v="2"/>
    <s v="OFF-ST-10000419"/>
    <x v="1"/>
    <x v="4"/>
    <s v="Rogers Jumbo File, Granite"/>
    <x v="5949"/>
    <n v="3"/>
    <n v="0.2"/>
    <n v="-7.7406000000000006"/>
  </r>
  <r>
    <n v="9525"/>
    <x v="4774"/>
    <x v="3"/>
    <x v="256"/>
    <d v="2014-12-07T00:00:00"/>
    <s v="First Class"/>
    <s v="PB-18805"/>
    <s v="Patrick Bzostek"/>
    <x v="2"/>
    <s v="United States"/>
    <s v="Seattle"/>
    <x v="4"/>
    <n v="98115"/>
    <x v="1"/>
    <s v="OFF-BI-10001524"/>
    <x v="1"/>
    <x v="8"/>
    <s v="GBC Premium Transparent Covers with Diagonal Lined Pattern"/>
    <x v="2067"/>
    <n v="5"/>
    <n v="0.2"/>
    <n v="29.371999999999993"/>
  </r>
  <r>
    <n v="9526"/>
    <x v="4774"/>
    <x v="3"/>
    <x v="256"/>
    <d v="2014-12-07T00:00:00"/>
    <s v="First Class"/>
    <s v="PB-18805"/>
    <s v="Patrick Bzostek"/>
    <x v="2"/>
    <s v="United States"/>
    <s v="Seattle"/>
    <x v="4"/>
    <n v="98115"/>
    <x v="1"/>
    <s v="FUR-FU-10003268"/>
    <x v="0"/>
    <x v="5"/>
    <s v="Eldon Radial Chair Mat for Low to Medium Pile Carpets"/>
    <x v="3351"/>
    <n v="5"/>
    <n v="0"/>
    <n v="39.97999999999999"/>
  </r>
  <r>
    <n v="9527"/>
    <x v="4774"/>
    <x v="3"/>
    <x v="256"/>
    <d v="2014-12-07T00:00:00"/>
    <s v="First Class"/>
    <s v="PB-18805"/>
    <s v="Patrick Bzostek"/>
    <x v="2"/>
    <s v="United States"/>
    <s v="Seattle"/>
    <x v="4"/>
    <n v="98115"/>
    <x v="1"/>
    <s v="TEC-PH-10000148"/>
    <x v="2"/>
    <x v="7"/>
    <s v="Cyber Acoustics AC-202b Speech Recognition Stereo Headset"/>
    <x v="5231"/>
    <n v="3"/>
    <n v="0.2"/>
    <n v="-7.0145999999999997"/>
  </r>
  <r>
    <n v="9528"/>
    <x v="4774"/>
    <x v="3"/>
    <x v="256"/>
    <d v="2014-12-07T00:00:00"/>
    <s v="First Class"/>
    <s v="PB-18805"/>
    <s v="Patrick Bzostek"/>
    <x v="2"/>
    <s v="United States"/>
    <s v="Seattle"/>
    <x v="4"/>
    <n v="98115"/>
    <x v="1"/>
    <s v="OFF-BI-10001543"/>
    <x v="1"/>
    <x v="8"/>
    <s v="GBC VeloBinder Manual Binding System"/>
    <x v="5950"/>
    <n v="6"/>
    <n v="0.2"/>
    <n v="60.463200000000015"/>
  </r>
  <r>
    <n v="9529"/>
    <x v="4774"/>
    <x v="3"/>
    <x v="256"/>
    <d v="2014-12-07T00:00:00"/>
    <s v="First Class"/>
    <s v="PB-18805"/>
    <s v="Patrick Bzostek"/>
    <x v="2"/>
    <s v="United States"/>
    <s v="Seattle"/>
    <x v="4"/>
    <n v="98115"/>
    <x v="1"/>
    <s v="OFF-BI-10002071"/>
    <x v="1"/>
    <x v="8"/>
    <s v="Fellowes Black Plastic Comb Bindings"/>
    <x v="3396"/>
    <n v="2"/>
    <n v="0.2"/>
    <n v="3.0211999999999994"/>
  </r>
  <r>
    <n v="9530"/>
    <x v="4775"/>
    <x v="3"/>
    <x v="668"/>
    <d v="2014-03-26T00:00:00"/>
    <s v="Same Day"/>
    <s v="AC-10615"/>
    <s v="Ann Chong"/>
    <x v="1"/>
    <s v="United States"/>
    <s v="Beaumont"/>
    <x v="5"/>
    <n v="77705"/>
    <x v="2"/>
    <s v="OFF-ST-10002352"/>
    <x v="1"/>
    <x v="4"/>
    <s v="Iris Project Case"/>
    <x v="2600"/>
    <n v="2"/>
    <n v="0.2"/>
    <n v="0.95759999999999934"/>
  </r>
  <r>
    <n v="9531"/>
    <x v="4776"/>
    <x v="3"/>
    <x v="141"/>
    <d v="2014-07-13T00:00:00"/>
    <s v="Standard Class"/>
    <s v="MR-17545"/>
    <s v="Mathew Reese"/>
    <x v="2"/>
    <s v="United States"/>
    <s v="Seattle"/>
    <x v="4"/>
    <n v="98103"/>
    <x v="1"/>
    <s v="OFF-PA-10003127"/>
    <x v="1"/>
    <x v="10"/>
    <s v="Staples"/>
    <x v="4984"/>
    <n v="2"/>
    <n v="0"/>
    <n v="24.269599999999997"/>
  </r>
  <r>
    <n v="9532"/>
    <x v="4777"/>
    <x v="3"/>
    <x v="40"/>
    <d v="2014-11-01T00:00:00"/>
    <s v="Standard Class"/>
    <s v="BF-11215"/>
    <s v="Benjamin Farhat"/>
    <x v="2"/>
    <s v="United States"/>
    <s v="Dallas"/>
    <x v="5"/>
    <n v="75217"/>
    <x v="2"/>
    <s v="OFF-ST-10000464"/>
    <x v="1"/>
    <x v="4"/>
    <s v="Multi-Use Personal File Cart and Caster Set, Three Stacking Bins"/>
    <x v="5951"/>
    <n v="2"/>
    <n v="0.2"/>
    <n v="5.5616000000000021"/>
  </r>
  <r>
    <n v="9533"/>
    <x v="4778"/>
    <x v="0"/>
    <x v="189"/>
    <d v="2013-11-01T00:00:00"/>
    <s v="Standard Class"/>
    <s v="BW-11200"/>
    <s v="Ben Wallace"/>
    <x v="0"/>
    <s v="United States"/>
    <s v="New York City"/>
    <x v="15"/>
    <n v="10011"/>
    <x v="3"/>
    <s v="FUR-CH-10000553"/>
    <x v="0"/>
    <x v="1"/>
    <s v="Metal Folding Chairs, Beige, 4/Carton"/>
    <x v="5952"/>
    <n v="14"/>
    <n v="0.1"/>
    <n v="80.777199999999979"/>
  </r>
  <r>
    <n v="9534"/>
    <x v="4778"/>
    <x v="0"/>
    <x v="189"/>
    <d v="2013-11-01T00:00:00"/>
    <s v="Standard Class"/>
    <s v="BW-11200"/>
    <s v="Ben Wallace"/>
    <x v="0"/>
    <s v="United States"/>
    <s v="New York City"/>
    <x v="15"/>
    <n v="10011"/>
    <x v="3"/>
    <s v="OFF-FA-10000134"/>
    <x v="1"/>
    <x v="13"/>
    <s v="Advantus Push Pins, Aluminum Head"/>
    <x v="5953"/>
    <n v="7"/>
    <n v="0"/>
    <n v="12.607699999999999"/>
  </r>
  <r>
    <n v="9535"/>
    <x v="4778"/>
    <x v="0"/>
    <x v="189"/>
    <d v="2013-11-01T00:00:00"/>
    <s v="Standard Class"/>
    <s v="BW-11200"/>
    <s v="Ben Wallace"/>
    <x v="0"/>
    <s v="United States"/>
    <s v="New York City"/>
    <x v="15"/>
    <n v="10011"/>
    <x v="3"/>
    <s v="OFF-ST-10000636"/>
    <x v="1"/>
    <x v="4"/>
    <s v="Rogers Profile Extra Capacity Storage Tub"/>
    <x v="3446"/>
    <n v="2"/>
    <n v="0"/>
    <n v="1.3391999999999982"/>
  </r>
  <r>
    <n v="9536"/>
    <x v="4778"/>
    <x v="0"/>
    <x v="189"/>
    <d v="2013-11-01T00:00:00"/>
    <s v="Standard Class"/>
    <s v="BW-11200"/>
    <s v="Ben Wallace"/>
    <x v="0"/>
    <s v="United States"/>
    <s v="New York City"/>
    <x v="15"/>
    <n v="10011"/>
    <x v="3"/>
    <s v="OFF-BI-10002949"/>
    <x v="1"/>
    <x v="8"/>
    <s v="Prestige Round Ring Binders"/>
    <x v="1276"/>
    <n v="2"/>
    <n v="0.2"/>
    <n v="3.283199999999999"/>
  </r>
  <r>
    <n v="9537"/>
    <x v="4779"/>
    <x v="3"/>
    <x v="492"/>
    <d v="2014-06-15T00:00:00"/>
    <s v="Second Class"/>
    <s v="TS-21610"/>
    <s v="Troy Staebel"/>
    <x v="0"/>
    <s v="United States"/>
    <s v="Chicago"/>
    <x v="10"/>
    <n v="60610"/>
    <x v="2"/>
    <s v="FUR-FU-10002364"/>
    <x v="0"/>
    <x v="5"/>
    <s v="Eldon Expressions Wood Desk Accessories, Oak"/>
    <x v="3179"/>
    <n v="3"/>
    <n v="0.6"/>
    <n v="-6.8634000000000013"/>
  </r>
  <r>
    <n v="9538"/>
    <x v="4780"/>
    <x v="0"/>
    <x v="477"/>
    <d v="2013-09-28T00:00:00"/>
    <s v="First Class"/>
    <s v="AS-10045"/>
    <s v="Aaron Smayling"/>
    <x v="1"/>
    <s v="United States"/>
    <s v="San Francisco"/>
    <x v="1"/>
    <n v="94110"/>
    <x v="1"/>
    <s v="FUR-BO-10002613"/>
    <x v="0"/>
    <x v="0"/>
    <s v="Atlantic Metals Mobile 4-Shelf Bookcases, Custom Colors"/>
    <x v="5954"/>
    <n v="2"/>
    <n v="0.15"/>
    <n v="84.293999999999969"/>
  </r>
  <r>
    <n v="9539"/>
    <x v="4781"/>
    <x v="3"/>
    <x v="210"/>
    <d v="2014-09-10T00:00:00"/>
    <s v="First Class"/>
    <s v="AA-10375"/>
    <s v="Allen Armold"/>
    <x v="0"/>
    <s v="United States"/>
    <s v="Providence"/>
    <x v="34"/>
    <n v="2908"/>
    <x v="3"/>
    <s v="OFF-PA-10002659"/>
    <x v="1"/>
    <x v="10"/>
    <s v="Avoid Verbal Orders Carbonless Minifold Book"/>
    <x v="2952"/>
    <n v="5"/>
    <n v="0"/>
    <n v="7.7739999999999991"/>
  </r>
  <r>
    <n v="9540"/>
    <x v="4781"/>
    <x v="3"/>
    <x v="210"/>
    <d v="2014-09-10T00:00:00"/>
    <s v="First Class"/>
    <s v="AA-10375"/>
    <s v="Allen Armold"/>
    <x v="0"/>
    <s v="United States"/>
    <s v="Providence"/>
    <x v="34"/>
    <n v="2908"/>
    <x v="3"/>
    <s v="OFF-PA-10000157"/>
    <x v="1"/>
    <x v="10"/>
    <s v="Xerox 191"/>
    <x v="792"/>
    <n v="2"/>
    <n v="0"/>
    <n v="18.781199999999998"/>
  </r>
  <r>
    <n v="9541"/>
    <x v="4782"/>
    <x v="1"/>
    <x v="1224"/>
    <d v="2012-05-16T00:00:00"/>
    <s v="Second Class"/>
    <s v="PS-18970"/>
    <s v="Paul Stevenson"/>
    <x v="2"/>
    <s v="United States"/>
    <s v="Phoenix"/>
    <x v="16"/>
    <n v="85023"/>
    <x v="1"/>
    <s v="FUR-CH-10004540"/>
    <x v="0"/>
    <x v="1"/>
    <s v="Global Chrome Stack Chair"/>
    <x v="3029"/>
    <n v="7"/>
    <n v="0.2"/>
    <n v="16.797200000000004"/>
  </r>
  <r>
    <n v="9542"/>
    <x v="4783"/>
    <x v="1"/>
    <x v="705"/>
    <d v="2012-08-10T00:00:00"/>
    <s v="Standard Class"/>
    <s v="RP-19270"/>
    <s v="Rachel Payne"/>
    <x v="1"/>
    <s v="United States"/>
    <s v="Houston"/>
    <x v="5"/>
    <n v="77095"/>
    <x v="2"/>
    <s v="OFF-LA-10004544"/>
    <x v="1"/>
    <x v="2"/>
    <s v="Avery 505"/>
    <x v="5955"/>
    <n v="3"/>
    <n v="0.2"/>
    <n v="13.320000000000002"/>
  </r>
  <r>
    <n v="9543"/>
    <x v="4783"/>
    <x v="1"/>
    <x v="705"/>
    <d v="2012-08-10T00:00:00"/>
    <s v="Standard Class"/>
    <s v="RP-19270"/>
    <s v="Rachel Payne"/>
    <x v="1"/>
    <s v="United States"/>
    <s v="Houston"/>
    <x v="5"/>
    <n v="77095"/>
    <x v="2"/>
    <s v="OFF-BI-10001097"/>
    <x v="1"/>
    <x v="8"/>
    <s v="Avery Hole Reinforcements"/>
    <x v="5956"/>
    <n v="5"/>
    <n v="0.8"/>
    <n v="-9.6565000000000047"/>
  </r>
  <r>
    <n v="9544"/>
    <x v="4783"/>
    <x v="1"/>
    <x v="705"/>
    <d v="2012-08-10T00:00:00"/>
    <s v="Standard Class"/>
    <s v="RP-19270"/>
    <s v="Rachel Payne"/>
    <x v="1"/>
    <s v="United States"/>
    <s v="Houston"/>
    <x v="5"/>
    <n v="77095"/>
    <x v="2"/>
    <s v="OFF-PA-10003302"/>
    <x v="1"/>
    <x v="10"/>
    <s v="Xerox 1906"/>
    <x v="3987"/>
    <n v="2"/>
    <n v="0.2"/>
    <n v="19.137599999999992"/>
  </r>
  <r>
    <n v="9545"/>
    <x v="4783"/>
    <x v="1"/>
    <x v="705"/>
    <d v="2012-08-10T00:00:00"/>
    <s v="Standard Class"/>
    <s v="RP-19270"/>
    <s v="Rachel Payne"/>
    <x v="1"/>
    <s v="United States"/>
    <s v="Houston"/>
    <x v="5"/>
    <n v="77095"/>
    <x v="2"/>
    <s v="FUR-BO-10003965"/>
    <x v="0"/>
    <x v="0"/>
    <s v="O'Sullivan Manor Hill 2-Door Library in Brianna Oak"/>
    <x v="5957"/>
    <n v="3"/>
    <n v="0.32"/>
    <n v="-114.01739999999995"/>
  </r>
  <r>
    <n v="9546"/>
    <x v="4784"/>
    <x v="2"/>
    <x v="194"/>
    <d v="2011-11-02T00:00:00"/>
    <s v="Standard Class"/>
    <s v="NC-18625"/>
    <s v="Noah Childs"/>
    <x v="1"/>
    <s v="United States"/>
    <s v="Columbus"/>
    <x v="14"/>
    <n v="47201"/>
    <x v="2"/>
    <s v="TEC-AC-10003433"/>
    <x v="2"/>
    <x v="11"/>
    <s v="Maxell 4.7GB DVD+R 5/Pack"/>
    <x v="5237"/>
    <n v="2"/>
    <n v="0"/>
    <n v="0.89100000000000001"/>
  </r>
  <r>
    <n v="9547"/>
    <x v="4784"/>
    <x v="2"/>
    <x v="194"/>
    <d v="2011-11-02T00:00:00"/>
    <s v="Standard Class"/>
    <s v="NC-18625"/>
    <s v="Noah Childs"/>
    <x v="1"/>
    <s v="United States"/>
    <s v="Columbus"/>
    <x v="14"/>
    <n v="47201"/>
    <x v="2"/>
    <s v="OFF-PA-10000482"/>
    <x v="1"/>
    <x v="10"/>
    <s v="Snap-A-Way Black Print Carbonless Ruled Speed Letter, Triplicate"/>
    <x v="69"/>
    <n v="2"/>
    <n v="0"/>
    <n v="35.663599999999995"/>
  </r>
  <r>
    <n v="9548"/>
    <x v="4785"/>
    <x v="0"/>
    <x v="1133"/>
    <d v="2013-06-21T00:00:00"/>
    <s v="Second Class"/>
    <s v="SC-20770"/>
    <s v="Stewart Carmichael"/>
    <x v="1"/>
    <s v="United States"/>
    <s v="Philadelphia"/>
    <x v="9"/>
    <n v="19134"/>
    <x v="3"/>
    <s v="OFF-PA-10004610"/>
    <x v="1"/>
    <x v="10"/>
    <s v="Xerox 1900"/>
    <x v="1312"/>
    <n v="2"/>
    <n v="0.2"/>
    <n v="2.1399999999999992"/>
  </r>
  <r>
    <n v="9549"/>
    <x v="4785"/>
    <x v="0"/>
    <x v="1133"/>
    <d v="2013-06-21T00:00:00"/>
    <s v="Second Class"/>
    <s v="SC-20770"/>
    <s v="Stewart Carmichael"/>
    <x v="1"/>
    <s v="United States"/>
    <s v="Philadelphia"/>
    <x v="9"/>
    <n v="19134"/>
    <x v="3"/>
    <s v="OFF-BI-10003910"/>
    <x v="1"/>
    <x v="8"/>
    <s v="DXL Angle-View Binders with Locking Rings by Samsill"/>
    <x v="5958"/>
    <n v="2"/>
    <n v="0.7"/>
    <n v="-3.8549999999999986"/>
  </r>
  <r>
    <n v="9550"/>
    <x v="4785"/>
    <x v="0"/>
    <x v="1133"/>
    <d v="2013-06-21T00:00:00"/>
    <s v="Second Class"/>
    <s v="SC-20770"/>
    <s v="Stewart Carmichael"/>
    <x v="1"/>
    <s v="United States"/>
    <s v="Philadelphia"/>
    <x v="9"/>
    <n v="19134"/>
    <x v="3"/>
    <s v="OFF-AP-10001394"/>
    <x v="1"/>
    <x v="9"/>
    <s v="Harmony Air Purifier"/>
    <x v="5959"/>
    <n v="3"/>
    <n v="0.2"/>
    <n v="90.71999999999997"/>
  </r>
  <r>
    <n v="9551"/>
    <x v="4786"/>
    <x v="1"/>
    <x v="910"/>
    <d v="2012-05-06T00:00:00"/>
    <s v="First Class"/>
    <s v="NF-18595"/>
    <s v="Nicole Fjeld"/>
    <x v="2"/>
    <s v="United States"/>
    <s v="San Jose"/>
    <x v="1"/>
    <n v="95123"/>
    <x v="1"/>
    <s v="OFF-BI-10004654"/>
    <x v="1"/>
    <x v="8"/>
    <s v="Avery Binding System Hidden Tab Executive Style Index Sets"/>
    <x v="5960"/>
    <n v="3"/>
    <n v="0.2"/>
    <n v="5.1929999999999996"/>
  </r>
  <r>
    <n v="9552"/>
    <x v="4787"/>
    <x v="1"/>
    <x v="113"/>
    <d v="2012-11-14T00:00:00"/>
    <s v="Standard Class"/>
    <s v="SC-20020"/>
    <s v="Sam Craven"/>
    <x v="0"/>
    <s v="United States"/>
    <s v="Philadelphia"/>
    <x v="9"/>
    <n v="19140"/>
    <x v="3"/>
    <s v="OFF-ST-10001526"/>
    <x v="1"/>
    <x v="4"/>
    <s v="Iceberg Mobile Mega Data/Printer Cart "/>
    <x v="5961"/>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x v="4789"/>
    <x v="0"/>
    <x v="897"/>
    <d v="2013-09-28T00:00:00"/>
    <s v="Standard Class"/>
    <s v="SM-20950"/>
    <s v="Suzanne McNair"/>
    <x v="1"/>
    <s v="United States"/>
    <s v="Broomfield"/>
    <x v="22"/>
    <n v="80020"/>
    <x v="1"/>
    <s v="FUR-FU-10000246"/>
    <x v="0"/>
    <x v="5"/>
    <s v="Aluminum Document Frame"/>
    <x v="5962"/>
    <n v="7"/>
    <n v="0.2"/>
    <n v="8.5539999999999878"/>
  </r>
  <r>
    <n v="9555"/>
    <x v="4790"/>
    <x v="1"/>
    <x v="109"/>
    <d v="2012-12-02T00:00:00"/>
    <s v="Standard Class"/>
    <s v="EB-14110"/>
    <s v="Eugene Barchas"/>
    <x v="0"/>
    <s v="United States"/>
    <s v="Columbus"/>
    <x v="24"/>
    <n v="43229"/>
    <x v="3"/>
    <s v="FUR-FU-10003799"/>
    <x v="0"/>
    <x v="5"/>
    <s v="Seth Thomas 13 1/2&quot; Wall Clock"/>
    <x v="4192"/>
    <n v="5"/>
    <n v="0.2"/>
    <n v="9.7789999999999964"/>
  </r>
  <r>
    <n v="9556"/>
    <x v="4790"/>
    <x v="1"/>
    <x v="109"/>
    <d v="2012-12-02T00:00:00"/>
    <s v="Standard Class"/>
    <s v="EB-14110"/>
    <s v="Eugene Barchas"/>
    <x v="0"/>
    <s v="United States"/>
    <s v="Columbus"/>
    <x v="24"/>
    <n v="43229"/>
    <x v="3"/>
    <s v="OFF-FA-10003021"/>
    <x v="1"/>
    <x v="13"/>
    <s v="Staples"/>
    <x v="5133"/>
    <n v="2"/>
    <n v="0.2"/>
    <n v="0.56399999999999983"/>
  </r>
  <r>
    <n v="9557"/>
    <x v="4791"/>
    <x v="1"/>
    <x v="155"/>
    <d v="2012-12-05T00:00:00"/>
    <s v="Second Class"/>
    <s v="HP-14815"/>
    <s v="Harold Pawlan"/>
    <x v="2"/>
    <s v="United States"/>
    <s v="Concord"/>
    <x v="38"/>
    <n v="3301"/>
    <x v="3"/>
    <s v="OFF-PA-10003656"/>
    <x v="1"/>
    <x v="10"/>
    <s v="Xerox 1935"/>
    <x v="2381"/>
    <n v="7"/>
    <n v="0"/>
    <n v="84.943599999999989"/>
  </r>
  <r>
    <n v="9558"/>
    <x v="4792"/>
    <x v="2"/>
    <x v="1136"/>
    <d v="2011-10-19T00:00:00"/>
    <s v="Second Class"/>
    <s v="EB-14170"/>
    <s v="Evan Bailliet"/>
    <x v="0"/>
    <s v="United States"/>
    <s v="Houston"/>
    <x v="5"/>
    <n v="77095"/>
    <x v="2"/>
    <s v="FUR-FU-10004586"/>
    <x v="0"/>
    <x v="5"/>
    <s v="G.E. Longer-Life Indoor Recessed Floodlight Bulbs"/>
    <x v="5963"/>
    <n v="2"/>
    <n v="0.6"/>
    <n v="-1.5935999999999995"/>
  </r>
  <r>
    <n v="9559"/>
    <x v="4793"/>
    <x v="0"/>
    <x v="973"/>
    <d v="2013-05-06T00:00:00"/>
    <s v="First Class"/>
    <s v="SM-20905"/>
    <s v="Susan MacKendrick"/>
    <x v="0"/>
    <s v="United States"/>
    <s v="Newark"/>
    <x v="24"/>
    <n v="43055"/>
    <x v="3"/>
    <s v="TEC-AC-10003832"/>
    <x v="2"/>
    <x v="11"/>
    <s v="Imation 16GB Mini TravelDrive USB 2.0 Flash Drive"/>
    <x v="5964"/>
    <n v="5"/>
    <n v="0.2"/>
    <n v="34.786500000000004"/>
  </r>
  <r>
    <n v="9560"/>
    <x v="4793"/>
    <x v="0"/>
    <x v="973"/>
    <d v="2013-05-06T00:00:00"/>
    <s v="First Class"/>
    <s v="SM-20905"/>
    <s v="Susan MacKendrick"/>
    <x v="0"/>
    <s v="United States"/>
    <s v="Newark"/>
    <x v="24"/>
    <n v="43055"/>
    <x v="3"/>
    <s v="OFF-ST-10002554"/>
    <x v="1"/>
    <x v="4"/>
    <s v="Tennsco Industrial Shelving"/>
    <x v="3589"/>
    <n v="5"/>
    <n v="0.2"/>
    <n v="-44.018999999999991"/>
  </r>
  <r>
    <n v="9561"/>
    <x v="4793"/>
    <x v="0"/>
    <x v="973"/>
    <d v="2013-05-06T00:00:00"/>
    <s v="First Class"/>
    <s v="SM-20905"/>
    <s v="Susan MacKendrick"/>
    <x v="0"/>
    <s v="United States"/>
    <s v="Newark"/>
    <x v="24"/>
    <n v="43055"/>
    <x v="3"/>
    <s v="FUR-FU-10001876"/>
    <x v="0"/>
    <x v="5"/>
    <s v="Computer Room Manger, 14&quot;"/>
    <x v="3518"/>
    <n v="2"/>
    <n v="0.2"/>
    <n v="10.393599999999998"/>
  </r>
  <r>
    <n v="9562"/>
    <x v="4793"/>
    <x v="0"/>
    <x v="973"/>
    <d v="2013-05-06T00:00:00"/>
    <s v="First Class"/>
    <s v="SM-20905"/>
    <s v="Susan MacKendrick"/>
    <x v="0"/>
    <s v="United States"/>
    <s v="Newark"/>
    <x v="24"/>
    <n v="43055"/>
    <x v="3"/>
    <s v="TEC-AC-10002637"/>
    <x v="2"/>
    <x v="11"/>
    <s v="Logitech VX Revolution Cordless Laser Mouse for Notebooks (Black)"/>
    <x v="2404"/>
    <n v="3"/>
    <n v="0.2"/>
    <n v="-75.59580000000004"/>
  </r>
  <r>
    <n v="9563"/>
    <x v="4793"/>
    <x v="0"/>
    <x v="973"/>
    <d v="2013-05-06T00:00:00"/>
    <s v="First Class"/>
    <s v="SM-20905"/>
    <s v="Susan MacKendrick"/>
    <x v="0"/>
    <s v="United States"/>
    <s v="Newark"/>
    <x v="24"/>
    <n v="43055"/>
    <x v="3"/>
    <s v="TEC-MA-10003589"/>
    <x v="2"/>
    <x v="15"/>
    <s v="Cisco 8961 IP Phone Charcoal"/>
    <x v="5965"/>
    <n v="3"/>
    <n v="0.7"/>
    <n v="-164.9538"/>
  </r>
  <r>
    <n v="9564"/>
    <x v="4793"/>
    <x v="0"/>
    <x v="973"/>
    <d v="2013-05-06T00:00:00"/>
    <s v="First Class"/>
    <s v="SM-20905"/>
    <s v="Susan MacKendrick"/>
    <x v="0"/>
    <s v="United States"/>
    <s v="Newark"/>
    <x v="24"/>
    <n v="43055"/>
    <x v="3"/>
    <s v="OFF-LA-10000081"/>
    <x v="1"/>
    <x v="2"/>
    <s v="Avery 496"/>
    <x v="1628"/>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x v="4795"/>
    <x v="2"/>
    <x v="691"/>
    <d v="2011-03-31T00:00:00"/>
    <s v="Same Day"/>
    <s v="TG-21640"/>
    <s v="Trudy Glocke"/>
    <x v="0"/>
    <s v="United States"/>
    <s v="Tampa"/>
    <x v="2"/>
    <n v="33614"/>
    <x v="0"/>
    <s v="OFF-BI-10001636"/>
    <x v="1"/>
    <x v="8"/>
    <s v="Ibico Plastic and Wire Spiral Binding Combs"/>
    <x v="5967"/>
    <n v="5"/>
    <n v="0.7"/>
    <n v="-10.116"/>
  </r>
  <r>
    <n v="9568"/>
    <x v="4795"/>
    <x v="2"/>
    <x v="691"/>
    <d v="2011-03-31T00:00:00"/>
    <s v="Same Day"/>
    <s v="TG-21640"/>
    <s v="Trudy Glocke"/>
    <x v="0"/>
    <s v="United States"/>
    <s v="Tampa"/>
    <x v="2"/>
    <n v="33614"/>
    <x v="0"/>
    <s v="OFF-AR-10004027"/>
    <x v="1"/>
    <x v="6"/>
    <s v="Binney &amp; Smith inkTank Erasable Desk Highlighter, Chisel Tip, Yellow, 12/Box"/>
    <x v="5968"/>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x v="4797"/>
    <x v="1"/>
    <x v="496"/>
    <d v="2012-09-24T00:00:00"/>
    <s v="Same Day"/>
    <s v="MB-17305"/>
    <s v="Maria Bertelson"/>
    <x v="0"/>
    <s v="United States"/>
    <s v="Columbus"/>
    <x v="24"/>
    <n v="43229"/>
    <x v="3"/>
    <s v="OFF-BI-10003196"/>
    <x v="1"/>
    <x v="8"/>
    <s v="Accohide Poly Flexible Ring Binders"/>
    <x v="5969"/>
    <n v="6"/>
    <n v="0.7"/>
    <n v="-4.4879999999999978"/>
  </r>
  <r>
    <n v="9571"/>
    <x v="4797"/>
    <x v="1"/>
    <x v="496"/>
    <d v="2012-09-24T00:00:00"/>
    <s v="Same Day"/>
    <s v="MB-17305"/>
    <s v="Maria Bertelson"/>
    <x v="0"/>
    <s v="United States"/>
    <s v="Columbus"/>
    <x v="24"/>
    <n v="43229"/>
    <x v="3"/>
    <s v="OFF-ST-10001172"/>
    <x v="1"/>
    <x v="4"/>
    <s v="Tennsco Lockers, Sand"/>
    <x v="3295"/>
    <n v="2"/>
    <n v="0.2"/>
    <n v="1.6783999999999981"/>
  </r>
  <r>
    <n v="9572"/>
    <x v="4797"/>
    <x v="1"/>
    <x v="496"/>
    <d v="2012-09-24T00:00:00"/>
    <s v="Same Day"/>
    <s v="MB-17305"/>
    <s v="Maria Bertelson"/>
    <x v="0"/>
    <s v="United States"/>
    <s v="Columbus"/>
    <x v="24"/>
    <n v="43229"/>
    <x v="3"/>
    <s v="OFF-EN-10003068"/>
    <x v="1"/>
    <x v="12"/>
    <s v="#6 3/4 Gummed Flap White Envelopes"/>
    <x v="4073"/>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x v="4797"/>
    <x v="1"/>
    <x v="496"/>
    <d v="2012-09-24T00:00:00"/>
    <s v="Same Day"/>
    <s v="MB-17305"/>
    <s v="Maria Bertelson"/>
    <x v="0"/>
    <s v="United States"/>
    <s v="Columbus"/>
    <x v="24"/>
    <n v="43229"/>
    <x v="3"/>
    <s v="OFF-AR-10003504"/>
    <x v="1"/>
    <x v="6"/>
    <s v="Newell 347"/>
    <x v="860"/>
    <n v="5"/>
    <n v="0.2"/>
    <n v="1.9259999999999975"/>
  </r>
  <r>
    <n v="9575"/>
    <x v="4798"/>
    <x v="1"/>
    <x v="863"/>
    <d v="2012-08-13T00:00:00"/>
    <s v="Same Day"/>
    <s v="SF-20065"/>
    <s v="Sandra Flanagan"/>
    <x v="0"/>
    <s v="United States"/>
    <s v="Pomona"/>
    <x v="1"/>
    <n v="91767"/>
    <x v="1"/>
    <s v="FUR-FU-10001889"/>
    <x v="0"/>
    <x v="5"/>
    <s v="Ultra Door Pull Handle"/>
    <x v="1629"/>
    <n v="3"/>
    <n v="0"/>
    <n v="10.4148"/>
  </r>
  <r>
    <n v="9576"/>
    <x v="4799"/>
    <x v="1"/>
    <x v="989"/>
    <d v="2012-05-28T00:00:00"/>
    <s v="Second Class"/>
    <s v="PS-18760"/>
    <s v="Pamela Stobb"/>
    <x v="0"/>
    <s v="United States"/>
    <s v="San Antonio"/>
    <x v="5"/>
    <n v="78207"/>
    <x v="2"/>
    <s v="FUR-CH-10000863"/>
    <x v="0"/>
    <x v="1"/>
    <s v="Novimex Swivel Fabric Task Chair"/>
    <x v="5970"/>
    <n v="1"/>
    <n v="0.3"/>
    <n v="-28.686199999999999"/>
  </r>
  <r>
    <n v="9577"/>
    <x v="4799"/>
    <x v="1"/>
    <x v="989"/>
    <d v="2012-05-28T00:00:00"/>
    <s v="Second Class"/>
    <s v="PS-18760"/>
    <s v="Pamela Stobb"/>
    <x v="0"/>
    <s v="United States"/>
    <s v="San Antonio"/>
    <x v="5"/>
    <n v="78207"/>
    <x v="2"/>
    <s v="TEC-MA-10004679"/>
    <x v="2"/>
    <x v="15"/>
    <s v="StarTech.com 10/100 VDSL2 Ethernet Extender Kit"/>
    <x v="5971"/>
    <n v="2"/>
    <n v="0.4"/>
    <n v="-79.908000000000015"/>
  </r>
  <r>
    <n v="9578"/>
    <x v="4799"/>
    <x v="1"/>
    <x v="989"/>
    <d v="2012-05-28T00:00:00"/>
    <s v="Second Class"/>
    <s v="PS-18760"/>
    <s v="Pamela Stobb"/>
    <x v="0"/>
    <s v="United States"/>
    <s v="San Antonio"/>
    <x v="5"/>
    <n v="78207"/>
    <x v="2"/>
    <s v="FUR-CH-10004754"/>
    <x v="0"/>
    <x v="1"/>
    <s v="Global Stack Chair with Arms, Black"/>
    <x v="5972"/>
    <n v="5"/>
    <n v="0.3"/>
    <n v="-4.4969999999999999"/>
  </r>
  <r>
    <n v="9579"/>
    <x v="4800"/>
    <x v="3"/>
    <x v="32"/>
    <d v="2014-09-17T00:00:00"/>
    <s v="First Class"/>
    <s v="RB-19705"/>
    <s v="Roger Barcio"/>
    <x v="2"/>
    <s v="United States"/>
    <s v="New York City"/>
    <x v="15"/>
    <n v="10035"/>
    <x v="3"/>
    <s v="TEC-PH-10004586"/>
    <x v="2"/>
    <x v="7"/>
    <s v="Wilson SignalBoost 841262 DB PRO Amplifier Kit"/>
    <x v="5973"/>
    <n v="3"/>
    <n v="0"/>
    <n v="323.95499999999993"/>
  </r>
  <r>
    <n v="9580"/>
    <x v="4800"/>
    <x v="3"/>
    <x v="32"/>
    <d v="2014-09-17T00:00:00"/>
    <s v="First Class"/>
    <s v="RB-19705"/>
    <s v="Roger Barcio"/>
    <x v="2"/>
    <s v="United States"/>
    <s v="New York City"/>
    <x v="15"/>
    <n v="10035"/>
    <x v="3"/>
    <s v="OFF-ST-10001370"/>
    <x v="1"/>
    <x v="4"/>
    <s v="Sensible Storage WireTech Storage Systems"/>
    <x v="558"/>
    <n v="1"/>
    <n v="0"/>
    <n v="3.5489999999999924"/>
  </r>
  <r>
    <n v="9581"/>
    <x v="4800"/>
    <x v="3"/>
    <x v="32"/>
    <d v="2014-09-17T00:00:00"/>
    <s v="First Class"/>
    <s v="RB-19705"/>
    <s v="Roger Barcio"/>
    <x v="2"/>
    <s v="United States"/>
    <s v="New York City"/>
    <x v="15"/>
    <n v="10035"/>
    <x v="3"/>
    <s v="OFF-AR-10001988"/>
    <x v="1"/>
    <x v="6"/>
    <s v="Bulldog Table or Wall-Mount Pencil Sharpener"/>
    <x v="5734"/>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x v="4801"/>
    <x v="0"/>
    <x v="843"/>
    <d v="2013-06-12T00:00:00"/>
    <s v="Standard Class"/>
    <s v="RS-19870"/>
    <s v="Roy Skaria"/>
    <x v="2"/>
    <s v="United States"/>
    <s v="Philadelphia"/>
    <x v="9"/>
    <n v="19120"/>
    <x v="3"/>
    <s v="OFF-FA-10002988"/>
    <x v="1"/>
    <x v="13"/>
    <s v="Ideal Clamps"/>
    <x v="5974"/>
    <n v="6"/>
    <n v="0.2"/>
    <n v="3.4973999999999998"/>
  </r>
  <r>
    <n v="9584"/>
    <x v="4802"/>
    <x v="3"/>
    <x v="643"/>
    <d v="2014-06-28T00:00:00"/>
    <s v="Second Class"/>
    <s v="SB-20185"/>
    <s v="Sarah Brown"/>
    <x v="0"/>
    <s v="United States"/>
    <s v="New York City"/>
    <x v="15"/>
    <n v="10024"/>
    <x v="3"/>
    <s v="FUR-BO-10002213"/>
    <x v="0"/>
    <x v="0"/>
    <s v="DMI Eclipse Executive Suite Bookcases"/>
    <x v="5975"/>
    <n v="1"/>
    <n v="0.2"/>
    <n v="-5.0098000000000269"/>
  </r>
  <r>
    <n v="9585"/>
    <x v="4803"/>
    <x v="3"/>
    <x v="775"/>
    <d v="2014-08-28T00:00:00"/>
    <s v="First Class"/>
    <s v="HJ-14875"/>
    <s v="Heather Jas"/>
    <x v="2"/>
    <s v="United States"/>
    <s v="Detroit"/>
    <x v="12"/>
    <n v="48234"/>
    <x v="2"/>
    <s v="OFF-ST-10000344"/>
    <x v="1"/>
    <x v="4"/>
    <s v="Neat Ideas Personal Hanging Folder Files, Black"/>
    <x v="2099"/>
    <n v="4"/>
    <n v="0"/>
    <n v="13.967199999999998"/>
  </r>
  <r>
    <n v="9586"/>
    <x v="4804"/>
    <x v="0"/>
    <x v="370"/>
    <d v="2013-08-29T00:00:00"/>
    <s v="First Class"/>
    <s v="SV-20815"/>
    <s v="Stuart Van"/>
    <x v="1"/>
    <s v="United States"/>
    <s v="Miami"/>
    <x v="2"/>
    <n v="33142"/>
    <x v="0"/>
    <s v="OFF-PA-10002319"/>
    <x v="1"/>
    <x v="10"/>
    <s v="Xerox 1944"/>
    <x v="5976"/>
    <n v="1"/>
    <n v="0.2"/>
    <n v="11.240400000000001"/>
  </r>
  <r>
    <n v="9587"/>
    <x v="4805"/>
    <x v="0"/>
    <x v="741"/>
    <d v="2013-11-19T00:00:00"/>
    <s v="Same Day"/>
    <s v="BE-11410"/>
    <s v="Bobby Elias"/>
    <x v="0"/>
    <s v="United States"/>
    <s v="Concord"/>
    <x v="1"/>
    <n v="94521"/>
    <x v="1"/>
    <s v="OFF-BI-10002437"/>
    <x v="1"/>
    <x v="8"/>
    <s v="Recycled Premium Regency Composition Covers"/>
    <x v="5977"/>
    <n v="5"/>
    <n v="0.2"/>
    <n v="22.155999999999999"/>
  </r>
  <r>
    <n v="9588"/>
    <x v="4806"/>
    <x v="3"/>
    <x v="827"/>
    <d v="2014-04-23T00:00:00"/>
    <s v="Standard Class"/>
    <s v="BM-11575"/>
    <s v="Brendan Murry"/>
    <x v="1"/>
    <s v="United States"/>
    <s v="Chicago"/>
    <x v="10"/>
    <n v="60653"/>
    <x v="2"/>
    <s v="OFF-ST-10001418"/>
    <x v="1"/>
    <x v="4"/>
    <s v="Carina Media Storage Towers in Natural &amp; Black"/>
    <x v="2468"/>
    <n v="4"/>
    <n v="0.2"/>
    <n v="-43.9056"/>
  </r>
  <r>
    <n v="9589"/>
    <x v="4807"/>
    <x v="3"/>
    <x v="283"/>
    <d v="2014-07-29T00:00:00"/>
    <s v="Standard Class"/>
    <s v="AZ-10750"/>
    <s v="Annie Zypern"/>
    <x v="0"/>
    <s v="United States"/>
    <s v="Wheeling"/>
    <x v="10"/>
    <n v="60090"/>
    <x v="2"/>
    <s v="OFF-AR-10000380"/>
    <x v="1"/>
    <x v="6"/>
    <s v="Hunt PowerHouse Electric Pencil Sharpener, Blue"/>
    <x v="5978"/>
    <n v="4"/>
    <n v="0.2"/>
    <n v="15.191999999999979"/>
  </r>
  <r>
    <n v="9590"/>
    <x v="4808"/>
    <x v="2"/>
    <x v="218"/>
    <d v="2011-05-15T00:00:00"/>
    <s v="Standard Class"/>
    <s v="HD-14785"/>
    <s v="Harold Dahlen"/>
    <x v="2"/>
    <s v="United States"/>
    <s v="Chicago"/>
    <x v="10"/>
    <n v="60610"/>
    <x v="2"/>
    <s v="OFF-PA-10003036"/>
    <x v="1"/>
    <x v="10"/>
    <s v="Black Print Carbonless 8 1/2&quot; x 8 1/4&quot; Rapid Memo Book"/>
    <x v="1133"/>
    <n v="3"/>
    <n v="0.2"/>
    <n v="5.6783999999999981"/>
  </r>
  <r>
    <n v="9591"/>
    <x v="4808"/>
    <x v="2"/>
    <x v="218"/>
    <d v="2011-05-15T00:00:00"/>
    <s v="Standard Class"/>
    <s v="HD-14785"/>
    <s v="Harold Dahlen"/>
    <x v="2"/>
    <s v="United States"/>
    <s v="Chicago"/>
    <x v="10"/>
    <n v="60610"/>
    <x v="2"/>
    <s v="OFF-BI-10002026"/>
    <x v="1"/>
    <x v="8"/>
    <s v="Avery Arch Ring Binders"/>
    <x v="5979"/>
    <n v="9"/>
    <n v="0.8"/>
    <n v="-172.55700000000007"/>
  </r>
  <r>
    <n v="9592"/>
    <x v="4809"/>
    <x v="0"/>
    <x v="1062"/>
    <d v="2013-08-02T00:00:00"/>
    <s v="Standard Class"/>
    <s v="BF-11005"/>
    <s v="Barry Franz"/>
    <x v="2"/>
    <s v="United States"/>
    <s v="Pasadena"/>
    <x v="5"/>
    <n v="77506"/>
    <x v="2"/>
    <s v="FUR-FU-10003691"/>
    <x v="0"/>
    <x v="5"/>
    <s v="Eldon Image Series Desk Accessories, Ebony"/>
    <x v="3224"/>
    <n v="5"/>
    <n v="0.6"/>
    <n v="-9.8799999999999955"/>
  </r>
  <r>
    <n v="9593"/>
    <x v="4809"/>
    <x v="0"/>
    <x v="1062"/>
    <d v="2013-08-02T00:00:00"/>
    <s v="Standard Class"/>
    <s v="BF-11005"/>
    <s v="Barry Franz"/>
    <x v="2"/>
    <s v="United States"/>
    <s v="Pasadena"/>
    <x v="5"/>
    <n v="77506"/>
    <x v="2"/>
    <s v="FUR-FU-10003806"/>
    <x v="0"/>
    <x v="5"/>
    <s v="Tenex Chairmat w/ Average Lip, 45&quot; x 53&quot;"/>
    <x v="5980"/>
    <n v="5"/>
    <n v="0.6"/>
    <n v="-378.40000000000009"/>
  </r>
  <r>
    <n v="9594"/>
    <x v="4810"/>
    <x v="3"/>
    <x v="32"/>
    <d v="2014-09-20T00:00:00"/>
    <s v="Standard Class"/>
    <s v="HZ-14950"/>
    <s v="Henia Zydlo"/>
    <x v="0"/>
    <s v="United States"/>
    <s v="New York City"/>
    <x v="15"/>
    <n v="10024"/>
    <x v="3"/>
    <s v="OFF-PA-10002741"/>
    <x v="1"/>
    <x v="10"/>
    <s v="Xerox 1980"/>
    <x v="18"/>
    <n v="2"/>
    <n v="0"/>
    <n v="3.8519999999999994"/>
  </r>
  <r>
    <n v="9595"/>
    <x v="4810"/>
    <x v="3"/>
    <x v="32"/>
    <d v="2014-09-20T00:00:00"/>
    <s v="Standard Class"/>
    <s v="HZ-14950"/>
    <s v="Henia Zydlo"/>
    <x v="0"/>
    <s v="United States"/>
    <s v="New York City"/>
    <x v="15"/>
    <n v="10024"/>
    <x v="3"/>
    <s v="OFF-PA-10003845"/>
    <x v="1"/>
    <x v="10"/>
    <s v="Xerox 1987"/>
    <x v="1057"/>
    <n v="2"/>
    <n v="0"/>
    <n v="5.6644000000000005"/>
  </r>
  <r>
    <n v="9596"/>
    <x v="4811"/>
    <x v="3"/>
    <x v="714"/>
    <d v="2014-01-30T00:00:00"/>
    <s v="Standard Class"/>
    <s v="KD-16495"/>
    <s v="Keith Dawkins"/>
    <x v="1"/>
    <s v="United States"/>
    <s v="San Jose"/>
    <x v="1"/>
    <n v="95123"/>
    <x v="1"/>
    <s v="OFF-AP-10001492"/>
    <x v="1"/>
    <x v="9"/>
    <s v="Acco Six-Outlet Power Strip, 4' Cord Length"/>
    <x v="3119"/>
    <n v="3"/>
    <n v="0"/>
    <n v="6.7236000000000002"/>
  </r>
  <r>
    <n v="9597"/>
    <x v="4811"/>
    <x v="3"/>
    <x v="714"/>
    <d v="2014-01-30T00:00:00"/>
    <s v="Standard Class"/>
    <s v="KD-16495"/>
    <s v="Keith Dawkins"/>
    <x v="1"/>
    <s v="United States"/>
    <s v="San Jose"/>
    <x v="1"/>
    <n v="95123"/>
    <x v="1"/>
    <s v="OFF-BI-10004318"/>
    <x v="1"/>
    <x v="8"/>
    <s v="Ibico EB-19 Dual Function Manual Binding System"/>
    <x v="4795"/>
    <n v="2"/>
    <n v="0.2"/>
    <n v="89.954799999999992"/>
  </r>
  <r>
    <n v="9598"/>
    <x v="4811"/>
    <x v="3"/>
    <x v="714"/>
    <d v="2014-01-30T00:00:00"/>
    <s v="Standard Class"/>
    <s v="KD-16495"/>
    <s v="Keith Dawkins"/>
    <x v="1"/>
    <s v="United States"/>
    <s v="San Jose"/>
    <x v="1"/>
    <n v="95123"/>
    <x v="1"/>
    <s v="TEC-PH-10000193"/>
    <x v="2"/>
    <x v="7"/>
    <s v="Jensen SMPS-640 - speaker phone"/>
    <x v="3440"/>
    <n v="3"/>
    <n v="0.2"/>
    <n v="8.2763999999999953"/>
  </r>
  <r>
    <n v="9599"/>
    <x v="4812"/>
    <x v="1"/>
    <x v="444"/>
    <d v="2012-09-23T00:00:00"/>
    <s v="Standard Class"/>
    <s v="FC-14245"/>
    <s v="Frank Carlisle"/>
    <x v="2"/>
    <s v="United States"/>
    <s v="Sacramento"/>
    <x v="1"/>
    <n v="95823"/>
    <x v="1"/>
    <s v="FUR-FU-10003464"/>
    <x v="0"/>
    <x v="5"/>
    <s v="Seth Thomas 8 1/2&quot; Cubicle Clock"/>
    <x v="4053"/>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x v="4814"/>
    <x v="3"/>
    <x v="540"/>
    <d v="2014-05-12T00:00:00"/>
    <s v="Second Class"/>
    <s v="EB-13705"/>
    <s v="Ed Braxton"/>
    <x v="1"/>
    <s v="United States"/>
    <s v="Mansfield"/>
    <x v="5"/>
    <n v="76063"/>
    <x v="2"/>
    <s v="OFF-PA-10003848"/>
    <x v="1"/>
    <x v="10"/>
    <s v="Xerox 1997"/>
    <x v="759"/>
    <n v="8"/>
    <n v="0.2"/>
    <n v="14.5152"/>
  </r>
  <r>
    <n v="9602"/>
    <x v="4815"/>
    <x v="0"/>
    <x v="913"/>
    <d v="2013-09-10T00:00:00"/>
    <s v="Standard Class"/>
    <s v="JP-15520"/>
    <s v="Jeremy Pistek"/>
    <x v="0"/>
    <s v="United States"/>
    <s v="Jonesboro"/>
    <x v="36"/>
    <n v="72401"/>
    <x v="0"/>
    <s v="OFF-PA-10001357"/>
    <x v="1"/>
    <x v="10"/>
    <s v="Xerox 1886"/>
    <x v="5982"/>
    <n v="5"/>
    <n v="0"/>
    <n v="114.95999999999998"/>
  </r>
  <r>
    <n v="9603"/>
    <x v="4816"/>
    <x v="2"/>
    <x v="946"/>
    <d v="2011-05-22T00:00:00"/>
    <s v="First Class"/>
    <s v="TD-20995"/>
    <s v="Tamara Dahlen"/>
    <x v="0"/>
    <s v="United States"/>
    <s v="Virginia Beach"/>
    <x v="17"/>
    <n v="23464"/>
    <x v="0"/>
    <s v="OFF-SU-10004737"/>
    <x v="1"/>
    <x v="14"/>
    <s v="Acme Design Stainless Steel Bent Scissors"/>
    <x v="5983"/>
    <n v="5"/>
    <n v="0"/>
    <n v="9.234"/>
  </r>
  <r>
    <n v="9604"/>
    <x v="4817"/>
    <x v="0"/>
    <x v="26"/>
    <d v="2013-06-24T00:00:00"/>
    <s v="Standard Class"/>
    <s v="DM-13345"/>
    <s v="Denise Monton"/>
    <x v="1"/>
    <s v="United States"/>
    <s v="Rochester"/>
    <x v="15"/>
    <n v="14609"/>
    <x v="3"/>
    <s v="FUR-TA-10003715"/>
    <x v="0"/>
    <x v="3"/>
    <s v="Hon 2111 Invitation Series Corner Table"/>
    <x v="5984"/>
    <n v="3"/>
    <n v="0.4"/>
    <n v="-213.55740000000006"/>
  </r>
  <r>
    <n v="9605"/>
    <x v="4818"/>
    <x v="1"/>
    <x v="121"/>
    <d v="2012-11-05T00:00:00"/>
    <s v="First Class"/>
    <s v="EG-13900"/>
    <s v="Emily Grady"/>
    <x v="0"/>
    <s v="United States"/>
    <s v="Chesapeake"/>
    <x v="17"/>
    <n v="23320"/>
    <x v="0"/>
    <s v="OFF-AP-10003099"/>
    <x v="1"/>
    <x v="9"/>
    <s v="Eureka Hand Vacuum, Bagless"/>
    <x v="5985"/>
    <n v="4"/>
    <n v="0"/>
    <n v="55.36160000000001"/>
  </r>
  <r>
    <n v="9606"/>
    <x v="4819"/>
    <x v="3"/>
    <x v="259"/>
    <d v="2014-11-10T00:00:00"/>
    <s v="Standard Class"/>
    <s v="HG-14965"/>
    <s v="Henry Goldwyn"/>
    <x v="1"/>
    <s v="United States"/>
    <s v="Lancaster"/>
    <x v="24"/>
    <n v="43130"/>
    <x v="3"/>
    <s v="TEC-AC-10002323"/>
    <x v="2"/>
    <x v="11"/>
    <s v="SanDisk Ultra 32 GB MicroSDHC Class 10 Memory Card"/>
    <x v="5986"/>
    <n v="4"/>
    <n v="0.2"/>
    <n v="-6.1879999999999988"/>
  </r>
  <r>
    <n v="9607"/>
    <x v="4819"/>
    <x v="3"/>
    <x v="259"/>
    <d v="2014-11-10T00:00:00"/>
    <s v="Standard Class"/>
    <s v="HG-14965"/>
    <s v="Henry Goldwyn"/>
    <x v="1"/>
    <s v="United States"/>
    <s v="Lancaster"/>
    <x v="24"/>
    <n v="43130"/>
    <x v="3"/>
    <s v="OFF-ST-10002344"/>
    <x v="1"/>
    <x v="4"/>
    <s v="Carina 42&quot;Hx23 3/4&quot;W Media Storage Unit"/>
    <x v="4934"/>
    <n v="3"/>
    <n v="0.2"/>
    <n v="-43.729199999999992"/>
  </r>
  <r>
    <n v="9608"/>
    <x v="4820"/>
    <x v="3"/>
    <x v="256"/>
    <d v="2014-12-09T00:00:00"/>
    <s v="Second Class"/>
    <s v="BF-11080"/>
    <s v="Bart Folk"/>
    <x v="0"/>
    <s v="United States"/>
    <s v="New York City"/>
    <x v="15"/>
    <n v="10024"/>
    <x v="3"/>
    <s v="OFF-PA-10000007"/>
    <x v="1"/>
    <x v="10"/>
    <s v="Telephone Message Books with Fax/Mobile Section, 4 1/4&quot; x 6&quot;"/>
    <x v="5987"/>
    <n v="6"/>
    <n v="0"/>
    <n v="9.9359999999999999"/>
  </r>
  <r>
    <n v="9609"/>
    <x v="4820"/>
    <x v="3"/>
    <x v="256"/>
    <d v="2014-12-09T00:00:00"/>
    <s v="Second Class"/>
    <s v="BF-11080"/>
    <s v="Bart Folk"/>
    <x v="0"/>
    <s v="United States"/>
    <s v="New York City"/>
    <x v="15"/>
    <n v="10024"/>
    <x v="3"/>
    <s v="OFF-LA-10000248"/>
    <x v="1"/>
    <x v="2"/>
    <s v="Avery 52"/>
    <x v="469"/>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x v="4821"/>
    <x v="0"/>
    <x v="458"/>
    <d v="2013-05-20T00:00:00"/>
    <s v="Second Class"/>
    <s v="SC-20095"/>
    <s v="Sanjit Chand"/>
    <x v="0"/>
    <s v="United States"/>
    <s v="Los Angeles"/>
    <x v="1"/>
    <n v="90045"/>
    <x v="1"/>
    <s v="OFF-LA-10002195"/>
    <x v="1"/>
    <x v="2"/>
    <s v="Avery 481"/>
    <x v="1806"/>
    <n v="9"/>
    <n v="0"/>
    <n v="13.3056"/>
  </r>
  <r>
    <n v="9612"/>
    <x v="4822"/>
    <x v="3"/>
    <x v="1200"/>
    <d v="2014-10-31T00:00:00"/>
    <s v="Standard Class"/>
    <s v="CS-11950"/>
    <s v="Carlos Soltero"/>
    <x v="0"/>
    <s v="United States"/>
    <s v="Jackson"/>
    <x v="35"/>
    <n v="39212"/>
    <x v="0"/>
    <s v="OFF-FA-10000735"/>
    <x v="1"/>
    <x v="13"/>
    <s v="Staples"/>
    <x v="2643"/>
    <n v="4"/>
    <n v="0"/>
    <n v="5.2559999999999993"/>
  </r>
  <r>
    <n v="9613"/>
    <x v="4823"/>
    <x v="0"/>
    <x v="31"/>
    <d v="2013-09-23T00:00:00"/>
    <s v="Standard Class"/>
    <s v="BD-11320"/>
    <s v="Bill Donatelli"/>
    <x v="0"/>
    <s v="United States"/>
    <s v="Woodland"/>
    <x v="1"/>
    <n v="95695"/>
    <x v="1"/>
    <s v="TEC-PH-10001299"/>
    <x v="2"/>
    <x v="7"/>
    <s v="Polycom CX300 Desktop Phone USB VoIP phone"/>
    <x v="2562"/>
    <n v="2"/>
    <n v="0.2"/>
    <n v="23.998400000000004"/>
  </r>
  <r>
    <n v="9614"/>
    <x v="4824"/>
    <x v="2"/>
    <x v="7"/>
    <d v="2011-11-13T00:00:00"/>
    <s v="First Class"/>
    <s v="MZ-17515"/>
    <s v="Mary Zewe"/>
    <x v="1"/>
    <s v="United States"/>
    <s v="Seattle"/>
    <x v="4"/>
    <n v="98115"/>
    <x v="1"/>
    <s v="OFF-AP-10002892"/>
    <x v="1"/>
    <x v="9"/>
    <s v="Belkin F5C206VTEL 6 Outlet Surge"/>
    <x v="5989"/>
    <n v="1"/>
    <n v="0"/>
    <n v="6.8939999999999984"/>
  </r>
  <r>
    <n v="9615"/>
    <x v="4824"/>
    <x v="2"/>
    <x v="7"/>
    <d v="2011-11-13T00:00:00"/>
    <s v="First Class"/>
    <s v="MZ-17515"/>
    <s v="Mary Zewe"/>
    <x v="1"/>
    <s v="United States"/>
    <s v="Seattle"/>
    <x v="4"/>
    <n v="98115"/>
    <x v="1"/>
    <s v="TEC-AC-10002718"/>
    <x v="2"/>
    <x v="11"/>
    <s v="Belkin Standard 104 key USB Keyboard"/>
    <x v="5990"/>
    <n v="7"/>
    <n v="0"/>
    <n v="15.319499999999996"/>
  </r>
  <r>
    <n v="9616"/>
    <x v="48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x v="4825"/>
    <x v="0"/>
    <x v="250"/>
    <d v="2013-08-30T00:00:00"/>
    <s v="Standard Class"/>
    <s v="PW-19030"/>
    <s v="Pauline Webber"/>
    <x v="1"/>
    <s v="United States"/>
    <s v="Los Angeles"/>
    <x v="1"/>
    <n v="90049"/>
    <x v="1"/>
    <s v="OFF-AR-10002255"/>
    <x v="1"/>
    <x v="6"/>
    <s v="Newell 346"/>
    <x v="1784"/>
    <n v="2"/>
    <n v="0"/>
    <n v="1.6703999999999999"/>
  </r>
  <r>
    <n v="9618"/>
    <x v="4826"/>
    <x v="3"/>
    <x v="673"/>
    <d v="2014-11-22T00:00:00"/>
    <s v="Standard Class"/>
    <s v="BS-11380"/>
    <s v="Bill Stewart"/>
    <x v="1"/>
    <s v="United States"/>
    <s v="Bowling Green"/>
    <x v="24"/>
    <n v="43402"/>
    <x v="3"/>
    <s v="TEC-CO-10002095"/>
    <x v="2"/>
    <x v="16"/>
    <s v="Hewlett Packard 610 Color Digital Copier / Printer"/>
    <x v="5992"/>
    <n v="3"/>
    <n v="0.4"/>
    <n v="74.998499999999922"/>
  </r>
  <r>
    <n v="9619"/>
    <x v="4826"/>
    <x v="3"/>
    <x v="673"/>
    <d v="2014-11-22T00:00:00"/>
    <s v="Standard Class"/>
    <s v="BS-11380"/>
    <s v="Bill Stewart"/>
    <x v="1"/>
    <s v="United States"/>
    <s v="Bowling Green"/>
    <x v="24"/>
    <n v="43402"/>
    <x v="3"/>
    <s v="OFF-AR-10004022"/>
    <x v="1"/>
    <x v="6"/>
    <s v="Panasonic KP-380BK Classic Electric Pencil Sharpener"/>
    <x v="1146"/>
    <n v="3"/>
    <n v="0.2"/>
    <n v="5.3969999999999914"/>
  </r>
  <r>
    <n v="9620"/>
    <x v="4826"/>
    <x v="3"/>
    <x v="673"/>
    <d v="2014-11-22T00:00:00"/>
    <s v="Standard Class"/>
    <s v="BS-11380"/>
    <s v="Bill Stewart"/>
    <x v="1"/>
    <s v="United States"/>
    <s v="Bowling Green"/>
    <x v="24"/>
    <n v="43402"/>
    <x v="3"/>
    <s v="TEC-AC-10002335"/>
    <x v="2"/>
    <x v="11"/>
    <s v="Logitech Media Keyboard K200"/>
    <x v="4089"/>
    <n v="5"/>
    <n v="0.2"/>
    <n v="-1.7495000000000118"/>
  </r>
  <r>
    <n v="9621"/>
    <x v="4827"/>
    <x v="2"/>
    <x v="467"/>
    <d v="2011-09-30T00:00:00"/>
    <s v="Standard Class"/>
    <s v="DA-13450"/>
    <s v="Dianna Arnett"/>
    <x v="2"/>
    <s v="United States"/>
    <s v="Lancaster"/>
    <x v="24"/>
    <n v="43130"/>
    <x v="3"/>
    <s v="OFF-AP-10001634"/>
    <x v="1"/>
    <x v="9"/>
    <s v="Hoover Commercial Lightweight Upright Vacuum"/>
    <x v="5993"/>
    <n v="6"/>
    <n v="0.2"/>
    <n v="1.2527999999999988"/>
  </r>
  <r>
    <n v="9622"/>
    <x v="4827"/>
    <x v="2"/>
    <x v="467"/>
    <d v="2011-09-30T00:00:00"/>
    <s v="Standard Class"/>
    <s v="DA-13450"/>
    <s v="Dianna Arnett"/>
    <x v="2"/>
    <s v="United States"/>
    <s v="Lancaster"/>
    <x v="24"/>
    <n v="43130"/>
    <x v="3"/>
    <s v="TEC-AC-10002370"/>
    <x v="2"/>
    <x v="11"/>
    <s v="Maxell CD-R Discs"/>
    <x v="5994"/>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x v="4828"/>
    <x v="3"/>
    <x v="222"/>
    <d v="2014-07-01T00:00:00"/>
    <s v="First Class"/>
    <s v="ME-17725"/>
    <s v="Max Engle"/>
    <x v="0"/>
    <s v="United States"/>
    <s v="Dallas"/>
    <x v="5"/>
    <n v="75220"/>
    <x v="2"/>
    <s v="OFF-AP-10000240"/>
    <x v="1"/>
    <x v="9"/>
    <s v="Belkin F9G930V10-GRY 9 Outlet Surge"/>
    <x v="5995"/>
    <n v="2"/>
    <n v="0.8"/>
    <n v="-54.549600000000012"/>
  </r>
  <r>
    <n v="9625"/>
    <x v="4828"/>
    <x v="3"/>
    <x v="222"/>
    <d v="2014-07-01T00:00:00"/>
    <s v="First Class"/>
    <s v="ME-17725"/>
    <s v="Max Engle"/>
    <x v="0"/>
    <s v="United States"/>
    <s v="Dallas"/>
    <x v="5"/>
    <n v="75220"/>
    <x v="2"/>
    <s v="FUR-TA-10002855"/>
    <x v="0"/>
    <x v="3"/>
    <s v="Bevis Round Conference Table Top &amp; Single Column Base"/>
    <x v="5996"/>
    <n v="3"/>
    <n v="0.3"/>
    <n v="-39.511800000000036"/>
  </r>
  <r>
    <n v="9626"/>
    <x v="4828"/>
    <x v="3"/>
    <x v="222"/>
    <d v="2014-07-01T00:00:00"/>
    <s v="First Class"/>
    <s v="ME-17725"/>
    <s v="Max Engle"/>
    <x v="0"/>
    <s v="United States"/>
    <s v="Dallas"/>
    <x v="5"/>
    <n v="75220"/>
    <x v="2"/>
    <s v="FUR-BO-10000780"/>
    <x v="0"/>
    <x v="0"/>
    <s v="O'Sullivan Plantations 2-Door Library in Landvery Oak"/>
    <x v="5997"/>
    <n v="3"/>
    <n v="0.32"/>
    <n v="-96.470399999999955"/>
  </r>
  <r>
    <n v="9627"/>
    <x v="4829"/>
    <x v="3"/>
    <x v="397"/>
    <d v="2014-09-26T00:00:00"/>
    <s v="First Class"/>
    <s v="MH-17785"/>
    <s v="Maya Herman"/>
    <x v="1"/>
    <s v="United States"/>
    <s v="Lubbock"/>
    <x v="5"/>
    <n v="79424"/>
    <x v="2"/>
    <s v="OFF-PA-10001846"/>
    <x v="1"/>
    <x v="10"/>
    <s v="Xerox 1899"/>
    <x v="4766"/>
    <n v="2"/>
    <n v="0.2"/>
    <n v="3.3524000000000003"/>
  </r>
  <r>
    <n v="9628"/>
    <x v="4830"/>
    <x v="2"/>
    <x v="533"/>
    <d v="2011-11-27T00:00:00"/>
    <s v="Standard Class"/>
    <s v="BT-11440"/>
    <s v="Bobby Trafton"/>
    <x v="0"/>
    <s v="United States"/>
    <s v="Detroit"/>
    <x v="12"/>
    <n v="48227"/>
    <x v="2"/>
    <s v="OFF-BI-10002049"/>
    <x v="1"/>
    <x v="8"/>
    <s v="UniKeep View Case Binders"/>
    <x v="1865"/>
    <n v="3"/>
    <n v="0"/>
    <n v="6.7481999999999989"/>
  </r>
  <r>
    <n v="9629"/>
    <x v="4831"/>
    <x v="2"/>
    <x v="286"/>
    <d v="2011-01-19T00:00:00"/>
    <s v="Standard Class"/>
    <s v="MM-17920"/>
    <s v="Michael Moore"/>
    <x v="0"/>
    <s v="United States"/>
    <s v="Newark"/>
    <x v="24"/>
    <n v="43055"/>
    <x v="3"/>
    <s v="OFF-PA-10002947"/>
    <x v="1"/>
    <x v="10"/>
    <s v="Xerox 1923"/>
    <x v="5577"/>
    <n v="7"/>
    <n v="0.2"/>
    <n v="13.0928"/>
  </r>
  <r>
    <n v="9630"/>
    <x v="4831"/>
    <x v="2"/>
    <x v="286"/>
    <d v="2011-01-19T00:00:00"/>
    <s v="Standard Class"/>
    <s v="MM-17920"/>
    <s v="Michael Moore"/>
    <x v="0"/>
    <s v="United States"/>
    <s v="Newark"/>
    <x v="24"/>
    <n v="43055"/>
    <x v="3"/>
    <s v="OFF-BI-10003476"/>
    <x v="1"/>
    <x v="8"/>
    <s v="Avery Metallic Poly Binders"/>
    <x v="5998"/>
    <n v="2"/>
    <n v="0.7"/>
    <n v="-2.5212000000000003"/>
  </r>
  <r>
    <n v="9631"/>
    <x v="4832"/>
    <x v="0"/>
    <x v="1207"/>
    <d v="2013-06-07T00:00:00"/>
    <s v="Standard Class"/>
    <s v="NM-18520"/>
    <s v="Neoma Murray"/>
    <x v="0"/>
    <s v="United States"/>
    <s v="New York City"/>
    <x v="15"/>
    <n v="10011"/>
    <x v="3"/>
    <s v="OFF-BI-10002609"/>
    <x v="1"/>
    <x v="8"/>
    <s v="Avery Hidden Tab Dividers for Binding Systems"/>
    <x v="489"/>
    <n v="3"/>
    <n v="0.2"/>
    <n v="2.3243999999999994"/>
  </r>
  <r>
    <n v="9632"/>
    <x v="4832"/>
    <x v="0"/>
    <x v="1207"/>
    <d v="2013-06-07T00:00:00"/>
    <s v="Standard Class"/>
    <s v="NM-18520"/>
    <s v="Neoma Murray"/>
    <x v="0"/>
    <s v="United States"/>
    <s v="New York City"/>
    <x v="15"/>
    <n v="10011"/>
    <x v="3"/>
    <s v="TEC-PH-10003215"/>
    <x v="2"/>
    <x v="7"/>
    <s v="Jackery Bar Premium Fast-charging Portable Charger"/>
    <x v="5999"/>
    <n v="6"/>
    <n v="0"/>
    <n v="88.052999999999997"/>
  </r>
  <r>
    <n v="9633"/>
    <x v="4833"/>
    <x v="3"/>
    <x v="778"/>
    <d v="2014-02-18T00:00:00"/>
    <s v="Standard Class"/>
    <s v="MH-17455"/>
    <s v="Mark Hamilton"/>
    <x v="0"/>
    <s v="United States"/>
    <s v="Minneapolis"/>
    <x v="11"/>
    <n v="55407"/>
    <x v="2"/>
    <s v="OFF-AP-10004785"/>
    <x v="1"/>
    <x v="9"/>
    <s v="Holmes Replacement Filter for HEPA Air Cleaner, Medium Room"/>
    <x v="6000"/>
    <n v="8"/>
    <n v="0"/>
    <n v="38.975200000000008"/>
  </r>
  <r>
    <n v="9634"/>
    <x v="4834"/>
    <x v="2"/>
    <x v="1005"/>
    <d v="2011-10-17T00:00:00"/>
    <s v="First Class"/>
    <s v="TC-21295"/>
    <s v="Toby Carlisle"/>
    <x v="0"/>
    <s v="United States"/>
    <s v="Everett"/>
    <x v="31"/>
    <n v="2149"/>
    <x v="3"/>
    <s v="TEC-AC-10000865"/>
    <x v="2"/>
    <x v="11"/>
    <s v="WD My Passport Ultra 500GB Portable External Hard Drive"/>
    <x v="1322"/>
    <n v="3"/>
    <n v="0"/>
    <n v="30.089999999999982"/>
  </r>
  <r>
    <n v="9635"/>
    <x v="4834"/>
    <x v="2"/>
    <x v="1005"/>
    <d v="2011-10-17T00:00:00"/>
    <s v="First Class"/>
    <s v="TC-21295"/>
    <s v="Toby Carlisle"/>
    <x v="0"/>
    <s v="United States"/>
    <s v="Everett"/>
    <x v="31"/>
    <n v="2149"/>
    <x v="3"/>
    <s v="OFF-ST-10000615"/>
    <x v="1"/>
    <x v="4"/>
    <s v="SimpliFile Personal File, Black Granite, 15w x 6-15/16d x 11-1/4h"/>
    <x v="6001"/>
    <n v="7"/>
    <n v="0"/>
    <n v="22.246000000000006"/>
  </r>
  <r>
    <n v="9636"/>
    <x v="4834"/>
    <x v="2"/>
    <x v="1005"/>
    <d v="2011-10-17T00:00:00"/>
    <s v="First Class"/>
    <s v="TC-21295"/>
    <s v="Toby Carlisle"/>
    <x v="0"/>
    <s v="United States"/>
    <s v="Everett"/>
    <x v="31"/>
    <n v="2149"/>
    <x v="3"/>
    <s v="FUR-CH-10000749"/>
    <x v="0"/>
    <x v="1"/>
    <s v="Office Star - Ergonomic Mid Back Chair with 2-Way Adjustable Arms"/>
    <x v="2356"/>
    <n v="9"/>
    <n v="0"/>
    <n v="260.61120000000017"/>
  </r>
  <r>
    <n v="9637"/>
    <x v="4835"/>
    <x v="2"/>
    <x v="728"/>
    <d v="2011-11-25T00:00:00"/>
    <s v="Standard Class"/>
    <s v="MH-17785"/>
    <s v="Maya Herman"/>
    <x v="1"/>
    <s v="United States"/>
    <s v="Seattle"/>
    <x v="4"/>
    <n v="98105"/>
    <x v="1"/>
    <s v="FUR-FU-10003553"/>
    <x v="0"/>
    <x v="5"/>
    <s v="Howard Miller 13-1/2&quot; Diameter Rosebrook Wall Clock"/>
    <x v="6002"/>
    <n v="2"/>
    <n v="0"/>
    <n v="55.016000000000005"/>
  </r>
  <r>
    <n v="9638"/>
    <x v="4835"/>
    <x v="2"/>
    <x v="728"/>
    <d v="2011-11-25T00:00:00"/>
    <s v="Standard Class"/>
    <s v="MH-17785"/>
    <s v="Maya Herman"/>
    <x v="1"/>
    <s v="United States"/>
    <s v="Seattle"/>
    <x v="4"/>
    <n v="98105"/>
    <x v="1"/>
    <s v="FUR-TA-10003008"/>
    <x v="0"/>
    <x v="3"/>
    <s v="Lesro Round Back Collection Coffee Table, End Table"/>
    <x v="6003"/>
    <n v="4"/>
    <n v="0"/>
    <n v="94.926000000000045"/>
  </r>
  <r>
    <n v="9639"/>
    <x v="4836"/>
    <x v="3"/>
    <x v="105"/>
    <d v="2014-11-16T00:00:00"/>
    <s v="Second Class"/>
    <s v="EP-13915"/>
    <s v="Emily Phan"/>
    <x v="0"/>
    <s v="United States"/>
    <s v="Los Angeles"/>
    <x v="1"/>
    <n v="90032"/>
    <x v="1"/>
    <s v="OFF-PA-10001846"/>
    <x v="1"/>
    <x v="10"/>
    <s v="Xerox 1899"/>
    <x v="1057"/>
    <n v="2"/>
    <n v="0"/>
    <n v="5.6644000000000005"/>
  </r>
  <r>
    <n v="9640"/>
    <x v="4837"/>
    <x v="1"/>
    <x v="1226"/>
    <d v="2012-01-31T00:00:00"/>
    <s v="Second Class"/>
    <s v="JH-15985"/>
    <s v="Joseph Holt"/>
    <x v="0"/>
    <s v="United States"/>
    <s v="Concord"/>
    <x v="3"/>
    <n v="28027"/>
    <x v="0"/>
    <s v="FUR-TA-10000198"/>
    <x v="0"/>
    <x v="3"/>
    <s v="Chromcraft Bull-Nose Wood Oval Conference Tables &amp; Bases"/>
    <x v="6004"/>
    <n v="13"/>
    <n v="0.4"/>
    <n v="-1862.3124000000003"/>
  </r>
  <r>
    <n v="9641"/>
    <x v="4838"/>
    <x v="2"/>
    <x v="1009"/>
    <d v="2011-03-12T00:00:00"/>
    <s v="Standard Class"/>
    <s v="CM-12715"/>
    <s v="Craig Molinari"/>
    <x v="1"/>
    <s v="United States"/>
    <s v="Seattle"/>
    <x v="4"/>
    <n v="98103"/>
    <x v="1"/>
    <s v="OFF-AR-10000390"/>
    <x v="1"/>
    <x v="6"/>
    <s v="Newell Chalk Holder"/>
    <x v="2809"/>
    <n v="5"/>
    <n v="0"/>
    <n v="9.4989999999999988"/>
  </r>
  <r>
    <n v="9642"/>
    <x v="4838"/>
    <x v="2"/>
    <x v="1009"/>
    <d v="2011-03-12T00:00:00"/>
    <s v="Standard Class"/>
    <s v="CM-12715"/>
    <s v="Craig Molinari"/>
    <x v="1"/>
    <s v="United States"/>
    <s v="Seattle"/>
    <x v="4"/>
    <n v="98103"/>
    <x v="1"/>
    <s v="OFF-ST-10000934"/>
    <x v="1"/>
    <x v="4"/>
    <s v="Contico 72&quot;H Heavy-Duty Storage System"/>
    <x v="6005"/>
    <n v="5"/>
    <n v="0"/>
    <n v="0"/>
  </r>
  <r>
    <n v="9643"/>
    <x v="4838"/>
    <x v="2"/>
    <x v="1009"/>
    <d v="2011-03-12T00:00:00"/>
    <s v="Standard Class"/>
    <s v="CM-12715"/>
    <s v="Craig Molinari"/>
    <x v="1"/>
    <s v="United States"/>
    <s v="Seattle"/>
    <x v="4"/>
    <n v="98103"/>
    <x v="1"/>
    <s v="FUR-CH-10002780"/>
    <x v="0"/>
    <x v="1"/>
    <s v="Office Star - Task Chair with Contemporary Loop Arms"/>
    <x v="5404"/>
    <n v="6"/>
    <n v="0.2"/>
    <n v="21.835199999999986"/>
  </r>
  <r>
    <n v="9644"/>
    <x v="4838"/>
    <x v="2"/>
    <x v="1009"/>
    <d v="2011-03-12T00:00:00"/>
    <s v="Standard Class"/>
    <s v="CM-12715"/>
    <s v="Craig Molinari"/>
    <x v="1"/>
    <s v="United States"/>
    <s v="Seattle"/>
    <x v="4"/>
    <n v="98103"/>
    <x v="1"/>
    <s v="FUR-CH-10004495"/>
    <x v="0"/>
    <x v="1"/>
    <s v="Global Leather and Oak Executive Chair, Black"/>
    <x v="6006"/>
    <n v="2"/>
    <n v="0.2"/>
    <n v="54.17639999999993"/>
  </r>
  <r>
    <n v="9645"/>
    <x v="4839"/>
    <x v="3"/>
    <x v="110"/>
    <d v="2014-06-14T00:00:00"/>
    <s v="Standard Class"/>
    <s v="FO-14305"/>
    <s v="Frank Olsen"/>
    <x v="0"/>
    <s v="United States"/>
    <s v="Glendale"/>
    <x v="16"/>
    <n v="85301"/>
    <x v="1"/>
    <s v="TEC-AC-10002006"/>
    <x v="2"/>
    <x v="11"/>
    <s v="Memorex Micro Travel Drive 16 GB"/>
    <x v="6007"/>
    <n v="7"/>
    <n v="0.2"/>
    <n v="12.312299999999993"/>
  </r>
  <r>
    <n v="9646"/>
    <x v="4839"/>
    <x v="3"/>
    <x v="110"/>
    <d v="2014-06-14T00:00:00"/>
    <s v="Standard Class"/>
    <s v="FO-14305"/>
    <s v="Frank Olsen"/>
    <x v="0"/>
    <s v="United States"/>
    <s v="Glendale"/>
    <x v="16"/>
    <n v="85301"/>
    <x v="1"/>
    <s v="OFF-ST-10002485"/>
    <x v="1"/>
    <x v="4"/>
    <s v="Rogers Deluxe File Chest"/>
    <x v="2083"/>
    <n v="2"/>
    <n v="0.2"/>
    <n v="-8.3524000000000012"/>
  </r>
  <r>
    <n v="9647"/>
    <x v="4839"/>
    <x v="3"/>
    <x v="110"/>
    <d v="2014-06-14T00:00:00"/>
    <s v="Standard Class"/>
    <s v="FO-14305"/>
    <s v="Frank Olsen"/>
    <x v="0"/>
    <s v="United States"/>
    <s v="Glendale"/>
    <x v="16"/>
    <n v="85301"/>
    <x v="1"/>
    <s v="OFF-BI-10000778"/>
    <x v="1"/>
    <x v="8"/>
    <s v="GBC VeloBinder Electric Binding Machine"/>
    <x v="1270"/>
    <n v="2"/>
    <n v="0.7"/>
    <n v="-48.391999999999982"/>
  </r>
  <r>
    <n v="9648"/>
    <x v="4840"/>
    <x v="2"/>
    <x v="84"/>
    <d v="2011-11-24T00:00:00"/>
    <s v="Standard Class"/>
    <s v="MW-18220"/>
    <s v="Mitch Webber"/>
    <x v="0"/>
    <s v="United States"/>
    <s v="Coon Rapids"/>
    <x v="11"/>
    <n v="55433"/>
    <x v="2"/>
    <s v="OFF-ST-10000877"/>
    <x v="1"/>
    <x v="4"/>
    <s v="Recycled Steel Personal File for Standard File Folders"/>
    <x v="3552"/>
    <n v="4"/>
    <n v="0"/>
    <n v="57.501599999999996"/>
  </r>
  <r>
    <n v="9649"/>
    <x v="4840"/>
    <x v="2"/>
    <x v="84"/>
    <d v="2011-11-24T00:00:00"/>
    <s v="Standard Class"/>
    <s v="MW-18220"/>
    <s v="Mitch Webber"/>
    <x v="0"/>
    <s v="United States"/>
    <s v="Coon Rapids"/>
    <x v="11"/>
    <n v="55433"/>
    <x v="2"/>
    <s v="TEC-PH-10002103"/>
    <x v="2"/>
    <x v="7"/>
    <s v="Jabra SPEAK 410"/>
    <x v="1694"/>
    <n v="3"/>
    <n v="0"/>
    <n v="78.951599999999999"/>
  </r>
  <r>
    <n v="9650"/>
    <x v="4841"/>
    <x v="0"/>
    <x v="491"/>
    <d v="2013-12-01T00:00:00"/>
    <s v="Standard Class"/>
    <s v="MS-17365"/>
    <s v="Maribeth Schnelling"/>
    <x v="0"/>
    <s v="United States"/>
    <s v="Los Angeles"/>
    <x v="1"/>
    <n v="90045"/>
    <x v="1"/>
    <s v="FUR-BO-10002213"/>
    <x v="0"/>
    <x v="0"/>
    <s v="DMI Eclipse Executive Suite Bookcases"/>
    <x v="6008"/>
    <n v="8"/>
    <n v="0.15"/>
    <n v="160.31359999999984"/>
  </r>
  <r>
    <n v="9651"/>
    <x v="4841"/>
    <x v="0"/>
    <x v="491"/>
    <d v="2013-12-01T00:00:00"/>
    <s v="Standard Class"/>
    <s v="MS-17365"/>
    <s v="Maribeth Schnelling"/>
    <x v="0"/>
    <s v="United States"/>
    <s v="Los Angeles"/>
    <x v="1"/>
    <n v="90045"/>
    <x v="1"/>
    <s v="OFF-AR-10004269"/>
    <x v="1"/>
    <x v="6"/>
    <s v="Newell 31"/>
    <x v="5389"/>
    <n v="9"/>
    <n v="0"/>
    <n v="10.4076"/>
  </r>
  <r>
    <n v="9652"/>
    <x v="4841"/>
    <x v="0"/>
    <x v="491"/>
    <d v="2013-12-01T00:00:00"/>
    <s v="Standard Class"/>
    <s v="MS-17365"/>
    <s v="Maribeth Schnelling"/>
    <x v="0"/>
    <s v="United States"/>
    <s v="Los Angeles"/>
    <x v="1"/>
    <n v="90045"/>
    <x v="1"/>
    <s v="OFF-AP-10000055"/>
    <x v="1"/>
    <x v="9"/>
    <s v="Belkin F9S820V06 8 Outlet Surge"/>
    <x v="647"/>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x v="1930"/>
    <n v="6"/>
    <n v="0"/>
    <n v="297.69"/>
  </r>
  <r>
    <n v="9654"/>
    <x v="4842"/>
    <x v="3"/>
    <x v="205"/>
    <d v="2014-01-28T00:00:00"/>
    <s v="Standard Class"/>
    <s v="HP-14815"/>
    <s v="Harold Pawlan"/>
    <x v="2"/>
    <s v="United States"/>
    <s v="Tucson"/>
    <x v="16"/>
    <n v="85705"/>
    <x v="1"/>
    <s v="TEC-AC-10001874"/>
    <x v="2"/>
    <x v="11"/>
    <s v="Logitech Wireless Anywhere Mouse MX for PC and Mac"/>
    <x v="916"/>
    <n v="2"/>
    <n v="0.2"/>
    <n v="11.997999999999998"/>
  </r>
  <r>
    <n v="9655"/>
    <x v="4842"/>
    <x v="3"/>
    <x v="205"/>
    <d v="2014-01-28T00:00:00"/>
    <s v="Standard Class"/>
    <s v="HP-14815"/>
    <s v="Harold Pawlan"/>
    <x v="2"/>
    <s v="United States"/>
    <s v="Tucson"/>
    <x v="16"/>
    <n v="85705"/>
    <x v="1"/>
    <s v="OFF-BI-10004506"/>
    <x v="1"/>
    <x v="8"/>
    <s v="Wilson Jones data.warehouse D-Ring Binders with DublLock"/>
    <x v="6009"/>
    <n v="2"/>
    <n v="0.7"/>
    <n v="-3.6212"/>
  </r>
  <r>
    <n v="9656"/>
    <x v="4843"/>
    <x v="2"/>
    <x v="358"/>
    <d v="2011-09-29T00:00:00"/>
    <s v="Standard Class"/>
    <s v="AS-10090"/>
    <s v="Adam Shillingsburg"/>
    <x v="0"/>
    <s v="United States"/>
    <s v="New York City"/>
    <x v="15"/>
    <n v="10035"/>
    <x v="3"/>
    <s v="FUR-FU-10001876"/>
    <x v="0"/>
    <x v="5"/>
    <s v="Computer Room Manger, 14&quot;"/>
    <x v="6010"/>
    <n v="3"/>
    <n v="0"/>
    <n v="35.078399999999995"/>
  </r>
  <r>
    <n v="9657"/>
    <x v="4843"/>
    <x v="2"/>
    <x v="358"/>
    <d v="2011-09-29T00:00:00"/>
    <s v="Standard Class"/>
    <s v="AS-10090"/>
    <s v="Adam Shillingsburg"/>
    <x v="0"/>
    <s v="United States"/>
    <s v="New York City"/>
    <x v="15"/>
    <n v="10035"/>
    <x v="3"/>
    <s v="OFF-BI-10003355"/>
    <x v="1"/>
    <x v="8"/>
    <s v="Cardinal Holdit Business Card Pockets"/>
    <x v="2217"/>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x v="4844"/>
    <x v="2"/>
    <x v="959"/>
    <d v="2011-03-30T00:00:00"/>
    <s v="Second Class"/>
    <s v="CS-12505"/>
    <s v="Cindy Stewart"/>
    <x v="0"/>
    <s v="United States"/>
    <s v="Pomona"/>
    <x v="1"/>
    <n v="91767"/>
    <x v="1"/>
    <s v="OFF-LA-10001982"/>
    <x v="1"/>
    <x v="2"/>
    <s v="Smead Alpha-Z Color-Coded Name Labels First Letter Starter Set"/>
    <x v="2057"/>
    <n v="5"/>
    <n v="0"/>
    <n v="9"/>
  </r>
  <r>
    <n v="9661"/>
    <x v="4845"/>
    <x v="0"/>
    <x v="112"/>
    <d v="2013-06-12T00:00:00"/>
    <s v="Standard Class"/>
    <s v="ME-17320"/>
    <s v="Maria Etezadi"/>
    <x v="2"/>
    <s v="United States"/>
    <s v="Santa Barbara"/>
    <x v="1"/>
    <n v="93101"/>
    <x v="1"/>
    <s v="TEC-PH-10001459"/>
    <x v="2"/>
    <x v="7"/>
    <s v="Samsung Galaxy Mega 6.3"/>
    <x v="6013"/>
    <n v="9"/>
    <n v="0.2"/>
    <n v="226.79460000000006"/>
  </r>
  <r>
    <n v="9662"/>
    <x v="4845"/>
    <x v="0"/>
    <x v="112"/>
    <d v="2013-06-12T00:00:00"/>
    <s v="Standard Class"/>
    <s v="ME-17320"/>
    <s v="Maria Etezadi"/>
    <x v="2"/>
    <s v="United States"/>
    <s v="Santa Barbara"/>
    <x v="1"/>
    <n v="93101"/>
    <x v="1"/>
    <s v="TEC-AC-10002134"/>
    <x v="2"/>
    <x v="11"/>
    <s v="Rosewill 107 Normal Keys USB Wired Standard Keyboard"/>
    <x v="1165"/>
    <n v="2"/>
    <n v="0"/>
    <n v="3.7744"/>
  </r>
  <r>
    <n v="9663"/>
    <x v="4845"/>
    <x v="0"/>
    <x v="112"/>
    <d v="2013-06-12T00:00:00"/>
    <s v="Standard Class"/>
    <s v="ME-17320"/>
    <s v="Maria Etezadi"/>
    <x v="2"/>
    <s v="United States"/>
    <s v="Santa Barbara"/>
    <x v="1"/>
    <n v="93101"/>
    <x v="1"/>
    <s v="TEC-PH-10001760"/>
    <x v="2"/>
    <x v="7"/>
    <s v="Bose SoundLink Bluetooth Speaker"/>
    <x v="6014"/>
    <n v="3"/>
    <n v="0.2"/>
    <n v="161.19000000000003"/>
  </r>
  <r>
    <n v="9664"/>
    <x v="4846"/>
    <x v="3"/>
    <x v="515"/>
    <d v="2014-09-06T00:00:00"/>
    <s v="Standard Class"/>
    <s v="MS-17770"/>
    <s v="Maxwell Schwartz"/>
    <x v="0"/>
    <s v="United States"/>
    <s v="San Francisco"/>
    <x v="1"/>
    <n v="94109"/>
    <x v="1"/>
    <s v="OFF-ST-10001511"/>
    <x v="1"/>
    <x v="4"/>
    <s v="Space Solutions Commercial Steel Shelving"/>
    <x v="2714"/>
    <n v="3"/>
    <n v="0"/>
    <n v="9.6974999999999838"/>
  </r>
  <r>
    <n v="9665"/>
    <x v="4847"/>
    <x v="1"/>
    <x v="214"/>
    <d v="2012-12-07T00:00:00"/>
    <s v="Same Day"/>
    <s v="KH-16690"/>
    <s v="Kristen Hastings"/>
    <x v="1"/>
    <s v="United States"/>
    <s v="Riverside"/>
    <x v="1"/>
    <n v="92503"/>
    <x v="1"/>
    <s v="OFF-PA-10003953"/>
    <x v="1"/>
    <x v="10"/>
    <s v="Xerox 218"/>
    <x v="91"/>
    <n v="2"/>
    <n v="0"/>
    <n v="6.2208000000000006"/>
  </r>
  <r>
    <n v="9666"/>
    <x v="4848"/>
    <x v="3"/>
    <x v="673"/>
    <d v="2014-11-21T00:00:00"/>
    <s v="Standard Class"/>
    <s v="LC-16885"/>
    <s v="Lena Creighton"/>
    <x v="0"/>
    <s v="United States"/>
    <s v="Los Angeles"/>
    <x v="1"/>
    <n v="90049"/>
    <x v="1"/>
    <s v="FUR-FU-10003268"/>
    <x v="0"/>
    <x v="5"/>
    <s v="Eldon Radial Chair Mat for Low to Medium Pile Carpets"/>
    <x v="5001"/>
    <n v="3"/>
    <n v="0"/>
    <n v="23.987999999999996"/>
  </r>
  <r>
    <n v="9667"/>
    <x v="4848"/>
    <x v="3"/>
    <x v="673"/>
    <d v="2014-11-21T00:00:00"/>
    <s v="Standard Class"/>
    <s v="LC-16885"/>
    <s v="Lena Creighton"/>
    <x v="0"/>
    <s v="United States"/>
    <s v="Los Angeles"/>
    <x v="1"/>
    <n v="90049"/>
    <x v="1"/>
    <s v="FUR-FU-10001847"/>
    <x v="0"/>
    <x v="5"/>
    <s v="Eldon Image Series Black Desk Accessories"/>
    <x v="2162"/>
    <n v="3"/>
    <n v="0"/>
    <n v="4.4711999999999996"/>
  </r>
  <r>
    <n v="9668"/>
    <x v="4849"/>
    <x v="0"/>
    <x v="131"/>
    <d v="2013-04-28T00:00:00"/>
    <s v="Standard Class"/>
    <s v="AF-10870"/>
    <s v="Art Ferguson"/>
    <x v="0"/>
    <s v="United States"/>
    <s v="San Clemente"/>
    <x v="1"/>
    <n v="92672"/>
    <x v="1"/>
    <s v="OFF-BI-10002764"/>
    <x v="1"/>
    <x v="8"/>
    <s v="Recycled Pressboard Report Cover with Reinforced Top Hinge"/>
    <x v="2314"/>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x v="4850"/>
    <x v="3"/>
    <x v="459"/>
    <d v="2014-04-07T00:00:00"/>
    <s v="Standard Class"/>
    <s v="AH-10465"/>
    <s v="Amy Hunt"/>
    <x v="0"/>
    <s v="United States"/>
    <s v="Decatur"/>
    <x v="19"/>
    <n v="35601"/>
    <x v="0"/>
    <s v="OFF-LA-10001569"/>
    <x v="1"/>
    <x v="2"/>
    <s v="Avery 499"/>
    <x v="1830"/>
    <n v="3"/>
    <n v="0"/>
    <n v="6.8723999999999998"/>
  </r>
  <r>
    <n v="9671"/>
    <x v="4851"/>
    <x v="1"/>
    <x v="863"/>
    <d v="2012-08-15T00:00:00"/>
    <s v="First Class"/>
    <s v="GK-14620"/>
    <s v="Grace Kelly"/>
    <x v="1"/>
    <s v="United States"/>
    <s v="Greensboro"/>
    <x v="3"/>
    <n v="27405"/>
    <x v="0"/>
    <s v="OFF-AR-10001446"/>
    <x v="1"/>
    <x v="6"/>
    <s v="Newell 309"/>
    <x v="6015"/>
    <n v="7"/>
    <n v="0.2"/>
    <n v="8.0849999999999973"/>
  </r>
  <r>
    <n v="9672"/>
    <x v="4852"/>
    <x v="3"/>
    <x v="38"/>
    <d v="2014-11-20T00:00:00"/>
    <s v="Standard Class"/>
    <s v="KL-16645"/>
    <s v="Ken Lonsdale"/>
    <x v="0"/>
    <s v="United States"/>
    <s v="Dublin"/>
    <x v="1"/>
    <n v="94568"/>
    <x v="1"/>
    <s v="TEC-PH-10003442"/>
    <x v="2"/>
    <x v="7"/>
    <s v="Samsung Replacement EH64AVFWE Premium Headset"/>
    <x v="1114"/>
    <n v="5"/>
    <n v="0.2"/>
    <n v="1.375"/>
  </r>
  <r>
    <n v="9673"/>
    <x v="4853"/>
    <x v="0"/>
    <x v="443"/>
    <d v="2013-12-29T00:00:00"/>
    <s v="Standard Class"/>
    <s v="FM-14290"/>
    <s v="Frank Merwin"/>
    <x v="2"/>
    <s v="United States"/>
    <s v="Philadelphia"/>
    <x v="9"/>
    <n v="19143"/>
    <x v="3"/>
    <s v="OFF-PA-10000477"/>
    <x v="1"/>
    <x v="10"/>
    <s v="Xerox 1952"/>
    <x v="892"/>
    <n v="2"/>
    <n v="0.2"/>
    <n v="2.6892000000000005"/>
  </r>
  <r>
    <n v="9674"/>
    <x v="4853"/>
    <x v="0"/>
    <x v="443"/>
    <d v="2013-12-29T00:00:00"/>
    <s v="Standard Class"/>
    <s v="FM-14290"/>
    <s v="Frank Merwin"/>
    <x v="2"/>
    <s v="United States"/>
    <s v="Philadelphia"/>
    <x v="9"/>
    <n v="19143"/>
    <x v="3"/>
    <s v="TEC-PH-10002645"/>
    <x v="2"/>
    <x v="7"/>
    <s v="LG G2"/>
    <x v="6016"/>
    <n v="5"/>
    <n v="0.4"/>
    <n v="-374.99250000000006"/>
  </r>
  <r>
    <n v="9675"/>
    <x v="4854"/>
    <x v="2"/>
    <x v="192"/>
    <d v="2011-07-24T00:00:00"/>
    <s v="Second Class"/>
    <s v="JL-15850"/>
    <s v="John Lucas"/>
    <x v="0"/>
    <s v="United States"/>
    <s v="Houston"/>
    <x v="5"/>
    <n v="77095"/>
    <x v="2"/>
    <s v="OFF-ST-10003123"/>
    <x v="1"/>
    <x v="4"/>
    <s v="Fellowes Bases and Tops For Staxonsteel/High-Stak Systems"/>
    <x v="6017"/>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x v="4856"/>
    <x v="2"/>
    <x v="683"/>
    <d v="2011-12-03T00:00:00"/>
    <s v="Standard Class"/>
    <s v="MC-17635"/>
    <s v="Matthew Clasen"/>
    <x v="1"/>
    <s v="United States"/>
    <s v="Richmond"/>
    <x v="14"/>
    <n v="47374"/>
    <x v="2"/>
    <s v="OFF-EN-10003862"/>
    <x v="1"/>
    <x v="12"/>
    <s v="Laser &amp; Ink Jet Business Envelopes"/>
    <x v="6018"/>
    <n v="6"/>
    <n v="0"/>
    <n v="29.449199999999998"/>
  </r>
  <r>
    <n v="9678"/>
    <x v="4857"/>
    <x v="0"/>
    <x v="724"/>
    <d v="2013-04-24T00:00:00"/>
    <s v="Standard Class"/>
    <s v="CS-12490"/>
    <s v="Cindy Schnelling"/>
    <x v="1"/>
    <s v="United States"/>
    <s v="New York City"/>
    <x v="15"/>
    <n v="10009"/>
    <x v="3"/>
    <s v="OFF-AR-10001573"/>
    <x v="1"/>
    <x v="6"/>
    <s v="American Pencil"/>
    <x v="4562"/>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x v="4858"/>
    <x v="1"/>
    <x v="17"/>
    <d v="2012-12-31T00:00:00"/>
    <s v="Standard Class"/>
    <s v="AH-10030"/>
    <s v="Aaron Hawkins"/>
    <x v="1"/>
    <s v="United States"/>
    <s v="San Francisco"/>
    <x v="1"/>
    <n v="94122"/>
    <x v="1"/>
    <s v="OFF-ST-10000046"/>
    <x v="1"/>
    <x v="4"/>
    <s v="Fellowes Super Stor/Drawer Files"/>
    <x v="2144"/>
    <n v="2"/>
    <n v="0"/>
    <n v="61.38900000000001"/>
  </r>
  <r>
    <n v="9681"/>
    <x v="4858"/>
    <x v="1"/>
    <x v="17"/>
    <d v="2012-12-31T00:00:00"/>
    <s v="Standard Class"/>
    <s v="AH-10030"/>
    <s v="Aaron Hawkins"/>
    <x v="1"/>
    <s v="United States"/>
    <s v="San Francisco"/>
    <x v="1"/>
    <n v="94122"/>
    <x v="1"/>
    <s v="TEC-PH-10003505"/>
    <x v="2"/>
    <x v="7"/>
    <s v="Geemarc AmpliPOWER60"/>
    <x v="6020"/>
    <n v="9"/>
    <n v="0.2"/>
    <n v="75.167999999999921"/>
  </r>
  <r>
    <n v="9682"/>
    <x v="4859"/>
    <x v="3"/>
    <x v="1096"/>
    <d v="2014-12-19T00:00:00"/>
    <s v="Standard Class"/>
    <s v="EP-13915"/>
    <s v="Emily Phan"/>
    <x v="0"/>
    <s v="United States"/>
    <s v="San Francisco"/>
    <x v="1"/>
    <n v="94122"/>
    <x v="1"/>
    <s v="OFF-LA-10004559"/>
    <x v="1"/>
    <x v="2"/>
    <s v="Avery 49"/>
    <x v="880"/>
    <n v="3"/>
    <n v="0"/>
    <n v="4.2336"/>
  </r>
  <r>
    <n v="9683"/>
    <x v="4859"/>
    <x v="3"/>
    <x v="1096"/>
    <d v="2014-12-19T00:00:00"/>
    <s v="Standard Class"/>
    <s v="EP-13915"/>
    <s v="Emily Phan"/>
    <x v="0"/>
    <s v="United States"/>
    <s v="San Francisco"/>
    <x v="1"/>
    <n v="94122"/>
    <x v="1"/>
    <s v="OFF-PA-10003172"/>
    <x v="1"/>
    <x v="10"/>
    <s v="Xerox 1996"/>
    <x v="789"/>
    <n v="6"/>
    <n v="0"/>
    <n v="18.662400000000002"/>
  </r>
  <r>
    <n v="9684"/>
    <x v="4859"/>
    <x v="3"/>
    <x v="1096"/>
    <d v="2014-12-19T00:00:00"/>
    <s v="Standard Class"/>
    <s v="EP-13915"/>
    <s v="Emily Phan"/>
    <x v="0"/>
    <s v="United States"/>
    <s v="San Francisco"/>
    <x v="1"/>
    <n v="94122"/>
    <x v="1"/>
    <s v="FUR-FU-10001473"/>
    <x v="0"/>
    <x v="5"/>
    <s v="Eldon Executive Woodline II Desk Accessories, Mahogany"/>
    <x v="6021"/>
    <n v="8"/>
    <n v="0"/>
    <n v="54.280799999999999"/>
  </r>
  <r>
    <n v="9685"/>
    <x v="4859"/>
    <x v="3"/>
    <x v="1096"/>
    <d v="2014-12-19T00:00:00"/>
    <s v="Standard Class"/>
    <s v="EP-13915"/>
    <s v="Emily Phan"/>
    <x v="0"/>
    <s v="United States"/>
    <s v="San Francisco"/>
    <x v="1"/>
    <n v="94122"/>
    <x v="1"/>
    <s v="OFF-PA-10000232"/>
    <x v="1"/>
    <x v="10"/>
    <s v="Xerox 1975"/>
    <x v="91"/>
    <n v="2"/>
    <n v="0"/>
    <n v="6.3504000000000005"/>
  </r>
  <r>
    <n v="9686"/>
    <x v="4860"/>
    <x v="3"/>
    <x v="460"/>
    <d v="2014-01-05T00:00:00"/>
    <s v="Second Class"/>
    <s v="FW-14395"/>
    <s v="Fred Wasserman"/>
    <x v="1"/>
    <s v="United States"/>
    <s v="Los Angeles"/>
    <x v="1"/>
    <n v="90032"/>
    <x v="1"/>
    <s v="TEC-AC-10000682"/>
    <x v="2"/>
    <x v="11"/>
    <s v="Kensington K72356US Mouse-in-a-Box USB Desktop Mouse"/>
    <x v="6022"/>
    <n v="1"/>
    <n v="0"/>
    <n v="5.8064999999999998"/>
  </r>
  <r>
    <n v="9687"/>
    <x v="4861"/>
    <x v="3"/>
    <x v="1109"/>
    <d v="2014-06-04T00:00:00"/>
    <s v="Standard Class"/>
    <s v="KA-16525"/>
    <s v="Kelly Andreada"/>
    <x v="0"/>
    <s v="United States"/>
    <s v="San Diego"/>
    <x v="1"/>
    <n v="92037"/>
    <x v="1"/>
    <s v="OFF-AR-10003405"/>
    <x v="1"/>
    <x v="6"/>
    <s v="Dixon My First Ticonderoga Pencil, #2"/>
    <x v="1863"/>
    <n v="6"/>
    <n v="0"/>
    <n v="10.178999999999997"/>
  </r>
  <r>
    <n v="9688"/>
    <x v="4862"/>
    <x v="3"/>
    <x v="1033"/>
    <d v="2014-10-07T00:00:00"/>
    <s v="Standard Class"/>
    <s v="SC-20050"/>
    <s v="Sample Company A"/>
    <x v="2"/>
    <s v="United States"/>
    <s v="Arlington"/>
    <x v="5"/>
    <n v="76017"/>
    <x v="2"/>
    <s v="OFF-BI-10000301"/>
    <x v="1"/>
    <x v="8"/>
    <s v="GBC Instant Report Kit"/>
    <x v="6023"/>
    <n v="9"/>
    <n v="0.8"/>
    <n v="-17.469000000000005"/>
  </r>
  <r>
    <n v="9689"/>
    <x v="4863"/>
    <x v="3"/>
    <x v="308"/>
    <d v="2014-06-28T00:00:00"/>
    <s v="Standard Class"/>
    <s v="PG-18895"/>
    <s v="Paul Gonzalez"/>
    <x v="0"/>
    <s v="United States"/>
    <s v="Richmond"/>
    <x v="17"/>
    <n v="23223"/>
    <x v="0"/>
    <s v="OFF-PA-10001534"/>
    <x v="1"/>
    <x v="10"/>
    <s v="Xerox 230"/>
    <x v="56"/>
    <n v="5"/>
    <n v="0"/>
    <n v="15.552000000000001"/>
  </r>
  <r>
    <n v="9690"/>
    <x v="4863"/>
    <x v="3"/>
    <x v="308"/>
    <d v="2014-06-28T00:00:00"/>
    <s v="Standard Class"/>
    <s v="PG-18895"/>
    <s v="Paul Gonzalez"/>
    <x v="0"/>
    <s v="United States"/>
    <s v="Richmond"/>
    <x v="17"/>
    <n v="23223"/>
    <x v="0"/>
    <s v="TEC-PH-10003691"/>
    <x v="2"/>
    <x v="7"/>
    <s v="BlackBerry Q10"/>
    <x v="178"/>
    <n v="4"/>
    <n v="0"/>
    <n v="125.99000000000001"/>
  </r>
  <r>
    <n v="9691"/>
    <x v="4864"/>
    <x v="3"/>
    <x v="1095"/>
    <d v="2014-04-06T00:00:00"/>
    <s v="First Class"/>
    <s v="TA-21385"/>
    <s v="Tom Ashbrook"/>
    <x v="2"/>
    <s v="United States"/>
    <s v="New York City"/>
    <x v="15"/>
    <n v="10035"/>
    <x v="3"/>
    <s v="OFF-AR-10001545"/>
    <x v="1"/>
    <x v="6"/>
    <s v="Newell 326"/>
    <x v="991"/>
    <n v="4"/>
    <n v="0"/>
    <n v="2.0415999999999999"/>
  </r>
  <r>
    <n v="9692"/>
    <x v="4865"/>
    <x v="1"/>
    <x v="50"/>
    <d v="2012-11-17T00:00:00"/>
    <s v="Standard Class"/>
    <s v="PO-18850"/>
    <s v="Patrick O'Brill"/>
    <x v="0"/>
    <s v="United States"/>
    <s v="Houston"/>
    <x v="5"/>
    <n v="77041"/>
    <x v="2"/>
    <s v="FUR-BO-10001811"/>
    <x v="0"/>
    <x v="0"/>
    <s v="Atlantic Metals Mobile 5-Shelf Bookcases, Custom Colors"/>
    <x v="6024"/>
    <n v="3"/>
    <n v="0.32"/>
    <n v="-18.058800000000076"/>
  </r>
  <r>
    <n v="9693"/>
    <x v="4866"/>
    <x v="1"/>
    <x v="834"/>
    <d v="2012-09-02T00:00:00"/>
    <s v="Standard Class"/>
    <s v="SM-20950"/>
    <s v="Suzanne McNair"/>
    <x v="1"/>
    <s v="United States"/>
    <s v="Fairfield"/>
    <x v="29"/>
    <n v="6824"/>
    <x v="3"/>
    <s v="OFF-ST-10001837"/>
    <x v="1"/>
    <x v="4"/>
    <s v="SAFCO Mobile Desk Side File, Wire Frame"/>
    <x v="6025"/>
    <n v="11"/>
    <n v="0"/>
    <n v="122.2936"/>
  </r>
  <r>
    <n v="9694"/>
    <x v="4867"/>
    <x v="3"/>
    <x v="241"/>
    <d v="2014-09-29T00:00:00"/>
    <s v="Second Class"/>
    <s v="NK-18490"/>
    <s v="Neil Knudson"/>
    <x v="2"/>
    <s v="United States"/>
    <s v="San Francisco"/>
    <x v="1"/>
    <n v="94110"/>
    <x v="1"/>
    <s v="OFF-PA-10000551"/>
    <x v="1"/>
    <x v="10"/>
    <s v="Array Memo Cubes"/>
    <x v="4747"/>
    <n v="6"/>
    <n v="0"/>
    <n v="15.229199999999999"/>
  </r>
  <r>
    <n v="9695"/>
    <x v="4867"/>
    <x v="3"/>
    <x v="241"/>
    <d v="2014-09-29T00:00:00"/>
    <s v="Second Class"/>
    <s v="NK-18490"/>
    <s v="Neil Knudson"/>
    <x v="2"/>
    <s v="United States"/>
    <s v="San Francisco"/>
    <x v="1"/>
    <n v="94110"/>
    <x v="1"/>
    <s v="OFF-SU-10001574"/>
    <x v="1"/>
    <x v="14"/>
    <s v="Acme Value Line Scissors"/>
    <x v="549"/>
    <n v="2"/>
    <n v="0"/>
    <n v="2.1899999999999995"/>
  </r>
  <r>
    <n v="9696"/>
    <x v="4868"/>
    <x v="0"/>
    <x v="25"/>
    <d v="2013-12-15T00:00:00"/>
    <s v="First Class"/>
    <s v="SC-20695"/>
    <s v="Steve Chapman"/>
    <x v="1"/>
    <s v="United States"/>
    <s v="Springfield"/>
    <x v="24"/>
    <n v="45503"/>
    <x v="3"/>
    <s v="OFF-AP-10002892"/>
    <x v="1"/>
    <x v="9"/>
    <s v="Belkin F5C206VTEL 6 Outlet Surge"/>
    <x v="6026"/>
    <n v="4"/>
    <n v="0.2"/>
    <n v="9.1919999999999931"/>
  </r>
  <r>
    <n v="9697"/>
    <x v="4869"/>
    <x v="2"/>
    <x v="1227"/>
    <d v="2011-06-15T00:00:00"/>
    <s v="Second Class"/>
    <s v="HK-14890"/>
    <s v="Heather Kirkland"/>
    <x v="1"/>
    <s v="United States"/>
    <s v="Detroit"/>
    <x v="12"/>
    <n v="48234"/>
    <x v="2"/>
    <s v="OFF-LA-10003930"/>
    <x v="1"/>
    <x v="2"/>
    <s v="Dot Matrix Printer Tape Reel Labels, White, 5000/Box"/>
    <x v="4712"/>
    <n v="5"/>
    <n v="0"/>
    <n v="240.8595"/>
  </r>
  <r>
    <n v="9698"/>
    <x v="4870"/>
    <x v="0"/>
    <x v="21"/>
    <d v="2013-03-12T00:00:00"/>
    <s v="Same Day"/>
    <s v="BT-11485"/>
    <s v="Brad Thomas"/>
    <x v="2"/>
    <s v="United States"/>
    <s v="Philadelphia"/>
    <x v="9"/>
    <n v="19140"/>
    <x v="3"/>
    <s v="FUR-FU-10001037"/>
    <x v="0"/>
    <x v="5"/>
    <s v="DAX Charcoal/Nickel-Tone Document Frame, 5 x 7"/>
    <x v="6027"/>
    <n v="4"/>
    <n v="0.2"/>
    <n v="9.48"/>
  </r>
  <r>
    <n v="9699"/>
    <x v="4871"/>
    <x v="3"/>
    <x v="934"/>
    <d v="2014-12-20T00:00:00"/>
    <s v="Standard Class"/>
    <s v="KM-16660"/>
    <s v="Khloe Miller"/>
    <x v="0"/>
    <s v="United States"/>
    <s v="Inglewood"/>
    <x v="1"/>
    <n v="90301"/>
    <x v="1"/>
    <s v="OFF-PA-10004569"/>
    <x v="1"/>
    <x v="10"/>
    <s v="Wirebound Message Books, Two 4 1/4&quot; x 5&quot; Forms per Page"/>
    <x v="4861"/>
    <n v="3"/>
    <n v="0"/>
    <n v="10.7301"/>
  </r>
  <r>
    <n v="9700"/>
    <x v="4871"/>
    <x v="3"/>
    <x v="934"/>
    <d v="2014-12-20T00:00:00"/>
    <s v="Standard Class"/>
    <s v="KM-16660"/>
    <s v="Khloe Miller"/>
    <x v="0"/>
    <s v="United States"/>
    <s v="Inglewood"/>
    <x v="1"/>
    <n v="90301"/>
    <x v="1"/>
    <s v="OFF-AP-10000027"/>
    <x v="1"/>
    <x v="9"/>
    <s v="Hoover Commercial SteamVac"/>
    <x v="3287"/>
    <n v="4"/>
    <n v="0"/>
    <n v="16.295999999999999"/>
  </r>
  <r>
    <n v="9701"/>
    <x v="4871"/>
    <x v="3"/>
    <x v="934"/>
    <d v="2014-12-20T00:00:00"/>
    <s v="Standard Class"/>
    <s v="KM-16660"/>
    <s v="Khloe Miller"/>
    <x v="0"/>
    <s v="United States"/>
    <s v="Inglewood"/>
    <x v="1"/>
    <n v="90301"/>
    <x v="1"/>
    <s v="TEC-PH-10000675"/>
    <x v="2"/>
    <x v="7"/>
    <s v="Panasonic KX TS3282B Corded phone"/>
    <x v="2103"/>
    <n v="3"/>
    <n v="0.2"/>
    <n v="14.758199999999995"/>
  </r>
  <r>
    <n v="9702"/>
    <x v="4872"/>
    <x v="0"/>
    <x v="859"/>
    <d v="2013-11-05T00:00:00"/>
    <s v="Standard Class"/>
    <s v="SP-20920"/>
    <s v="Susan Pistek"/>
    <x v="0"/>
    <s v="United States"/>
    <s v="San Luis Obispo"/>
    <x v="1"/>
    <n v="93405"/>
    <x v="1"/>
    <s v="OFF-FA-10003059"/>
    <x v="1"/>
    <x v="13"/>
    <s v="Assorted Color Push Pins"/>
    <x v="3657"/>
    <n v="2"/>
    <n v="0"/>
    <n v="1.1945999999999999"/>
  </r>
  <r>
    <n v="9703"/>
    <x v="4873"/>
    <x v="3"/>
    <x v="689"/>
    <d v="2014-08-05T00:00:00"/>
    <s v="Standard Class"/>
    <s v="LB-16795"/>
    <s v="Laurel Beltran"/>
    <x v="2"/>
    <s v="United States"/>
    <s v="Wilmington"/>
    <x v="13"/>
    <n v="19805"/>
    <x v="3"/>
    <s v="OFF-PA-10003256"/>
    <x v="1"/>
    <x v="10"/>
    <s v="Avery Personal Creations Heavyweight Cards"/>
    <x v="1042"/>
    <n v="1"/>
    <n v="0"/>
    <n v="5.5391999999999992"/>
  </r>
  <r>
    <n v="9704"/>
    <x v="4873"/>
    <x v="3"/>
    <x v="689"/>
    <d v="2014-08-05T00:00:00"/>
    <s v="Standard Class"/>
    <s v="LB-16795"/>
    <s v="Laurel Beltran"/>
    <x v="2"/>
    <s v="United States"/>
    <s v="Wilmington"/>
    <x v="13"/>
    <n v="19805"/>
    <x v="3"/>
    <s v="OFF-BI-10003656"/>
    <x v="1"/>
    <x v="8"/>
    <s v="Fellowes PB200 Plastic Comb Binding Machine"/>
    <x v="6028"/>
    <n v="5"/>
    <n v="0"/>
    <n v="390.97699999999998"/>
  </r>
  <r>
    <n v="9705"/>
    <x v="4873"/>
    <x v="3"/>
    <x v="689"/>
    <d v="2014-08-05T00:00:00"/>
    <s v="Standard Class"/>
    <s v="LB-16795"/>
    <s v="Laurel Beltran"/>
    <x v="2"/>
    <s v="United States"/>
    <s v="Wilmington"/>
    <x v="13"/>
    <n v="19805"/>
    <x v="3"/>
    <s v="OFF-BI-10002897"/>
    <x v="1"/>
    <x v="8"/>
    <s v="Black Avery Memo-Size 3-Ring Binder, 5 1/2&quot; x 8 1/2&quot;"/>
    <x v="6029"/>
    <n v="3"/>
    <n v="0"/>
    <n v="5.3948999999999998"/>
  </r>
  <r>
    <n v="9706"/>
    <x v="4874"/>
    <x v="3"/>
    <x v="15"/>
    <d v="2014-10-24T00:00:00"/>
    <s v="Standard Class"/>
    <s v="JS-16030"/>
    <s v="Joy Smith"/>
    <x v="0"/>
    <s v="United States"/>
    <s v="San Francisco"/>
    <x v="1"/>
    <n v="94122"/>
    <x v="1"/>
    <s v="OFF-BI-10004826"/>
    <x v="1"/>
    <x v="8"/>
    <s v="JM Magazine Binder"/>
    <x v="5524"/>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x v="4875"/>
    <x v="0"/>
    <x v="147"/>
    <d v="2013-10-28T00:00:00"/>
    <s v="Standard Class"/>
    <s v="CS-11950"/>
    <s v="Carlos Soltero"/>
    <x v="0"/>
    <s v="United States"/>
    <s v="Los Angeles"/>
    <x v="1"/>
    <n v="90045"/>
    <x v="1"/>
    <s v="OFF-AR-10000390"/>
    <x v="1"/>
    <x v="6"/>
    <s v="Newell Chalk Holder"/>
    <x v="714"/>
    <n v="3"/>
    <n v="0"/>
    <n v="5.6993999999999998"/>
  </r>
  <r>
    <n v="9709"/>
    <x v="4875"/>
    <x v="0"/>
    <x v="147"/>
    <d v="2013-10-28T00:00:00"/>
    <s v="Standard Class"/>
    <s v="CS-11950"/>
    <s v="Carlos Soltero"/>
    <x v="0"/>
    <s v="United States"/>
    <s v="Los Angeles"/>
    <x v="1"/>
    <n v="90045"/>
    <x v="1"/>
    <s v="FUR-FU-10003731"/>
    <x v="0"/>
    <x v="5"/>
    <s v="Eldon Expressions Wood and Plastic Desk Accessories, Oak"/>
    <x v="3002"/>
    <n v="2"/>
    <n v="0"/>
    <n v="5.5888000000000009"/>
  </r>
  <r>
    <n v="9710"/>
    <x v="4875"/>
    <x v="0"/>
    <x v="147"/>
    <d v="2013-10-28T00:00:00"/>
    <s v="Standard Class"/>
    <s v="CS-11950"/>
    <s v="Carlos Soltero"/>
    <x v="0"/>
    <s v="United States"/>
    <s v="Los Angeles"/>
    <x v="1"/>
    <n v="90045"/>
    <x v="1"/>
    <s v="OFF-ST-10002743"/>
    <x v="1"/>
    <x v="4"/>
    <s v="SAFCO Boltless Steel Shelving"/>
    <x v="448"/>
    <n v="3"/>
    <n v="0"/>
    <n v="3.4091999999999842"/>
  </r>
  <r>
    <n v="9711"/>
    <x v="4876"/>
    <x v="2"/>
    <x v="1127"/>
    <d v="2011-11-10T00:00:00"/>
    <s v="Standard Class"/>
    <s v="MD-17350"/>
    <s v="Maribeth Dona"/>
    <x v="0"/>
    <s v="United States"/>
    <s v="Philadelphia"/>
    <x v="9"/>
    <n v="19143"/>
    <x v="3"/>
    <s v="FUR-FU-10001468"/>
    <x v="0"/>
    <x v="5"/>
    <s v="Tenex Antistatic Computer Chair Mats"/>
    <x v="6031"/>
    <n v="2"/>
    <n v="0.2"/>
    <n v="-34.196000000000026"/>
  </r>
  <r>
    <n v="9712"/>
    <x v="4876"/>
    <x v="2"/>
    <x v="1127"/>
    <d v="2011-11-10T00:00:00"/>
    <s v="Standard Class"/>
    <s v="MD-17350"/>
    <s v="Maribeth Dona"/>
    <x v="0"/>
    <s v="United States"/>
    <s v="Philadelphia"/>
    <x v="9"/>
    <n v="19143"/>
    <x v="3"/>
    <s v="OFF-BI-10003684"/>
    <x v="1"/>
    <x v="8"/>
    <s v="Wilson Jones Legal Size Ring Binders"/>
    <x v="6032"/>
    <n v="2"/>
    <n v="0.7"/>
    <n v="-8.7959999999999958"/>
  </r>
  <r>
    <n v="9713"/>
    <x v="4876"/>
    <x v="2"/>
    <x v="1127"/>
    <d v="2011-11-10T00:00:00"/>
    <s v="Standard Class"/>
    <s v="MD-17350"/>
    <s v="Maribeth Dona"/>
    <x v="0"/>
    <s v="United States"/>
    <s v="Philadelphia"/>
    <x v="9"/>
    <n v="19143"/>
    <x v="3"/>
    <s v="OFF-ST-10003716"/>
    <x v="1"/>
    <x v="4"/>
    <s v="Tennsco Double-Tier Lockers"/>
    <x v="6033"/>
    <n v="6"/>
    <n v="0.2"/>
    <n v="-94.508399999999995"/>
  </r>
  <r>
    <n v="9714"/>
    <x v="4876"/>
    <x v="2"/>
    <x v="1127"/>
    <d v="2011-11-10T00:00:00"/>
    <s v="Standard Class"/>
    <s v="MD-17350"/>
    <s v="Maribeth Dona"/>
    <x v="0"/>
    <s v="United States"/>
    <s v="Philadelphia"/>
    <x v="9"/>
    <n v="19143"/>
    <x v="3"/>
    <s v="TEC-AC-10001101"/>
    <x v="2"/>
    <x v="11"/>
    <s v="Sony 16GB Class 10 Micro SDHC R40 Memory Card"/>
    <x v="5924"/>
    <n v="5"/>
    <n v="0.2"/>
    <n v="-6.4450000000000021"/>
  </r>
  <r>
    <n v="9715"/>
    <x v="4876"/>
    <x v="2"/>
    <x v="1127"/>
    <d v="2011-11-10T00:00:00"/>
    <s v="Standard Class"/>
    <s v="MD-17350"/>
    <s v="Maribeth Dona"/>
    <x v="0"/>
    <s v="United States"/>
    <s v="Philadelphia"/>
    <x v="9"/>
    <n v="19143"/>
    <x v="3"/>
    <s v="TEC-AC-10004864"/>
    <x v="2"/>
    <x v="11"/>
    <s v="Memorex Micro Travel Drive 32 GB"/>
    <x v="2860"/>
    <n v="2"/>
    <n v="0.2"/>
    <n v="16.794600000000003"/>
  </r>
  <r>
    <n v="9716"/>
    <x v="4877"/>
    <x v="0"/>
    <x v="77"/>
    <d v="2013-11-13T00:00:00"/>
    <s v="Standard Class"/>
    <s v="LD-17005"/>
    <s v="Lisa DeCherney"/>
    <x v="0"/>
    <s v="United States"/>
    <s v="San Francisco"/>
    <x v="1"/>
    <n v="94122"/>
    <x v="1"/>
    <s v="OFF-BI-10001543"/>
    <x v="1"/>
    <x v="8"/>
    <s v="GBC VeloBinder Manual Binding System"/>
    <x v="382"/>
    <n v="2"/>
    <n v="0.2"/>
    <n v="20.154400000000003"/>
  </r>
  <r>
    <n v="9717"/>
    <x v="4878"/>
    <x v="0"/>
    <x v="399"/>
    <d v="2013-08-15T00:00:00"/>
    <s v="Second Class"/>
    <s v="DB-13270"/>
    <s v="Deborah Brumfield"/>
    <x v="2"/>
    <s v="United States"/>
    <s v="Philadelphia"/>
    <x v="9"/>
    <n v="19134"/>
    <x v="3"/>
    <s v="OFF-AR-10000914"/>
    <x v="1"/>
    <x v="6"/>
    <s v="Boston 16765 Mini Stand Up Battery Pencil Sharpener"/>
    <x v="6034"/>
    <n v="4"/>
    <n v="0.2"/>
    <n v="2.7984000000000027"/>
  </r>
  <r>
    <n v="9718"/>
    <x v="4879"/>
    <x v="0"/>
    <x v="198"/>
    <d v="2013-06-01T00:00:00"/>
    <s v="Same Day"/>
    <s v="AT-10735"/>
    <s v="Annie Thurman"/>
    <x v="0"/>
    <s v="United States"/>
    <s v="Houston"/>
    <x v="5"/>
    <n v="77041"/>
    <x v="2"/>
    <s v="TEC-PH-10002293"/>
    <x v="2"/>
    <x v="7"/>
    <s v="Anker 36W 4-Port USB Wall Charger Travel Power Adapter for iPhone 5s 5c 5"/>
    <x v="1105"/>
    <n v="5"/>
    <n v="0.2"/>
    <n v="7.9960000000000058"/>
  </r>
  <r>
    <n v="9719"/>
    <x v="4879"/>
    <x v="0"/>
    <x v="198"/>
    <d v="2013-06-01T00:00:00"/>
    <s v="Same Day"/>
    <s v="AT-10735"/>
    <s v="Annie Thurman"/>
    <x v="0"/>
    <s v="United States"/>
    <s v="Houston"/>
    <x v="5"/>
    <n v="77041"/>
    <x v="2"/>
    <s v="TEC-AC-10000109"/>
    <x v="2"/>
    <x v="11"/>
    <s v="Sony Micro Vault Click 16 GB USB 2.0 Flash Drive"/>
    <x v="1922"/>
    <n v="5"/>
    <n v="0.2"/>
    <n v="11.198000000000015"/>
  </r>
  <r>
    <n v="9720"/>
    <x v="4880"/>
    <x v="3"/>
    <x v="105"/>
    <d v="2014-11-15T00:00:00"/>
    <s v="Second Class"/>
    <s v="DK-13375"/>
    <s v="Dennis Kane"/>
    <x v="0"/>
    <s v="United States"/>
    <s v="Lancaster"/>
    <x v="9"/>
    <n v="17602"/>
    <x v="3"/>
    <s v="OFF-ST-10002574"/>
    <x v="1"/>
    <x v="4"/>
    <s v="SAFCO Commercial Wire Shelving, Black"/>
    <x v="3167"/>
    <n v="2"/>
    <n v="0.2"/>
    <n v="-55.256"/>
  </r>
  <r>
    <n v="9721"/>
    <x v="4881"/>
    <x v="0"/>
    <x v="897"/>
    <d v="2013-09-27T00:00:00"/>
    <s v="Standard Class"/>
    <s v="CS-12250"/>
    <s v="Chris Selesnick"/>
    <x v="1"/>
    <s v="United States"/>
    <s v="Green Bay"/>
    <x v="6"/>
    <n v="54302"/>
    <x v="2"/>
    <s v="FUR-FU-10002445"/>
    <x v="0"/>
    <x v="5"/>
    <s v="DAX Two-Tone Rosewood/Black Document Frame, Desktop, 5 x 7"/>
    <x v="1651"/>
    <n v="2"/>
    <n v="0"/>
    <n v="7.5840000000000014"/>
  </r>
  <r>
    <n v="9722"/>
    <x v="4882"/>
    <x v="0"/>
    <x v="595"/>
    <d v="2013-02-20T00:00:00"/>
    <s v="Standard Class"/>
    <s v="JF-15565"/>
    <s v="Jill Fjeld"/>
    <x v="0"/>
    <s v="United States"/>
    <s v="New York City"/>
    <x v="15"/>
    <n v="10024"/>
    <x v="3"/>
    <s v="FUR-CH-10001802"/>
    <x v="0"/>
    <x v="1"/>
    <s v="Hon Every-Day Chair Series Swivel Task Chairs"/>
    <x v="6035"/>
    <n v="3"/>
    <n v="0.1"/>
    <n v="39.923399999999994"/>
  </r>
  <r>
    <n v="9723"/>
    <x v="4882"/>
    <x v="0"/>
    <x v="595"/>
    <d v="2013-02-20T00:00:00"/>
    <s v="Standard Class"/>
    <s v="JF-15565"/>
    <s v="Jill Fjeld"/>
    <x v="0"/>
    <s v="United States"/>
    <s v="New York City"/>
    <x v="15"/>
    <n v="10024"/>
    <x v="3"/>
    <s v="TEC-AC-10003628"/>
    <x v="2"/>
    <x v="11"/>
    <s v="Logitech 910-002974 M325 Wireless Mouse for Web Scrolling"/>
    <x v="1324"/>
    <n v="3"/>
    <n v="0"/>
    <n v="39.586800000000011"/>
  </r>
  <r>
    <n v="9724"/>
    <x v="4883"/>
    <x v="2"/>
    <x v="1091"/>
    <d v="2011-12-26T00:00:00"/>
    <s v="Standard Class"/>
    <s v="TW-21025"/>
    <s v="Tamara Willingham"/>
    <x v="2"/>
    <s v="United States"/>
    <s v="New York City"/>
    <x v="15"/>
    <n v="10011"/>
    <x v="3"/>
    <s v="OFF-BI-10003984"/>
    <x v="1"/>
    <x v="8"/>
    <s v="Lock-Up Easel 'Spel-Binder'"/>
    <x v="6036"/>
    <n v="13"/>
    <n v="0.2"/>
    <n v="100.14029999999998"/>
  </r>
  <r>
    <n v="9725"/>
    <x v="4884"/>
    <x v="1"/>
    <x v="901"/>
    <d v="2012-12-11T00:00:00"/>
    <s v="Standard Class"/>
    <s v="TB-21250"/>
    <s v="Tim Brockman"/>
    <x v="0"/>
    <s v="United States"/>
    <s v="Bloomington"/>
    <x v="10"/>
    <n v="61701"/>
    <x v="2"/>
    <s v="OFF-EN-10004459"/>
    <x v="1"/>
    <x v="12"/>
    <s v="Security-Tint Envelopes"/>
    <x v="2096"/>
    <n v="2"/>
    <n v="0.2"/>
    <n v="4.4311999999999996"/>
  </r>
  <r>
    <n v="9726"/>
    <x v="4885"/>
    <x v="3"/>
    <x v="697"/>
    <d v="2014-09-21T00:00:00"/>
    <s v="First Class"/>
    <s v="SC-20380"/>
    <s v="Shahid Collister"/>
    <x v="0"/>
    <s v="United States"/>
    <s v="Boise"/>
    <x v="45"/>
    <n v="83704"/>
    <x v="1"/>
    <s v="TEC-AC-10001109"/>
    <x v="2"/>
    <x v="11"/>
    <s v="Logitech Trackman Marble Mouse"/>
    <x v="1324"/>
    <n v="3"/>
    <n v="0"/>
    <n v="37.787400000000005"/>
  </r>
  <r>
    <n v="9727"/>
    <x v="4886"/>
    <x v="3"/>
    <x v="574"/>
    <d v="2014-12-05T00:00:00"/>
    <s v="First Class"/>
    <s v="KM-16720"/>
    <s v="Kunst Miller"/>
    <x v="0"/>
    <s v="United States"/>
    <s v="Lowell"/>
    <x v="31"/>
    <n v="1852"/>
    <x v="3"/>
    <s v="OFF-AP-10001293"/>
    <x v="1"/>
    <x v="9"/>
    <s v="Belkin 8 Outlet Surge Protector"/>
    <x v="6037"/>
    <n v="7"/>
    <n v="0"/>
    <n v="80.320799999999991"/>
  </r>
  <r>
    <n v="9728"/>
    <x v="4886"/>
    <x v="3"/>
    <x v="574"/>
    <d v="2014-12-05T00:00:00"/>
    <s v="First Class"/>
    <s v="KM-16720"/>
    <s v="Kunst Miller"/>
    <x v="0"/>
    <s v="United States"/>
    <s v="Lowell"/>
    <x v="31"/>
    <n v="1852"/>
    <x v="3"/>
    <s v="TEC-PH-10004977"/>
    <x v="2"/>
    <x v="7"/>
    <s v="GE 30524EE4"/>
    <x v="508"/>
    <n v="5"/>
    <n v="0"/>
    <n v="284.18549999999993"/>
  </r>
  <r>
    <n v="9729"/>
    <x v="4886"/>
    <x v="3"/>
    <x v="574"/>
    <d v="2014-12-05T00:00:00"/>
    <s v="First Class"/>
    <s v="KM-16720"/>
    <s v="Kunst Miller"/>
    <x v="0"/>
    <s v="United States"/>
    <s v="Lowell"/>
    <x v="31"/>
    <n v="1852"/>
    <x v="3"/>
    <s v="OFF-SU-10001935"/>
    <x v="1"/>
    <x v="14"/>
    <s v="Staples"/>
    <x v="1009"/>
    <n v="2"/>
    <n v="0"/>
    <n v="0.17439999999999944"/>
  </r>
  <r>
    <n v="9730"/>
    <x v="4887"/>
    <x v="2"/>
    <x v="411"/>
    <d v="2011-10-04T00:00:00"/>
    <s v="Standard Class"/>
    <s v="EB-14170"/>
    <s v="Evan Bailliet"/>
    <x v="0"/>
    <s v="United States"/>
    <s v="Seattle"/>
    <x v="4"/>
    <n v="98115"/>
    <x v="1"/>
    <s v="OFF-BI-10001308"/>
    <x v="1"/>
    <x v="8"/>
    <s v="GBC Standard Plastic Binding Systems' Combs"/>
    <x v="3769"/>
    <n v="2"/>
    <n v="0.2"/>
    <n v="3.1399999999999988"/>
  </r>
  <r>
    <n v="9731"/>
    <x v="4887"/>
    <x v="2"/>
    <x v="411"/>
    <d v="2011-10-04T00:00:00"/>
    <s v="Standard Class"/>
    <s v="EB-14170"/>
    <s v="Evan Bailliet"/>
    <x v="0"/>
    <s v="United States"/>
    <s v="Seattle"/>
    <x v="4"/>
    <n v="98115"/>
    <x v="1"/>
    <s v="OFF-ST-10000046"/>
    <x v="1"/>
    <x v="4"/>
    <s v="Fellowes Super Stor/Drawer Files"/>
    <x v="6038"/>
    <n v="5"/>
    <n v="0"/>
    <n v="153.47250000000003"/>
  </r>
  <r>
    <n v="9732"/>
    <x v="4888"/>
    <x v="3"/>
    <x v="237"/>
    <d v="2014-11-20T00:00:00"/>
    <s v="Standard Class"/>
    <s v="JE-15715"/>
    <s v="Joe Elijah"/>
    <x v="0"/>
    <s v="United States"/>
    <s v="Los Angeles"/>
    <x v="1"/>
    <n v="90049"/>
    <x v="1"/>
    <s v="OFF-AR-10003504"/>
    <x v="1"/>
    <x v="6"/>
    <s v="Newell 347"/>
    <x v="1369"/>
    <n v="8"/>
    <n v="0"/>
    <n v="9.9295999999999971"/>
  </r>
  <r>
    <n v="9733"/>
    <x v="4889"/>
    <x v="2"/>
    <x v="1071"/>
    <d v="2011-08-25T00:00:00"/>
    <s v="Standard Class"/>
    <s v="NC-18535"/>
    <s v="Nick Crebassa"/>
    <x v="1"/>
    <s v="United States"/>
    <s v="Hampton"/>
    <x v="17"/>
    <n v="23666"/>
    <x v="0"/>
    <s v="FUR-CH-10001797"/>
    <x v="0"/>
    <x v="1"/>
    <s v="Safco Chair Connectors, 6/Carton"/>
    <x v="6039"/>
    <n v="13"/>
    <n v="0"/>
    <n v="145.06959999999992"/>
  </r>
  <r>
    <n v="9734"/>
    <x v="4889"/>
    <x v="2"/>
    <x v="1071"/>
    <d v="2011-08-25T00:00:00"/>
    <s v="Standard Class"/>
    <s v="NC-18535"/>
    <s v="Nick Crebassa"/>
    <x v="1"/>
    <s v="United States"/>
    <s v="Hampton"/>
    <x v="17"/>
    <n v="23666"/>
    <x v="0"/>
    <s v="OFF-PA-10000246"/>
    <x v="1"/>
    <x v="10"/>
    <s v="Riverleaf Stik-Withit Designer Note Cubes"/>
    <x v="6040"/>
    <n v="2"/>
    <n v="0"/>
    <n v="9.2552000000000003"/>
  </r>
  <r>
    <n v="9735"/>
    <x v="4889"/>
    <x v="2"/>
    <x v="1071"/>
    <d v="2011-08-25T00:00:00"/>
    <s v="Standard Class"/>
    <s v="NC-18535"/>
    <s v="Nick Crebassa"/>
    <x v="1"/>
    <s v="United States"/>
    <s v="Hampton"/>
    <x v="17"/>
    <n v="23666"/>
    <x v="0"/>
    <s v="OFF-BI-10001359"/>
    <x v="1"/>
    <x v="8"/>
    <s v="GBC DocuBind TL300 Electric Binding System"/>
    <x v="6041"/>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x v="4891"/>
    <x v="1"/>
    <x v="685"/>
    <d v="2012-07-03T00:00:00"/>
    <s v="Standard Class"/>
    <s v="NF-18475"/>
    <s v="Neil Französisch"/>
    <x v="2"/>
    <s v="United States"/>
    <s v="Omaha"/>
    <x v="8"/>
    <n v="68104"/>
    <x v="2"/>
    <s v="TEC-PH-10004667"/>
    <x v="2"/>
    <x v="7"/>
    <s v="Cisco 8x8 Inc. 6753i IP Business Phone System"/>
    <x v="3420"/>
    <n v="2"/>
    <n v="0"/>
    <n v="72.894599999999997"/>
  </r>
  <r>
    <n v="9738"/>
    <x v="4892"/>
    <x v="3"/>
    <x v="633"/>
    <d v="2014-03-22T00:00:00"/>
    <s v="Standard Class"/>
    <s v="KD-16615"/>
    <s v="Ken Dana"/>
    <x v="1"/>
    <s v="United States"/>
    <s v="Los Angeles"/>
    <x v="1"/>
    <n v="90032"/>
    <x v="1"/>
    <s v="OFF-ST-10002615"/>
    <x v="1"/>
    <x v="4"/>
    <s v="Dual Level, Single-Width Filing Carts"/>
    <x v="2385"/>
    <n v="2"/>
    <n v="0"/>
    <n v="80.631200000000007"/>
  </r>
  <r>
    <n v="9739"/>
    <x v="4892"/>
    <x v="3"/>
    <x v="633"/>
    <d v="2014-03-22T00:00:00"/>
    <s v="Standard Class"/>
    <s v="KD-16615"/>
    <s v="Ken Dana"/>
    <x v="1"/>
    <s v="United States"/>
    <s v="Los Angeles"/>
    <x v="1"/>
    <n v="90032"/>
    <x v="1"/>
    <s v="OFF-BI-10004236"/>
    <x v="1"/>
    <x v="8"/>
    <s v="XtraLife ClearVue Slant-D Ring Binder, White, 3&quot;"/>
    <x v="6042"/>
    <n v="6"/>
    <n v="0.2"/>
    <n v="22.900799999999997"/>
  </r>
  <r>
    <n v="9740"/>
    <x v="4892"/>
    <x v="3"/>
    <x v="633"/>
    <d v="2014-03-22T00:00:00"/>
    <s v="Standard Class"/>
    <s v="KD-16615"/>
    <s v="Ken Dana"/>
    <x v="1"/>
    <s v="United States"/>
    <s v="Los Angeles"/>
    <x v="1"/>
    <n v="90032"/>
    <x v="1"/>
    <s v="OFF-BI-10001757"/>
    <x v="1"/>
    <x v="8"/>
    <s v="Pressboard Hanging Data Binders for Unburst Sheets"/>
    <x v="1209"/>
    <n v="5"/>
    <n v="0.2"/>
    <n v="6.8879999999999981"/>
  </r>
  <r>
    <n v="9741"/>
    <x v="4892"/>
    <x v="3"/>
    <x v="633"/>
    <d v="2014-03-22T00:00:00"/>
    <s v="Standard Class"/>
    <s v="KD-16615"/>
    <s v="Ken Dana"/>
    <x v="1"/>
    <s v="United States"/>
    <s v="Los Angeles"/>
    <x v="1"/>
    <n v="90032"/>
    <x v="1"/>
    <s v="OFF-AP-10001154"/>
    <x v="1"/>
    <x v="9"/>
    <s v="Bionaire Personal Warm Mist Humidifier/Vaporizer"/>
    <x v="6043"/>
    <n v="3"/>
    <n v="0"/>
    <n v="54.861300000000007"/>
  </r>
  <r>
    <n v="9742"/>
    <x v="4893"/>
    <x v="1"/>
    <x v="627"/>
    <d v="2012-11-12T00:00:00"/>
    <s v="Standard Class"/>
    <s v="QJ-19255"/>
    <s v="Quincy Jones"/>
    <x v="1"/>
    <s v="United States"/>
    <s v="Burlington"/>
    <x v="42"/>
    <s v="05408"/>
    <x v="3"/>
    <s v="FUR-BO-10004834"/>
    <x v="0"/>
    <x v="0"/>
    <s v="Riverside Palais Royal Lawyers Bookcase, Royale Cherry Finish"/>
    <x v="6044"/>
    <n v="5"/>
    <n v="0"/>
    <n v="1013.1270000000001"/>
  </r>
  <r>
    <n v="9743"/>
    <x v="4894"/>
    <x v="3"/>
    <x v="354"/>
    <d v="2014-12-03T00:00:00"/>
    <s v="Standard Class"/>
    <s v="EP-13915"/>
    <s v="Emily Phan"/>
    <x v="0"/>
    <s v="United States"/>
    <s v="San Diego"/>
    <x v="1"/>
    <n v="92037"/>
    <x v="1"/>
    <s v="OFF-LA-10001074"/>
    <x v="1"/>
    <x v="2"/>
    <s v="Round Specialty Laser Printer Labels"/>
    <x v="6045"/>
    <n v="5"/>
    <n v="0"/>
    <n v="29.445499999999996"/>
  </r>
  <r>
    <n v="9744"/>
    <x v="4895"/>
    <x v="0"/>
    <x v="950"/>
    <d v="2013-06-23T00:00:00"/>
    <s v="Standard Class"/>
    <s v="JJ-15445"/>
    <s v="Jennifer Jackson"/>
    <x v="0"/>
    <s v="United States"/>
    <s v="Newark"/>
    <x v="13"/>
    <n v="19711"/>
    <x v="3"/>
    <s v="OFF-LA-10001641"/>
    <x v="1"/>
    <x v="2"/>
    <s v="Avery 518"/>
    <x v="1242"/>
    <n v="3"/>
    <n v="0"/>
    <n v="4.5359999999999996"/>
  </r>
  <r>
    <n v="9745"/>
    <x v="4896"/>
    <x v="3"/>
    <x v="276"/>
    <d v="2014-01-26T00:00:00"/>
    <s v="Standard Class"/>
    <s v="BE-11410"/>
    <s v="Bobby Elias"/>
    <x v="0"/>
    <s v="United States"/>
    <s v="Aurora"/>
    <x v="10"/>
    <n v="60505"/>
    <x v="2"/>
    <s v="OFF-EN-10002230"/>
    <x v="1"/>
    <x v="12"/>
    <s v="Airmail Envelopes"/>
    <x v="6046"/>
    <n v="4"/>
    <n v="0.2"/>
    <n v="90.64439999999999"/>
  </r>
  <r>
    <n v="9746"/>
    <x v="4897"/>
    <x v="3"/>
    <x v="221"/>
    <d v="2014-11-25T00:00:00"/>
    <s v="Same Day"/>
    <s v="BP-11290"/>
    <s v="Beth Paige"/>
    <x v="0"/>
    <s v="United States"/>
    <s v="Los Angeles"/>
    <x v="1"/>
    <n v="90008"/>
    <x v="1"/>
    <s v="FUR-TA-10000617"/>
    <x v="0"/>
    <x v="3"/>
    <s v="Hon Practical Foundations 30 x 60 Training Table, Light Gray/Charcoal"/>
    <x v="6047"/>
    <n v="2"/>
    <n v="0.2"/>
    <n v="9.1020000000000039"/>
  </r>
  <r>
    <n v="9747"/>
    <x v="4897"/>
    <x v="3"/>
    <x v="221"/>
    <d v="2014-11-25T00:00:00"/>
    <s v="Same Day"/>
    <s v="BP-11290"/>
    <s v="Beth Paige"/>
    <x v="0"/>
    <s v="United States"/>
    <s v="Los Angeles"/>
    <x v="1"/>
    <n v="90008"/>
    <x v="1"/>
    <s v="FUR-TA-10001676"/>
    <x v="0"/>
    <x v="3"/>
    <s v="Hon 61000 Series Interactive Training Tables"/>
    <x v="4085"/>
    <n v="2"/>
    <n v="0.2"/>
    <n v="-1.7772000000000041"/>
  </r>
  <r>
    <n v="9748"/>
    <x v="4898"/>
    <x v="2"/>
    <x v="7"/>
    <d v="2011-11-15T00:00:00"/>
    <s v="Standard Class"/>
    <s v="BH-11710"/>
    <s v="Brosina Hoffman"/>
    <x v="0"/>
    <s v="United States"/>
    <s v="Chicago"/>
    <x v="10"/>
    <n v="60653"/>
    <x v="2"/>
    <s v="FUR-FU-10000175"/>
    <x v="0"/>
    <x v="5"/>
    <s v="DAX Wood Document Frame."/>
    <x v="6048"/>
    <n v="2"/>
    <n v="0.6"/>
    <n v="-7.9634"/>
  </r>
  <r>
    <n v="9749"/>
    <x v="4898"/>
    <x v="2"/>
    <x v="7"/>
    <d v="2011-11-15T00:00:00"/>
    <s v="Standard Class"/>
    <s v="BH-11710"/>
    <s v="Brosina Hoffman"/>
    <x v="0"/>
    <s v="United States"/>
    <s v="Chicago"/>
    <x v="10"/>
    <n v="60653"/>
    <x v="2"/>
    <s v="FUR-CH-10003379"/>
    <x v="0"/>
    <x v="1"/>
    <s v="Global Commerce Series High-Back Swivel/Tilt Chairs"/>
    <x v="840"/>
    <n v="4"/>
    <n v="0.3"/>
    <n v="-56.995999999999981"/>
  </r>
  <r>
    <n v="9750"/>
    <x v="4899"/>
    <x v="0"/>
    <x v="758"/>
    <d v="2013-03-09T00:00:00"/>
    <s v="Standard Class"/>
    <s v="EM-13810"/>
    <s v="Eleni McCrary"/>
    <x v="1"/>
    <s v="United States"/>
    <s v="Dover"/>
    <x v="38"/>
    <n v="3820"/>
    <x v="3"/>
    <s v="TEC-AC-10002567"/>
    <x v="2"/>
    <x v="11"/>
    <s v="Logitech G602 Wireless Gaming Mouse"/>
    <x v="460"/>
    <n v="2"/>
    <n v="0"/>
    <n v="57.592799999999997"/>
  </r>
  <r>
    <n v="9751"/>
    <x v="4900"/>
    <x v="0"/>
    <x v="1228"/>
    <d v="2013-10-16T00:00:00"/>
    <s v="Standard Class"/>
    <s v="EP-13915"/>
    <s v="Emily Phan"/>
    <x v="0"/>
    <s v="United States"/>
    <s v="Chicago"/>
    <x v="10"/>
    <n v="60610"/>
    <x v="2"/>
    <s v="OFF-AR-10003183"/>
    <x v="1"/>
    <x v="6"/>
    <s v="Avery Fluorescent Highlighter Four-Color Set"/>
    <x v="758"/>
    <n v="2"/>
    <n v="0.2"/>
    <n v="0.66799999999999948"/>
  </r>
  <r>
    <n v="9752"/>
    <x v="4900"/>
    <x v="0"/>
    <x v="1228"/>
    <d v="2013-10-16T00:00:00"/>
    <s v="Standard Class"/>
    <s v="EP-13915"/>
    <s v="Emily Phan"/>
    <x v="0"/>
    <s v="United States"/>
    <s v="Chicago"/>
    <x v="10"/>
    <n v="60610"/>
    <x v="2"/>
    <s v="OFF-AR-10001446"/>
    <x v="1"/>
    <x v="6"/>
    <s v="Newell 309"/>
    <x v="1806"/>
    <n v="3"/>
    <n v="0.2"/>
    <n v="3.4649999999999999"/>
  </r>
  <r>
    <n v="9753"/>
    <x v="4901"/>
    <x v="0"/>
    <x v="949"/>
    <d v="2013-07-03T00:00:00"/>
    <s v="First Class"/>
    <s v="NZ-18565"/>
    <s v="Nick Zandusky"/>
    <x v="2"/>
    <s v="United States"/>
    <s v="Seattle"/>
    <x v="4"/>
    <n v="98115"/>
    <x v="1"/>
    <s v="OFF-BI-10000145"/>
    <x v="1"/>
    <x v="8"/>
    <s v="Zipper Ring Binder Pockets"/>
    <x v="6049"/>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x v="4902"/>
    <x v="3"/>
    <x v="996"/>
    <d v="2014-03-30T00:00:00"/>
    <s v="Second Class"/>
    <s v="LC-16870"/>
    <s v="Lena Cacioppo"/>
    <x v="0"/>
    <s v="United States"/>
    <s v="Richmond"/>
    <x v="17"/>
    <n v="23223"/>
    <x v="0"/>
    <s v="OFF-BI-10001679"/>
    <x v="1"/>
    <x v="8"/>
    <s v="GBC Instant Index System for Binding Systems"/>
    <x v="2788"/>
    <n v="2"/>
    <n v="0"/>
    <n v="8.8800000000000008"/>
  </r>
  <r>
    <n v="9756"/>
    <x v="4902"/>
    <x v="3"/>
    <x v="996"/>
    <d v="2014-03-30T00:00:00"/>
    <s v="Second Class"/>
    <s v="LC-16870"/>
    <s v="Lena Cacioppo"/>
    <x v="0"/>
    <s v="United States"/>
    <s v="Richmond"/>
    <x v="17"/>
    <n v="23223"/>
    <x v="0"/>
    <s v="OFF-ST-10001128"/>
    <x v="1"/>
    <x v="4"/>
    <s v="Carina Mini System Audio Rack, Model AR050B"/>
    <x v="743"/>
    <n v="3"/>
    <n v="0"/>
    <n v="9.9882000000000204"/>
  </r>
  <r>
    <n v="9757"/>
    <x v="4902"/>
    <x v="3"/>
    <x v="996"/>
    <d v="2014-03-30T00:00:00"/>
    <s v="Second Class"/>
    <s v="LC-16870"/>
    <s v="Lena Cacioppo"/>
    <x v="0"/>
    <s v="United States"/>
    <s v="Richmond"/>
    <x v="17"/>
    <n v="23223"/>
    <x v="0"/>
    <s v="FUR-TA-10002533"/>
    <x v="0"/>
    <x v="3"/>
    <s v="BPI Conference Tables"/>
    <x v="4898"/>
    <n v="2"/>
    <n v="0"/>
    <n v="58.419999999999987"/>
  </r>
  <r>
    <n v="9758"/>
    <x v="4902"/>
    <x v="3"/>
    <x v="996"/>
    <d v="2014-03-30T00:00:00"/>
    <s v="Second Class"/>
    <s v="LC-16870"/>
    <s v="Lena Cacioppo"/>
    <x v="0"/>
    <s v="United States"/>
    <s v="Richmond"/>
    <x v="17"/>
    <n v="23223"/>
    <x v="0"/>
    <s v="TEC-PH-10004006"/>
    <x v="2"/>
    <x v="7"/>
    <s v="Panasonic KX - TS880B Telephone"/>
    <x v="6050"/>
    <n v="5"/>
    <n v="0"/>
    <n v="55.647000000000006"/>
  </r>
  <r>
    <n v="9759"/>
    <x v="4902"/>
    <x v="3"/>
    <x v="996"/>
    <d v="2014-03-30T00:00:00"/>
    <s v="Second Class"/>
    <s v="LC-16870"/>
    <s v="Lena Cacioppo"/>
    <x v="0"/>
    <s v="United States"/>
    <s v="Richmond"/>
    <x v="17"/>
    <n v="23223"/>
    <x v="0"/>
    <s v="OFF-PA-10002615"/>
    <x v="1"/>
    <x v="10"/>
    <s v="Ampad Gold Fibre Wirebound Steno Books, 6&quot; x 9&quot;, Gregg Ruled"/>
    <x v="463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x v="4905"/>
    <x v="2"/>
    <x v="1047"/>
    <d v="2011-02-19T00:00:00"/>
    <s v="Standard Class"/>
    <s v="ML-17395"/>
    <s v="Marina Lichtenstein"/>
    <x v="1"/>
    <s v="United States"/>
    <s v="Seattle"/>
    <x v="4"/>
    <n v="98103"/>
    <x v="1"/>
    <s v="TEC-AC-10000736"/>
    <x v="2"/>
    <x v="11"/>
    <s v="Logitech G600 MMO Gaming Mouse"/>
    <x v="764"/>
    <n v="3"/>
    <n v="0"/>
    <n v="86.389199999999988"/>
  </r>
  <r>
    <n v="9763"/>
    <x v="4905"/>
    <x v="2"/>
    <x v="1047"/>
    <d v="2011-02-19T00:00:00"/>
    <s v="Standard Class"/>
    <s v="ML-17395"/>
    <s v="Marina Lichtenstein"/>
    <x v="1"/>
    <s v="United States"/>
    <s v="Seattle"/>
    <x v="4"/>
    <n v="98103"/>
    <x v="1"/>
    <s v="OFF-AP-10001293"/>
    <x v="1"/>
    <x v="9"/>
    <s v="Belkin 8 Outlet Surge Protector"/>
    <x v="3411"/>
    <n v="2"/>
    <n v="0"/>
    <n v="22.948799999999999"/>
  </r>
  <r>
    <n v="9764"/>
    <x v="4905"/>
    <x v="2"/>
    <x v="1047"/>
    <d v="2011-02-19T00:00:00"/>
    <s v="Standard Class"/>
    <s v="ML-17395"/>
    <s v="Marina Lichtenstein"/>
    <x v="1"/>
    <s v="United States"/>
    <s v="Seattle"/>
    <x v="4"/>
    <n v="98103"/>
    <x v="1"/>
    <s v="OFF-SU-10000157"/>
    <x v="1"/>
    <x v="14"/>
    <s v="Compact Automatic Electric Letter Opener"/>
    <x v="4148"/>
    <n v="2"/>
    <n v="0"/>
    <n v="4.7724000000000046"/>
  </r>
  <r>
    <n v="9765"/>
    <x v="4906"/>
    <x v="2"/>
    <x v="1229"/>
    <d v="2011-06-23T00:00:00"/>
    <s v="Standard Class"/>
    <s v="MC-18100"/>
    <s v="Mick Crebagga"/>
    <x v="0"/>
    <s v="United States"/>
    <s v="Los Angeles"/>
    <x v="1"/>
    <n v="90036"/>
    <x v="1"/>
    <s v="TEC-PH-10000215"/>
    <x v="2"/>
    <x v="7"/>
    <s v="Plantronics Cordless Phone Headset with In-line Volume - M214C"/>
    <x v="6052"/>
    <n v="5"/>
    <n v="0.2"/>
    <n v="12.232500000000009"/>
  </r>
  <r>
    <n v="9766"/>
    <x v="4907"/>
    <x v="3"/>
    <x v="1230"/>
    <d v="2014-03-07T00:00:00"/>
    <s v="Standard Class"/>
    <s v="DB-13660"/>
    <s v="Duane Benoit"/>
    <x v="0"/>
    <s v="United States"/>
    <s v="Middletown"/>
    <x v="29"/>
    <n v="6457"/>
    <x v="3"/>
    <s v="OFF-BI-10001757"/>
    <x v="1"/>
    <x v="8"/>
    <s v="Pressboard Hanging Data Binders for Unburst Sheets"/>
    <x v="296"/>
    <n v="2"/>
    <n v="0"/>
    <n v="4.7231999999999994"/>
  </r>
  <r>
    <n v="9767"/>
    <x v="4907"/>
    <x v="3"/>
    <x v="1230"/>
    <d v="2014-03-07T00:00:00"/>
    <s v="Standard Class"/>
    <s v="DB-13660"/>
    <s v="Duane Benoit"/>
    <x v="0"/>
    <s v="United States"/>
    <s v="Middletown"/>
    <x v="29"/>
    <n v="6457"/>
    <x v="3"/>
    <s v="OFF-PA-10002137"/>
    <x v="1"/>
    <x v="10"/>
    <s v="Southworth 100% Résumé Paper, 24lb."/>
    <x v="4034"/>
    <n v="1"/>
    <n v="0"/>
    <n v="3.5009999999999994"/>
  </r>
  <r>
    <n v="9768"/>
    <x v="4908"/>
    <x v="3"/>
    <x v="34"/>
    <d v="2014-12-16T00:00:00"/>
    <s v="Standard Class"/>
    <s v="LW-17215"/>
    <s v="Luke Weiss"/>
    <x v="0"/>
    <s v="United States"/>
    <s v="Grand Rapids"/>
    <x v="12"/>
    <n v="49505"/>
    <x v="2"/>
    <s v="OFF-BI-10000088"/>
    <x v="1"/>
    <x v="8"/>
    <s v="GBC Imprintable Covers"/>
    <x v="2803"/>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x v="6053"/>
    <n v="6"/>
    <n v="0"/>
    <n v="25.02"/>
  </r>
  <r>
    <n v="9770"/>
    <x v="4910"/>
    <x v="0"/>
    <x v="390"/>
    <d v="2013-12-01T00:00:00"/>
    <s v="Standard Class"/>
    <s v="SC-20050"/>
    <s v="Sample Company A"/>
    <x v="2"/>
    <s v="United States"/>
    <s v="Hialeah"/>
    <x v="2"/>
    <n v="33012"/>
    <x v="0"/>
    <s v="FUR-BO-10001619"/>
    <x v="0"/>
    <x v="0"/>
    <s v="O'Sullivan Cherrywood Estates Traditional Bookcase"/>
    <x v="6054"/>
    <n v="5"/>
    <n v="0.2"/>
    <n v="8.4979999999999762"/>
  </r>
  <r>
    <n v="9771"/>
    <x v="4910"/>
    <x v="0"/>
    <x v="390"/>
    <d v="2013-12-01T00:00:00"/>
    <s v="Standard Class"/>
    <s v="SC-20050"/>
    <s v="Sample Company A"/>
    <x v="2"/>
    <s v="United States"/>
    <s v="Hialeah"/>
    <x v="2"/>
    <n v="33012"/>
    <x v="0"/>
    <s v="OFF-PA-10001609"/>
    <x v="1"/>
    <x v="10"/>
    <s v="Tops Wirebound Message Log Books"/>
    <x v="3330"/>
    <n v="4"/>
    <n v="0.2"/>
    <n v="3.4215999999999993"/>
  </r>
  <r>
    <n v="9772"/>
    <x v="4910"/>
    <x v="0"/>
    <x v="390"/>
    <d v="2013-12-01T00:00:00"/>
    <s v="Standard Class"/>
    <s v="SC-20050"/>
    <s v="Sample Company A"/>
    <x v="2"/>
    <s v="United States"/>
    <s v="Hialeah"/>
    <x v="2"/>
    <n v="33012"/>
    <x v="0"/>
    <s v="OFF-AP-10002765"/>
    <x v="1"/>
    <x v="9"/>
    <s v="Fellowes Advanced Computer Series Surge Protectors"/>
    <x v="6055"/>
    <n v="2"/>
    <n v="0.2"/>
    <n v="4.2384000000000022"/>
  </r>
  <r>
    <n v="9773"/>
    <x v="4911"/>
    <x v="0"/>
    <x v="894"/>
    <d v="2013-07-04T00:00:00"/>
    <s v="Same Day"/>
    <s v="FM-14215"/>
    <s v="Filia McAdams"/>
    <x v="1"/>
    <s v="United States"/>
    <s v="Philadelphia"/>
    <x v="9"/>
    <n v="19143"/>
    <x v="3"/>
    <s v="OFF-PA-10000167"/>
    <x v="1"/>
    <x v="10"/>
    <s v="Xerox 1925"/>
    <x v="3971"/>
    <n v="5"/>
    <n v="0.2"/>
    <n v="38.724999999999994"/>
  </r>
  <r>
    <n v="9774"/>
    <x v="4912"/>
    <x v="0"/>
    <x v="190"/>
    <d v="2013-07-04T00:00:00"/>
    <s v="Standard Class"/>
    <s v="PF-19225"/>
    <s v="Phillip Flathmann"/>
    <x v="0"/>
    <s v="United States"/>
    <s v="Atlanta"/>
    <x v="32"/>
    <n v="30318"/>
    <x v="0"/>
    <s v="TEC-PH-10004434"/>
    <x v="2"/>
    <x v="7"/>
    <s v="Cisco IP Phone 7961G VoIP phone - Dark gray"/>
    <x v="6056"/>
    <n v="1"/>
    <n v="0"/>
    <n v="39.425499999999985"/>
  </r>
  <r>
    <n v="9775"/>
    <x v="4913"/>
    <x v="2"/>
    <x v="711"/>
    <d v="2011-07-30T00:00:00"/>
    <s v="Standard Class"/>
    <s v="LF-17185"/>
    <s v="Luke Foster"/>
    <x v="0"/>
    <s v="United States"/>
    <s v="San Antonio"/>
    <x v="5"/>
    <n v="78207"/>
    <x v="2"/>
    <s v="OFF-BI-10004995"/>
    <x v="1"/>
    <x v="8"/>
    <s v="GBC DocuBind P400 Electric Binding System"/>
    <x v="6057"/>
    <n v="8"/>
    <n v="0.8"/>
    <n v="-3701.8928000000014"/>
  </r>
  <r>
    <n v="9776"/>
    <x v="4913"/>
    <x v="2"/>
    <x v="711"/>
    <d v="2011-07-30T00:00:00"/>
    <s v="Standard Class"/>
    <s v="LF-17185"/>
    <s v="Luke Foster"/>
    <x v="0"/>
    <s v="United States"/>
    <s v="San Antonio"/>
    <x v="5"/>
    <n v="78207"/>
    <x v="2"/>
    <s v="FUR-FU-10004666"/>
    <x v="0"/>
    <x v="5"/>
    <s v="DAX Clear Channel Poster Frame"/>
    <x v="3770"/>
    <n v="3"/>
    <n v="0.6"/>
    <n v="-10.060199999999998"/>
  </r>
  <r>
    <n v="9777"/>
    <x v="4913"/>
    <x v="2"/>
    <x v="711"/>
    <d v="2011-07-30T00:00:00"/>
    <s v="Standard Class"/>
    <s v="LF-17185"/>
    <s v="Luke Foster"/>
    <x v="0"/>
    <s v="United States"/>
    <s v="San Antonio"/>
    <x v="5"/>
    <n v="78207"/>
    <x v="2"/>
    <s v="OFF-BI-10001524"/>
    <x v="1"/>
    <x v="8"/>
    <s v="GBC Premium Transparent Covers with Diagonal Lined Pattern"/>
    <x v="6058"/>
    <n v="4"/>
    <n v="0.8"/>
    <n v="-26.854400000000012"/>
  </r>
  <r>
    <n v="9778"/>
    <x v="4913"/>
    <x v="2"/>
    <x v="711"/>
    <d v="2011-07-30T00:00:00"/>
    <s v="Standard Class"/>
    <s v="LF-17185"/>
    <s v="Luke Foster"/>
    <x v="0"/>
    <s v="United States"/>
    <s v="San Antonio"/>
    <x v="5"/>
    <n v="78207"/>
    <x v="2"/>
    <s v="TEC-AC-10002076"/>
    <x v="2"/>
    <x v="11"/>
    <s v="Microsoft Natural Keyboard Elite"/>
    <x v="6059"/>
    <n v="9"/>
    <n v="0.2"/>
    <n v="-26.946000000000012"/>
  </r>
  <r>
    <n v="9779"/>
    <x v="4913"/>
    <x v="2"/>
    <x v="711"/>
    <d v="2011-07-30T00:00:00"/>
    <s v="Standard Class"/>
    <s v="LF-17185"/>
    <s v="Luke Foster"/>
    <x v="0"/>
    <s v="United States"/>
    <s v="San Antonio"/>
    <x v="5"/>
    <n v="78207"/>
    <x v="2"/>
    <s v="OFF-BI-10001679"/>
    <x v="1"/>
    <x v="8"/>
    <s v="GBC Instant Index System for Binding Systems"/>
    <x v="6060"/>
    <n v="5"/>
    <n v="0.8"/>
    <n v="-13.32"/>
  </r>
  <r>
    <n v="9780"/>
    <x v="4913"/>
    <x v="2"/>
    <x v="711"/>
    <d v="2011-07-30T00:00:00"/>
    <s v="Standard Class"/>
    <s v="LF-17185"/>
    <s v="Luke Foster"/>
    <x v="0"/>
    <s v="United States"/>
    <s v="San Antonio"/>
    <x v="5"/>
    <n v="78207"/>
    <x v="2"/>
    <s v="OFF-AP-10003281"/>
    <x v="1"/>
    <x v="9"/>
    <s v="Acco 6 Outlet Guardian Standard Surge Suppressor"/>
    <x v="6061"/>
    <n v="2"/>
    <n v="0.8"/>
    <n v="-12.090000000000003"/>
  </r>
  <r>
    <n v="9781"/>
    <x v="4914"/>
    <x v="0"/>
    <x v="749"/>
    <d v="2013-09-19T00:00:00"/>
    <s v="Standard Class"/>
    <s v="CL-12565"/>
    <s v="Clay Ludtke"/>
    <x v="0"/>
    <s v="United States"/>
    <s v="Long Beach"/>
    <x v="15"/>
    <n v="11561"/>
    <x v="3"/>
    <s v="TEC-PH-10001944"/>
    <x v="2"/>
    <x v="7"/>
    <s v="Wi-Ex zBoost YX540 Cellular Phone Signal Booster"/>
    <x v="1907"/>
    <n v="3"/>
    <n v="0"/>
    <n v="131.35499999999996"/>
  </r>
  <r>
    <n v="9782"/>
    <x v="4914"/>
    <x v="0"/>
    <x v="749"/>
    <d v="2013-09-19T00:00:00"/>
    <s v="Standard Class"/>
    <s v="CL-12565"/>
    <s v="Clay Ludtke"/>
    <x v="0"/>
    <s v="United States"/>
    <s v="Long Beach"/>
    <x v="15"/>
    <n v="11561"/>
    <x v="3"/>
    <s v="OFF-BI-10004390"/>
    <x v="1"/>
    <x v="8"/>
    <s v="GBC DocuBind 200 Manual Binding Machine"/>
    <x v="1891"/>
    <n v="2"/>
    <n v="0.2"/>
    <n v="252.58799999999999"/>
  </r>
  <r>
    <n v="9783"/>
    <x v="4915"/>
    <x v="1"/>
    <x v="70"/>
    <d v="2012-06-02T00:00:00"/>
    <s v="Second Class"/>
    <s v="EM-13825"/>
    <s v="Elizabeth Moffitt"/>
    <x v="1"/>
    <s v="United States"/>
    <s v="Paterson"/>
    <x v="30"/>
    <n v="7501"/>
    <x v="3"/>
    <s v="OFF-PA-10002120"/>
    <x v="1"/>
    <x v="10"/>
    <s v="Xerox 1889"/>
    <x v="4310"/>
    <n v="5"/>
    <n v="0"/>
    <n v="134.65199999999999"/>
  </r>
  <r>
    <n v="9784"/>
    <x v="4915"/>
    <x v="1"/>
    <x v="70"/>
    <d v="2012-06-02T00:00:00"/>
    <s v="Second Class"/>
    <s v="EM-13825"/>
    <s v="Elizabeth Moffitt"/>
    <x v="1"/>
    <s v="United States"/>
    <s v="Paterson"/>
    <x v="30"/>
    <n v="7501"/>
    <x v="3"/>
    <s v="OFF-ST-10004340"/>
    <x v="1"/>
    <x v="4"/>
    <s v="Fellowes Mobile File Cart, Black"/>
    <x v="1028"/>
    <n v="1"/>
    <n v="0"/>
    <n v="16.788600000000002"/>
  </r>
  <r>
    <n v="9785"/>
    <x v="4915"/>
    <x v="1"/>
    <x v="70"/>
    <d v="2012-06-02T00:00:00"/>
    <s v="Second Class"/>
    <s v="EM-13825"/>
    <s v="Elizabeth Moffitt"/>
    <x v="1"/>
    <s v="United States"/>
    <s v="Paterson"/>
    <x v="30"/>
    <n v="7501"/>
    <x v="3"/>
    <s v="FUR-FU-10001847"/>
    <x v="0"/>
    <x v="5"/>
    <s v="Eldon Image Series Black Desk Accessories"/>
    <x v="5768"/>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x v="4917"/>
    <x v="2"/>
    <x v="1127"/>
    <d v="2011-11-05T00:00:00"/>
    <s v="Same Day"/>
    <s v="BG-11035"/>
    <s v="Barry Gonzalez"/>
    <x v="0"/>
    <s v="United States"/>
    <s v="Hampton"/>
    <x v="17"/>
    <n v="23666"/>
    <x v="0"/>
    <s v="FUR-CH-10004754"/>
    <x v="0"/>
    <x v="1"/>
    <s v="Global Stack Chair with Arms, Black"/>
    <x v="6063"/>
    <n v="5"/>
    <n v="0"/>
    <n v="40.472999999999999"/>
  </r>
  <r>
    <n v="9788"/>
    <x v="4918"/>
    <x v="3"/>
    <x v="996"/>
    <d v="2014-04-02T00:00:00"/>
    <s v="Standard Class"/>
    <s v="CJ-12010"/>
    <s v="Caroline Jumper"/>
    <x v="0"/>
    <s v="United States"/>
    <s v="Houston"/>
    <x v="5"/>
    <n v="77070"/>
    <x v="2"/>
    <s v="FUR-BO-10001811"/>
    <x v="0"/>
    <x v="0"/>
    <s v="Atlantic Metals Mobile 5-Shelf Bookcases, Custom Colors"/>
    <x v="6064"/>
    <n v="5"/>
    <n v="0.32"/>
    <n v="-30.098000000000127"/>
  </r>
  <r>
    <n v="9789"/>
    <x v="4918"/>
    <x v="3"/>
    <x v="996"/>
    <d v="2014-04-02T00:00:00"/>
    <s v="Standard Class"/>
    <s v="CJ-12010"/>
    <s v="Caroline Jumper"/>
    <x v="0"/>
    <s v="United States"/>
    <s v="Houston"/>
    <x v="5"/>
    <n v="77070"/>
    <x v="2"/>
    <s v="FUR-CH-10004063"/>
    <x v="0"/>
    <x v="1"/>
    <s v="Global Deluxe High-Back Manager's Chair"/>
    <x v="121"/>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x v="4918"/>
    <x v="3"/>
    <x v="996"/>
    <d v="2014-04-02T00:00:00"/>
    <s v="Standard Class"/>
    <s v="CJ-12010"/>
    <s v="Caroline Jumper"/>
    <x v="0"/>
    <s v="United States"/>
    <s v="Houston"/>
    <x v="5"/>
    <n v="77070"/>
    <x v="2"/>
    <s v="FUR-CH-10001714"/>
    <x v="0"/>
    <x v="1"/>
    <s v="Global Leather &amp; Oak Executive Chair, Burgundy"/>
    <x v="6065"/>
    <n v="2"/>
    <n v="0.3"/>
    <n v="-66.391599999999983"/>
  </r>
  <r>
    <n v="9792"/>
    <x v="4919"/>
    <x v="2"/>
    <x v="371"/>
    <d v="2011-05-23T00:00:00"/>
    <s v="Second Class"/>
    <s v="KH-16360"/>
    <s v="Katherine Hughes"/>
    <x v="0"/>
    <s v="United States"/>
    <s v="Houston"/>
    <x v="5"/>
    <n v="77070"/>
    <x v="2"/>
    <s v="OFF-EN-10003134"/>
    <x v="1"/>
    <x v="12"/>
    <s v="Staples"/>
    <x v="6066"/>
    <n v="6"/>
    <n v="0.2"/>
    <n v="21.024000000000001"/>
  </r>
  <r>
    <n v="9793"/>
    <x v="4919"/>
    <x v="2"/>
    <x v="371"/>
    <d v="2011-05-23T00:00:00"/>
    <s v="Second Class"/>
    <s v="KH-16360"/>
    <s v="Katherine Hughes"/>
    <x v="0"/>
    <s v="United States"/>
    <s v="Houston"/>
    <x v="5"/>
    <n v="77070"/>
    <x v="2"/>
    <s v="FUR-CH-10003396"/>
    <x v="0"/>
    <x v="1"/>
    <s v="Global Deluxe Steno Chair"/>
    <x v="961"/>
    <n v="2"/>
    <n v="0.3"/>
    <n v="-29.252400000000009"/>
  </r>
  <r>
    <n v="9794"/>
    <x v="4919"/>
    <x v="2"/>
    <x v="371"/>
    <d v="2011-05-23T00:00:00"/>
    <s v="Second Class"/>
    <s v="KH-16360"/>
    <s v="Katherine Hughes"/>
    <x v="0"/>
    <s v="United States"/>
    <s v="Houston"/>
    <x v="5"/>
    <n v="77070"/>
    <x v="2"/>
    <s v="OFF-PA-10001560"/>
    <x v="1"/>
    <x v="10"/>
    <s v="Adams Telephone Message Books, 5 1/4” x 11”"/>
    <x v="6067"/>
    <n v="1"/>
    <n v="0.2"/>
    <n v="1.6307999999999998"/>
  </r>
  <r>
    <n v="9795"/>
    <x v="4919"/>
    <x v="2"/>
    <x v="371"/>
    <d v="2011-05-23T00:00:00"/>
    <s v="Second Class"/>
    <s v="KH-16360"/>
    <s v="Katherine Hughes"/>
    <x v="0"/>
    <s v="United States"/>
    <s v="Houston"/>
    <x v="5"/>
    <n v="77070"/>
    <x v="2"/>
    <s v="OFF-BI-10000977"/>
    <x v="1"/>
    <x v="8"/>
    <s v="Ibico Plastic Spiral Binding Combs"/>
    <x v="6068"/>
    <n v="3"/>
    <n v="0.8"/>
    <n v="-31.00800000000001"/>
  </r>
  <r>
    <n v="9796"/>
    <x v="4920"/>
    <x v="0"/>
    <x v="206"/>
    <d v="2013-05-29T00:00:00"/>
    <s v="Standard Class"/>
    <s v="SH-19975"/>
    <s v="Sally Hughsby"/>
    <x v="1"/>
    <s v="United States"/>
    <s v="Chicago"/>
    <x v="10"/>
    <n v="60610"/>
    <x v="2"/>
    <s v="OFF-BI-10003429"/>
    <x v="1"/>
    <x v="8"/>
    <s v="Cardinal HOLDit! Binder Insert Strips,Extra Strips"/>
    <x v="6069"/>
    <n v="3"/>
    <n v="0.8"/>
    <n v="-5.8869000000000007"/>
  </r>
  <r>
    <n v="9797"/>
    <x v="4921"/>
    <x v="1"/>
    <x v="1026"/>
    <d v="2012-01-17T00:00:00"/>
    <s v="Standard Class"/>
    <s v="CS-12490"/>
    <s v="Cindy Schnelling"/>
    <x v="1"/>
    <s v="United States"/>
    <s v="Toledo"/>
    <x v="24"/>
    <n v="43615"/>
    <x v="3"/>
    <s v="OFF-AR-10001374"/>
    <x v="1"/>
    <x v="6"/>
    <s v="BIC Brite Liner Highlighters, Chisel Tip"/>
    <x v="563"/>
    <n v="2"/>
    <n v="0.2"/>
    <n v="1.5551999999999992"/>
  </r>
  <r>
    <n v="9798"/>
    <x v="4921"/>
    <x v="1"/>
    <x v="1026"/>
    <d v="2012-01-17T00:00:00"/>
    <s v="Standard Class"/>
    <s v="CS-12490"/>
    <s v="Cindy Schnelling"/>
    <x v="1"/>
    <s v="United States"/>
    <s v="Toledo"/>
    <x v="24"/>
    <n v="43615"/>
    <x v="3"/>
    <s v="TEC-PH-10004977"/>
    <x v="2"/>
    <x v="7"/>
    <s v="GE 30524EE4"/>
    <x v="6070"/>
    <n v="2"/>
    <n v="0.4"/>
    <n v="-43.117800000000045"/>
  </r>
  <r>
    <n v="9799"/>
    <x v="4921"/>
    <x v="1"/>
    <x v="1026"/>
    <d v="2012-01-17T00:00:00"/>
    <s v="Standard Class"/>
    <s v="CS-12490"/>
    <s v="Cindy Schnelling"/>
    <x v="1"/>
    <s v="United States"/>
    <s v="Toledo"/>
    <x v="24"/>
    <n v="43615"/>
    <x v="3"/>
    <s v="TEC-PH-10000912"/>
    <x v="2"/>
    <x v="7"/>
    <s v="Anker 24W Portable Micro USB Car Charger"/>
    <x v="6071"/>
    <n v="4"/>
    <n v="0.4"/>
    <n v="2.6375999999999991"/>
  </r>
  <r>
    <n v="9800"/>
    <x v="4921"/>
    <x v="1"/>
    <x v="1026"/>
    <d v="2012-01-17T00:00:00"/>
    <s v="Standard Class"/>
    <s v="CS-12490"/>
    <s v="Cindy Schnelling"/>
    <x v="1"/>
    <s v="United States"/>
    <s v="Toledo"/>
    <x v="24"/>
    <n v="43615"/>
    <x v="3"/>
    <s v="TEC-AC-10000487"/>
    <x v="2"/>
    <x v="11"/>
    <s v="SanDisk Cruzer 4 GB USB Flash Drive"/>
    <x v="6072"/>
    <n v="2"/>
    <n v="0.2"/>
    <n v="2.2065999999999999"/>
  </r>
  <r>
    <n v="9801"/>
    <x v="4921"/>
    <x v="1"/>
    <x v="1026"/>
    <d v="2012-01-17T00:00:00"/>
    <s v="Standard Class"/>
    <s v="CS-12490"/>
    <s v="Cindy Schnelling"/>
    <x v="1"/>
    <s v="United States"/>
    <s v="Toledo"/>
    <x v="24"/>
    <n v="43615"/>
    <x v="3"/>
    <s v="TEC-PH-10002262"/>
    <x v="2"/>
    <x v="7"/>
    <s v="LG Electronics Tone+ HBS-730 Bluetooth Headset"/>
    <x v="6073"/>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x v="4923"/>
    <x v="1"/>
    <x v="1074"/>
    <d v="2012-07-20T00:00:00"/>
    <s v="Second Class"/>
    <s v="PJ-19015"/>
    <s v="Pauline Johnson"/>
    <x v="0"/>
    <s v="United States"/>
    <s v="New York City"/>
    <x v="15"/>
    <n v="10024"/>
    <x v="3"/>
    <s v="OFF-BI-10004182"/>
    <x v="1"/>
    <x v="8"/>
    <s v="Economy Binders"/>
    <x v="5353"/>
    <n v="2"/>
    <n v="0.2"/>
    <n v="1.2064000000000001"/>
  </r>
  <r>
    <n v="9804"/>
    <x v="4923"/>
    <x v="1"/>
    <x v="1074"/>
    <d v="2012-07-20T00:00:00"/>
    <s v="Second Class"/>
    <s v="PJ-19015"/>
    <s v="Pauline Johnson"/>
    <x v="0"/>
    <s v="United States"/>
    <s v="New York City"/>
    <x v="15"/>
    <n v="10024"/>
    <x v="3"/>
    <s v="TEC-PH-10002468"/>
    <x v="2"/>
    <x v="7"/>
    <s v="Plantronics CS 50-USB - headset - Convertible, Monaural"/>
    <x v="4472"/>
    <n v="1"/>
    <n v="0"/>
    <n v="36.717300000000009"/>
  </r>
  <r>
    <n v="9805"/>
    <x v="4923"/>
    <x v="1"/>
    <x v="1074"/>
    <d v="2012-07-20T00:00:00"/>
    <s v="Second Class"/>
    <s v="PJ-19015"/>
    <s v="Pauline Johnson"/>
    <x v="0"/>
    <s v="United States"/>
    <s v="New York City"/>
    <x v="15"/>
    <n v="10024"/>
    <x v="3"/>
    <s v="FUR-FU-10002364"/>
    <x v="0"/>
    <x v="5"/>
    <s v="Eldon Expressions Wood Desk Accessories, Oak"/>
    <x v="1576"/>
    <n v="1"/>
    <n v="0"/>
    <n v="2.1401999999999992"/>
  </r>
  <r>
    <n v="9806"/>
    <x v="4924"/>
    <x v="0"/>
    <x v="147"/>
    <d v="2013-10-27T00:00:00"/>
    <s v="Standard Class"/>
    <s v="AP-10720"/>
    <s v="Anne Pryor"/>
    <x v="2"/>
    <s v="United States"/>
    <s v="Fort Lauderdale"/>
    <x v="2"/>
    <n v="33311"/>
    <x v="0"/>
    <s v="FUR-FU-10002878"/>
    <x v="0"/>
    <x v="5"/>
    <s v="Seth Thomas 14&quot; Day/Date Wall Clock"/>
    <x v="6075"/>
    <n v="2"/>
    <n v="0.2"/>
    <n v="9.6832000000000011"/>
  </r>
  <r>
    <n v="9807"/>
    <x v="4924"/>
    <x v="0"/>
    <x v="147"/>
    <d v="2013-10-27T00:00:00"/>
    <s v="Standard Class"/>
    <s v="AP-10720"/>
    <s v="Anne Pryor"/>
    <x v="2"/>
    <s v="United States"/>
    <s v="Fort Lauderdale"/>
    <x v="2"/>
    <n v="33311"/>
    <x v="0"/>
    <s v="OFF-BI-10004817"/>
    <x v="1"/>
    <x v="8"/>
    <s v="GBC Personal VeloBind Strips"/>
    <x v="6076"/>
    <n v="8"/>
    <n v="0.7"/>
    <n v="-21.084799999999994"/>
  </r>
  <r>
    <n v="9808"/>
    <x v="4925"/>
    <x v="3"/>
    <x v="944"/>
    <d v="2014-08-02T00:00:00"/>
    <s v="Second Class"/>
    <s v="JW-15955"/>
    <s v="Joni Wasserman"/>
    <x v="0"/>
    <s v="United States"/>
    <s v="Raleigh"/>
    <x v="3"/>
    <n v="27604"/>
    <x v="0"/>
    <s v="FUR-CH-10001146"/>
    <x v="0"/>
    <x v="1"/>
    <s v="Global Value Mid-Back Manager's Chair, Gray"/>
    <x v="968"/>
    <n v="4"/>
    <n v="0.2"/>
    <n v="12.177999999999983"/>
  </r>
  <r>
    <n v="9809"/>
    <x v="4926"/>
    <x v="3"/>
    <x v="246"/>
    <d v="2014-07-27T00:00:00"/>
    <s v="Standard Class"/>
    <s v="PT-19090"/>
    <s v="Pete Takahito"/>
    <x v="0"/>
    <s v="United States"/>
    <s v="Chicago"/>
    <x v="10"/>
    <n v="60623"/>
    <x v="2"/>
    <s v="OFF-BI-10001116"/>
    <x v="1"/>
    <x v="8"/>
    <s v="Wilson Jones 1&quot; Hanging DublLock Ring Binders"/>
    <x v="6077"/>
    <n v="2"/>
    <n v="0.8"/>
    <n v="-3.3792"/>
  </r>
  <r>
    <n v="9810"/>
    <x v="4927"/>
    <x v="2"/>
    <x v="845"/>
    <d v="2011-11-11T00:00:00"/>
    <s v="Second Class"/>
    <s v="TB-21595"/>
    <s v="Troy Blackwell"/>
    <x v="0"/>
    <s v="United States"/>
    <s v="Portland"/>
    <x v="21"/>
    <n v="97206"/>
    <x v="1"/>
    <s v="OFF-PA-10000304"/>
    <x v="1"/>
    <x v="10"/>
    <s v="Xerox 1995"/>
    <x v="233"/>
    <n v="5"/>
    <n v="0.2"/>
    <n v="9.0719999999999992"/>
  </r>
  <r>
    <n v="9811"/>
    <x v="4927"/>
    <x v="2"/>
    <x v="845"/>
    <d v="2011-11-11T00:00:00"/>
    <s v="Second Class"/>
    <s v="TB-21595"/>
    <s v="Troy Blackwell"/>
    <x v="0"/>
    <s v="United States"/>
    <s v="Portland"/>
    <x v="21"/>
    <n v="97206"/>
    <x v="1"/>
    <s v="OFF-AR-10002240"/>
    <x v="1"/>
    <x v="6"/>
    <s v="Panasonic KP-150 Electric Pencil Sharpener"/>
    <x v="6078"/>
    <n v="4"/>
    <n v="0.2"/>
    <n v="9.0575999999999972"/>
  </r>
  <r>
    <n v="9812"/>
    <x v="4928"/>
    <x v="0"/>
    <x v="581"/>
    <d v="2013-12-01T00:00:00"/>
    <s v="First Class"/>
    <s v="CB-12025"/>
    <s v="Cassandra Brandow"/>
    <x v="0"/>
    <s v="United States"/>
    <s v="East Orange"/>
    <x v="30"/>
    <n v="7017"/>
    <x v="3"/>
    <s v="OFF-PA-10001246"/>
    <x v="1"/>
    <x v="10"/>
    <s v="Xerox 215"/>
    <x v="243"/>
    <n v="4"/>
    <n v="0"/>
    <n v="12.441600000000001"/>
  </r>
  <r>
    <n v="9813"/>
    <x v="4928"/>
    <x v="0"/>
    <x v="581"/>
    <d v="2013-12-01T00:00:00"/>
    <s v="First Class"/>
    <s v="CB-12025"/>
    <s v="Cassandra Brandow"/>
    <x v="0"/>
    <s v="United States"/>
    <s v="East Orange"/>
    <x v="30"/>
    <n v="7017"/>
    <x v="3"/>
    <s v="OFF-AR-10000658"/>
    <x v="1"/>
    <x v="6"/>
    <s v="Newell 324"/>
    <x v="1637"/>
    <n v="3"/>
    <n v="0"/>
    <n v="9.702"/>
  </r>
  <r>
    <n v="9814"/>
    <x v="4928"/>
    <x v="0"/>
    <x v="581"/>
    <d v="2013-12-01T00:00:00"/>
    <s v="First Class"/>
    <s v="CB-12025"/>
    <s v="Cassandra Brandow"/>
    <x v="0"/>
    <s v="United States"/>
    <s v="East Orange"/>
    <x v="30"/>
    <n v="7017"/>
    <x v="3"/>
    <s v="OFF-PA-10000100"/>
    <x v="1"/>
    <x v="10"/>
    <s v="Xerox 1945"/>
    <x v="2929"/>
    <n v="5"/>
    <n v="0"/>
    <n v="100.4255"/>
  </r>
  <r>
    <n v="9815"/>
    <x v="4928"/>
    <x v="0"/>
    <x v="581"/>
    <d v="2013-12-01T00:00:00"/>
    <s v="First Class"/>
    <s v="CB-12025"/>
    <s v="Cassandra Brandow"/>
    <x v="0"/>
    <s v="United States"/>
    <s v="East Orange"/>
    <x v="30"/>
    <n v="7017"/>
    <x v="3"/>
    <s v="OFF-BI-10004233"/>
    <x v="1"/>
    <x v="8"/>
    <s v="GBC Pre-Punched Binding Paper, Plastic, White, 8-1/2&quot; x 11&quot;"/>
    <x v="6079"/>
    <n v="5"/>
    <n v="0"/>
    <n v="38.376000000000005"/>
  </r>
  <r>
    <n v="9816"/>
    <x v="4929"/>
    <x v="1"/>
    <x v="1214"/>
    <d v="2012-06-12T00:00:00"/>
    <s v="Standard Class"/>
    <s v="AG-10495"/>
    <s v="Andrew Gjertsen"/>
    <x v="1"/>
    <s v="United States"/>
    <s v="Saint Petersburg"/>
    <x v="2"/>
    <n v="33710"/>
    <x v="0"/>
    <s v="OFF-PA-10002581"/>
    <x v="1"/>
    <x v="10"/>
    <s v="Xerox 1951"/>
    <x v="4259"/>
    <n v="7"/>
    <n v="0.2"/>
    <n v="54.214999999999982"/>
  </r>
  <r>
    <n v="9817"/>
    <x v="4929"/>
    <x v="1"/>
    <x v="1214"/>
    <d v="2012-06-12T00:00:00"/>
    <s v="Standard Class"/>
    <s v="AG-10495"/>
    <s v="Andrew Gjertsen"/>
    <x v="1"/>
    <s v="United States"/>
    <s v="Saint Petersburg"/>
    <x v="2"/>
    <n v="33710"/>
    <x v="0"/>
    <s v="OFF-ST-10000046"/>
    <x v="1"/>
    <x v="4"/>
    <s v="Fellowes Super Stor/Drawer Files"/>
    <x v="6080"/>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x v="4929"/>
    <x v="1"/>
    <x v="1214"/>
    <d v="2012-06-12T00:00:00"/>
    <s v="Standard Class"/>
    <s v="AG-10495"/>
    <s v="Andrew Gjertsen"/>
    <x v="1"/>
    <s v="United States"/>
    <s v="Saint Petersburg"/>
    <x v="2"/>
    <n v="33710"/>
    <x v="0"/>
    <s v="OFF-AR-10003856"/>
    <x v="1"/>
    <x v="6"/>
    <s v="Newell 344"/>
    <x v="3079"/>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x v="4929"/>
    <x v="1"/>
    <x v="1214"/>
    <d v="2012-06-12T00:00:00"/>
    <s v="Standard Class"/>
    <s v="AG-10495"/>
    <s v="Andrew Gjertsen"/>
    <x v="1"/>
    <s v="United States"/>
    <s v="Saint Petersburg"/>
    <x v="2"/>
    <n v="33710"/>
    <x v="0"/>
    <s v="OFF-PA-10001215"/>
    <x v="1"/>
    <x v="10"/>
    <s v="Xerox 1963"/>
    <x v="3085"/>
    <n v="10"/>
    <n v="0.2"/>
    <n v="13.199999999999998"/>
  </r>
  <r>
    <n v="9822"/>
    <x v="4929"/>
    <x v="1"/>
    <x v="1214"/>
    <d v="2012-06-12T00:00:00"/>
    <s v="Standard Class"/>
    <s v="AG-10495"/>
    <s v="Andrew Gjertsen"/>
    <x v="1"/>
    <s v="United States"/>
    <s v="Saint Petersburg"/>
    <x v="2"/>
    <n v="33710"/>
    <x v="0"/>
    <s v="OFF-BI-10002429"/>
    <x v="1"/>
    <x v="8"/>
    <s v="Premier Elliptical Ring Binder, Black"/>
    <x v="3594"/>
    <n v="2"/>
    <n v="0.7"/>
    <n v="-13.393599999999999"/>
  </r>
  <r>
    <n v="9823"/>
    <x v="4930"/>
    <x v="2"/>
    <x v="860"/>
    <d v="2011-08-19T00:00:00"/>
    <s v="Standard Class"/>
    <s v="BD-11605"/>
    <s v="Brian Dahlen"/>
    <x v="0"/>
    <s v="United States"/>
    <s v="San Francisco"/>
    <x v="1"/>
    <n v="94122"/>
    <x v="1"/>
    <s v="OFF-AP-10003287"/>
    <x v="1"/>
    <x v="9"/>
    <s v="Tripp Lite TLP810NET Broadband Surge for Modem/Fax"/>
    <x v="6083"/>
    <n v="3"/>
    <n v="0"/>
    <n v="42.814799999999998"/>
  </r>
  <r>
    <n v="9824"/>
    <x v="4930"/>
    <x v="2"/>
    <x v="860"/>
    <d v="2011-08-19T00:00:00"/>
    <s v="Standard Class"/>
    <s v="BD-11605"/>
    <s v="Brian Dahlen"/>
    <x v="0"/>
    <s v="United States"/>
    <s v="San Francisco"/>
    <x v="1"/>
    <n v="94122"/>
    <x v="1"/>
    <s v="OFF-PA-10000167"/>
    <x v="1"/>
    <x v="10"/>
    <s v="Xerox 1925"/>
    <x v="1663"/>
    <n v="3"/>
    <n v="0"/>
    <n v="41.822999999999993"/>
  </r>
  <r>
    <n v="9825"/>
    <x v="4930"/>
    <x v="2"/>
    <x v="860"/>
    <d v="2011-08-19T00:00:00"/>
    <s v="Standard Class"/>
    <s v="BD-11605"/>
    <s v="Brian Dahlen"/>
    <x v="0"/>
    <s v="United States"/>
    <s v="San Francisco"/>
    <x v="1"/>
    <n v="94122"/>
    <x v="1"/>
    <s v="OFF-BI-10002309"/>
    <x v="1"/>
    <x v="8"/>
    <s v="Avery Heavy-Duty EZD  Binder With Locking Rings"/>
    <x v="329"/>
    <n v="4"/>
    <n v="0.2"/>
    <n v="6.2495999999999992"/>
  </r>
  <r>
    <n v="9826"/>
    <x v="4930"/>
    <x v="2"/>
    <x v="860"/>
    <d v="2011-08-19T00:00:00"/>
    <s v="Standard Class"/>
    <s v="BD-11605"/>
    <s v="Brian Dahlen"/>
    <x v="0"/>
    <s v="United States"/>
    <s v="San Francisco"/>
    <x v="1"/>
    <n v="94122"/>
    <x v="1"/>
    <s v="OFF-BI-10003638"/>
    <x v="1"/>
    <x v="8"/>
    <s v="GBC Durable Plastic Covers"/>
    <x v="6084"/>
    <n v="3"/>
    <n v="0.2"/>
    <n v="15.092999999999998"/>
  </r>
  <r>
    <n v="9827"/>
    <x v="4930"/>
    <x v="2"/>
    <x v="860"/>
    <d v="2011-08-19T00:00:00"/>
    <s v="Standard Class"/>
    <s v="BD-11605"/>
    <s v="Brian Dahlen"/>
    <x v="0"/>
    <s v="United States"/>
    <s v="San Francisco"/>
    <x v="1"/>
    <n v="94122"/>
    <x v="1"/>
    <s v="FUR-CH-10003833"/>
    <x v="0"/>
    <x v="1"/>
    <s v="Novimex Fabric Task Chair"/>
    <x v="2468"/>
    <n v="4"/>
    <n v="0.2"/>
    <n v="-12.196000000000005"/>
  </r>
  <r>
    <n v="9828"/>
    <x v="4931"/>
    <x v="3"/>
    <x v="249"/>
    <d v="2014-06-27T00:00:00"/>
    <s v="Standard Class"/>
    <s v="JS-15685"/>
    <s v="Jim Sink"/>
    <x v="1"/>
    <s v="United States"/>
    <s v="New York City"/>
    <x v="15"/>
    <n v="10035"/>
    <x v="3"/>
    <s v="OFF-ST-10001511"/>
    <x v="1"/>
    <x v="4"/>
    <s v="Space Solutions Commercial Steel Shelving"/>
    <x v="2396"/>
    <n v="2"/>
    <n v="0"/>
    <n v="6.4649999999999892"/>
  </r>
  <r>
    <n v="9829"/>
    <x v="4931"/>
    <x v="3"/>
    <x v="249"/>
    <d v="2014-06-27T00:00:00"/>
    <s v="Standard Class"/>
    <s v="JS-15685"/>
    <s v="Jim Sink"/>
    <x v="1"/>
    <s v="United States"/>
    <s v="New York City"/>
    <x v="15"/>
    <n v="10035"/>
    <x v="3"/>
    <s v="OFF-BI-10004728"/>
    <x v="1"/>
    <x v="8"/>
    <s v="Wilson Jones Turn Tabs Binder Tool for Ring Binders"/>
    <x v="5668"/>
    <n v="3"/>
    <n v="0.2"/>
    <n v="3.7595999999999998"/>
  </r>
  <r>
    <n v="9830"/>
    <x v="4932"/>
    <x v="3"/>
    <x v="11"/>
    <d v="2014-07-24T00:00:00"/>
    <s v="Standard Class"/>
    <s v="NF-18385"/>
    <s v="Natalie Fritzler"/>
    <x v="0"/>
    <s v="United States"/>
    <s v="Charlotte"/>
    <x v="3"/>
    <n v="28205"/>
    <x v="0"/>
    <s v="FUR-CH-10004218"/>
    <x v="0"/>
    <x v="1"/>
    <s v="Global Fabric Manager's Chair, Dark Gray"/>
    <x v="2516"/>
    <n v="3"/>
    <n v="0.2"/>
    <n v="15.147000000000006"/>
  </r>
  <r>
    <n v="9831"/>
    <x v="4933"/>
    <x v="2"/>
    <x v="757"/>
    <d v="2011-12-18T00:00:00"/>
    <s v="Second Class"/>
    <s v="SC-20305"/>
    <s v="Sean Christensen"/>
    <x v="0"/>
    <s v="United States"/>
    <s v="Beaumont"/>
    <x v="5"/>
    <n v="77705"/>
    <x v="2"/>
    <s v="TEC-AC-10004171"/>
    <x v="2"/>
    <x v="11"/>
    <s v="Razer Kraken 7.1 Surround Sound Over Ear USB Gaming Headset"/>
    <x v="1895"/>
    <n v="4"/>
    <n v="0.2"/>
    <n v="95.990400000000008"/>
  </r>
  <r>
    <n v="9832"/>
    <x v="4933"/>
    <x v="2"/>
    <x v="757"/>
    <d v="2011-12-18T00:00:00"/>
    <s v="Second Class"/>
    <s v="SC-20305"/>
    <s v="Sean Christensen"/>
    <x v="0"/>
    <s v="United States"/>
    <s v="Beaumont"/>
    <x v="5"/>
    <n v="77705"/>
    <x v="2"/>
    <s v="FUR-FU-10001706"/>
    <x v="0"/>
    <x v="5"/>
    <s v="Longer-Life Soft White Bulbs"/>
    <x v="6085"/>
    <n v="7"/>
    <n v="0.6"/>
    <n v="-2.5872000000000011"/>
  </r>
  <r>
    <n v="9833"/>
    <x v="4934"/>
    <x v="2"/>
    <x v="598"/>
    <d v="2011-05-22T00:00:00"/>
    <s v="Second Class"/>
    <s v="GA-14515"/>
    <s v="George Ashbrook"/>
    <x v="0"/>
    <s v="United States"/>
    <s v="Dallas"/>
    <x v="5"/>
    <n v="75220"/>
    <x v="2"/>
    <s v="OFF-PA-10001526"/>
    <x v="1"/>
    <x v="10"/>
    <s v="Xerox 1949"/>
    <x v="2217"/>
    <n v="1"/>
    <n v="0.2"/>
    <n v="1.4442000000000004"/>
  </r>
  <r>
    <n v="9834"/>
    <x v="4935"/>
    <x v="3"/>
    <x v="32"/>
    <d v="2014-09-20T00:00:00"/>
    <s v="Standard Class"/>
    <s v="CY-12745"/>
    <s v="Craig Yedwab"/>
    <x v="1"/>
    <s v="United States"/>
    <s v="Springfield"/>
    <x v="24"/>
    <n v="45503"/>
    <x v="3"/>
    <s v="TEC-AC-10002001"/>
    <x v="2"/>
    <x v="11"/>
    <s v="Logitech Wireless Gaming Headset G930"/>
    <x v="6086"/>
    <n v="7"/>
    <n v="0.2"/>
    <n v="190.38810000000001"/>
  </r>
  <r>
    <n v="9835"/>
    <x v="4936"/>
    <x v="0"/>
    <x v="1155"/>
    <d v="2013-10-13T00:00:00"/>
    <s v="First Class"/>
    <s v="WB-21850"/>
    <s v="William Brown"/>
    <x v="0"/>
    <s v="United States"/>
    <s v="La Porte"/>
    <x v="5"/>
    <n v="77571"/>
    <x v="2"/>
    <s v="FUR-FU-10004963"/>
    <x v="0"/>
    <x v="5"/>
    <s v="Eldon 400 Class Desk Accessories, Black Carbon"/>
    <x v="6087"/>
    <n v="4"/>
    <n v="0.6"/>
    <n v="-6.2999999999999972"/>
  </r>
  <r>
    <n v="9836"/>
    <x v="4936"/>
    <x v="0"/>
    <x v="1155"/>
    <d v="2013-10-13T00:00:00"/>
    <s v="First Class"/>
    <s v="WB-21850"/>
    <s v="William Brown"/>
    <x v="0"/>
    <s v="United States"/>
    <s v="La Porte"/>
    <x v="5"/>
    <n v="77571"/>
    <x v="2"/>
    <s v="OFF-BI-10001597"/>
    <x v="1"/>
    <x v="8"/>
    <s v="Wilson Jones Ledger-Size, Piano-Hinge Binder, 2&quot;, Blue"/>
    <x v="6088"/>
    <n v="2"/>
    <n v="0.8"/>
    <n v="-26.227200000000003"/>
  </r>
  <r>
    <n v="9837"/>
    <x v="4937"/>
    <x v="0"/>
    <x v="477"/>
    <d v="2013-10-02T00:00:00"/>
    <s v="Standard Class"/>
    <s v="DL-12865"/>
    <s v="Dan Lawera"/>
    <x v="0"/>
    <s v="United States"/>
    <s v="Long Beach"/>
    <x v="1"/>
    <n v="90805"/>
    <x v="1"/>
    <s v="OFF-PA-10000141"/>
    <x v="1"/>
    <x v="10"/>
    <s v="Ampad Evidence Wirebond Steno Books, 6&quot; x 9&quot;"/>
    <x v="2943"/>
    <n v="5"/>
    <n v="0"/>
    <n v="5.1229999999999993"/>
  </r>
  <r>
    <n v="9838"/>
    <x v="4937"/>
    <x v="0"/>
    <x v="477"/>
    <d v="2013-10-02T00:00:00"/>
    <s v="Standard Class"/>
    <s v="DL-12865"/>
    <s v="Dan Lawera"/>
    <x v="0"/>
    <s v="United States"/>
    <s v="Long Beach"/>
    <x v="1"/>
    <n v="90805"/>
    <x v="1"/>
    <s v="OFF-LA-10003923"/>
    <x v="1"/>
    <x v="2"/>
    <s v="Alphabetical Labels for Top Tab Filing"/>
    <x v="461"/>
    <n v="2"/>
    <n v="0"/>
    <n v="14.8"/>
  </r>
  <r>
    <n v="9839"/>
    <x v="4937"/>
    <x v="0"/>
    <x v="477"/>
    <d v="2013-10-02T00:00:00"/>
    <s v="Standard Class"/>
    <s v="DL-12865"/>
    <s v="Dan Lawera"/>
    <x v="0"/>
    <s v="United States"/>
    <s v="Long Beach"/>
    <x v="1"/>
    <n v="90805"/>
    <x v="1"/>
    <s v="OFF-LA-10001771"/>
    <x v="1"/>
    <x v="2"/>
    <s v="Avery 513"/>
    <x v="1393"/>
    <n v="1"/>
    <n v="0"/>
    <n v="2.2907999999999999"/>
  </r>
  <r>
    <n v="9840"/>
    <x v="4937"/>
    <x v="0"/>
    <x v="477"/>
    <d v="2013-10-02T00:00:00"/>
    <s v="Standard Class"/>
    <s v="DL-12865"/>
    <s v="Dan Lawera"/>
    <x v="0"/>
    <s v="United States"/>
    <s v="Long Beach"/>
    <x v="1"/>
    <n v="90805"/>
    <x v="1"/>
    <s v="TEC-CO-10001943"/>
    <x v="2"/>
    <x v="16"/>
    <s v="Canon PC-428 Personal Copier"/>
    <x v="5478"/>
    <n v="3"/>
    <n v="0.2"/>
    <n v="161.99189999999999"/>
  </r>
  <r>
    <n v="9841"/>
    <x v="4937"/>
    <x v="0"/>
    <x v="477"/>
    <d v="2013-10-02T00:00:00"/>
    <s v="Standard Class"/>
    <s v="DL-12865"/>
    <s v="Dan Lawera"/>
    <x v="0"/>
    <s v="United States"/>
    <s v="Long Beach"/>
    <x v="1"/>
    <n v="90805"/>
    <x v="1"/>
    <s v="TEC-PH-10003356"/>
    <x v="2"/>
    <x v="7"/>
    <s v="SmartStand Mobile Device Holder, Assorted Colors"/>
    <x v="6089"/>
    <n v="8"/>
    <n v="0.2"/>
    <n v="4.4736000000000011"/>
  </r>
  <r>
    <n v="9842"/>
    <x v="4937"/>
    <x v="0"/>
    <x v="477"/>
    <d v="2013-10-02T00:00:00"/>
    <s v="Standard Class"/>
    <s v="DL-12865"/>
    <s v="Dan Lawera"/>
    <x v="0"/>
    <s v="United States"/>
    <s v="Long Beach"/>
    <x v="1"/>
    <n v="90805"/>
    <x v="1"/>
    <s v="OFF-AR-10002255"/>
    <x v="1"/>
    <x v="6"/>
    <s v="Newell 346"/>
    <x v="1784"/>
    <n v="2"/>
    <n v="0"/>
    <n v="1.6703999999999999"/>
  </r>
  <r>
    <n v="9843"/>
    <x v="4937"/>
    <x v="0"/>
    <x v="477"/>
    <d v="2013-10-02T00:00:00"/>
    <s v="Standard Class"/>
    <s v="DL-12865"/>
    <s v="Dan Lawera"/>
    <x v="0"/>
    <s v="United States"/>
    <s v="Long Beach"/>
    <x v="1"/>
    <n v="90805"/>
    <x v="1"/>
    <s v="FUR-CH-10000665"/>
    <x v="0"/>
    <x v="1"/>
    <s v="Global Airflow Leather Mesh Back Chair, Black"/>
    <x v="5019"/>
    <n v="4"/>
    <n v="0.2"/>
    <n v="60.391999999999939"/>
  </r>
  <r>
    <n v="9844"/>
    <x v="4938"/>
    <x v="2"/>
    <x v="561"/>
    <d v="2011-06-06T00:00:00"/>
    <s v="First Class"/>
    <s v="RE-19450"/>
    <s v="Richard Eichhorn"/>
    <x v="0"/>
    <s v="United States"/>
    <s v="Decatur"/>
    <x v="10"/>
    <n v="62521"/>
    <x v="2"/>
    <s v="OFF-LA-10001771"/>
    <x v="1"/>
    <x v="2"/>
    <s v="Avery 513"/>
    <x v="801"/>
    <n v="4"/>
    <n v="0.2"/>
    <n v="5.1791999999999998"/>
  </r>
  <r>
    <n v="9845"/>
    <x v="4938"/>
    <x v="2"/>
    <x v="561"/>
    <d v="2011-06-06T00:00:00"/>
    <s v="First Class"/>
    <s v="RE-19450"/>
    <s v="Richard Eichhorn"/>
    <x v="0"/>
    <s v="United States"/>
    <s v="Decatur"/>
    <x v="10"/>
    <n v="62521"/>
    <x v="2"/>
    <s v="FUR-FU-10001475"/>
    <x v="0"/>
    <x v="5"/>
    <s v="Contract Clock, 14&quot;, Brown"/>
    <x v="6090"/>
    <n v="7"/>
    <n v="0.6"/>
    <n v="-40.003599999999999"/>
  </r>
  <r>
    <n v="9846"/>
    <x v="4938"/>
    <x v="2"/>
    <x v="561"/>
    <d v="2011-06-06T00:00:00"/>
    <s v="First Class"/>
    <s v="RE-19450"/>
    <s v="Richard Eichhorn"/>
    <x v="0"/>
    <s v="United States"/>
    <s v="Decatur"/>
    <x v="10"/>
    <n v="62521"/>
    <x v="2"/>
    <s v="OFF-ST-10000877"/>
    <x v="1"/>
    <x v="4"/>
    <s v="Recycled Steel Personal File for Standard File Folders"/>
    <x v="6091"/>
    <n v="3"/>
    <n v="0.2"/>
    <n v="9.9521999999999977"/>
  </r>
  <r>
    <n v="9847"/>
    <x v="4939"/>
    <x v="3"/>
    <x v="264"/>
    <d v="2014-09-05T00:00:00"/>
    <s v="Second Class"/>
    <s v="MH-17290"/>
    <s v="Marc Harrigan"/>
    <x v="2"/>
    <s v="United States"/>
    <s v="Los Angeles"/>
    <x v="1"/>
    <n v="90008"/>
    <x v="1"/>
    <s v="OFF-AP-10001492"/>
    <x v="1"/>
    <x v="9"/>
    <s v="Acco Six-Outlet Power Strip, 4' Cord Length"/>
    <x v="2526"/>
    <n v="5"/>
    <n v="0"/>
    <n v="11.206"/>
  </r>
  <r>
    <n v="9848"/>
    <x v="4939"/>
    <x v="3"/>
    <x v="264"/>
    <d v="2014-09-05T00:00:00"/>
    <s v="Second Class"/>
    <s v="MH-17290"/>
    <s v="Marc Harrigan"/>
    <x v="2"/>
    <s v="United States"/>
    <s v="Los Angeles"/>
    <x v="1"/>
    <n v="90008"/>
    <x v="1"/>
    <s v="FUR-FU-10004188"/>
    <x v="0"/>
    <x v="5"/>
    <s v="Luxo Professional Combination Clamp-On Lamps"/>
    <x v="6092"/>
    <n v="5"/>
    <n v="0"/>
    <n v="132.99"/>
  </r>
  <r>
    <n v="9849"/>
    <x v="4939"/>
    <x v="3"/>
    <x v="264"/>
    <d v="2014-09-05T00:00:00"/>
    <s v="Second Class"/>
    <s v="MH-17290"/>
    <s v="Marc Harrigan"/>
    <x v="2"/>
    <s v="United States"/>
    <s v="Los Angeles"/>
    <x v="1"/>
    <n v="90008"/>
    <x v="1"/>
    <s v="OFF-BI-10004330"/>
    <x v="1"/>
    <x v="8"/>
    <s v="GBC Velobind Prepunched Cover Sets, Regency Series"/>
    <x v="5442"/>
    <n v="5"/>
    <n v="0.2"/>
    <n v="46.224999999999987"/>
  </r>
  <r>
    <n v="9850"/>
    <x v="4940"/>
    <x v="2"/>
    <x v="791"/>
    <d v="2011-04-18T00:00:00"/>
    <s v="Standard Class"/>
    <s v="EH-13765"/>
    <s v="Edward Hooks"/>
    <x v="1"/>
    <s v="United States"/>
    <s v="Lodi"/>
    <x v="1"/>
    <n v="95240"/>
    <x v="1"/>
    <s v="OFF-AR-10002987"/>
    <x v="1"/>
    <x v="6"/>
    <s v="Prismacolor Color Pencil Set"/>
    <x v="2010"/>
    <n v="2"/>
    <n v="0"/>
    <n v="16.268800000000002"/>
  </r>
  <r>
    <n v="9851"/>
    <x v="4941"/>
    <x v="0"/>
    <x v="440"/>
    <d v="2013-05-07T00:00:00"/>
    <s v="Standard Class"/>
    <s v="EH-13765"/>
    <s v="Edward Hooks"/>
    <x v="1"/>
    <s v="United States"/>
    <s v="New York City"/>
    <x v="15"/>
    <n v="10009"/>
    <x v="3"/>
    <s v="FUR-FU-10000732"/>
    <x v="0"/>
    <x v="5"/>
    <s v="Eldon 200 Class Desk Accessories"/>
    <x v="2391"/>
    <n v="2"/>
    <n v="0"/>
    <n v="4.0191999999999997"/>
  </r>
  <r>
    <n v="9852"/>
    <x v="4941"/>
    <x v="0"/>
    <x v="440"/>
    <d v="2013-05-07T00:00:00"/>
    <s v="Standard Class"/>
    <s v="EH-13765"/>
    <s v="Edward Hooks"/>
    <x v="1"/>
    <s v="United States"/>
    <s v="New York City"/>
    <x v="15"/>
    <n v="10009"/>
    <x v="3"/>
    <s v="OFF-BI-10001670"/>
    <x v="1"/>
    <x v="8"/>
    <s v="Vinyl Sectional Post Binders"/>
    <x v="3476"/>
    <n v="3"/>
    <n v="0.2"/>
    <n v="33.93"/>
  </r>
  <r>
    <n v="9853"/>
    <x v="4941"/>
    <x v="0"/>
    <x v="440"/>
    <d v="2013-05-07T00:00:00"/>
    <s v="Standard Class"/>
    <s v="EH-13765"/>
    <s v="Edward Hooks"/>
    <x v="1"/>
    <s v="United States"/>
    <s v="New York City"/>
    <x v="15"/>
    <n v="10009"/>
    <x v="3"/>
    <s v="OFF-PA-10000533"/>
    <x v="1"/>
    <x v="10"/>
    <s v="Southworth Parchment Paper &amp; Envelopes"/>
    <x v="1733"/>
    <n v="2"/>
    <n v="0"/>
    <n v="6.0167999999999999"/>
  </r>
  <r>
    <n v="9854"/>
    <x v="4941"/>
    <x v="0"/>
    <x v="440"/>
    <d v="2013-05-07T00:00:00"/>
    <s v="Standard Class"/>
    <s v="EH-13765"/>
    <s v="Edward Hooks"/>
    <x v="1"/>
    <s v="United States"/>
    <s v="New York City"/>
    <x v="15"/>
    <n v="10009"/>
    <x v="3"/>
    <s v="FUR-FU-10002253"/>
    <x v="0"/>
    <x v="5"/>
    <s v="Howard Miller 13&quot; Diameter Pewter Finish Round Wall Clock"/>
    <x v="6093"/>
    <n v="5"/>
    <n v="0"/>
    <n v="83.733000000000004"/>
  </r>
  <r>
    <n v="9855"/>
    <x v="4942"/>
    <x v="3"/>
    <x v="249"/>
    <d v="2014-06-24T00:00:00"/>
    <s v="Standard Class"/>
    <s v="GA-14515"/>
    <s v="George Ashbrook"/>
    <x v="0"/>
    <s v="United States"/>
    <s v="San Francisco"/>
    <x v="1"/>
    <n v="94109"/>
    <x v="1"/>
    <s v="FUR-FU-10002396"/>
    <x v="0"/>
    <x v="5"/>
    <s v="DAX Copper Panel Document Frame, 5 x 7 Size"/>
    <x v="6094"/>
    <n v="4"/>
    <n v="0"/>
    <n v="21.134400000000003"/>
  </r>
  <r>
    <n v="9856"/>
    <x v="4942"/>
    <x v="3"/>
    <x v="249"/>
    <d v="2014-06-24T00:00:00"/>
    <s v="Standard Class"/>
    <s v="GA-14515"/>
    <s v="George Ashbrook"/>
    <x v="0"/>
    <s v="United States"/>
    <s v="San Francisco"/>
    <x v="1"/>
    <n v="94109"/>
    <x v="1"/>
    <s v="OFF-PA-10004438"/>
    <x v="1"/>
    <x v="10"/>
    <s v="Xerox 1907"/>
    <x v="335"/>
    <n v="2"/>
    <n v="0"/>
    <n v="11.543199999999999"/>
  </r>
  <r>
    <n v="9857"/>
    <x v="4943"/>
    <x v="2"/>
    <x v="1232"/>
    <d v="2011-11-11T00:00:00"/>
    <s v="Standard Class"/>
    <s v="GA-14515"/>
    <s v="George Ashbrook"/>
    <x v="0"/>
    <s v="United States"/>
    <s v="Columbus"/>
    <x v="32"/>
    <n v="31907"/>
    <x v="0"/>
    <s v="OFF-PA-10000587"/>
    <x v="1"/>
    <x v="10"/>
    <s v="Array Parchment Paper, Assorted Colors"/>
    <x v="2908"/>
    <n v="6"/>
    <n v="0"/>
    <n v="20.9664"/>
  </r>
  <r>
    <n v="9858"/>
    <x v="4944"/>
    <x v="1"/>
    <x v="514"/>
    <d v="2012-03-30T00:00:00"/>
    <s v="Standard Class"/>
    <s v="EB-13840"/>
    <s v="Ellis Ballard"/>
    <x v="1"/>
    <s v="United States"/>
    <s v="Seattle"/>
    <x v="4"/>
    <n v="98103"/>
    <x v="1"/>
    <s v="FUR-TA-10001889"/>
    <x v="0"/>
    <x v="3"/>
    <s v="Bush Advantage Collection Racetrack Conference Table"/>
    <x v="6095"/>
    <n v="8"/>
    <n v="0"/>
    <n v="610.86239999999998"/>
  </r>
  <r>
    <n v="9859"/>
    <x v="4945"/>
    <x v="3"/>
    <x v="424"/>
    <d v="2014-01-21T00:00:00"/>
    <s v="Standard Class"/>
    <s v="HR-14770"/>
    <s v="Hallie Redmond"/>
    <x v="2"/>
    <s v="United States"/>
    <s v="Richmond"/>
    <x v="14"/>
    <n v="47374"/>
    <x v="2"/>
    <s v="OFF-ST-10001590"/>
    <x v="1"/>
    <x v="4"/>
    <s v="Tenex Personal Project File with Scoop Front Design, Black"/>
    <x v="4005"/>
    <n v="5"/>
    <n v="0"/>
    <n v="17.523999999999997"/>
  </r>
  <r>
    <n v="9860"/>
    <x v="4945"/>
    <x v="3"/>
    <x v="424"/>
    <d v="2014-01-21T00:00:00"/>
    <s v="Standard Class"/>
    <s v="HR-14770"/>
    <s v="Hallie Redmond"/>
    <x v="2"/>
    <s v="United States"/>
    <s v="Richmond"/>
    <x v="14"/>
    <n v="47374"/>
    <x v="2"/>
    <s v="OFF-FA-10003472"/>
    <x v="1"/>
    <x v="13"/>
    <s v="Bagged Rubber Bands"/>
    <x v="2182"/>
    <n v="2"/>
    <n v="0"/>
    <n v="0.1008"/>
  </r>
  <r>
    <n v="9861"/>
    <x v="4945"/>
    <x v="3"/>
    <x v="424"/>
    <d v="2014-01-21T00:00:00"/>
    <s v="Standard Class"/>
    <s v="HR-14770"/>
    <s v="Hallie Redmond"/>
    <x v="2"/>
    <s v="United States"/>
    <s v="Richmond"/>
    <x v="14"/>
    <n v="47374"/>
    <x v="2"/>
    <s v="TEC-PH-10000169"/>
    <x v="2"/>
    <x v="7"/>
    <s v="ARKON Windshield Dashboard Air Vent Car Mount Holder"/>
    <x v="766"/>
    <n v="4"/>
    <n v="0"/>
    <n v="1.3559999999999945"/>
  </r>
  <r>
    <n v="9862"/>
    <x v="4945"/>
    <x v="3"/>
    <x v="424"/>
    <d v="2014-01-21T00:00:00"/>
    <s v="Standard Class"/>
    <s v="HR-14770"/>
    <s v="Hallie Redmond"/>
    <x v="2"/>
    <s v="United States"/>
    <s v="Richmond"/>
    <x v="14"/>
    <n v="47374"/>
    <x v="2"/>
    <s v="OFF-ST-10002562"/>
    <x v="1"/>
    <x v="4"/>
    <s v="Staples"/>
    <x v="2572"/>
    <n v="2"/>
    <n v="0"/>
    <n v="5.2528000000000006"/>
  </r>
  <r>
    <n v="9863"/>
    <x v="4945"/>
    <x v="3"/>
    <x v="424"/>
    <d v="2014-01-21T00:00:00"/>
    <s v="Standard Class"/>
    <s v="HR-14770"/>
    <s v="Hallie Redmond"/>
    <x v="2"/>
    <s v="United States"/>
    <s v="Richmond"/>
    <x v="14"/>
    <n v="47374"/>
    <x v="2"/>
    <s v="TEC-AC-10001445"/>
    <x v="2"/>
    <x v="11"/>
    <s v="Imation USB 2.0 Swivel Flash Drive USB flash drive - 4 GB - Pink"/>
    <x v="6096"/>
    <n v="4"/>
    <n v="0"/>
    <n v="2.5451999999999995"/>
  </r>
  <r>
    <n v="9864"/>
    <x v="4945"/>
    <x v="3"/>
    <x v="424"/>
    <d v="2014-01-21T00:00:00"/>
    <s v="Standard Class"/>
    <s v="HR-14770"/>
    <s v="Hallie Redmond"/>
    <x v="2"/>
    <s v="United States"/>
    <s v="Richmond"/>
    <x v="14"/>
    <n v="47374"/>
    <x v="2"/>
    <s v="OFF-PA-10004156"/>
    <x v="1"/>
    <x v="10"/>
    <s v="Xerox 188"/>
    <x v="1189"/>
    <n v="1"/>
    <n v="0"/>
    <n v="5.5565999999999995"/>
  </r>
  <r>
    <n v="9865"/>
    <x v="4945"/>
    <x v="3"/>
    <x v="424"/>
    <d v="2014-01-21T00:00:00"/>
    <s v="Standard Class"/>
    <s v="HR-14770"/>
    <s v="Hallie Redmond"/>
    <x v="2"/>
    <s v="United States"/>
    <s v="Richmond"/>
    <x v="14"/>
    <n v="47374"/>
    <x v="2"/>
    <s v="TEC-AC-10004469"/>
    <x v="2"/>
    <x v="11"/>
    <s v="Microsoft Sculpt Comfort Mouse"/>
    <x v="3863"/>
    <n v="4"/>
    <n v="0"/>
    <n v="70.312000000000012"/>
  </r>
  <r>
    <n v="9866"/>
    <x v="4945"/>
    <x v="3"/>
    <x v="424"/>
    <d v="2014-01-21T00:00:00"/>
    <s v="Standard Class"/>
    <s v="HR-14770"/>
    <s v="Hallie Redmond"/>
    <x v="2"/>
    <s v="United States"/>
    <s v="Richmond"/>
    <x v="14"/>
    <n v="47374"/>
    <x v="2"/>
    <s v="FUR-FU-10001037"/>
    <x v="0"/>
    <x v="5"/>
    <s v="DAX Charcoal/Nickel-Tone Document Frame, 5 x 7"/>
    <x v="1651"/>
    <n v="2"/>
    <n v="0"/>
    <n v="8.532"/>
  </r>
  <r>
    <n v="9867"/>
    <x v="4946"/>
    <x v="1"/>
    <x v="514"/>
    <d v="2012-03-28T00:00:00"/>
    <s v="Second Class"/>
    <s v="SM-20950"/>
    <s v="Suzanne McNair"/>
    <x v="1"/>
    <s v="United States"/>
    <s v="New York City"/>
    <x v="15"/>
    <n v="10009"/>
    <x v="3"/>
    <s v="OFF-ST-10002615"/>
    <x v="1"/>
    <x v="4"/>
    <s v="Dual Level, Single-Width Filing Carts"/>
    <x v="2969"/>
    <n v="7"/>
    <n v="0"/>
    <n v="282.20920000000001"/>
  </r>
  <r>
    <n v="9868"/>
    <x v="4946"/>
    <x v="1"/>
    <x v="514"/>
    <d v="2012-03-28T00:00:00"/>
    <s v="Second Class"/>
    <s v="SM-20950"/>
    <s v="Suzanne McNair"/>
    <x v="1"/>
    <s v="United States"/>
    <s v="New York City"/>
    <x v="15"/>
    <n v="10009"/>
    <x v="3"/>
    <s v="OFF-AP-10000595"/>
    <x v="1"/>
    <x v="9"/>
    <s v="Disposable Triple-Filter Dust Bags"/>
    <x v="2638"/>
    <n v="3"/>
    <n v="0"/>
    <n v="3.4086000000000003"/>
  </r>
  <r>
    <n v="9869"/>
    <x v="4947"/>
    <x v="2"/>
    <x v="301"/>
    <d v="2011-11-03T00:00:00"/>
    <s v="First Class"/>
    <s v="EA-14035"/>
    <s v="Erin Ashbrook"/>
    <x v="1"/>
    <s v="United States"/>
    <s v="Mason"/>
    <x v="24"/>
    <n v="45040"/>
    <x v="3"/>
    <s v="FUR-FU-10002253"/>
    <x v="0"/>
    <x v="5"/>
    <s v="Howard Miller 13&quot; Diameter Pewter Finish Round Wall Clock"/>
    <x v="4574"/>
    <n v="2"/>
    <n v="0.2"/>
    <n v="16.317200000000003"/>
  </r>
  <r>
    <n v="9870"/>
    <x v="4947"/>
    <x v="2"/>
    <x v="301"/>
    <d v="2011-11-03T00:00:00"/>
    <s v="First Class"/>
    <s v="EA-14035"/>
    <s v="Erin Ashbrook"/>
    <x v="1"/>
    <s v="United States"/>
    <s v="Mason"/>
    <x v="24"/>
    <n v="45040"/>
    <x v="3"/>
    <s v="OFF-BI-10000494"/>
    <x v="1"/>
    <x v="8"/>
    <s v="Acco Economy Flexible Poly Round Ring Binder"/>
    <x v="2968"/>
    <n v="2"/>
    <n v="0.7"/>
    <n v="-2.6099999999999994"/>
  </r>
  <r>
    <n v="9871"/>
    <x v="4947"/>
    <x v="2"/>
    <x v="301"/>
    <d v="2011-11-03T00:00:00"/>
    <s v="First Class"/>
    <s v="EA-14035"/>
    <s v="Erin Ashbrook"/>
    <x v="1"/>
    <s v="United States"/>
    <s v="Mason"/>
    <x v="24"/>
    <n v="45040"/>
    <x v="3"/>
    <s v="OFF-BI-10001658"/>
    <x v="1"/>
    <x v="8"/>
    <s v="GBC Standard Therm-A-Bind Covers"/>
    <x v="2849"/>
    <n v="3"/>
    <n v="0.7"/>
    <n v="-17.942399999999992"/>
  </r>
  <r>
    <n v="9872"/>
    <x v="4948"/>
    <x v="3"/>
    <x v="833"/>
    <d v="2014-10-07T00:00:00"/>
    <s v="Same Day"/>
    <s v="MH-17455"/>
    <s v="Mark Hamilton"/>
    <x v="0"/>
    <s v="United States"/>
    <s v="Chicago"/>
    <x v="10"/>
    <n v="60623"/>
    <x v="2"/>
    <s v="OFF-ST-10003208"/>
    <x v="1"/>
    <x v="4"/>
    <s v="Adjustable Depth Letter/Legal Cart"/>
    <x v="6097"/>
    <n v="2"/>
    <n v="0.2"/>
    <n v="32.662799999999947"/>
  </r>
  <r>
    <n v="9873"/>
    <x v="4948"/>
    <x v="3"/>
    <x v="833"/>
    <d v="2014-10-07T00:00:00"/>
    <s v="Same Day"/>
    <s v="MH-17455"/>
    <s v="Mark Hamilton"/>
    <x v="0"/>
    <s v="United States"/>
    <s v="Chicago"/>
    <x v="10"/>
    <n v="60623"/>
    <x v="2"/>
    <s v="OFF-AR-10004790"/>
    <x v="1"/>
    <x v="6"/>
    <s v="Staples"/>
    <x v="3764"/>
    <n v="2"/>
    <n v="0.2"/>
    <n v="1.1969999999999992"/>
  </r>
  <r>
    <n v="9874"/>
    <x v="4949"/>
    <x v="0"/>
    <x v="107"/>
    <d v="2013-12-15T00:00:00"/>
    <s v="Standard Class"/>
    <s v="SL-20155"/>
    <s v="Sara Luxemburg"/>
    <x v="2"/>
    <s v="United States"/>
    <s v="New York City"/>
    <x v="15"/>
    <n v="10024"/>
    <x v="3"/>
    <s v="OFF-PA-10004609"/>
    <x v="1"/>
    <x v="10"/>
    <s v="Xerox 221"/>
    <x v="90"/>
    <n v="1"/>
    <n v="0"/>
    <n v="3.1104000000000003"/>
  </r>
  <r>
    <n v="9875"/>
    <x v="4950"/>
    <x v="0"/>
    <x v="897"/>
    <d v="2013-09-25T00:00:00"/>
    <s v="Second Class"/>
    <s v="NP-18685"/>
    <s v="Nora Pelletier"/>
    <x v="2"/>
    <s v="United States"/>
    <s v="Parma"/>
    <x v="24"/>
    <n v="44134"/>
    <x v="3"/>
    <s v="OFF-EN-10003055"/>
    <x v="1"/>
    <x v="12"/>
    <s v="Blue String-Tie &amp; Button Interoffice Envelopes, 10 x 13"/>
    <x v="1109"/>
    <n v="2"/>
    <n v="0.2"/>
    <n v="19.989999999999995"/>
  </r>
  <r>
    <n v="9876"/>
    <x v="4951"/>
    <x v="1"/>
    <x v="1233"/>
    <d v="2013-01-05T00:00:00"/>
    <s v="Standard Class"/>
    <s v="RF-19840"/>
    <s v="Roy Französisch"/>
    <x v="0"/>
    <s v="United States"/>
    <s v="New York City"/>
    <x v="15"/>
    <n v="10035"/>
    <x v="3"/>
    <s v="OFF-SU-10003936"/>
    <x v="1"/>
    <x v="14"/>
    <s v="Acme Serrated Blade Letter Opener"/>
    <x v="6098"/>
    <n v="2"/>
    <n v="0"/>
    <n v="6.3600000000000101E-2"/>
  </r>
  <r>
    <n v="9877"/>
    <x v="4952"/>
    <x v="3"/>
    <x v="693"/>
    <d v="2014-04-22T00:00:00"/>
    <s v="First Class"/>
    <s v="BE-11455"/>
    <s v="Brad Eason"/>
    <x v="2"/>
    <s v="United States"/>
    <s v="Cleveland"/>
    <x v="24"/>
    <n v="44105"/>
    <x v="3"/>
    <s v="OFF-ST-10000078"/>
    <x v="1"/>
    <x v="4"/>
    <s v="Tennsco 6- and 18-Compartment Lockers"/>
    <x v="6099"/>
    <n v="4"/>
    <n v="0.2"/>
    <n v="-21.213600000000099"/>
  </r>
  <r>
    <n v="9878"/>
    <x v="4952"/>
    <x v="3"/>
    <x v="693"/>
    <d v="2014-04-22T00:00:00"/>
    <s v="First Class"/>
    <s v="BE-11455"/>
    <s v="Brad Eason"/>
    <x v="2"/>
    <s v="United States"/>
    <s v="Cleveland"/>
    <x v="24"/>
    <n v="44105"/>
    <x v="3"/>
    <s v="OFF-BI-10000174"/>
    <x v="1"/>
    <x v="8"/>
    <s v="Wilson Jones Clip &amp; Carry Folder Binder Tool for Ring Binders, Clear"/>
    <x v="6100"/>
    <n v="5"/>
    <n v="0.7"/>
    <n v="-6.379999999999999"/>
  </r>
  <r>
    <n v="9879"/>
    <x v="4952"/>
    <x v="3"/>
    <x v="693"/>
    <d v="2014-04-22T00:00:00"/>
    <s v="First Class"/>
    <s v="BE-11455"/>
    <s v="Brad Eason"/>
    <x v="2"/>
    <s v="United States"/>
    <s v="Cleveland"/>
    <x v="24"/>
    <n v="44105"/>
    <x v="3"/>
    <s v="TEC-PH-10004080"/>
    <x v="2"/>
    <x v="7"/>
    <s v="Avaya 5410 Digital phone"/>
    <x v="4457"/>
    <n v="3"/>
    <n v="0.4"/>
    <n v="-24.476399999999998"/>
  </r>
  <r>
    <n v="9880"/>
    <x v="4953"/>
    <x v="0"/>
    <x v="1036"/>
    <d v="2013-08-26T00:00:00"/>
    <s v="Standard Class"/>
    <s v="JK-15370"/>
    <s v="Jay Kimmel"/>
    <x v="0"/>
    <s v="United States"/>
    <s v="New York City"/>
    <x v="15"/>
    <n v="10035"/>
    <x v="3"/>
    <s v="FUR-CH-10002961"/>
    <x v="0"/>
    <x v="1"/>
    <s v="Leather Task Chair, Black"/>
    <x v="6101"/>
    <n v="7"/>
    <n v="0.1"/>
    <n v="63.685999999999979"/>
  </r>
  <r>
    <n v="9881"/>
    <x v="4954"/>
    <x v="1"/>
    <x v="352"/>
    <d v="2012-05-31T00:00:00"/>
    <s v="First Class"/>
    <s v="CC-12100"/>
    <s v="Chad Cunningham"/>
    <x v="2"/>
    <s v="United States"/>
    <s v="Cleveland"/>
    <x v="24"/>
    <n v="44105"/>
    <x v="3"/>
    <s v="OFF-PA-10000474"/>
    <x v="1"/>
    <x v="10"/>
    <s v="Staples"/>
    <x v="633"/>
    <n v="3"/>
    <n v="0.2"/>
    <n v="28.706399999999991"/>
  </r>
  <r>
    <n v="9882"/>
    <x v="4955"/>
    <x v="2"/>
    <x v="1132"/>
    <d v="2011-08-13T00:00:00"/>
    <s v="First Class"/>
    <s v="LL-16840"/>
    <s v="Lauren Leatherbury"/>
    <x v="0"/>
    <s v="United States"/>
    <s v="Woodstock"/>
    <x v="32"/>
    <n v="30188"/>
    <x v="0"/>
    <s v="OFF-BI-10000138"/>
    <x v="1"/>
    <x v="8"/>
    <s v="Acco Translucent Poly Ring Binders"/>
    <x v="1230"/>
    <n v="3"/>
    <n v="0"/>
    <n v="6.7392000000000003"/>
  </r>
  <r>
    <n v="9883"/>
    <x v="4955"/>
    <x v="2"/>
    <x v="1132"/>
    <d v="2011-08-13T00:00:00"/>
    <s v="First Class"/>
    <s v="LL-16840"/>
    <s v="Lauren Leatherbury"/>
    <x v="0"/>
    <s v="United States"/>
    <s v="Woodstock"/>
    <x v="32"/>
    <n v="30188"/>
    <x v="0"/>
    <s v="TEC-AC-10000023"/>
    <x v="2"/>
    <x v="11"/>
    <s v="Maxell 74 Minute CD-R Spindle, 50/Pack"/>
    <x v="6102"/>
    <n v="13"/>
    <n v="0"/>
    <n v="98.139599999999987"/>
  </r>
  <r>
    <n v="9884"/>
    <x v="4956"/>
    <x v="2"/>
    <x v="1234"/>
    <d v="2011-04-08T00:00:00"/>
    <s v="Standard Class"/>
    <s v="KE-16420"/>
    <s v="Katrina Edelman"/>
    <x v="1"/>
    <s v="United States"/>
    <s v="Los Angeles"/>
    <x v="1"/>
    <n v="90008"/>
    <x v="1"/>
    <s v="OFF-EN-10001415"/>
    <x v="1"/>
    <x v="12"/>
    <s v="Staples"/>
    <x v="954"/>
    <n v="2"/>
    <n v="0"/>
    <n v="5.58"/>
  </r>
  <r>
    <n v="9885"/>
    <x v="4956"/>
    <x v="2"/>
    <x v="1234"/>
    <d v="2011-04-08T00:00:00"/>
    <s v="Standard Class"/>
    <s v="KE-16420"/>
    <s v="Katrina Edelman"/>
    <x v="1"/>
    <s v="United States"/>
    <s v="Los Angeles"/>
    <x v="1"/>
    <n v="90008"/>
    <x v="1"/>
    <s v="TEC-AC-10001284"/>
    <x v="2"/>
    <x v="11"/>
    <s v="Enermax Briskie RF Wireless Keyboard and Mouse Combo"/>
    <x v="1038"/>
    <n v="3"/>
    <n v="0"/>
    <n v="22.4316"/>
  </r>
  <r>
    <n v="9886"/>
    <x v="4956"/>
    <x v="2"/>
    <x v="1234"/>
    <d v="2011-04-08T00:00:00"/>
    <s v="Standard Class"/>
    <s v="KE-16420"/>
    <s v="Katrina Edelman"/>
    <x v="1"/>
    <s v="United States"/>
    <s v="Los Angeles"/>
    <x v="1"/>
    <n v="90008"/>
    <x v="1"/>
    <s v="TEC-AC-10000736"/>
    <x v="2"/>
    <x v="11"/>
    <s v="Logitech G600 MMO Gaming Mouse"/>
    <x v="460"/>
    <n v="2"/>
    <n v="0"/>
    <n v="57.592799999999997"/>
  </r>
  <r>
    <n v="9887"/>
    <x v="4957"/>
    <x v="2"/>
    <x v="1213"/>
    <d v="2011-01-28T00:00:00"/>
    <s v="Standard Class"/>
    <s v="SG-20605"/>
    <s v="Speros Goranitis"/>
    <x v="0"/>
    <s v="United States"/>
    <s v="Lafayette"/>
    <x v="14"/>
    <n v="47905"/>
    <x v="2"/>
    <s v="OFF-FA-10003467"/>
    <x v="1"/>
    <x v="13"/>
    <s v="Alliance Big Bands Rubber Bands, 12/Pack"/>
    <x v="4095"/>
    <n v="3"/>
    <n v="0"/>
    <n v="0"/>
  </r>
  <r>
    <n v="9888"/>
    <x v="4958"/>
    <x v="3"/>
    <x v="386"/>
    <d v="2014-10-16T00:00:00"/>
    <s v="First Class"/>
    <s v="CA-12265"/>
    <s v="Christina Anderson"/>
    <x v="0"/>
    <s v="United States"/>
    <s v="New York City"/>
    <x v="15"/>
    <n v="10024"/>
    <x v="3"/>
    <s v="OFF-PA-10000477"/>
    <x v="1"/>
    <x v="10"/>
    <s v="Xerox 1952"/>
    <x v="745"/>
    <n v="2"/>
    <n v="0"/>
    <n v="4.6812000000000005"/>
  </r>
  <r>
    <n v="9889"/>
    <x v="4959"/>
    <x v="1"/>
    <x v="816"/>
    <d v="2012-08-12T00:00:00"/>
    <s v="Standard Class"/>
    <s v="RD-19585"/>
    <s v="Rob Dowd"/>
    <x v="0"/>
    <s v="United States"/>
    <s v="Utica"/>
    <x v="15"/>
    <n v="13501"/>
    <x v="3"/>
    <s v="TEC-AC-10000736"/>
    <x v="2"/>
    <x v="11"/>
    <s v="Logitech G600 MMO Gaming Mouse"/>
    <x v="3705"/>
    <n v="1"/>
    <n v="0"/>
    <n v="28.796399999999998"/>
  </r>
  <r>
    <n v="9890"/>
    <x v="4960"/>
    <x v="3"/>
    <x v="498"/>
    <d v="2014-03-21T00:00:00"/>
    <s v="First Class"/>
    <s v="VG-21805"/>
    <s v="Vivek Grady"/>
    <x v="1"/>
    <s v="United States"/>
    <s v="Lakewood"/>
    <x v="30"/>
    <n v="8701"/>
    <x v="3"/>
    <s v="OFF-AR-10002467"/>
    <x v="1"/>
    <x v="6"/>
    <s v="Dixon Ticonderoga Pencils"/>
    <x v="3090"/>
    <n v="3"/>
    <n v="0"/>
    <n v="2.4138000000000006"/>
  </r>
  <r>
    <n v="9891"/>
    <x v="4961"/>
    <x v="0"/>
    <x v="197"/>
    <d v="2013-07-29T00:00:00"/>
    <s v="Second Class"/>
    <s v="SH-19975"/>
    <s v="Sally Hughsby"/>
    <x v="1"/>
    <s v="United States"/>
    <s v="Milwaukee"/>
    <x v="6"/>
    <n v="53209"/>
    <x v="2"/>
    <s v="OFF-PA-10004996"/>
    <x v="1"/>
    <x v="10"/>
    <s v="Speediset Carbonless Redi-Letter 7&quot; x 8 1/2&quot;"/>
    <x v="6103"/>
    <n v="2"/>
    <n v="0"/>
    <n v="9.6913999999999998"/>
  </r>
  <r>
    <n v="9892"/>
    <x v="4961"/>
    <x v="0"/>
    <x v="197"/>
    <d v="2013-07-29T00:00:00"/>
    <s v="Second Class"/>
    <s v="SH-19975"/>
    <s v="Sally Hughsby"/>
    <x v="1"/>
    <s v="United States"/>
    <s v="Milwaukee"/>
    <x v="6"/>
    <n v="53209"/>
    <x v="2"/>
    <s v="TEC-AC-10003116"/>
    <x v="2"/>
    <x v="11"/>
    <s v="Memorex Froggy Flash Drive 8 GB"/>
    <x v="6104"/>
    <n v="7"/>
    <n v="0"/>
    <n v="48.457499999999996"/>
  </r>
  <r>
    <n v="9893"/>
    <x v="4961"/>
    <x v="0"/>
    <x v="197"/>
    <d v="2013-07-29T00:00:00"/>
    <s v="Second Class"/>
    <s v="SH-19975"/>
    <s v="Sally Hughsby"/>
    <x v="1"/>
    <s v="United States"/>
    <s v="Milwaukee"/>
    <x v="6"/>
    <n v="53209"/>
    <x v="2"/>
    <s v="TEC-PH-10002262"/>
    <x v="2"/>
    <x v="7"/>
    <s v="LG Electronics Tone+ HBS-730 Bluetooth Headset"/>
    <x v="6105"/>
    <n v="5"/>
    <n v="0"/>
    <n v="83.314000000000021"/>
  </r>
  <r>
    <n v="9894"/>
    <x v="4961"/>
    <x v="0"/>
    <x v="197"/>
    <d v="2013-07-29T00:00:00"/>
    <s v="Second Class"/>
    <s v="SH-19975"/>
    <s v="Sally Hughsby"/>
    <x v="1"/>
    <s v="United States"/>
    <s v="Milwaukee"/>
    <x v="6"/>
    <n v="53209"/>
    <x v="2"/>
    <s v="FUR-CH-10004626"/>
    <x v="0"/>
    <x v="1"/>
    <s v="Office Star Flex Back Scooter Chair with Aluminum Finish Frame"/>
    <x v="6106"/>
    <n v="4"/>
    <n v="0"/>
    <n v="96.854399999999998"/>
  </r>
  <r>
    <n v="9895"/>
    <x v="4961"/>
    <x v="0"/>
    <x v="197"/>
    <d v="2013-07-29T00:00:00"/>
    <s v="Second Class"/>
    <s v="SH-19975"/>
    <s v="Sally Hughsby"/>
    <x v="1"/>
    <s v="United States"/>
    <s v="Milwaukee"/>
    <x v="6"/>
    <n v="53209"/>
    <x v="2"/>
    <s v="FUR-FU-10001756"/>
    <x v="0"/>
    <x v="5"/>
    <s v="Eldon Expressions Desk Accessory, Wood Photo Frame, Mahogany"/>
    <x v="6107"/>
    <n v="5"/>
    <n v="0"/>
    <n v="27.60799999999999"/>
  </r>
  <r>
    <n v="9896"/>
    <x v="4962"/>
    <x v="2"/>
    <x v="467"/>
    <d v="2011-10-01T00:00:00"/>
    <s v="Standard Class"/>
    <s v="MM-17920"/>
    <s v="Michael Moore"/>
    <x v="0"/>
    <s v="United States"/>
    <s v="Chicago"/>
    <x v="10"/>
    <n v="60623"/>
    <x v="2"/>
    <s v="TEC-AC-10004859"/>
    <x v="2"/>
    <x v="11"/>
    <s v="Maxell Pro 80 Minute CD-R, 10/Pack"/>
    <x v="6108"/>
    <n v="11"/>
    <n v="0.2"/>
    <n v="38.456000000000003"/>
  </r>
  <r>
    <n v="9897"/>
    <x v="4963"/>
    <x v="2"/>
    <x v="1103"/>
    <d v="2011-06-20T00:00:00"/>
    <s v="Second Class"/>
    <s v="JF-15415"/>
    <s v="Jennifer Ferguson"/>
    <x v="0"/>
    <s v="United States"/>
    <s v="Chicago"/>
    <x v="10"/>
    <n v="60653"/>
    <x v="2"/>
    <s v="OFF-PA-10001725"/>
    <x v="1"/>
    <x v="10"/>
    <s v="Xerox 1892"/>
    <x v="4546"/>
    <n v="2"/>
    <n v="0.2"/>
    <n v="22.480800000000002"/>
  </r>
  <r>
    <n v="9898"/>
    <x v="4964"/>
    <x v="0"/>
    <x v="112"/>
    <d v="2013-06-11T00:00:00"/>
    <s v="Standard Class"/>
    <s v="LP-17095"/>
    <s v="Liz Preis"/>
    <x v="0"/>
    <s v="United States"/>
    <s v="Fairfield"/>
    <x v="24"/>
    <n v="45014"/>
    <x v="3"/>
    <s v="FUR-FU-10004306"/>
    <x v="0"/>
    <x v="5"/>
    <s v="Electrix Halogen Magnifier Lamp"/>
    <x v="6109"/>
    <n v="3"/>
    <n v="0.2"/>
    <n v="34.97399999999999"/>
  </r>
  <r>
    <n v="9899"/>
    <x v="4964"/>
    <x v="0"/>
    <x v="112"/>
    <d v="2013-06-11T00:00:00"/>
    <s v="Standard Class"/>
    <s v="LP-17095"/>
    <s v="Liz Preis"/>
    <x v="0"/>
    <s v="United States"/>
    <s v="Fairfield"/>
    <x v="24"/>
    <n v="45014"/>
    <x v="3"/>
    <s v="FUR-FU-10004845"/>
    <x v="0"/>
    <x v="5"/>
    <s v="Deflect-o EconoMat Nonstudded, No Bevel Mat"/>
    <x v="5350"/>
    <n v="2"/>
    <n v="0.2"/>
    <n v="0"/>
  </r>
  <r>
    <n v="9900"/>
    <x v="4965"/>
    <x v="2"/>
    <x v="1176"/>
    <d v="2011-04-03T00:00:00"/>
    <s v="Standard Class"/>
    <s v="MP-18175"/>
    <s v="Mike Pelletier"/>
    <x v="2"/>
    <s v="United States"/>
    <s v="Springfield"/>
    <x v="24"/>
    <n v="45503"/>
    <x v="3"/>
    <s v="FUR-TA-10000198"/>
    <x v="0"/>
    <x v="3"/>
    <s v="Chromcraft Bull-Nose Wood Oval Conference Tables &amp; Bases"/>
    <x v="1890"/>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x v="4966"/>
    <x v="3"/>
    <x v="170"/>
    <d v="2014-08-26T00:00:00"/>
    <s v="Standard Class"/>
    <s v="SC-20845"/>
    <s v="Sung Chung"/>
    <x v="0"/>
    <s v="United States"/>
    <s v="Louisville"/>
    <x v="22"/>
    <n v="80027"/>
    <x v="1"/>
    <s v="FUR-FU-10001037"/>
    <x v="0"/>
    <x v="5"/>
    <s v="DAX Charcoal/Nickel-Tone Document Frame, 5 x 7"/>
    <x v="4915"/>
    <n v="3"/>
    <n v="0.2"/>
    <n v="7.1099999999999994"/>
  </r>
  <r>
    <n v="9903"/>
    <x v="4966"/>
    <x v="3"/>
    <x v="170"/>
    <d v="2014-08-26T00:00:00"/>
    <s v="Standard Class"/>
    <s v="SC-20845"/>
    <s v="Sung Chung"/>
    <x v="0"/>
    <s v="United States"/>
    <s v="Louisville"/>
    <x v="22"/>
    <n v="80027"/>
    <x v="1"/>
    <s v="OFF-PA-10001950"/>
    <x v="1"/>
    <x v="10"/>
    <s v="Southworth 25% Cotton Antique Laid Paper &amp; Envelopes"/>
    <x v="1407"/>
    <n v="1"/>
    <n v="0.2"/>
    <n v="2.0849999999999991"/>
  </r>
  <r>
    <n v="9904"/>
    <x v="4967"/>
    <x v="2"/>
    <x v="607"/>
    <d v="2011-11-18T00:00:00"/>
    <s v="Standard Class"/>
    <s v="DP-13000"/>
    <s v="Darren Powers"/>
    <x v="0"/>
    <s v="United States"/>
    <s v="Carrollton"/>
    <x v="5"/>
    <n v="75007"/>
    <x v="2"/>
    <s v="FUR-FU-10004587"/>
    <x v="0"/>
    <x v="5"/>
    <s v="GE General Use Halogen Bulbs, 100 Watts, 1 Bulb per Pack"/>
    <x v="6110"/>
    <n v="3"/>
    <n v="0.6"/>
    <n v="-6.9101999999999997"/>
  </r>
  <r>
    <n v="9905"/>
    <x v="4967"/>
    <x v="2"/>
    <x v="607"/>
    <d v="2011-11-18T00:00:00"/>
    <s v="Standard Class"/>
    <s v="DP-13000"/>
    <s v="Darren Powers"/>
    <x v="0"/>
    <s v="United States"/>
    <s v="Carrollton"/>
    <x v="5"/>
    <n v="75007"/>
    <x v="2"/>
    <s v="TEC-AC-10002567"/>
    <x v="2"/>
    <x v="11"/>
    <s v="Logitech G602 Wireless Gaming Mouse"/>
    <x v="2506"/>
    <n v="2"/>
    <n v="0.2"/>
    <n v="25.596799999999998"/>
  </r>
  <r>
    <n v="9906"/>
    <x v="4968"/>
    <x v="1"/>
    <x v="1023"/>
    <d v="2012-09-15T00:00:00"/>
    <s v="First Class"/>
    <s v="KD-16615"/>
    <s v="Ken Dana"/>
    <x v="1"/>
    <s v="United States"/>
    <s v="Anaheim"/>
    <x v="1"/>
    <n v="92804"/>
    <x v="1"/>
    <s v="FUR-FU-10004973"/>
    <x v="0"/>
    <x v="5"/>
    <s v="Flat Face Poster Frame"/>
    <x v="6111"/>
    <n v="7"/>
    <n v="0"/>
    <n v="55.389600000000002"/>
  </r>
  <r>
    <n v="9907"/>
    <x v="4968"/>
    <x v="1"/>
    <x v="1023"/>
    <d v="2012-09-15T00:00:00"/>
    <s v="First Class"/>
    <s v="KD-16615"/>
    <s v="Ken Dana"/>
    <x v="1"/>
    <s v="United States"/>
    <s v="Anaheim"/>
    <x v="1"/>
    <n v="92804"/>
    <x v="1"/>
    <s v="OFF-BI-10001628"/>
    <x v="1"/>
    <x v="8"/>
    <s v="Acco Data Flex Cable Posts For Top &amp; Bottom Load Binders, 6&quot; Capacity"/>
    <x v="3148"/>
    <n v="3"/>
    <n v="0.2"/>
    <n v="7.822499999999998"/>
  </r>
  <r>
    <n v="9908"/>
    <x v="4968"/>
    <x v="1"/>
    <x v="1023"/>
    <d v="2012-09-15T00:00:00"/>
    <s v="First Class"/>
    <s v="KD-16615"/>
    <s v="Ken Dana"/>
    <x v="1"/>
    <s v="United States"/>
    <s v="Anaheim"/>
    <x v="1"/>
    <n v="92804"/>
    <x v="1"/>
    <s v="FUR-CH-10000155"/>
    <x v="0"/>
    <x v="1"/>
    <s v="Global Comet Stacking Armless Chair"/>
    <x v="4829"/>
    <n v="3"/>
    <n v="0.2"/>
    <n v="71.77200000000002"/>
  </r>
  <r>
    <n v="9909"/>
    <x v="4968"/>
    <x v="1"/>
    <x v="1023"/>
    <d v="2012-09-15T00:00:00"/>
    <s v="First Class"/>
    <s v="KD-16615"/>
    <s v="Ken Dana"/>
    <x v="1"/>
    <s v="United States"/>
    <s v="Anaheim"/>
    <x v="1"/>
    <n v="92804"/>
    <x v="1"/>
    <s v="FUR-FU-10002379"/>
    <x v="0"/>
    <x v="5"/>
    <s v="Eldon Econocleat Chair Mats for Low Pile Carpets"/>
    <x v="6112"/>
    <n v="5"/>
    <n v="0"/>
    <n v="24.881999999999991"/>
  </r>
  <r>
    <n v="9910"/>
    <x v="4968"/>
    <x v="1"/>
    <x v="1023"/>
    <d v="2012-09-15T00:00:00"/>
    <s v="First Class"/>
    <s v="KD-16615"/>
    <s v="Ken Dana"/>
    <x v="1"/>
    <s v="United States"/>
    <s v="Anaheim"/>
    <x v="1"/>
    <n v="92804"/>
    <x v="1"/>
    <s v="FUR-FU-10004018"/>
    <x v="0"/>
    <x v="5"/>
    <s v="Tensor Computer Mounted Lamp"/>
    <x v="3082"/>
    <n v="3"/>
    <n v="0"/>
    <n v="12.060900000000002"/>
  </r>
  <r>
    <n v="9911"/>
    <x v="4968"/>
    <x v="1"/>
    <x v="1023"/>
    <d v="2012-09-15T00:00:00"/>
    <s v="First Class"/>
    <s v="KD-16615"/>
    <s v="Ken Dana"/>
    <x v="1"/>
    <s v="United States"/>
    <s v="Anaheim"/>
    <x v="1"/>
    <n v="92804"/>
    <x v="1"/>
    <s v="OFF-PA-10000994"/>
    <x v="1"/>
    <x v="10"/>
    <s v="Xerox 1915"/>
    <x v="1441"/>
    <n v="2"/>
    <n v="0"/>
    <n v="100.65599999999999"/>
  </r>
  <r>
    <n v="9912"/>
    <x v="4969"/>
    <x v="2"/>
    <x v="267"/>
    <d v="2011-04-09T00:00:00"/>
    <s v="Standard Class"/>
    <s v="RP-19855"/>
    <s v="Roy Phan"/>
    <x v="1"/>
    <s v="United States"/>
    <s v="Richmond"/>
    <x v="0"/>
    <n v="40475"/>
    <x v="0"/>
    <s v="OFF-BI-10002852"/>
    <x v="1"/>
    <x v="8"/>
    <s v="Ibico Standard Transparent Covers"/>
    <x v="787"/>
    <n v="7"/>
    <n v="0"/>
    <n v="56.526400000000002"/>
  </r>
  <r>
    <n v="9913"/>
    <x v="4970"/>
    <x v="1"/>
    <x v="998"/>
    <d v="2012-10-12T00:00:00"/>
    <s v="First Class"/>
    <s v="KN-16390"/>
    <s v="Katherine Nockton"/>
    <x v="1"/>
    <s v="United States"/>
    <s v="Santa Barbara"/>
    <x v="1"/>
    <n v="93101"/>
    <x v="1"/>
    <s v="FUR-CH-10001714"/>
    <x v="0"/>
    <x v="1"/>
    <s v="Global Leather &amp; Oak Executive Chair, Burgundy"/>
    <x v="6113"/>
    <n v="3"/>
    <n v="0.2"/>
    <n v="-54.320399999999978"/>
  </r>
  <r>
    <n v="9914"/>
    <x v="4970"/>
    <x v="1"/>
    <x v="998"/>
    <d v="2012-10-12T00:00:00"/>
    <s v="First Class"/>
    <s v="KN-16390"/>
    <s v="Katherine Nockton"/>
    <x v="1"/>
    <s v="United States"/>
    <s v="Santa Barbara"/>
    <x v="1"/>
    <n v="93101"/>
    <x v="1"/>
    <s v="OFF-LA-10000414"/>
    <x v="1"/>
    <x v="2"/>
    <s v="Avery 503"/>
    <x v="2551"/>
    <n v="3"/>
    <n v="0"/>
    <n v="14.904"/>
  </r>
  <r>
    <n v="9915"/>
    <x v="4971"/>
    <x v="3"/>
    <x v="926"/>
    <d v="2014-02-01T00:00:00"/>
    <s v="Second Class"/>
    <s v="TM-21010"/>
    <s v="Tamara Manning"/>
    <x v="0"/>
    <s v="United States"/>
    <s v="Marion"/>
    <x v="23"/>
    <n v="52302"/>
    <x v="2"/>
    <s v="OFF-PA-10003848"/>
    <x v="1"/>
    <x v="10"/>
    <s v="Xerox 1997"/>
    <x v="91"/>
    <n v="2"/>
    <n v="0"/>
    <n v="6.2208000000000006"/>
  </r>
  <r>
    <n v="9916"/>
    <x v="4971"/>
    <x v="3"/>
    <x v="926"/>
    <d v="2014-02-01T00:00:00"/>
    <s v="Second Class"/>
    <s v="TM-21010"/>
    <s v="Tamara Manning"/>
    <x v="0"/>
    <s v="United States"/>
    <s v="Marion"/>
    <x v="23"/>
    <n v="52302"/>
    <x v="2"/>
    <s v="OFF-PA-10000176"/>
    <x v="1"/>
    <x v="10"/>
    <s v="Xerox 1887"/>
    <x v="453"/>
    <n v="5"/>
    <n v="0"/>
    <n v="45.527999999999992"/>
  </r>
  <r>
    <n v="9917"/>
    <x v="4971"/>
    <x v="3"/>
    <x v="926"/>
    <d v="2014-02-01T00:00:00"/>
    <s v="Second Class"/>
    <s v="TM-21010"/>
    <s v="Tamara Manning"/>
    <x v="0"/>
    <s v="United States"/>
    <s v="Marion"/>
    <x v="23"/>
    <n v="52302"/>
    <x v="2"/>
    <s v="OFF-ST-10001590"/>
    <x v="1"/>
    <x v="4"/>
    <s v="Tenex Personal Project File with Scoop Front Design, Black"/>
    <x v="814"/>
    <n v="1"/>
    <n v="0"/>
    <n v="3.5047999999999995"/>
  </r>
  <r>
    <n v="9918"/>
    <x v="4971"/>
    <x v="3"/>
    <x v="926"/>
    <d v="2014-02-01T00:00:00"/>
    <s v="Second Class"/>
    <s v="TM-21010"/>
    <s v="Tamara Manning"/>
    <x v="0"/>
    <s v="United States"/>
    <s v="Marion"/>
    <x v="23"/>
    <n v="52302"/>
    <x v="2"/>
    <s v="FUR-FU-10000010"/>
    <x v="0"/>
    <x v="5"/>
    <s v="DAX Value U-Channel Document Frames, Easel Back"/>
    <x v="4126"/>
    <n v="3"/>
    <n v="0"/>
    <n v="4.6220999999999997"/>
  </r>
  <r>
    <n v="9919"/>
    <x v="4972"/>
    <x v="1"/>
    <x v="496"/>
    <d v="2012-09-29T00:00:00"/>
    <s v="Standard Class"/>
    <s v="JF-15190"/>
    <s v="Jamie Frazer"/>
    <x v="0"/>
    <s v="United States"/>
    <s v="New York City"/>
    <x v="15"/>
    <n v="10035"/>
    <x v="3"/>
    <s v="OFF-EN-10003055"/>
    <x v="1"/>
    <x v="12"/>
    <s v="Blue String-Tie &amp; Button Interoffice Envelopes, 10 x 13"/>
    <x v="372"/>
    <n v="1"/>
    <n v="0"/>
    <n v="17.990999999999996"/>
  </r>
  <r>
    <n v="9920"/>
    <x v="4973"/>
    <x v="0"/>
    <x v="543"/>
    <d v="2013-03-20T00:00:00"/>
    <s v="Standard Class"/>
    <s v="MY-18295"/>
    <s v="Muhammed Yedwab"/>
    <x v="1"/>
    <s v="United States"/>
    <s v="Bryan"/>
    <x v="5"/>
    <n v="77803"/>
    <x v="2"/>
    <s v="FUR-CH-10000863"/>
    <x v="0"/>
    <x v="1"/>
    <s v="Novimex Swivel Fabric Task Chair"/>
    <x v="2568"/>
    <n v="5"/>
    <n v="0.3"/>
    <n v="-143.43099999999998"/>
  </r>
  <r>
    <n v="9921"/>
    <x v="4973"/>
    <x v="0"/>
    <x v="543"/>
    <d v="2013-03-20T00:00:00"/>
    <s v="Standard Class"/>
    <s v="MY-18295"/>
    <s v="Muhammed Yedwab"/>
    <x v="1"/>
    <s v="United States"/>
    <s v="Bryan"/>
    <x v="5"/>
    <n v="77803"/>
    <x v="2"/>
    <s v="OFF-BI-10004233"/>
    <x v="1"/>
    <x v="8"/>
    <s v="GBC Pre-Punched Binding Paper, Plastic, White, 8-1/2&quot; x 11&quot;"/>
    <x v="6114"/>
    <n v="7"/>
    <n v="0.8"/>
    <n v="-35.817600000000013"/>
  </r>
  <r>
    <n v="9922"/>
    <x v="4974"/>
    <x v="2"/>
    <x v="156"/>
    <d v="2011-11-30T00:00:00"/>
    <s v="Standard Class"/>
    <s v="AT-10435"/>
    <s v="Alyssa Tate"/>
    <x v="2"/>
    <s v="United States"/>
    <s v="Akron"/>
    <x v="24"/>
    <n v="44312"/>
    <x v="3"/>
    <s v="OFF-BI-10003350"/>
    <x v="1"/>
    <x v="8"/>
    <s v="Acco Expandable Hanging Binders"/>
    <x v="6115"/>
    <n v="3"/>
    <n v="0.7"/>
    <n v="-4.5935999999999986"/>
  </r>
  <r>
    <n v="9923"/>
    <x v="4975"/>
    <x v="3"/>
    <x v="636"/>
    <d v="2014-05-11T00:00:00"/>
    <s v="Standard Class"/>
    <s v="JF-15490"/>
    <s v="Jeremy Farry"/>
    <x v="0"/>
    <s v="United States"/>
    <s v="Chicago"/>
    <x v="10"/>
    <n v="60653"/>
    <x v="2"/>
    <s v="TEC-AC-10001990"/>
    <x v="2"/>
    <x v="11"/>
    <s v="Kensington Orbit Wireless Mobile Trackball for PC and Mac"/>
    <x v="3029"/>
    <n v="4"/>
    <n v="0.2"/>
    <n v="28.79519999999998"/>
  </r>
  <r>
    <n v="9924"/>
    <x v="4976"/>
    <x v="1"/>
    <x v="305"/>
    <d v="2012-03-23T00:00:00"/>
    <s v="First Class"/>
    <s v="DH-13075"/>
    <s v="Dave Hallsten"/>
    <x v="1"/>
    <s v="United States"/>
    <s v="New York City"/>
    <x v="15"/>
    <n v="10035"/>
    <x v="3"/>
    <s v="OFF-BI-10003982"/>
    <x v="1"/>
    <x v="8"/>
    <s v="Wilson Jones Century Plastic Molded Ring Binders"/>
    <x v="3621"/>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x v="4976"/>
    <x v="1"/>
    <x v="305"/>
    <d v="2012-03-23T00:00:00"/>
    <s v="First Class"/>
    <s v="DH-13075"/>
    <s v="Dave Hallsten"/>
    <x v="1"/>
    <s v="United States"/>
    <s v="New York City"/>
    <x v="15"/>
    <n v="10035"/>
    <x v="3"/>
    <s v="OFF-BI-10003656"/>
    <x v="1"/>
    <x v="8"/>
    <s v="Fellowes PB200 Plastic Comb Binding Machine"/>
    <x v="6116"/>
    <n v="8"/>
    <n v="0.2"/>
    <n v="353.5791999999999"/>
  </r>
  <r>
    <n v="9927"/>
    <x v="4976"/>
    <x v="1"/>
    <x v="305"/>
    <d v="2012-03-23T00:00:00"/>
    <s v="First Class"/>
    <s v="DH-13075"/>
    <s v="Dave Hallsten"/>
    <x v="1"/>
    <s v="United States"/>
    <s v="New York City"/>
    <x v="15"/>
    <n v="10035"/>
    <x v="3"/>
    <s v="TEC-PH-10002310"/>
    <x v="2"/>
    <x v="7"/>
    <s v="Panasonic KX T7731-B Digital phone"/>
    <x v="1664"/>
    <n v="2"/>
    <n v="0"/>
    <n v="53.994599999999991"/>
  </r>
  <r>
    <n v="9928"/>
    <x v="4976"/>
    <x v="1"/>
    <x v="305"/>
    <d v="2012-03-23T00:00:00"/>
    <s v="First Class"/>
    <s v="DH-13075"/>
    <s v="Dave Hallsten"/>
    <x v="1"/>
    <s v="United States"/>
    <s v="New York City"/>
    <x v="15"/>
    <n v="10035"/>
    <x v="3"/>
    <s v="OFF-ST-10001172"/>
    <x v="1"/>
    <x v="4"/>
    <s v="Tennsco Lockers, Sand"/>
    <x v="202"/>
    <n v="4"/>
    <n v="0"/>
    <n v="20.140799999999999"/>
  </r>
  <r>
    <n v="9929"/>
    <x v="4977"/>
    <x v="0"/>
    <x v="913"/>
    <d v="2013-09-05T00:00:00"/>
    <s v="Same Day"/>
    <s v="IM-15055"/>
    <s v="Ionia McGrath"/>
    <x v="0"/>
    <s v="United States"/>
    <s v="San Francisco"/>
    <x v="1"/>
    <n v="94122"/>
    <x v="1"/>
    <s v="FUR-FU-10000260"/>
    <x v="0"/>
    <x v="5"/>
    <s v="6&quot; Cubicle Wall Clock, Black"/>
    <x v="6117"/>
    <n v="3"/>
    <n v="0"/>
    <n v="8.7371999999999996"/>
  </r>
  <r>
    <n v="9930"/>
    <x v="4977"/>
    <x v="0"/>
    <x v="913"/>
    <d v="2013-09-05T00:00:00"/>
    <s v="Same Day"/>
    <s v="IM-15055"/>
    <s v="Ionia McGrath"/>
    <x v="0"/>
    <s v="United States"/>
    <s v="San Francisco"/>
    <x v="1"/>
    <n v="94122"/>
    <x v="1"/>
    <s v="TEC-CO-10003763"/>
    <x v="2"/>
    <x v="16"/>
    <s v="Canon PC1060 Personal Laser Copier"/>
    <x v="2481"/>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x v="4978"/>
    <x v="1"/>
    <x v="50"/>
    <d v="2012-11-17T00:00:00"/>
    <s v="Standard Class"/>
    <s v="KH-16510"/>
    <s v="Keith Herrera"/>
    <x v="0"/>
    <s v="United States"/>
    <s v="San Bernardino"/>
    <x v="1"/>
    <n v="92404"/>
    <x v="1"/>
    <s v="FUR-BO-10004357"/>
    <x v="0"/>
    <x v="0"/>
    <s v="O'Sullivan Living Dimensions 3-Shelf Bookcases"/>
    <x v="6119"/>
    <n v="4"/>
    <n v="0.15"/>
    <n v="-40.196000000000055"/>
  </r>
  <r>
    <n v="9933"/>
    <x v="4978"/>
    <x v="1"/>
    <x v="50"/>
    <d v="2012-11-17T00:00:00"/>
    <s v="Standard Class"/>
    <s v="KH-16510"/>
    <s v="Keith Herrera"/>
    <x v="0"/>
    <s v="United States"/>
    <s v="San Bernardino"/>
    <x v="1"/>
    <n v="92404"/>
    <x v="1"/>
    <s v="OFF-PA-10004610"/>
    <x v="1"/>
    <x v="10"/>
    <s v="Xerox 1900"/>
    <x v="6120"/>
    <n v="7"/>
    <n v="0"/>
    <n v="13.481999999999998"/>
  </r>
  <r>
    <n v="9934"/>
    <x v="4979"/>
    <x v="2"/>
    <x v="384"/>
    <d v="2011-07-14T00:00:00"/>
    <s v="First Class"/>
    <s v="JK-15205"/>
    <s v="Jamie Kunitz"/>
    <x v="0"/>
    <s v="United States"/>
    <s v="Niagara Falls"/>
    <x v="15"/>
    <n v="14304"/>
    <x v="3"/>
    <s v="TEC-PH-10004912"/>
    <x v="2"/>
    <x v="7"/>
    <s v="Cisco SPA112 2 Port Phone Adapter"/>
    <x v="6121"/>
    <n v="3"/>
    <n v="0"/>
    <n v="47.806499999999993"/>
  </r>
  <r>
    <n v="9935"/>
    <x v="4980"/>
    <x v="0"/>
    <x v="281"/>
    <d v="2013-04-13T00:00:00"/>
    <s v="Standard Class"/>
    <s v="AS-10240"/>
    <s v="Alan Shonely"/>
    <x v="0"/>
    <s v="United States"/>
    <s v="Philadelphia"/>
    <x v="9"/>
    <n v="19120"/>
    <x v="3"/>
    <s v="OFF-AP-10003278"/>
    <x v="1"/>
    <x v="9"/>
    <s v="Belkin 7-Outlet SurgeMaster Home Series"/>
    <x v="6122"/>
    <n v="3"/>
    <n v="0.2"/>
    <n v="2.5146000000000015"/>
  </r>
  <r>
    <n v="9936"/>
    <x v="4980"/>
    <x v="0"/>
    <x v="281"/>
    <d v="2013-04-13T00:00:00"/>
    <s v="Standard Class"/>
    <s v="AS-10240"/>
    <s v="Alan Shonely"/>
    <x v="0"/>
    <s v="United States"/>
    <s v="Philadelphia"/>
    <x v="9"/>
    <n v="19120"/>
    <x v="3"/>
    <s v="OFF-ST-10001627"/>
    <x v="1"/>
    <x v="4"/>
    <s v="Eldon Jumbo ProFile Portable File Boxes Graphite/Black"/>
    <x v="6123"/>
    <n v="3"/>
    <n v="0.2"/>
    <n v="3.6744000000000039"/>
  </r>
  <r>
    <n v="9937"/>
    <x v="4981"/>
    <x v="3"/>
    <x v="92"/>
    <d v="2014-06-29T00:00:00"/>
    <s v="Standard Class"/>
    <s v="SC-20575"/>
    <s v="Sonia Cooley"/>
    <x v="0"/>
    <s v="United States"/>
    <s v="Cranston"/>
    <x v="34"/>
    <n v="2920"/>
    <x v="3"/>
    <s v="OFF-BI-10002735"/>
    <x v="1"/>
    <x v="8"/>
    <s v="GBC Prestige Therm-A-Bind Covers"/>
    <x v="4450"/>
    <n v="3"/>
    <n v="0"/>
    <n v="48.377100000000006"/>
  </r>
  <r>
    <n v="9938"/>
    <x v="4982"/>
    <x v="0"/>
    <x v="1235"/>
    <d v="2013-06-07T00:00:00"/>
    <s v="Second Class"/>
    <s v="CP-12340"/>
    <s v="Christine Phan"/>
    <x v="1"/>
    <s v="United States"/>
    <s v="Los Angeles"/>
    <x v="1"/>
    <n v="90049"/>
    <x v="1"/>
    <s v="FUR-TA-10001676"/>
    <x v="0"/>
    <x v="3"/>
    <s v="Hon 61000 Series Interactive Training Tables"/>
    <x v="4085"/>
    <n v="2"/>
    <n v="0.2"/>
    <n v="-1.7772000000000041"/>
  </r>
  <r>
    <n v="9939"/>
    <x v="4983"/>
    <x v="0"/>
    <x v="939"/>
    <d v="2013-12-18T00:00:00"/>
    <s v="Standard Class"/>
    <s v="NS-18640"/>
    <s v="Noel Staavos"/>
    <x v="1"/>
    <s v="United States"/>
    <s v="New York City"/>
    <x v="15"/>
    <n v="10009"/>
    <x v="3"/>
    <s v="FUR-FU-10004864"/>
    <x v="0"/>
    <x v="5"/>
    <s v="Eldon 500 Class Desk Accessories"/>
    <x v="6124"/>
    <n v="5"/>
    <n v="0"/>
    <n v="19.915500000000002"/>
  </r>
  <r>
    <n v="9940"/>
    <x v="4983"/>
    <x v="0"/>
    <x v="939"/>
    <d v="2013-12-18T00:00:00"/>
    <s v="Standard Class"/>
    <s v="NS-18640"/>
    <s v="Noel Staavos"/>
    <x v="1"/>
    <s v="United States"/>
    <s v="New York City"/>
    <x v="15"/>
    <n v="10009"/>
    <x v="3"/>
    <s v="OFF-SU-10000952"/>
    <x v="1"/>
    <x v="14"/>
    <s v="Fiskars Home &amp; Office Scissors"/>
    <x v="5955"/>
    <n v="4"/>
    <n v="0"/>
    <n v="9.9456000000000024"/>
  </r>
  <r>
    <n v="9941"/>
    <x v="4983"/>
    <x v="0"/>
    <x v="939"/>
    <d v="2013-12-18T00:00:00"/>
    <s v="Standard Class"/>
    <s v="NS-18640"/>
    <s v="Noel Staavos"/>
    <x v="1"/>
    <s v="United States"/>
    <s v="New York City"/>
    <x v="15"/>
    <n v="10009"/>
    <x v="3"/>
    <s v="OFF-AR-10000462"/>
    <x v="1"/>
    <x v="6"/>
    <s v="Sanford Pocket Accent Highlighters"/>
    <x v="6125"/>
    <n v="7"/>
    <n v="0"/>
    <n v="4.8160000000000007"/>
  </r>
  <r>
    <n v="9942"/>
    <x v="4984"/>
    <x v="3"/>
    <x v="221"/>
    <d v="2014-12-01T00:00:00"/>
    <s v="Standard Class"/>
    <s v="JL-15835"/>
    <s v="John Lee"/>
    <x v="0"/>
    <s v="United States"/>
    <s v="San Francisco"/>
    <x v="1"/>
    <n v="94122"/>
    <x v="1"/>
    <s v="TEC-AC-10001772"/>
    <x v="2"/>
    <x v="11"/>
    <s v="Memorex Mini Travel Drive 16 GB USB 2.0 Flash Drive"/>
    <x v="6126"/>
    <n v="14"/>
    <n v="0"/>
    <n v="87.196200000000005"/>
  </r>
  <r>
    <n v="9943"/>
    <x v="4985"/>
    <x v="2"/>
    <x v="129"/>
    <d v="2012-01-03T00:00:00"/>
    <s v="Standard Class"/>
    <s v="MD-17350"/>
    <s v="Maribeth Dona"/>
    <x v="0"/>
    <s v="United States"/>
    <s v="Anaheim"/>
    <x v="1"/>
    <n v="92804"/>
    <x v="1"/>
    <s v="OFF-ST-10001128"/>
    <x v="1"/>
    <x v="4"/>
    <s v="Carina Mini System Audio Rack, Model AR050B"/>
    <x v="6127"/>
    <n v="9"/>
    <n v="0"/>
    <n v="29.964600000000061"/>
  </r>
  <r>
    <n v="9944"/>
    <x v="4985"/>
    <x v="2"/>
    <x v="129"/>
    <d v="2012-01-03T00:00:00"/>
    <s v="Standard Class"/>
    <s v="MD-17350"/>
    <s v="Maribeth Dona"/>
    <x v="0"/>
    <s v="United States"/>
    <s v="Anaheim"/>
    <x v="1"/>
    <n v="92804"/>
    <x v="1"/>
    <s v="OFF-SU-10002537"/>
    <x v="1"/>
    <x v="14"/>
    <s v="Acme Box Cutter Scissors"/>
    <x v="6128"/>
    <n v="5"/>
    <n v="0"/>
    <n v="13.299000000000003"/>
  </r>
  <r>
    <n v="9945"/>
    <x v="4986"/>
    <x v="1"/>
    <x v="1236"/>
    <d v="2012-04-17T00:00:00"/>
    <s v="Second Class"/>
    <s v="RD-19660"/>
    <s v="Robert Dilbeck"/>
    <x v="2"/>
    <s v="United States"/>
    <s v="Seattle"/>
    <x v="4"/>
    <n v="98103"/>
    <x v="1"/>
    <s v="OFF-ST-10000419"/>
    <x v="1"/>
    <x v="4"/>
    <s v="Rogers Jumbo File, Granite"/>
    <x v="1360"/>
    <n v="3"/>
    <n v="0"/>
    <n v="0.4073999999999991"/>
  </r>
  <r>
    <n v="9946"/>
    <x v="4987"/>
    <x v="2"/>
    <x v="1086"/>
    <d v="2011-03-06T00:00:00"/>
    <s v="Standard Class"/>
    <s v="NH-18610"/>
    <s v="Nicole Hansen"/>
    <x v="1"/>
    <s v="United States"/>
    <s v="Philadelphia"/>
    <x v="9"/>
    <n v="19120"/>
    <x v="3"/>
    <s v="OFF-PA-10000327"/>
    <x v="1"/>
    <x v="10"/>
    <s v="Xerox 1971"/>
    <x v="1321"/>
    <n v="1"/>
    <n v="0.2"/>
    <n v="1.0699999999999996"/>
  </r>
  <r>
    <n v="9947"/>
    <x v="4987"/>
    <x v="2"/>
    <x v="1086"/>
    <d v="2011-03-06T00:00:00"/>
    <s v="Standard Class"/>
    <s v="NH-18610"/>
    <s v="Nicole Hansen"/>
    <x v="1"/>
    <s v="United States"/>
    <s v="Philadelphia"/>
    <x v="9"/>
    <n v="19120"/>
    <x v="3"/>
    <s v="TEC-AC-10004353"/>
    <x v="2"/>
    <x v="11"/>
    <s v="Hypercom P1300 Pinpad"/>
    <x v="1267"/>
    <n v="3"/>
    <n v="0.2"/>
    <n v="32.130000000000003"/>
  </r>
  <r>
    <n v="9948"/>
    <x v="4988"/>
    <x v="3"/>
    <x v="702"/>
    <d v="2014-06-04T00:00:00"/>
    <s v="Second Class"/>
    <s v="HW-14935"/>
    <s v="Helen Wasserman"/>
    <x v="1"/>
    <s v="United States"/>
    <s v="Indianapolis"/>
    <x v="14"/>
    <n v="46203"/>
    <x v="2"/>
    <s v="FUR-CH-10003746"/>
    <x v="0"/>
    <x v="1"/>
    <s v="Hon 4070 Series Pagoda Round Back Stacking Chairs"/>
    <x v="6129"/>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x v="4988"/>
    <x v="3"/>
    <x v="702"/>
    <d v="2014-06-04T00:00:00"/>
    <s v="Second Class"/>
    <s v="HW-14935"/>
    <s v="Helen Wasserman"/>
    <x v="1"/>
    <s v="United States"/>
    <s v="Indianapolis"/>
    <x v="14"/>
    <n v="46203"/>
    <x v="2"/>
    <s v="TEC-AC-10004568"/>
    <x v="2"/>
    <x v="11"/>
    <s v="Maxell LTO Ultrium - 800 GB"/>
    <x v="2487"/>
    <n v="3"/>
    <n v="0"/>
    <n v="15.954299999999993"/>
  </r>
  <r>
    <n v="9951"/>
    <x v="4988"/>
    <x v="3"/>
    <x v="702"/>
    <d v="2014-06-04T00:00:00"/>
    <s v="Second Class"/>
    <s v="HW-14935"/>
    <s v="Helen Wasserman"/>
    <x v="1"/>
    <s v="United States"/>
    <s v="Indianapolis"/>
    <x v="14"/>
    <n v="46203"/>
    <x v="2"/>
    <s v="TEC-AC-10001714"/>
    <x v="2"/>
    <x v="11"/>
    <s v="Logitech MX Performance Wireless Mouse"/>
    <x v="6131"/>
    <n v="1"/>
    <n v="0"/>
    <n v="14.7593"/>
  </r>
  <r>
    <n v="9952"/>
    <x v="4988"/>
    <x v="3"/>
    <x v="702"/>
    <d v="2014-06-04T00:00:00"/>
    <s v="Second Class"/>
    <s v="HW-14935"/>
    <s v="Helen Wasserman"/>
    <x v="1"/>
    <s v="United States"/>
    <s v="Indianapolis"/>
    <x v="14"/>
    <n v="46203"/>
    <x v="2"/>
    <s v="OFF-BI-10002072"/>
    <x v="1"/>
    <x v="8"/>
    <s v="Cardinal Slant-D Ring Binders"/>
    <x v="1026"/>
    <n v="2"/>
    <n v="0"/>
    <n v="8.69"/>
  </r>
  <r>
    <n v="9953"/>
    <x v="4989"/>
    <x v="1"/>
    <x v="639"/>
    <d v="2012-12-16T00:00:00"/>
    <s v="Second Class"/>
    <s v="DB-12970"/>
    <s v="Darren Budd"/>
    <x v="1"/>
    <s v="United States"/>
    <s v="Los Angeles"/>
    <x v="1"/>
    <n v="90045"/>
    <x v="1"/>
    <s v="OFF-BI-10001153"/>
    <x v="1"/>
    <x v="8"/>
    <s v="Ibico Recycled Grain-Textured Covers"/>
    <x v="6132"/>
    <n v="2"/>
    <n v="0.2"/>
    <n v="20.723999999999997"/>
  </r>
  <r>
    <n v="9954"/>
    <x v="4989"/>
    <x v="1"/>
    <x v="639"/>
    <d v="2012-12-16T00:00:00"/>
    <s v="Second Class"/>
    <s v="DB-12970"/>
    <s v="Darren Budd"/>
    <x v="1"/>
    <s v="United States"/>
    <s v="Los Angeles"/>
    <x v="1"/>
    <n v="90045"/>
    <x v="1"/>
    <s v="OFF-PA-10004983"/>
    <x v="1"/>
    <x v="10"/>
    <s v="Xerox 23"/>
    <x v="90"/>
    <n v="1"/>
    <n v="0"/>
    <n v="3.1104000000000003"/>
  </r>
  <r>
    <n v="9955"/>
    <x v="4989"/>
    <x v="1"/>
    <x v="639"/>
    <d v="2012-12-16T00:00:00"/>
    <s v="Second Class"/>
    <s v="DB-12970"/>
    <s v="Darren Budd"/>
    <x v="1"/>
    <s v="United States"/>
    <s v="Los Angeles"/>
    <x v="1"/>
    <n v="90045"/>
    <x v="1"/>
    <s v="OFF-BI-10000948"/>
    <x v="1"/>
    <x v="8"/>
    <s v="GBC Laser Imprintable Binding System Covers, Desert Sand"/>
    <x v="4326"/>
    <n v="3"/>
    <n v="0.2"/>
    <n v="11.558699999999998"/>
  </r>
  <r>
    <n v="9956"/>
    <x v="4989"/>
    <x v="1"/>
    <x v="639"/>
    <d v="2012-12-16T00:00:00"/>
    <s v="Second Class"/>
    <s v="DB-12970"/>
    <s v="Darren Budd"/>
    <x v="1"/>
    <s v="United States"/>
    <s v="Los Angeles"/>
    <x v="1"/>
    <n v="90045"/>
    <x v="1"/>
    <s v="FUR-TA-10002622"/>
    <x v="0"/>
    <x v="3"/>
    <s v="Bush Andora Conference Table, Maple/Graphite Gray Finish"/>
    <x v="6031"/>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x v="4990"/>
    <x v="2"/>
    <x v="7"/>
    <d v="2011-11-17T00:00:00"/>
    <s v="Standard Class"/>
    <s v="KN-16705"/>
    <s v="Kristina Nunn"/>
    <x v="2"/>
    <s v="United States"/>
    <s v="New Rochelle"/>
    <x v="15"/>
    <n v="10801"/>
    <x v="3"/>
    <s v="OFF-PA-10004039"/>
    <x v="1"/>
    <x v="10"/>
    <s v="Xerox 1882"/>
    <x v="1070"/>
    <n v="4"/>
    <n v="0"/>
    <n v="109.7208"/>
  </r>
  <r>
    <n v="9959"/>
    <x v="4990"/>
    <x v="2"/>
    <x v="7"/>
    <d v="2011-11-17T00:00:00"/>
    <s v="Standard Class"/>
    <s v="KN-16705"/>
    <s v="Kristina Nunn"/>
    <x v="2"/>
    <s v="United States"/>
    <s v="New Rochelle"/>
    <x v="15"/>
    <n v="10801"/>
    <x v="3"/>
    <s v="OFF-SU-10001574"/>
    <x v="1"/>
    <x v="14"/>
    <s v="Acme Value Line Scissors"/>
    <x v="549"/>
    <n v="2"/>
    <n v="0"/>
    <n v="2.1899999999999995"/>
  </r>
  <r>
    <n v="9960"/>
    <x v="4991"/>
    <x v="3"/>
    <x v="833"/>
    <d v="2014-10-12T00:00:00"/>
    <s v="Standard Class"/>
    <s v="AJ-10945"/>
    <s v="Ashley Jarboe"/>
    <x v="0"/>
    <s v="United States"/>
    <s v="Chandler"/>
    <x v="16"/>
    <n v="85224"/>
    <x v="1"/>
    <s v="OFF-AR-10001761"/>
    <x v="1"/>
    <x v="6"/>
    <s v="Avery Hi-Liter Smear-Safe Highlighters"/>
    <x v="564"/>
    <n v="2"/>
    <n v="0.2"/>
    <n v="1.8687999999999998"/>
  </r>
  <r>
    <n v="9961"/>
    <x v="4992"/>
    <x v="3"/>
    <x v="118"/>
    <d v="2014-09-19T00:00:00"/>
    <s v="Second Class"/>
    <s v="CL-12700"/>
    <s v="Craig Leslie"/>
    <x v="2"/>
    <s v="United States"/>
    <s v="Florence"/>
    <x v="0"/>
    <n v="41042"/>
    <x v="0"/>
    <s v="TEC-AC-10002305"/>
    <x v="2"/>
    <x v="11"/>
    <s v="KeyTronic E03601U1 - Keyboard - Beige"/>
    <x v="3308"/>
    <n v="1"/>
    <n v="0"/>
    <n v="3.2399999999999984"/>
  </r>
  <r>
    <n v="9962"/>
    <x v="4993"/>
    <x v="1"/>
    <x v="531"/>
    <d v="2012-03-22T00:00:00"/>
    <s v="First Class"/>
    <s v="CM-12655"/>
    <s v="Corinna Mitchell"/>
    <x v="2"/>
    <s v="United States"/>
    <s v="Houston"/>
    <x v="5"/>
    <n v="77041"/>
    <x v="2"/>
    <s v="OFF-PA-10000675"/>
    <x v="1"/>
    <x v="10"/>
    <s v="Xerox 1919"/>
    <x v="4975"/>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x v="4994"/>
    <x v="1"/>
    <x v="353"/>
    <d v="2012-07-26T00:00:00"/>
    <s v="Same Day"/>
    <s v="AS-10240"/>
    <s v="Alan Shonely"/>
    <x v="0"/>
    <s v="United States"/>
    <s v="Philadelphia"/>
    <x v="9"/>
    <n v="19140"/>
    <x v="3"/>
    <s v="OFF-PA-10003072"/>
    <x v="1"/>
    <x v="10"/>
    <s v="Eureka Recycled Copy Paper 8 1/2&quot; x 11&quot;, Ream"/>
    <x v="563"/>
    <n v="2"/>
    <n v="0.2"/>
    <n v="3.6288"/>
  </r>
  <r>
    <n v="9965"/>
    <x v="4995"/>
    <x v="0"/>
    <x v="5"/>
    <d v="2013-12-11T00:00:00"/>
    <s v="Second Class"/>
    <s v="HE-14800"/>
    <s v="Harold Engle"/>
    <x v="1"/>
    <s v="United States"/>
    <s v="Newark"/>
    <x v="13"/>
    <n v="19711"/>
    <x v="3"/>
    <s v="FUR-FU-10002671"/>
    <x v="0"/>
    <x v="5"/>
    <s v="Electrix 20W Halogen Replacement Bulb for Zoom-In Desk Lamp"/>
    <x v="6134"/>
    <n v="1"/>
    <n v="0"/>
    <n v="6.4319999999999995"/>
  </r>
  <r>
    <n v="9966"/>
    <x v="4995"/>
    <x v="0"/>
    <x v="5"/>
    <d v="2013-12-11T00:00:00"/>
    <s v="Second Class"/>
    <s v="HE-14800"/>
    <s v="Harold Engle"/>
    <x v="1"/>
    <s v="United States"/>
    <s v="Newark"/>
    <x v="13"/>
    <n v="19711"/>
    <x v="3"/>
    <s v="OFF-PA-10000349"/>
    <x v="1"/>
    <x v="10"/>
    <s v="Staples"/>
    <x v="1393"/>
    <n v="1"/>
    <n v="0"/>
    <n v="2.3406000000000002"/>
  </r>
  <r>
    <n v="9967"/>
    <x v="4995"/>
    <x v="0"/>
    <x v="5"/>
    <d v="2013-12-11T00:00:00"/>
    <s v="Second Class"/>
    <s v="HE-14800"/>
    <s v="Harold Engle"/>
    <x v="1"/>
    <s v="United States"/>
    <s v="Newark"/>
    <x v="13"/>
    <n v="19711"/>
    <x v="3"/>
    <s v="OFF-EN-10004483"/>
    <x v="1"/>
    <x v="12"/>
    <s v="#10 White Business Envelopes,4 1/8 x 9 1/2"/>
    <x v="6135"/>
    <n v="7"/>
    <n v="0"/>
    <n v="51.554299999999991"/>
  </r>
  <r>
    <n v="9968"/>
    <x v="4996"/>
    <x v="3"/>
    <x v="157"/>
    <d v="2014-12-18T00:00:00"/>
    <s v="Standard Class"/>
    <s v="RB-19435"/>
    <s v="Richard Bierner"/>
    <x v="0"/>
    <s v="United States"/>
    <s v="Plainfield"/>
    <x v="30"/>
    <n v="7060"/>
    <x v="3"/>
    <s v="OFF-BI-10004209"/>
    <x v="1"/>
    <x v="8"/>
    <s v="Fellowes Twister Kit, Gray/Clear, 3/pkg"/>
    <x v="5940"/>
    <n v="5"/>
    <n v="0"/>
    <n v="18.089999999999996"/>
  </r>
  <r>
    <n v="9969"/>
    <x v="4996"/>
    <x v="3"/>
    <x v="157"/>
    <d v="2014-12-18T00:00:00"/>
    <s v="Standard Class"/>
    <s v="RB-19435"/>
    <s v="Richard Bierner"/>
    <x v="0"/>
    <s v="United States"/>
    <s v="Plainfield"/>
    <x v="30"/>
    <n v="7060"/>
    <x v="3"/>
    <s v="OFF-BI-10004600"/>
    <x v="1"/>
    <x v="8"/>
    <s v="Ibico Ibimaster 300 Manual Binding System"/>
    <x v="2556"/>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x v="4997"/>
    <x v="1"/>
    <x v="1141"/>
    <d v="2012-07-02T00:00:00"/>
    <s v="Standard Class"/>
    <s v="MP-17470"/>
    <s v="Mark Packer"/>
    <x v="2"/>
    <s v="United States"/>
    <s v="Smyrna"/>
    <x v="32"/>
    <n v="30080"/>
    <x v="0"/>
    <s v="OFF-BI-10002867"/>
    <x v="1"/>
    <x v="8"/>
    <s v="GBC Recycled Regency Composition Covers"/>
    <x v="6136"/>
    <n v="2"/>
    <n v="0"/>
    <n v="54.997599999999991"/>
  </r>
  <r>
    <n v="9972"/>
    <x v="4997"/>
    <x v="1"/>
    <x v="1141"/>
    <d v="2012-07-02T00:00:00"/>
    <s v="Standard Class"/>
    <s v="MP-17470"/>
    <s v="Mark Packer"/>
    <x v="2"/>
    <s v="United States"/>
    <s v="Smyrna"/>
    <x v="32"/>
    <n v="30080"/>
    <x v="0"/>
    <s v="OFF-AR-10000538"/>
    <x v="1"/>
    <x v="6"/>
    <s v="Boston Model 1800 Electric Pencil Sharpener, Gray"/>
    <x v="3483"/>
    <n v="5"/>
    <n v="0"/>
    <n v="42.22499999999998"/>
  </r>
  <r>
    <n v="9973"/>
    <x v="4998"/>
    <x v="0"/>
    <x v="108"/>
    <d v="2013-09-18T00:00:00"/>
    <s v="Standard Class"/>
    <s v="RC-19960"/>
    <s v="Ryan Crowe"/>
    <x v="0"/>
    <s v="United States"/>
    <s v="Houston"/>
    <x v="5"/>
    <n v="77041"/>
    <x v="2"/>
    <s v="OFF-EN-10000056"/>
    <x v="1"/>
    <x v="12"/>
    <s v="Cameo Buff Policy Envelopes"/>
    <x v="6137"/>
    <n v="2"/>
    <n v="0.2"/>
    <n v="33.604199999999992"/>
  </r>
  <r>
    <n v="9974"/>
    <x v="4999"/>
    <x v="0"/>
    <x v="409"/>
    <d v="2013-12-11T00:00:00"/>
    <s v="Standard Class"/>
    <s v="AP-10720"/>
    <s v="Anne Pryor"/>
    <x v="2"/>
    <s v="United States"/>
    <s v="Los Angeles"/>
    <x v="1"/>
    <n v="90032"/>
    <x v="1"/>
    <s v="TEC-PH-10004080"/>
    <x v="2"/>
    <x v="7"/>
    <s v="Avaya 5410 Digital phone"/>
    <x v="1081"/>
    <n v="5"/>
    <n v="0.2"/>
    <n v="27.195999999999998"/>
  </r>
  <r>
    <n v="9975"/>
    <x v="4999"/>
    <x v="0"/>
    <x v="409"/>
    <d v="2013-12-11T00:00:00"/>
    <s v="Standard Class"/>
    <s v="AP-10720"/>
    <s v="Anne Pryor"/>
    <x v="2"/>
    <s v="United States"/>
    <s v="Los Angeles"/>
    <x v="1"/>
    <n v="90032"/>
    <x v="1"/>
    <s v="OFF-AR-10004752"/>
    <x v="1"/>
    <x v="6"/>
    <s v="Blackstonian Pencils"/>
    <x v="5476"/>
    <n v="7"/>
    <n v="0"/>
    <n v="5.2332000000000001"/>
  </r>
  <r>
    <n v="9976"/>
    <x v="4999"/>
    <x v="0"/>
    <x v="409"/>
    <d v="2013-12-11T00:00:00"/>
    <s v="Standard Class"/>
    <s v="AP-10720"/>
    <s v="Anne Pryor"/>
    <x v="2"/>
    <s v="United States"/>
    <s v="Los Angeles"/>
    <x v="1"/>
    <n v="90032"/>
    <x v="1"/>
    <s v="OFF-PA-10000743"/>
    <x v="1"/>
    <x v="10"/>
    <s v="Xerox 1977"/>
    <x v="522"/>
    <n v="2"/>
    <n v="0"/>
    <n v="6.4127999999999998"/>
  </r>
  <r>
    <n v="9977"/>
    <x v="4999"/>
    <x v="0"/>
    <x v="409"/>
    <d v="2013-12-11T00:00:00"/>
    <s v="Standard Class"/>
    <s v="AP-10720"/>
    <s v="Anne Pryor"/>
    <x v="2"/>
    <s v="United States"/>
    <s v="Los Angeles"/>
    <x v="1"/>
    <n v="90032"/>
    <x v="1"/>
    <s v="TEC-PH-10002496"/>
    <x v="2"/>
    <x v="7"/>
    <s v="Cisco SPA301"/>
    <x v="2528"/>
    <n v="2"/>
    <n v="0.2"/>
    <n v="31.197999999999986"/>
  </r>
  <r>
    <n v="9978"/>
    <x v="4999"/>
    <x v="0"/>
    <x v="409"/>
    <d v="2013-12-11T00:00:00"/>
    <s v="Standard Class"/>
    <s v="AP-10720"/>
    <s v="Anne Pryor"/>
    <x v="2"/>
    <s v="United States"/>
    <s v="Los Angeles"/>
    <x v="1"/>
    <n v="90032"/>
    <x v="1"/>
    <s v="OFF-FA-10003467"/>
    <x v="1"/>
    <x v="13"/>
    <s v="Alliance Big Bands Rubber Bands, 12/Pack"/>
    <x v="6138"/>
    <n v="7"/>
    <n v="0"/>
    <n v="0"/>
  </r>
  <r>
    <n v="9979"/>
    <x v="4999"/>
    <x v="0"/>
    <x v="409"/>
    <d v="2013-12-11T00:00:00"/>
    <s v="Standard Class"/>
    <s v="AP-10720"/>
    <s v="Anne Pryor"/>
    <x v="2"/>
    <s v="United States"/>
    <s v="Los Angeles"/>
    <x v="1"/>
    <n v="90032"/>
    <x v="1"/>
    <s v="OFF-BI-10003727"/>
    <x v="1"/>
    <x v="8"/>
    <s v="Avery Durable Slant Ring Binders With Label Holder"/>
    <x v="6139"/>
    <n v="4"/>
    <n v="0.2"/>
    <n v="4.6815999999999995"/>
  </r>
  <r>
    <n v="9980"/>
    <x v="4999"/>
    <x v="0"/>
    <x v="409"/>
    <d v="2013-12-11T00:00:00"/>
    <s v="Standard Class"/>
    <s v="AP-10720"/>
    <s v="Anne Pryor"/>
    <x v="2"/>
    <s v="United States"/>
    <s v="Los Angeles"/>
    <x v="1"/>
    <n v="90032"/>
    <x v="1"/>
    <s v="OFF-BI-10002026"/>
    <x v="1"/>
    <x v="8"/>
    <s v="Ibico Recycled Linen-Style Covers"/>
    <x v="6140"/>
    <n v="14"/>
    <n v="0.2"/>
    <n v="153.11519999999999"/>
  </r>
  <r>
    <n v="9981"/>
    <x v="5000"/>
    <x v="1"/>
    <x v="684"/>
    <d v="2012-09-09T00:00:00"/>
    <s v="Second Class"/>
    <s v="SW-20455"/>
    <s v="Shaun Weien"/>
    <x v="0"/>
    <s v="United States"/>
    <s v="Lafayette"/>
    <x v="28"/>
    <n v="70506"/>
    <x v="0"/>
    <s v="FUR-TA-10001039"/>
    <x v="0"/>
    <x v="3"/>
    <s v="KI Adjustable-Height Table"/>
    <x v="1921"/>
    <n v="1"/>
    <n v="0"/>
    <n v="22.354800000000004"/>
  </r>
  <r>
    <n v="9982"/>
    <x v="5001"/>
    <x v="3"/>
    <x v="646"/>
    <d v="2014-08-07T00:00:00"/>
    <s v="First Class"/>
    <s v="TB-21055"/>
    <s v="Ted Butterfield"/>
    <x v="0"/>
    <s v="United States"/>
    <s v="Fairfield"/>
    <x v="24"/>
    <n v="45014"/>
    <x v="3"/>
    <s v="OFF-LA-10004484"/>
    <x v="1"/>
    <x v="2"/>
    <s v="Avery 476"/>
    <x v="105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x v="5002"/>
    <x v="0"/>
    <x v="897"/>
    <d v="2013-09-29T00:00:00"/>
    <s v="Standard Class"/>
    <s v="RC-19960"/>
    <s v="Ryan Crowe"/>
    <x v="0"/>
    <s v="United States"/>
    <s v="Grand Rapids"/>
    <x v="12"/>
    <n v="49505"/>
    <x v="2"/>
    <s v="TEC-PH-10001305"/>
    <x v="2"/>
    <x v="7"/>
    <s v="Panasonic KX TS208W Corded phone"/>
    <x v="6141"/>
    <n v="2"/>
    <n v="0"/>
    <n v="27.434400000000011"/>
  </r>
  <r>
    <n v="9985"/>
    <x v="5003"/>
    <x v="1"/>
    <x v="961"/>
    <d v="2012-05-23T00:00:00"/>
    <s v="Standard Class"/>
    <s v="DV-13465"/>
    <s v="Dianna Vittorini"/>
    <x v="0"/>
    <s v="United States"/>
    <s v="Long Beach"/>
    <x v="15"/>
    <n v="11561"/>
    <x v="3"/>
    <s v="OFF-LA-10003766"/>
    <x v="1"/>
    <x v="2"/>
    <s v="Self-Adhesive Removable Labels"/>
    <x v="2483"/>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x v="5004"/>
    <x v="0"/>
    <x v="321"/>
    <d v="2013-10-04T00:00:00"/>
    <s v="Standard Class"/>
    <s v="ML-17410"/>
    <s v="Maris LaWare"/>
    <x v="0"/>
    <s v="United States"/>
    <s v="Los Angeles"/>
    <x v="1"/>
    <n v="90008"/>
    <x v="1"/>
    <s v="TEC-AC-10003399"/>
    <x v="2"/>
    <x v="11"/>
    <s v="Memorex Mini Travel Drive 64 GB USB 2.0 Flash Drive"/>
    <x v="2642"/>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x v="5005"/>
    <x v="3"/>
    <x v="701"/>
    <d v="2014-11-22T00:00:00"/>
    <s v="Standard Class"/>
    <s v="RA-19885"/>
    <s v="Ruben Ausman"/>
    <x v="1"/>
    <s v="United States"/>
    <s v="Athens"/>
    <x v="32"/>
    <n v="30605"/>
    <x v="0"/>
    <s v="TEC-PH-10004006"/>
    <x v="2"/>
    <x v="7"/>
    <s v="Panasonic KX - TS880B Telephone"/>
    <x v="6050"/>
    <n v="5"/>
    <n v="0"/>
    <n v="55.647000000000006"/>
  </r>
  <r>
    <n v="9990"/>
    <x v="5006"/>
    <x v="2"/>
    <x v="1237"/>
    <d v="2011-01-24T00:00:00"/>
    <s v="Second Class"/>
    <s v="TB-21400"/>
    <s v="Tom Boeckenhauer"/>
    <x v="0"/>
    <s v="United States"/>
    <s v="Miami"/>
    <x v="2"/>
    <n v="33180"/>
    <x v="0"/>
    <s v="FUR-FU-10001889"/>
    <x v="0"/>
    <x v="5"/>
    <s v="Ultra Door Pull Handle"/>
    <x v="4349"/>
    <n v="3"/>
    <n v="0.2"/>
    <n v="4.1027999999999993"/>
  </r>
  <r>
    <n v="9991"/>
    <x v="5007"/>
    <x v="3"/>
    <x v="425"/>
    <d v="2014-03-04T00:00:00"/>
    <s v="Standard Class"/>
    <s v="DB-13060"/>
    <s v="Dave Brooks"/>
    <x v="0"/>
    <s v="United States"/>
    <s v="Costa Mesa"/>
    <x v="1"/>
    <n v="92627"/>
    <x v="1"/>
    <s v="FUR-FU-10000747"/>
    <x v="0"/>
    <x v="5"/>
    <s v="Tenex B1-RE Series Chair Mats for Low Pile Carpets"/>
    <x v="1377"/>
    <n v="2"/>
    <n v="0"/>
    <n v="15.633199999999988"/>
  </r>
  <r>
    <n v="9992"/>
    <x v="5007"/>
    <x v="3"/>
    <x v="425"/>
    <d v="2014-03-04T00:00:00"/>
    <s v="Standard Class"/>
    <s v="DB-13060"/>
    <s v="Dave Brooks"/>
    <x v="0"/>
    <s v="United States"/>
    <s v="Costa Mesa"/>
    <x v="1"/>
    <n v="92627"/>
    <x v="1"/>
    <s v="TEC-PH-10003645"/>
    <x v="2"/>
    <x v="7"/>
    <s v="Aastra 57i VoIP phone"/>
    <x v="3809"/>
    <n v="2"/>
    <n v="0.2"/>
    <n v="19.393200000000007"/>
  </r>
  <r>
    <n v="9993"/>
    <x v="5007"/>
    <x v="3"/>
    <x v="425"/>
    <d v="2014-03-04T00:00:00"/>
    <s v="Standard Class"/>
    <s v="DB-13060"/>
    <s v="Dave Brooks"/>
    <x v="0"/>
    <s v="United States"/>
    <s v="Costa Mesa"/>
    <x v="1"/>
    <n v="92627"/>
    <x v="1"/>
    <s v="OFF-PA-10004041"/>
    <x v="1"/>
    <x v="10"/>
    <s v="It's Hot Message Books with Stickers, 2 3/4&quot; x 5&quot;"/>
    <x v="461"/>
    <n v="4"/>
    <n v="0"/>
    <n v="13.32"/>
  </r>
  <r>
    <n v="9994"/>
    <x v="5008"/>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2F6A18-F8A4-9747-AFBB-778A1A37733C}"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71">
      <pivotArea outline="0" collapsedLevelsAreSubtotals="1" fieldPosition="0"/>
    </format>
  </format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31DEC9-B814-714F-9367-B83B4414D15F}"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7B81C9-63D8-114D-97BD-4AF09AAF9263}"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EA5C64-31BB-0E4B-815F-18F9733DA028}"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
    <format dxfId="17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EDC67E-3004-F947-9298-EC3FC7C88254}"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1"/>
    </i>
    <i>
      <x v="2"/>
    </i>
    <i>
      <x/>
    </i>
    <i>
      <x v="13"/>
    </i>
    <i t="grand">
      <x/>
    </i>
  </rowItems>
  <colItems count="1">
    <i/>
  </colItems>
  <dataFields count="1">
    <dataField name="Sum of Sales" fld="18" baseField="0" baseItem="0"/>
  </dataFields>
  <formats count="1">
    <format dxfId="169">
      <pivotArea collapsedLevelsAreSubtotals="1" fieldPosition="0">
        <references count="1">
          <reference field="16" count="5">
            <x v="0"/>
            <x v="2"/>
            <x v="3"/>
            <x v="11"/>
            <x v="13"/>
          </reference>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AC5477-BB85-EE48-959B-CA91F9888BC1}" name="PivotTable10"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P3:Q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1">
    <format dxfId="164">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554D93-F91B-6947-A50F-C04D44AF5839}"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L3:M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165">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CC1D35-AE54-0F47-BFA1-059BB6EAB3C7}"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3:I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166">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2F5B8D-CF10-AB4F-BB76-214CD690AC69}"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167">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3875DF3-F681-944A-8C03-08A0AB13D152}"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16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0B3C53E-1795-A246-A26C-A713A2796FB1}" name="PivotTable1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1E4E597-5FFF-2941-8D17-74680A3CD63F}"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0785749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EDC1C2D-C9CB-3B44-B4C0-6A407084FAB7}"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0785749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1DDC66A-5F7F-6A43-B74C-30CE7A3FCA74}"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0785749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16E4822-0744-F449-BEE1-85ACA23DF9CD}" cache="Slicer_Year" caption="Year" rowHeight="230716"/>
  <slicer name="Segment" xr10:uid="{B27E684C-1A61-004A-B833-D342A0670302}" cache="Slicer_Segment" caption="Segment" rowHeight="230716"/>
  <slicer name="Region" xr10:uid="{B05AFC62-F3E5-1A45-B9D2-19FBE00B5DC2}" cache="Slicer_Region" caption="Region"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A95B4E9-BF67-9445-B97F-A28AC621094D}" cache="Slicer_Year" caption="Year" style="AB" rowHeight="230716"/>
  <slicer name="Segment 1" xr10:uid="{AA9FEF9E-E83A-C543-A436-42905EBDA18D}" cache="Slicer_Segment" caption="Segment" style="AB" rowHeight="230716"/>
  <slicer name="Region 1" xr10:uid="{4367B80B-682C-FA40-9A5E-8A0C5C581AB7}" cache="Slicer_Region" caption="Region" style="AB"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5FCC1-65B3-4343-8312-B8373B0BA93B}">
  <dimension ref="A3:C16"/>
  <sheetViews>
    <sheetView workbookViewId="0">
      <selection activeCell="K38" sqref="K38"/>
    </sheetView>
  </sheetViews>
  <sheetFormatPr baseColWidth="10" defaultRowHeight="15" x14ac:dyDescent="0.2"/>
  <cols>
    <col min="1" max="1" width="12" bestFit="1" customWidth="1"/>
    <col min="2" max="2" width="10.33203125" bestFit="1" customWidth="1"/>
    <col min="3" max="3" width="11" bestFit="1" customWidth="1"/>
    <col min="4" max="4" width="12.1640625" bestFit="1" customWidth="1"/>
  </cols>
  <sheetData>
    <row r="3" spans="1:3" x14ac:dyDescent="0.2">
      <c r="A3" s="7" t="s">
        <v>10932</v>
      </c>
      <c r="B3" s="4" t="s">
        <v>10950</v>
      </c>
      <c r="C3" s="16" t="s">
        <v>10951</v>
      </c>
    </row>
    <row r="4" spans="1:3" x14ac:dyDescent="0.2">
      <c r="A4" s="8" t="s">
        <v>10935</v>
      </c>
      <c r="B4" s="23">
        <v>95365.937600000019</v>
      </c>
      <c r="C4" s="24">
        <v>9199.2699999999986</v>
      </c>
    </row>
    <row r="5" spans="1:3" x14ac:dyDescent="0.2">
      <c r="A5" s="10" t="s">
        <v>10936</v>
      </c>
      <c r="B5" s="25">
        <v>60172.649400000024</v>
      </c>
      <c r="C5" s="26">
        <v>10288.898699999991</v>
      </c>
    </row>
    <row r="6" spans="1:3" x14ac:dyDescent="0.2">
      <c r="A6" s="10" t="s">
        <v>10937</v>
      </c>
      <c r="B6" s="25">
        <v>199252.98399999991</v>
      </c>
      <c r="C6" s="26">
        <v>26806.573700000015</v>
      </c>
    </row>
    <row r="7" spans="1:3" x14ac:dyDescent="0.2">
      <c r="A7" s="10" t="s">
        <v>10938</v>
      </c>
      <c r="B7" s="25">
        <v>141851.5674</v>
      </c>
      <c r="C7" s="26">
        <v>13437.806799999998</v>
      </c>
    </row>
    <row r="8" spans="1:3" x14ac:dyDescent="0.2">
      <c r="A8" s="10" t="s">
        <v>10939</v>
      </c>
      <c r="B8" s="25">
        <v>156122.28669999994</v>
      </c>
      <c r="C8" s="26">
        <v>22308.51279999999</v>
      </c>
    </row>
    <row r="9" spans="1:3" x14ac:dyDescent="0.2">
      <c r="A9" s="10" t="s">
        <v>10940</v>
      </c>
      <c r="B9" s="25">
        <v>147082.61130000011</v>
      </c>
      <c r="C9" s="26">
        <v>20899.334500000012</v>
      </c>
    </row>
    <row r="10" spans="1:3" x14ac:dyDescent="0.2">
      <c r="A10" s="10" t="s">
        <v>10941</v>
      </c>
      <c r="B10" s="25">
        <v>149580.83800000031</v>
      </c>
      <c r="C10" s="26">
        <v>13535.38299999998</v>
      </c>
    </row>
    <row r="11" spans="1:3" x14ac:dyDescent="0.2">
      <c r="A11" s="10" t="s">
        <v>10942</v>
      </c>
      <c r="B11" s="25">
        <v>159589.45099999988</v>
      </c>
      <c r="C11" s="26">
        <v>21896.715399999972</v>
      </c>
    </row>
    <row r="12" spans="1:3" x14ac:dyDescent="0.2">
      <c r="A12" s="10" t="s">
        <v>10943</v>
      </c>
      <c r="B12" s="25">
        <v>309770.09970000025</v>
      </c>
      <c r="C12" s="26">
        <v>37293.192500000034</v>
      </c>
    </row>
    <row r="13" spans="1:3" x14ac:dyDescent="0.2">
      <c r="A13" s="10" t="s">
        <v>10944</v>
      </c>
      <c r="B13" s="25">
        <v>197115.20170000009</v>
      </c>
      <c r="C13" s="26">
        <v>31469.663800000035</v>
      </c>
    </row>
    <row r="14" spans="1:3" x14ac:dyDescent="0.2">
      <c r="A14" s="10" t="s">
        <v>10945</v>
      </c>
      <c r="B14" s="25">
        <v>349120.07400000008</v>
      </c>
      <c r="C14" s="26">
        <v>35825.536599999927</v>
      </c>
    </row>
    <row r="15" spans="1:3" x14ac:dyDescent="0.2">
      <c r="A15" s="10" t="s">
        <v>10946</v>
      </c>
      <c r="B15" s="25">
        <v>332177.15950000001</v>
      </c>
      <c r="C15" s="26">
        <v>43436.13390000003</v>
      </c>
    </row>
    <row r="16" spans="1:3" x14ac:dyDescent="0.2">
      <c r="A16" s="12" t="s">
        <v>10933</v>
      </c>
      <c r="B16" s="27">
        <v>2297200.8603000008</v>
      </c>
      <c r="C16" s="28">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57E99-5131-7B40-9F1F-CB00E8C58FF5}">
  <dimension ref="A3:E7"/>
  <sheetViews>
    <sheetView workbookViewId="0">
      <selection activeCell="O28" sqref="O28"/>
    </sheetView>
  </sheetViews>
  <sheetFormatPr baseColWidth="10" defaultRowHeight="15" x14ac:dyDescent="0.2"/>
  <cols>
    <col min="1" max="3" width="12.1640625" bestFit="1" customWidth="1"/>
    <col min="4" max="4" width="12" customWidth="1"/>
    <col min="5" max="5" width="15" customWidth="1"/>
  </cols>
  <sheetData>
    <row r="3" spans="1:5" x14ac:dyDescent="0.2">
      <c r="A3" s="7" t="s">
        <v>10932</v>
      </c>
      <c r="B3" s="5" t="s">
        <v>10951</v>
      </c>
      <c r="D3" s="2" t="s">
        <v>10952</v>
      </c>
      <c r="E3" s="33" t="s">
        <v>10953</v>
      </c>
    </row>
    <row r="4" spans="1:5" x14ac:dyDescent="0.2">
      <c r="A4" s="13" t="s">
        <v>32</v>
      </c>
      <c r="B4" s="9">
        <v>18451.272799999992</v>
      </c>
      <c r="D4" t="str">
        <f>A4</f>
        <v>Furniture</v>
      </c>
      <c r="E4" s="34">
        <f>GETPIVOTDATA("Profit",$A$3,"Category",A4)</f>
        <v>18451.272799999992</v>
      </c>
    </row>
    <row r="5" spans="1:5" x14ac:dyDescent="0.2">
      <c r="A5" s="14" t="s">
        <v>46</v>
      </c>
      <c r="B5" s="11">
        <v>122490.8008000001</v>
      </c>
      <c r="D5" t="str">
        <f t="shared" ref="D5:D7" si="0">A5</f>
        <v>Office Supplies</v>
      </c>
      <c r="E5" s="34">
        <f t="shared" ref="E5:E7" si="1">GETPIVOTDATA("Profit",$A$3,"Category",A5)</f>
        <v>122490.8008000001</v>
      </c>
    </row>
    <row r="6" spans="1:5" x14ac:dyDescent="0.2">
      <c r="A6" s="14" t="s">
        <v>71</v>
      </c>
      <c r="B6" s="11">
        <v>145454.9480999998</v>
      </c>
      <c r="D6" t="str">
        <f t="shared" si="0"/>
        <v>Technology</v>
      </c>
      <c r="E6" s="34">
        <f t="shared" si="1"/>
        <v>145454.9480999998</v>
      </c>
    </row>
    <row r="7" spans="1:5" x14ac:dyDescent="0.2">
      <c r="A7" s="15" t="s">
        <v>10933</v>
      </c>
      <c r="B7" s="6">
        <v>286397.02169999992</v>
      </c>
      <c r="D7" t="str">
        <f t="shared" si="0"/>
        <v>Grand Total</v>
      </c>
      <c r="E7" s="34">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F3184-11E1-8448-860A-0E4C5400AE4E}">
  <dimension ref="A3:B7"/>
  <sheetViews>
    <sheetView workbookViewId="0">
      <selection activeCell="N26" sqref="N26"/>
    </sheetView>
  </sheetViews>
  <sheetFormatPr baseColWidth="10" defaultRowHeight="15" x14ac:dyDescent="0.2"/>
  <cols>
    <col min="1" max="1" width="12.1640625" bestFit="1" customWidth="1"/>
    <col min="2" max="2" width="10.33203125" bestFit="1" customWidth="1"/>
    <col min="3" max="4" width="12.1640625" bestFit="1" customWidth="1"/>
  </cols>
  <sheetData>
    <row r="3" spans="1:2" x14ac:dyDescent="0.2">
      <c r="A3" s="7" t="s">
        <v>10932</v>
      </c>
      <c r="B3" s="5" t="s">
        <v>10950</v>
      </c>
    </row>
    <row r="4" spans="1:2" x14ac:dyDescent="0.2">
      <c r="A4" s="13" t="s">
        <v>32</v>
      </c>
      <c r="B4" s="35">
        <v>0.32300170530281774</v>
      </c>
    </row>
    <row r="5" spans="1:2" x14ac:dyDescent="0.2">
      <c r="A5" s="14" t="s">
        <v>46</v>
      </c>
      <c r="B5" s="36">
        <v>0.31301008302169103</v>
      </c>
    </row>
    <row r="6" spans="1:2" x14ac:dyDescent="0.2">
      <c r="A6" s="14" t="s">
        <v>71</v>
      </c>
      <c r="B6" s="36">
        <v>0.36398821167549117</v>
      </c>
    </row>
    <row r="7" spans="1:2" x14ac:dyDescent="0.2">
      <c r="A7" s="15" t="s">
        <v>10933</v>
      </c>
      <c r="B7" s="3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68CE0-2F11-9449-8505-4558E07C5039}">
  <dimension ref="A3:E53"/>
  <sheetViews>
    <sheetView topLeftCell="A12" workbookViewId="0">
      <selection activeCell="B19" sqref="B19"/>
    </sheetView>
  </sheetViews>
  <sheetFormatPr baseColWidth="10" defaultRowHeight="15" x14ac:dyDescent="0.2"/>
  <cols>
    <col min="1" max="1" width="16.5" bestFit="1" customWidth="1"/>
    <col min="2" max="2" width="10.33203125" bestFit="1" customWidth="1"/>
    <col min="3" max="3" width="11.83203125" bestFit="1" customWidth="1"/>
    <col min="4" max="4" width="17" customWidth="1"/>
  </cols>
  <sheetData>
    <row r="3" spans="1:5" x14ac:dyDescent="0.2">
      <c r="A3" s="7" t="s">
        <v>10932</v>
      </c>
      <c r="B3" s="5" t="s">
        <v>10950</v>
      </c>
      <c r="D3" s="2" t="s">
        <v>10954</v>
      </c>
      <c r="E3" s="33" t="s">
        <v>10955</v>
      </c>
    </row>
    <row r="4" spans="1:5" x14ac:dyDescent="0.2">
      <c r="A4" s="13" t="s">
        <v>358</v>
      </c>
      <c r="B4" s="38">
        <v>19510.639999999992</v>
      </c>
      <c r="D4" t="str">
        <f>A4</f>
        <v>Alabama</v>
      </c>
      <c r="E4" s="34">
        <f>GETPIVOTDATA("Sales",$A$3,"State",A4)</f>
        <v>19510.639999999992</v>
      </c>
    </row>
    <row r="5" spans="1:5" x14ac:dyDescent="0.2">
      <c r="A5" s="14" t="s">
        <v>310</v>
      </c>
      <c r="B5" s="39">
        <v>35282.000999999997</v>
      </c>
      <c r="D5" t="str">
        <f t="shared" ref="D5:D52" si="0">A5</f>
        <v>Arizona</v>
      </c>
      <c r="E5" s="34">
        <f>GETPIVOTDATA("Sales",$A$3,"State",A5)</f>
        <v>35282.000999999997</v>
      </c>
    </row>
    <row r="6" spans="1:5" x14ac:dyDescent="0.2">
      <c r="A6" s="14" t="s">
        <v>1707</v>
      </c>
      <c r="B6" s="39">
        <v>11678.129999999997</v>
      </c>
      <c r="D6" t="str">
        <f t="shared" si="0"/>
        <v>Arkansas</v>
      </c>
      <c r="E6" s="34">
        <f t="shared" ref="E6:E52" si="1">GETPIVOTDATA("Sales",$A$3,"State",A6)</f>
        <v>11678.129999999997</v>
      </c>
    </row>
    <row r="7" spans="1:5" x14ac:dyDescent="0.2">
      <c r="A7" s="14" t="s">
        <v>43</v>
      </c>
      <c r="B7" s="39">
        <v>457687.63150000101</v>
      </c>
      <c r="D7" t="str">
        <f t="shared" si="0"/>
        <v>California</v>
      </c>
      <c r="E7" s="34">
        <f t="shared" si="1"/>
        <v>457687.63150000101</v>
      </c>
    </row>
    <row r="8" spans="1:5" x14ac:dyDescent="0.2">
      <c r="A8" s="14" t="s">
        <v>457</v>
      </c>
      <c r="B8" s="39">
        <v>32108.117999999995</v>
      </c>
      <c r="D8" t="str">
        <f t="shared" si="0"/>
        <v>Colorado</v>
      </c>
      <c r="E8" s="34">
        <f t="shared" si="1"/>
        <v>32108.117999999995</v>
      </c>
    </row>
    <row r="9" spans="1:5" x14ac:dyDescent="0.2">
      <c r="A9" s="14" t="s">
        <v>747</v>
      </c>
      <c r="B9" s="39">
        <v>13384.356999999996</v>
      </c>
      <c r="D9" t="str">
        <f t="shared" si="0"/>
        <v>Connecticut</v>
      </c>
      <c r="E9" s="34">
        <f t="shared" si="1"/>
        <v>13384.356999999996</v>
      </c>
    </row>
    <row r="10" spans="1:5" x14ac:dyDescent="0.2">
      <c r="A10" s="14" t="s">
        <v>245</v>
      </c>
      <c r="B10" s="39">
        <v>27451.068999999992</v>
      </c>
      <c r="D10" t="str">
        <f t="shared" si="0"/>
        <v>Delaware</v>
      </c>
      <c r="E10" s="34">
        <f t="shared" si="1"/>
        <v>27451.068999999992</v>
      </c>
    </row>
    <row r="11" spans="1:5" x14ac:dyDescent="0.2">
      <c r="A11" s="14" t="s">
        <v>3034</v>
      </c>
      <c r="B11" s="39">
        <v>2865.0199999999995</v>
      </c>
      <c r="D11" t="str">
        <f t="shared" si="0"/>
        <v>District of Columbia</v>
      </c>
      <c r="E11" s="34">
        <f t="shared" si="1"/>
        <v>2865.0199999999995</v>
      </c>
    </row>
    <row r="12" spans="1:5" x14ac:dyDescent="0.2">
      <c r="A12" s="14" t="s">
        <v>54</v>
      </c>
      <c r="B12" s="39">
        <v>89473.707999999999</v>
      </c>
      <c r="D12" t="str">
        <f t="shared" si="0"/>
        <v>Florida</v>
      </c>
      <c r="E12" s="34">
        <f t="shared" si="1"/>
        <v>89473.707999999999</v>
      </c>
    </row>
    <row r="13" spans="1:5" x14ac:dyDescent="0.2">
      <c r="A13" s="14" t="s">
        <v>1272</v>
      </c>
      <c r="B13" s="39">
        <v>49095.840000000004</v>
      </c>
      <c r="D13" t="str">
        <f t="shared" si="0"/>
        <v>Georgia</v>
      </c>
      <c r="E13" s="34">
        <f t="shared" si="1"/>
        <v>49095.840000000004</v>
      </c>
    </row>
    <row r="14" spans="1:5" x14ac:dyDescent="0.2">
      <c r="A14" s="14" t="s">
        <v>6260</v>
      </c>
      <c r="B14" s="39">
        <v>4382.4860000000017</v>
      </c>
      <c r="D14" t="str">
        <f t="shared" si="0"/>
        <v>Idaho</v>
      </c>
      <c r="E14" s="34">
        <f t="shared" si="1"/>
        <v>4382.4860000000017</v>
      </c>
    </row>
    <row r="15" spans="1:5" x14ac:dyDescent="0.2">
      <c r="A15" s="14" t="s">
        <v>211</v>
      </c>
      <c r="B15" s="39">
        <v>80166.10099999985</v>
      </c>
      <c r="D15" t="str">
        <f t="shared" si="0"/>
        <v>Illinois</v>
      </c>
      <c r="E15" s="34">
        <f t="shared" si="1"/>
        <v>80166.10099999985</v>
      </c>
    </row>
    <row r="16" spans="1:5" x14ac:dyDescent="0.2">
      <c r="A16" s="14" t="s">
        <v>254</v>
      </c>
      <c r="B16" s="39">
        <v>53555.360000000001</v>
      </c>
      <c r="D16" t="str">
        <f t="shared" si="0"/>
        <v>Indiana</v>
      </c>
      <c r="E16" s="34">
        <f t="shared" si="1"/>
        <v>53555.360000000001</v>
      </c>
    </row>
    <row r="17" spans="1:5" x14ac:dyDescent="0.2">
      <c r="A17" s="14" t="s">
        <v>489</v>
      </c>
      <c r="B17" s="39">
        <v>4579.7599999999993</v>
      </c>
      <c r="D17" t="str">
        <f t="shared" si="0"/>
        <v>Iowa</v>
      </c>
      <c r="E17" s="34">
        <f t="shared" si="1"/>
        <v>4579.7599999999993</v>
      </c>
    </row>
    <row r="18" spans="1:5" x14ac:dyDescent="0.2">
      <c r="A18" s="14" t="s">
        <v>4530</v>
      </c>
      <c r="B18" s="39">
        <v>2914.31</v>
      </c>
      <c r="D18" t="str">
        <f t="shared" si="0"/>
        <v>Kansas</v>
      </c>
      <c r="E18" s="34">
        <f t="shared" si="1"/>
        <v>2914.31</v>
      </c>
    </row>
    <row r="19" spans="1:5" x14ac:dyDescent="0.2">
      <c r="A19" s="14" t="s">
        <v>29</v>
      </c>
      <c r="B19" s="39">
        <v>36591.749999999971</v>
      </c>
      <c r="D19" t="str">
        <f t="shared" si="0"/>
        <v>Kentucky</v>
      </c>
      <c r="E19" s="34">
        <f t="shared" si="1"/>
        <v>36591.749999999971</v>
      </c>
    </row>
    <row r="20" spans="1:5" x14ac:dyDescent="0.2">
      <c r="A20" s="14" t="s">
        <v>736</v>
      </c>
      <c r="B20" s="39">
        <v>9217.0299999999988</v>
      </c>
      <c r="D20" t="str">
        <f t="shared" si="0"/>
        <v>Louisiana</v>
      </c>
      <c r="E20" s="34">
        <f t="shared" si="1"/>
        <v>9217.0299999999988</v>
      </c>
    </row>
    <row r="21" spans="1:5" x14ac:dyDescent="0.2">
      <c r="A21" s="14" t="s">
        <v>5235</v>
      </c>
      <c r="B21" s="39">
        <v>1270.53</v>
      </c>
      <c r="D21" t="str">
        <f t="shared" si="0"/>
        <v>Maine</v>
      </c>
      <c r="E21" s="34">
        <f t="shared" si="1"/>
        <v>1270.53</v>
      </c>
    </row>
    <row r="22" spans="1:5" x14ac:dyDescent="0.2">
      <c r="A22" s="14" t="s">
        <v>2735</v>
      </c>
      <c r="B22" s="39">
        <v>23705.523000000005</v>
      </c>
      <c r="D22" t="str">
        <f t="shared" si="0"/>
        <v>Maryland</v>
      </c>
      <c r="E22" s="34">
        <f t="shared" si="1"/>
        <v>23705.523000000005</v>
      </c>
    </row>
    <row r="23" spans="1:5" x14ac:dyDescent="0.2">
      <c r="A23" s="14" t="s">
        <v>1245</v>
      </c>
      <c r="B23" s="39">
        <v>28634.43399999999</v>
      </c>
      <c r="D23" t="str">
        <f t="shared" si="0"/>
        <v>Massachusetts</v>
      </c>
      <c r="E23" s="34">
        <f t="shared" si="1"/>
        <v>28634.43399999999</v>
      </c>
    </row>
    <row r="24" spans="1:5" x14ac:dyDescent="0.2">
      <c r="A24" s="14" t="s">
        <v>238</v>
      </c>
      <c r="B24" s="39">
        <v>76269.614000000016</v>
      </c>
      <c r="D24" t="str">
        <f t="shared" si="0"/>
        <v>Michigan</v>
      </c>
      <c r="E24" s="34">
        <f t="shared" si="1"/>
        <v>76269.614000000016</v>
      </c>
    </row>
    <row r="25" spans="1:5" x14ac:dyDescent="0.2">
      <c r="A25" s="14" t="s">
        <v>229</v>
      </c>
      <c r="B25" s="39">
        <v>29863.149999999994</v>
      </c>
      <c r="D25" t="str">
        <f t="shared" si="0"/>
        <v>Minnesota</v>
      </c>
      <c r="E25" s="34">
        <f t="shared" si="1"/>
        <v>29863.149999999994</v>
      </c>
    </row>
    <row r="26" spans="1:5" x14ac:dyDescent="0.2">
      <c r="A26" s="14" t="s">
        <v>1487</v>
      </c>
      <c r="B26" s="39">
        <v>10771.34</v>
      </c>
      <c r="D26" t="str">
        <f t="shared" si="0"/>
        <v>Mississippi</v>
      </c>
      <c r="E26" s="34">
        <f t="shared" si="1"/>
        <v>10771.34</v>
      </c>
    </row>
    <row r="27" spans="1:5" x14ac:dyDescent="0.2">
      <c r="A27" s="14" t="s">
        <v>596</v>
      </c>
      <c r="B27" s="39">
        <v>22205.149999999998</v>
      </c>
      <c r="D27" t="str">
        <f t="shared" si="0"/>
        <v>Missouri</v>
      </c>
      <c r="E27" s="34">
        <f t="shared" si="1"/>
        <v>22205.149999999998</v>
      </c>
    </row>
    <row r="28" spans="1:5" x14ac:dyDescent="0.2">
      <c r="A28" s="14" t="s">
        <v>1762</v>
      </c>
      <c r="B28" s="39">
        <v>5589.3519999999971</v>
      </c>
      <c r="D28" t="str">
        <f t="shared" si="0"/>
        <v>Montana</v>
      </c>
      <c r="E28" s="34">
        <f t="shared" si="1"/>
        <v>5589.3519999999971</v>
      </c>
    </row>
    <row r="29" spans="1:5" x14ac:dyDescent="0.2">
      <c r="A29" s="14" t="s">
        <v>138</v>
      </c>
      <c r="B29" s="39">
        <v>7464.9299999999985</v>
      </c>
      <c r="D29" t="str">
        <f t="shared" si="0"/>
        <v>Nebraska</v>
      </c>
      <c r="E29" s="34">
        <f t="shared" si="1"/>
        <v>7464.9299999999985</v>
      </c>
    </row>
    <row r="30" spans="1:5" x14ac:dyDescent="0.2">
      <c r="A30" s="14" t="s">
        <v>1392</v>
      </c>
      <c r="B30" s="39">
        <v>16729.101999999999</v>
      </c>
      <c r="D30" t="str">
        <f t="shared" si="0"/>
        <v>Nevada</v>
      </c>
      <c r="E30" s="34">
        <f t="shared" si="1"/>
        <v>16729.101999999999</v>
      </c>
    </row>
    <row r="31" spans="1:5" x14ac:dyDescent="0.2">
      <c r="A31" s="14" t="s">
        <v>2694</v>
      </c>
      <c r="B31" s="39">
        <v>7292.5239999999994</v>
      </c>
      <c r="D31" t="str">
        <f t="shared" si="0"/>
        <v>New Hampshire</v>
      </c>
      <c r="E31" s="34">
        <f t="shared" si="1"/>
        <v>7292.5239999999994</v>
      </c>
    </row>
    <row r="32" spans="1:5" x14ac:dyDescent="0.2">
      <c r="A32" s="14" t="s">
        <v>788</v>
      </c>
      <c r="B32" s="39">
        <v>35764.312000000013</v>
      </c>
      <c r="D32" t="str">
        <f t="shared" si="0"/>
        <v>New Jersey</v>
      </c>
      <c r="E32" s="34">
        <f t="shared" si="1"/>
        <v>35764.312000000013</v>
      </c>
    </row>
    <row r="33" spans="1:5" x14ac:dyDescent="0.2">
      <c r="A33" s="14" t="s">
        <v>668</v>
      </c>
      <c r="B33" s="39">
        <v>4783.5220000000008</v>
      </c>
      <c r="D33" t="str">
        <f t="shared" si="0"/>
        <v>New Mexico</v>
      </c>
      <c r="E33" s="34">
        <f t="shared" si="1"/>
        <v>4783.5220000000008</v>
      </c>
    </row>
    <row r="34" spans="1:5" x14ac:dyDescent="0.2">
      <c r="A34" s="14" t="s">
        <v>267</v>
      </c>
      <c r="B34" s="39">
        <v>310876.27099999978</v>
      </c>
      <c r="D34" t="str">
        <f t="shared" si="0"/>
        <v>New York</v>
      </c>
      <c r="E34" s="34">
        <f t="shared" si="1"/>
        <v>310876.27099999978</v>
      </c>
    </row>
    <row r="35" spans="1:5" x14ac:dyDescent="0.2">
      <c r="A35" s="14" t="s">
        <v>88</v>
      </c>
      <c r="B35" s="39">
        <v>55603.163999999968</v>
      </c>
      <c r="D35" t="str">
        <f t="shared" si="0"/>
        <v>North Carolina</v>
      </c>
      <c r="E35" s="34">
        <f t="shared" si="1"/>
        <v>55603.163999999968</v>
      </c>
    </row>
    <row r="36" spans="1:5" x14ac:dyDescent="0.2">
      <c r="A36" s="14" t="s">
        <v>7449</v>
      </c>
      <c r="B36" s="39">
        <v>919.91</v>
      </c>
      <c r="D36" t="str">
        <f t="shared" si="0"/>
        <v>North Dakota</v>
      </c>
      <c r="E36" s="34">
        <f t="shared" si="1"/>
        <v>919.91</v>
      </c>
    </row>
    <row r="37" spans="1:5" x14ac:dyDescent="0.2">
      <c r="A37" s="14" t="s">
        <v>498</v>
      </c>
      <c r="B37" s="39">
        <v>78258.135999999926</v>
      </c>
      <c r="D37" t="str">
        <f t="shared" si="0"/>
        <v>Ohio</v>
      </c>
      <c r="E37" s="34">
        <f t="shared" si="1"/>
        <v>78258.135999999926</v>
      </c>
    </row>
    <row r="38" spans="1:5" x14ac:dyDescent="0.2">
      <c r="A38" s="14" t="s">
        <v>649</v>
      </c>
      <c r="B38" s="39">
        <v>19683.390000000003</v>
      </c>
      <c r="D38" t="str">
        <f t="shared" si="0"/>
        <v>Oklahoma</v>
      </c>
      <c r="E38" s="34">
        <f t="shared" si="1"/>
        <v>19683.390000000003</v>
      </c>
    </row>
    <row r="39" spans="1:5" x14ac:dyDescent="0.2">
      <c r="A39" s="14" t="s">
        <v>420</v>
      </c>
      <c r="B39" s="39">
        <v>17431.149999999991</v>
      </c>
      <c r="D39" t="str">
        <f t="shared" si="0"/>
        <v>Oregon</v>
      </c>
      <c r="E39" s="34">
        <f t="shared" si="1"/>
        <v>17431.149999999991</v>
      </c>
    </row>
    <row r="40" spans="1:5" x14ac:dyDescent="0.2">
      <c r="A40" s="14" t="s">
        <v>147</v>
      </c>
      <c r="B40" s="39">
        <v>116511.91400000003</v>
      </c>
      <c r="D40" t="str">
        <f t="shared" si="0"/>
        <v>Pennsylvania</v>
      </c>
      <c r="E40" s="34">
        <f t="shared" si="1"/>
        <v>116511.91400000003</v>
      </c>
    </row>
    <row r="41" spans="1:5" x14ac:dyDescent="0.2">
      <c r="A41" s="14" t="s">
        <v>1399</v>
      </c>
      <c r="B41" s="39">
        <v>22627.955999999995</v>
      </c>
      <c r="D41" t="str">
        <f t="shared" si="0"/>
        <v>Rhode Island</v>
      </c>
      <c r="E41" s="34">
        <f t="shared" si="1"/>
        <v>22627.955999999995</v>
      </c>
    </row>
    <row r="42" spans="1:5" x14ac:dyDescent="0.2">
      <c r="A42" s="14" t="s">
        <v>383</v>
      </c>
      <c r="B42" s="39">
        <v>8481.7099999999991</v>
      </c>
      <c r="D42" t="str">
        <f t="shared" si="0"/>
        <v>South Carolina</v>
      </c>
      <c r="E42" s="34">
        <f t="shared" si="1"/>
        <v>8481.7099999999991</v>
      </c>
    </row>
    <row r="43" spans="1:5" x14ac:dyDescent="0.2">
      <c r="A43" s="14" t="s">
        <v>5326</v>
      </c>
      <c r="B43" s="39">
        <v>1315.5600000000002</v>
      </c>
      <c r="D43" t="str">
        <f t="shared" si="0"/>
        <v>South Dakota</v>
      </c>
      <c r="E43" s="34">
        <f t="shared" si="1"/>
        <v>1315.5600000000002</v>
      </c>
    </row>
    <row r="44" spans="1:5" x14ac:dyDescent="0.2">
      <c r="A44" s="14" t="s">
        <v>335</v>
      </c>
      <c r="B44" s="39">
        <v>30661.872999999981</v>
      </c>
      <c r="D44" t="str">
        <f t="shared" si="0"/>
        <v>Tennessee</v>
      </c>
      <c r="E44" s="34">
        <f t="shared" si="1"/>
        <v>30661.872999999981</v>
      </c>
    </row>
    <row r="45" spans="1:5" x14ac:dyDescent="0.2">
      <c r="A45" s="14" t="s">
        <v>104</v>
      </c>
      <c r="B45" s="39">
        <v>170188.04580000002</v>
      </c>
      <c r="D45" t="str">
        <f t="shared" si="0"/>
        <v>Texas</v>
      </c>
      <c r="E45" s="34">
        <f t="shared" si="1"/>
        <v>170188.04580000002</v>
      </c>
    </row>
    <row r="46" spans="1:5" x14ac:dyDescent="0.2">
      <c r="A46" s="14" t="s">
        <v>121</v>
      </c>
      <c r="B46" s="39">
        <v>11220.055999999999</v>
      </c>
      <c r="D46" t="str">
        <f t="shared" si="0"/>
        <v>Utah</v>
      </c>
      <c r="E46" s="34">
        <f t="shared" si="1"/>
        <v>11220.055999999999</v>
      </c>
    </row>
    <row r="47" spans="1:5" x14ac:dyDescent="0.2">
      <c r="A47" s="14" t="s">
        <v>5203</v>
      </c>
      <c r="B47" s="39">
        <v>8929.369999999999</v>
      </c>
      <c r="D47" t="str">
        <f t="shared" si="0"/>
        <v>Vermont</v>
      </c>
      <c r="E47" s="34">
        <f t="shared" si="1"/>
        <v>8929.369999999999</v>
      </c>
    </row>
    <row r="48" spans="1:5" x14ac:dyDescent="0.2">
      <c r="A48" s="14" t="s">
        <v>319</v>
      </c>
      <c r="B48" s="39">
        <v>70636.719999999987</v>
      </c>
      <c r="D48" t="str">
        <f t="shared" si="0"/>
        <v>Virginia</v>
      </c>
      <c r="E48" s="34">
        <f t="shared" si="1"/>
        <v>70636.719999999987</v>
      </c>
    </row>
    <row r="49" spans="1:5" x14ac:dyDescent="0.2">
      <c r="A49" s="14" t="s">
        <v>96</v>
      </c>
      <c r="B49" s="39">
        <v>138641.26999999993</v>
      </c>
      <c r="D49" t="str">
        <f t="shared" si="0"/>
        <v>Washington</v>
      </c>
      <c r="E49" s="34">
        <f t="shared" si="1"/>
        <v>138641.26999999993</v>
      </c>
    </row>
    <row r="50" spans="1:5" x14ac:dyDescent="0.2">
      <c r="A50" s="14" t="s">
        <v>9726</v>
      </c>
      <c r="B50" s="39">
        <v>1209.8240000000001</v>
      </c>
      <c r="D50" t="str">
        <f t="shared" si="0"/>
        <v>West Virginia</v>
      </c>
      <c r="E50" s="34">
        <f t="shared" si="1"/>
        <v>1209.8240000000001</v>
      </c>
    </row>
    <row r="51" spans="1:5" x14ac:dyDescent="0.2">
      <c r="A51" s="14" t="s">
        <v>114</v>
      </c>
      <c r="B51" s="39">
        <v>32114.610000000019</v>
      </c>
      <c r="D51" t="str">
        <f t="shared" si="0"/>
        <v>Wisconsin</v>
      </c>
      <c r="E51" s="34">
        <f t="shared" si="1"/>
        <v>32114.610000000019</v>
      </c>
    </row>
    <row r="52" spans="1:5" x14ac:dyDescent="0.2">
      <c r="A52" s="14" t="s">
        <v>8542</v>
      </c>
      <c r="B52" s="39">
        <v>1603.1360000000002</v>
      </c>
      <c r="D52" t="str">
        <f t="shared" si="0"/>
        <v>Wyoming</v>
      </c>
      <c r="E52" s="34">
        <f t="shared" si="1"/>
        <v>1603.1360000000002</v>
      </c>
    </row>
    <row r="53" spans="1:5" x14ac:dyDescent="0.2">
      <c r="A53" s="15" t="s">
        <v>10933</v>
      </c>
      <c r="B53" s="40">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F345-3546-9540-9DFC-CB9F0374E791}">
  <dimension ref="A3:B9"/>
  <sheetViews>
    <sheetView workbookViewId="0">
      <selection activeCell="B4" sqref="B4:B8"/>
    </sheetView>
  </sheetViews>
  <sheetFormatPr baseColWidth="10" defaultRowHeight="15" x14ac:dyDescent="0.2"/>
  <cols>
    <col min="1" max="1" width="12" bestFit="1" customWidth="1"/>
    <col min="2" max="2" width="11.1640625" bestFit="1" customWidth="1"/>
    <col min="3" max="3" width="12.1640625" bestFit="1" customWidth="1"/>
  </cols>
  <sheetData>
    <row r="3" spans="1:2" x14ac:dyDescent="0.2">
      <c r="A3" s="7" t="s">
        <v>10932</v>
      </c>
      <c r="B3" s="5" t="s">
        <v>10950</v>
      </c>
    </row>
    <row r="4" spans="1:2" x14ac:dyDescent="0.2">
      <c r="A4" s="13" t="s">
        <v>72</v>
      </c>
      <c r="B4" s="38">
        <v>330007.05400000012</v>
      </c>
    </row>
    <row r="5" spans="1:2" x14ac:dyDescent="0.2">
      <c r="A5" s="14" t="s">
        <v>36</v>
      </c>
      <c r="B5" s="39">
        <v>328449.1030000007</v>
      </c>
    </row>
    <row r="6" spans="1:2" x14ac:dyDescent="0.2">
      <c r="A6" s="14" t="s">
        <v>59</v>
      </c>
      <c r="B6" s="39">
        <v>223843.60800000012</v>
      </c>
    </row>
    <row r="7" spans="1:2" x14ac:dyDescent="0.2">
      <c r="A7" s="14" t="s">
        <v>56</v>
      </c>
      <c r="B7" s="39">
        <v>206965.53200000009</v>
      </c>
    </row>
    <row r="8" spans="1:2" x14ac:dyDescent="0.2">
      <c r="A8" s="14" t="s">
        <v>75</v>
      </c>
      <c r="B8" s="39">
        <v>203412.73300000009</v>
      </c>
    </row>
    <row r="9" spans="1:2" x14ac:dyDescent="0.2">
      <c r="A9" s="15" t="s">
        <v>10933</v>
      </c>
      <c r="B9" s="6">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B83EB-C0B5-2B4F-89F3-5F6F92485CFD}">
  <dimension ref="A3:Q17"/>
  <sheetViews>
    <sheetView workbookViewId="0">
      <selection activeCell="J19" sqref="J19"/>
    </sheetView>
  </sheetViews>
  <sheetFormatPr baseColWidth="10" defaultRowHeight="15" x14ac:dyDescent="0.2"/>
  <cols>
    <col min="1" max="1" width="12" bestFit="1" customWidth="1"/>
    <col min="2" max="2" width="10.33203125" bestFit="1" customWidth="1"/>
    <col min="3" max="3" width="12.1640625" bestFit="1" customWidth="1"/>
    <col min="4" max="4" width="12" bestFit="1" customWidth="1"/>
    <col min="5" max="5" width="11" bestFit="1" customWidth="1"/>
    <col min="8" max="8" width="12" bestFit="1" customWidth="1"/>
    <col min="9" max="9" width="13.33203125" bestFit="1" customWidth="1"/>
    <col min="12" max="12" width="12" bestFit="1" customWidth="1"/>
    <col min="13" max="13" width="14.33203125" bestFit="1" customWidth="1"/>
    <col min="16" max="16" width="12" bestFit="1" customWidth="1"/>
    <col min="17" max="17" width="16.83203125" bestFit="1" customWidth="1"/>
  </cols>
  <sheetData>
    <row r="3" spans="1:17" x14ac:dyDescent="0.2">
      <c r="A3" s="7" t="s">
        <v>10932</v>
      </c>
      <c r="B3" s="5" t="s">
        <v>10950</v>
      </c>
      <c r="D3" s="7" t="s">
        <v>10932</v>
      </c>
      <c r="E3" s="5" t="s">
        <v>10951</v>
      </c>
      <c r="H3" s="7" t="s">
        <v>10932</v>
      </c>
      <c r="I3" s="5" t="s">
        <v>10956</v>
      </c>
      <c r="L3" s="7" t="s">
        <v>10932</v>
      </c>
      <c r="M3" s="5" t="s">
        <v>10957</v>
      </c>
      <c r="P3" s="7" t="s">
        <v>10932</v>
      </c>
      <c r="Q3" s="5" t="s">
        <v>10958</v>
      </c>
    </row>
    <row r="4" spans="1:17" x14ac:dyDescent="0.2">
      <c r="A4" s="8" t="s">
        <v>10935</v>
      </c>
      <c r="B4" s="38">
        <v>95365.937600000019</v>
      </c>
      <c r="D4" s="8" t="s">
        <v>10935</v>
      </c>
      <c r="E4" s="38">
        <v>9199.2699999999986</v>
      </c>
      <c r="H4" s="8" t="s">
        <v>10935</v>
      </c>
      <c r="I4" s="9">
        <v>1500</v>
      </c>
      <c r="L4" s="8" t="s">
        <v>10935</v>
      </c>
      <c r="M4" s="9">
        <v>387</v>
      </c>
      <c r="P4" s="8" t="s">
        <v>10935</v>
      </c>
      <c r="Q4" s="9">
        <v>9.6462848596792869E-2</v>
      </c>
    </row>
    <row r="5" spans="1:17" x14ac:dyDescent="0.2">
      <c r="A5" s="10" t="s">
        <v>10936</v>
      </c>
      <c r="B5" s="39">
        <v>60172.649400000024</v>
      </c>
      <c r="D5" s="10" t="s">
        <v>10936</v>
      </c>
      <c r="E5" s="39">
        <v>10288.898699999991</v>
      </c>
      <c r="H5" s="10" t="s">
        <v>10936</v>
      </c>
      <c r="I5" s="11">
        <v>1068</v>
      </c>
      <c r="L5" s="10" t="s">
        <v>10936</v>
      </c>
      <c r="M5" s="11">
        <v>301</v>
      </c>
      <c r="P5" s="10" t="s">
        <v>10936</v>
      </c>
      <c r="Q5" s="11">
        <v>0.17098962406664425</v>
      </c>
    </row>
    <row r="6" spans="1:17" x14ac:dyDescent="0.2">
      <c r="A6" s="10" t="s">
        <v>10937</v>
      </c>
      <c r="B6" s="39">
        <v>199252.98399999991</v>
      </c>
      <c r="D6" s="10" t="s">
        <v>10937</v>
      </c>
      <c r="E6" s="39">
        <v>26806.573700000015</v>
      </c>
      <c r="H6" s="10" t="s">
        <v>10937</v>
      </c>
      <c r="I6" s="11">
        <v>2491</v>
      </c>
      <c r="L6" s="10" t="s">
        <v>10937</v>
      </c>
      <c r="M6" s="11">
        <v>680</v>
      </c>
      <c r="P6" s="10" t="s">
        <v>10937</v>
      </c>
      <c r="Q6" s="11">
        <v>0.13453536886554246</v>
      </c>
    </row>
    <row r="7" spans="1:17" x14ac:dyDescent="0.2">
      <c r="A7" s="10" t="s">
        <v>10938</v>
      </c>
      <c r="B7" s="39">
        <v>141851.5674</v>
      </c>
      <c r="D7" s="10" t="s">
        <v>10938</v>
      </c>
      <c r="E7" s="39">
        <v>13437.806799999998</v>
      </c>
      <c r="H7" s="10" t="s">
        <v>10938</v>
      </c>
      <c r="I7" s="11">
        <v>2441</v>
      </c>
      <c r="L7" s="10" t="s">
        <v>10938</v>
      </c>
      <c r="M7" s="11">
        <v>663</v>
      </c>
      <c r="P7" s="10" t="s">
        <v>10938</v>
      </c>
      <c r="Q7" s="11">
        <v>9.4731465053942004E-2</v>
      </c>
    </row>
    <row r="8" spans="1:17" x14ac:dyDescent="0.2">
      <c r="A8" s="10" t="s">
        <v>10939</v>
      </c>
      <c r="B8" s="39">
        <v>156122.28669999994</v>
      </c>
      <c r="D8" s="10" t="s">
        <v>10939</v>
      </c>
      <c r="E8" s="39">
        <v>22308.51279999999</v>
      </c>
      <c r="H8" s="10" t="s">
        <v>10939</v>
      </c>
      <c r="I8" s="11">
        <v>2850</v>
      </c>
      <c r="L8" s="10" t="s">
        <v>10939</v>
      </c>
      <c r="M8" s="11">
        <v>750</v>
      </c>
      <c r="P8" s="10" t="s">
        <v>10939</v>
      </c>
      <c r="Q8" s="11">
        <v>0.14289127626517142</v>
      </c>
    </row>
    <row r="9" spans="1:17" x14ac:dyDescent="0.2">
      <c r="A9" s="10" t="s">
        <v>10940</v>
      </c>
      <c r="B9" s="39">
        <v>147082.61130000011</v>
      </c>
      <c r="D9" s="10" t="s">
        <v>10940</v>
      </c>
      <c r="E9" s="39">
        <v>20899.334500000012</v>
      </c>
      <c r="H9" s="10" t="s">
        <v>10940</v>
      </c>
      <c r="I9" s="11">
        <v>2644</v>
      </c>
      <c r="L9" s="10" t="s">
        <v>10940</v>
      </c>
      <c r="M9" s="11">
        <v>709</v>
      </c>
      <c r="P9" s="10" t="s">
        <v>10940</v>
      </c>
      <c r="Q9" s="11">
        <v>0.1420924901678027</v>
      </c>
    </row>
    <row r="10" spans="1:17" x14ac:dyDescent="0.2">
      <c r="A10" s="10" t="s">
        <v>10941</v>
      </c>
      <c r="B10" s="39">
        <v>149580.83800000031</v>
      </c>
      <c r="D10" s="10" t="s">
        <v>10941</v>
      </c>
      <c r="E10" s="39">
        <v>13535.38299999998</v>
      </c>
      <c r="H10" s="10" t="s">
        <v>10941</v>
      </c>
      <c r="I10" s="11">
        <v>2705</v>
      </c>
      <c r="L10" s="10" t="s">
        <v>10941</v>
      </c>
      <c r="M10" s="11">
        <v>708</v>
      </c>
      <c r="P10" s="10" t="s">
        <v>10941</v>
      </c>
      <c r="Q10" s="11">
        <v>9.0488749635163512E-2</v>
      </c>
    </row>
    <row r="11" spans="1:17" x14ac:dyDescent="0.2">
      <c r="A11" s="10" t="s">
        <v>10942</v>
      </c>
      <c r="B11" s="39">
        <v>159589.45099999988</v>
      </c>
      <c r="D11" s="10" t="s">
        <v>10942</v>
      </c>
      <c r="E11" s="39">
        <v>21896.715399999972</v>
      </c>
      <c r="H11" s="10" t="s">
        <v>10942</v>
      </c>
      <c r="I11" s="11">
        <v>2796</v>
      </c>
      <c r="L11" s="10" t="s">
        <v>10942</v>
      </c>
      <c r="M11" s="11">
        <v>710</v>
      </c>
      <c r="P11" s="10" t="s">
        <v>10942</v>
      </c>
      <c r="Q11" s="11">
        <v>0.13720653378273723</v>
      </c>
    </row>
    <row r="12" spans="1:17" x14ac:dyDescent="0.2">
      <c r="A12" s="10" t="s">
        <v>10943</v>
      </c>
      <c r="B12" s="39">
        <v>309770.09970000025</v>
      </c>
      <c r="D12" s="10" t="s">
        <v>10943</v>
      </c>
      <c r="E12" s="39">
        <v>37293.192500000034</v>
      </c>
      <c r="H12" s="10" t="s">
        <v>10943</v>
      </c>
      <c r="I12" s="11">
        <v>5073</v>
      </c>
      <c r="L12" s="10" t="s">
        <v>10943</v>
      </c>
      <c r="M12" s="11">
        <v>1386</v>
      </c>
      <c r="P12" s="10" t="s">
        <v>10943</v>
      </c>
      <c r="Q12" s="11">
        <v>0.12038990379031732</v>
      </c>
    </row>
    <row r="13" spans="1:17" x14ac:dyDescent="0.2">
      <c r="A13" s="10" t="s">
        <v>10944</v>
      </c>
      <c r="B13" s="39">
        <v>197115.20170000009</v>
      </c>
      <c r="D13" s="10" t="s">
        <v>10944</v>
      </c>
      <c r="E13" s="39">
        <v>31469.663800000035</v>
      </c>
      <c r="H13" s="10" t="s">
        <v>10944</v>
      </c>
      <c r="I13" s="11">
        <v>3095</v>
      </c>
      <c r="L13" s="10" t="s">
        <v>10944</v>
      </c>
      <c r="M13" s="11">
        <v>817</v>
      </c>
      <c r="P13" s="10" t="s">
        <v>10944</v>
      </c>
      <c r="Q13" s="11">
        <v>0.15965112547684351</v>
      </c>
    </row>
    <row r="14" spans="1:17" x14ac:dyDescent="0.2">
      <c r="A14" s="10" t="s">
        <v>10945</v>
      </c>
      <c r="B14" s="39">
        <v>349120.07400000008</v>
      </c>
      <c r="D14" s="10" t="s">
        <v>10945</v>
      </c>
      <c r="E14" s="39">
        <v>35825.536599999927</v>
      </c>
      <c r="H14" s="10" t="s">
        <v>10945</v>
      </c>
      <c r="I14" s="11">
        <v>5741</v>
      </c>
      <c r="L14" s="10" t="s">
        <v>10945</v>
      </c>
      <c r="M14" s="11">
        <v>1462</v>
      </c>
      <c r="P14" s="10" t="s">
        <v>10945</v>
      </c>
      <c r="Q14" s="11">
        <v>0.10261666191099604</v>
      </c>
    </row>
    <row r="15" spans="1:17" x14ac:dyDescent="0.2">
      <c r="A15" s="10" t="s">
        <v>10946</v>
      </c>
      <c r="B15" s="39">
        <v>332177.15950000001</v>
      </c>
      <c r="D15" s="10" t="s">
        <v>10946</v>
      </c>
      <c r="E15" s="39">
        <v>43436.13390000003</v>
      </c>
      <c r="H15" s="10" t="s">
        <v>10946</v>
      </c>
      <c r="I15" s="11">
        <v>5469</v>
      </c>
      <c r="L15" s="10" t="s">
        <v>10946</v>
      </c>
      <c r="M15" s="11">
        <v>1421</v>
      </c>
      <c r="P15" s="10" t="s">
        <v>10946</v>
      </c>
      <c r="Q15" s="11">
        <v>0.13076195234308405</v>
      </c>
    </row>
    <row r="16" spans="1:17" x14ac:dyDescent="0.2">
      <c r="A16" s="12" t="s">
        <v>10933</v>
      </c>
      <c r="B16" s="40">
        <v>2297200.8603000008</v>
      </c>
      <c r="D16" s="12" t="s">
        <v>10933</v>
      </c>
      <c r="E16" s="40">
        <v>286397.02169999998</v>
      </c>
      <c r="H16" s="12" t="s">
        <v>10933</v>
      </c>
      <c r="I16" s="6">
        <v>37873</v>
      </c>
      <c r="L16" s="12" t="s">
        <v>10933</v>
      </c>
      <c r="M16" s="6">
        <v>9994</v>
      </c>
      <c r="P16" s="12" t="s">
        <v>10933</v>
      </c>
      <c r="Q16" s="6">
        <v>0.12467217240315856</v>
      </c>
    </row>
    <row r="17" spans="2:17" x14ac:dyDescent="0.2">
      <c r="B17" s="41">
        <f>GETPIVOTDATA("Sales",$A$3)</f>
        <v>2297200.8603000008</v>
      </c>
      <c r="E17" s="42">
        <f>GETPIVOTDATA("Profit",$D$3)</f>
        <v>286397.02169999998</v>
      </c>
      <c r="I17" s="43">
        <f>GETPIVOTDATA("Quantity",$H$3)</f>
        <v>37873</v>
      </c>
      <c r="M17" s="43">
        <f>GETPIVOTDATA("Order ID",$L$3)</f>
        <v>9994</v>
      </c>
      <c r="Q17" s="44">
        <f>GETPIVOTDATA("profit margin",$P$3)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06825-6F82-424C-B7F6-3EC264A21F30}">
  <dimension ref="A3:N10"/>
  <sheetViews>
    <sheetView workbookViewId="0">
      <selection activeCell="N10" sqref="N10"/>
    </sheetView>
  </sheetViews>
  <sheetFormatPr baseColWidth="10" defaultRowHeight="15" x14ac:dyDescent="0.2"/>
  <cols>
    <col min="1" max="1" width="12" bestFit="1" customWidth="1"/>
    <col min="2" max="3" width="12.1640625" bestFit="1" customWidth="1"/>
    <col min="4" max="4" width="13.33203125" bestFit="1" customWidth="1"/>
    <col min="5" max="5" width="14.33203125" bestFit="1" customWidth="1"/>
    <col min="6" max="6" width="16.83203125" bestFit="1" customWidth="1"/>
    <col min="10" max="10" width="12.83203125" customWidth="1"/>
    <col min="11" max="11" width="14.5" customWidth="1"/>
    <col min="12" max="12" width="15.6640625" customWidth="1"/>
    <col min="13" max="13" width="15.5" customWidth="1"/>
    <col min="14" max="14" width="17.1640625" customWidth="1"/>
  </cols>
  <sheetData>
    <row r="3" spans="1:14" x14ac:dyDescent="0.2">
      <c r="A3" s="7" t="s">
        <v>10932</v>
      </c>
      <c r="B3" s="4" t="s">
        <v>10950</v>
      </c>
      <c r="C3" s="29" t="s">
        <v>10951</v>
      </c>
      <c r="D3" s="29" t="s">
        <v>10956</v>
      </c>
      <c r="E3" s="29" t="s">
        <v>10957</v>
      </c>
      <c r="F3" s="16" t="s">
        <v>10958</v>
      </c>
      <c r="I3" s="4" t="s">
        <v>10932</v>
      </c>
      <c r="J3" s="4" t="s">
        <v>10950</v>
      </c>
      <c r="K3" s="29" t="s">
        <v>10951</v>
      </c>
      <c r="L3" s="29" t="s">
        <v>10956</v>
      </c>
      <c r="M3" s="29" t="s">
        <v>10957</v>
      </c>
      <c r="N3" s="16" t="s">
        <v>10958</v>
      </c>
    </row>
    <row r="4" spans="1:14" x14ac:dyDescent="0.2">
      <c r="A4" s="13" t="s">
        <v>10934</v>
      </c>
      <c r="B4" s="17">
        <v>484247.49810000096</v>
      </c>
      <c r="C4" s="30">
        <v>49543.974100000007</v>
      </c>
      <c r="D4" s="30">
        <v>7581</v>
      </c>
      <c r="E4" s="30">
        <v>1993</v>
      </c>
      <c r="F4" s="18">
        <v>0.10231126499236715</v>
      </c>
      <c r="I4" s="13" t="s">
        <v>10934</v>
      </c>
      <c r="J4" s="17">
        <v>484247.49810000096</v>
      </c>
      <c r="K4" s="30">
        <v>49543.974100000007</v>
      </c>
      <c r="L4" s="30">
        <v>7581</v>
      </c>
      <c r="M4" s="30">
        <v>1993</v>
      </c>
      <c r="N4" s="18">
        <v>0.10231126499236715</v>
      </c>
    </row>
    <row r="5" spans="1:14" x14ac:dyDescent="0.2">
      <c r="A5" s="14" t="s">
        <v>10947</v>
      </c>
      <c r="B5" s="19">
        <v>470532.50899999985</v>
      </c>
      <c r="C5" s="31">
        <v>61618.603700000051</v>
      </c>
      <c r="D5" s="31">
        <v>7979</v>
      </c>
      <c r="E5" s="31">
        <v>2102</v>
      </c>
      <c r="F5" s="20">
        <v>0.13095504034557592</v>
      </c>
      <c r="I5" s="14" t="s">
        <v>10947</v>
      </c>
      <c r="J5" s="19">
        <v>470532.50899999985</v>
      </c>
      <c r="K5" s="31">
        <v>61618.603700000051</v>
      </c>
      <c r="L5" s="31">
        <v>7979</v>
      </c>
      <c r="M5" s="31">
        <v>2102</v>
      </c>
      <c r="N5" s="20">
        <v>0.13095504034557592</v>
      </c>
    </row>
    <row r="6" spans="1:14" x14ac:dyDescent="0.2">
      <c r="A6" s="14" t="s">
        <v>10948</v>
      </c>
      <c r="B6" s="19">
        <v>608473.83000000066</v>
      </c>
      <c r="C6" s="31">
        <v>81726.930800000177</v>
      </c>
      <c r="D6" s="31">
        <v>9810</v>
      </c>
      <c r="E6" s="31">
        <v>2580</v>
      </c>
      <c r="F6" s="20">
        <v>0.13431461924993568</v>
      </c>
      <c r="I6" s="14" t="s">
        <v>10948</v>
      </c>
      <c r="J6" s="19">
        <v>608473.83000000066</v>
      </c>
      <c r="K6" s="31">
        <v>81726.930800000177</v>
      </c>
      <c r="L6" s="31">
        <v>9810</v>
      </c>
      <c r="M6" s="31">
        <v>2580</v>
      </c>
      <c r="N6" s="20">
        <v>0.13431461924993568</v>
      </c>
    </row>
    <row r="7" spans="1:14" x14ac:dyDescent="0.2">
      <c r="A7" s="14" t="s">
        <v>10949</v>
      </c>
      <c r="B7" s="19">
        <v>733947.0231999997</v>
      </c>
      <c r="C7" s="31">
        <v>93507.513099999967</v>
      </c>
      <c r="D7" s="31">
        <v>12503</v>
      </c>
      <c r="E7" s="31">
        <v>3319</v>
      </c>
      <c r="F7" s="20">
        <v>0.12740362743390987</v>
      </c>
      <c r="I7" s="14" t="s">
        <v>10949</v>
      </c>
      <c r="J7" s="19">
        <v>733947.0231999997</v>
      </c>
      <c r="K7" s="31">
        <v>93507.513099999967</v>
      </c>
      <c r="L7" s="31">
        <v>12503</v>
      </c>
      <c r="M7" s="31">
        <v>3319</v>
      </c>
      <c r="N7" s="20">
        <v>0.12740362743390987</v>
      </c>
    </row>
    <row r="8" spans="1:14" x14ac:dyDescent="0.2">
      <c r="A8" s="15" t="s">
        <v>10933</v>
      </c>
      <c r="B8" s="21">
        <v>2297200.8602999519</v>
      </c>
      <c r="C8" s="32">
        <v>286397.02169999998</v>
      </c>
      <c r="D8" s="32">
        <v>37873</v>
      </c>
      <c r="E8" s="32">
        <v>9994</v>
      </c>
      <c r="F8" s="22">
        <v>0.12467217240315866</v>
      </c>
    </row>
    <row r="10" spans="1:14" ht="16" x14ac:dyDescent="0.2">
      <c r="I10" s="45" t="s">
        <v>10959</v>
      </c>
      <c r="J10" s="46">
        <f>(J7/J6)-1</f>
        <v>0.20620967905883303</v>
      </c>
      <c r="K10" s="46">
        <f>(K7/K6)-1</f>
        <v>0.14414565902185772</v>
      </c>
      <c r="L10" s="46">
        <f>(L7/L6)-1</f>
        <v>0.27451580020387367</v>
      </c>
      <c r="M10" s="46">
        <f>(M7/M6)-1</f>
        <v>0.2864341085271318</v>
      </c>
      <c r="N10" s="46">
        <f>(N7/N6)-1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K20" sqref="K20"/>
    </sheetView>
  </sheetViews>
  <sheetFormatPr baseColWidth="10" defaultColWidth="14.5" defaultRowHeight="15" customHeight="1" x14ac:dyDescent="0.2"/>
  <cols>
    <col min="1" max="1" width="12.5" customWidth="1"/>
    <col min="2" max="2" width="28.5" customWidth="1"/>
    <col min="3" max="3" width="14" customWidth="1"/>
    <col min="4" max="4" width="12.5" customWidth="1"/>
    <col min="5" max="5" width="13.6640625" customWidth="1"/>
    <col min="6" max="6" width="15" customWidth="1"/>
    <col min="7" max="7" width="18.66406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22" width="12.5"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topLeftCell="A2" zoomScale="130" zoomScaleNormal="130" workbookViewId="0">
      <selection activeCell="T21" sqref="T21"/>
    </sheetView>
  </sheetViews>
  <sheetFormatPr baseColWidth="10" defaultColWidth="14.5" defaultRowHeight="15" customHeight="1" x14ac:dyDescent="0.2"/>
  <cols>
    <col min="1" max="26" width="8.6640625" style="47" customWidth="1"/>
    <col min="27" max="16384" width="14.5" style="47"/>
  </cols>
  <sheetData>
    <row r="1" spans="1:17" s="47" customFormat="1" ht="14.25" customHeight="1" x14ac:dyDescent="0.2"/>
    <row r="2" spans="1:17" s="47" customFormat="1" ht="14.25" customHeight="1" x14ac:dyDescent="0.2"/>
    <row r="3" spans="1:17" s="47" customFormat="1" ht="14.25" customHeight="1" x14ac:dyDescent="0.2"/>
    <row r="4" spans="1:17" s="47" customFormat="1" ht="14.25" customHeight="1" x14ac:dyDescent="0.2"/>
    <row r="5" spans="1:17" s="47" customFormat="1" ht="14.25" customHeight="1" x14ac:dyDescent="0.2"/>
    <row r="6" spans="1:17" s="47" customFormat="1" ht="14.25" customHeight="1" x14ac:dyDescent="0.2"/>
    <row r="7" spans="1:17" s="47" customFormat="1" ht="14.25" customHeight="1" x14ac:dyDescent="0.2"/>
    <row r="8" spans="1:17" s="47" customFormat="1" ht="14.25" customHeight="1" x14ac:dyDescent="0.2"/>
    <row r="9" spans="1:17" s="47" customFormat="1" ht="14.25" customHeight="1" x14ac:dyDescent="0.2"/>
    <row r="10" spans="1:17" s="47" customFormat="1" ht="14.25" customHeight="1" x14ac:dyDescent="0.2"/>
    <row r="11" spans="1:17" s="47" customFormat="1" ht="14.25" customHeight="1" x14ac:dyDescent="0.2">
      <c r="A11" s="48"/>
      <c r="B11" s="49"/>
      <c r="Q11" s="48"/>
    </row>
    <row r="12" spans="1:17" s="47" customFormat="1" ht="14.25" customHeight="1" x14ac:dyDescent="0.2"/>
    <row r="13" spans="1:17" s="47" customFormat="1" ht="14.25" customHeight="1" x14ac:dyDescent="0.2"/>
    <row r="14" spans="1:17" s="47" customFormat="1" ht="14.25" customHeight="1" x14ac:dyDescent="0.2"/>
    <row r="15" spans="1:17" s="47" customFormat="1" ht="14.25" customHeight="1" x14ac:dyDescent="0.2"/>
    <row r="16" spans="1:17" s="47" customFormat="1" ht="14.25" customHeight="1" x14ac:dyDescent="0.2"/>
    <row r="17" s="47" customFormat="1" ht="14.25" customHeight="1" x14ac:dyDescent="0.2"/>
    <row r="18" s="47" customFormat="1" ht="14.25" customHeight="1" x14ac:dyDescent="0.2"/>
    <row r="19" s="47" customFormat="1" ht="14.25" customHeight="1" x14ac:dyDescent="0.2"/>
    <row r="20" s="47" customFormat="1" ht="14.25" customHeight="1" x14ac:dyDescent="0.2"/>
    <row r="21" s="47" customFormat="1" ht="14.25" customHeight="1" x14ac:dyDescent="0.2"/>
    <row r="22" s="47" customFormat="1" ht="14.25" customHeight="1" x14ac:dyDescent="0.2"/>
    <row r="23" s="47" customFormat="1" ht="14.25" customHeight="1" x14ac:dyDescent="0.2"/>
    <row r="24" s="47" customFormat="1" ht="14.25" customHeight="1" x14ac:dyDescent="0.2"/>
    <row r="25" s="47" customFormat="1" ht="14.25" customHeight="1" x14ac:dyDescent="0.2"/>
    <row r="26" s="47" customFormat="1" ht="14.25" customHeight="1" x14ac:dyDescent="0.2"/>
    <row r="27" s="47" customFormat="1" ht="14.25" customHeight="1" x14ac:dyDescent="0.2"/>
    <row r="28" s="47" customFormat="1" ht="14.25" customHeight="1" x14ac:dyDescent="0.2"/>
    <row r="29" s="47" customFormat="1" ht="14.25" customHeight="1" x14ac:dyDescent="0.2"/>
    <row r="30" s="47" customFormat="1" ht="14.25" customHeight="1" x14ac:dyDescent="0.2"/>
    <row r="31" s="47" customFormat="1" ht="14.25" customHeight="1" x14ac:dyDescent="0.2"/>
    <row r="32" s="47" customFormat="1" ht="14.25" customHeight="1" x14ac:dyDescent="0.2"/>
    <row r="33" s="47" customFormat="1" ht="14.25" customHeight="1" x14ac:dyDescent="0.2"/>
    <row r="34" s="47" customFormat="1" ht="14.25" customHeight="1" x14ac:dyDescent="0.2"/>
    <row r="35" s="47" customFormat="1" ht="14.25" customHeight="1" x14ac:dyDescent="0.2"/>
    <row r="36" s="47" customFormat="1" ht="14.25" customHeight="1" x14ac:dyDescent="0.2"/>
    <row r="37" s="47" customFormat="1" ht="14.25" customHeight="1" x14ac:dyDescent="0.2"/>
    <row r="38" s="47" customFormat="1" ht="14.25" customHeight="1" x14ac:dyDescent="0.2"/>
    <row r="39" s="47" customFormat="1" ht="14.25" customHeight="1" x14ac:dyDescent="0.2"/>
    <row r="40" s="47" customFormat="1" ht="14.25" customHeight="1" x14ac:dyDescent="0.2"/>
    <row r="41" s="47" customFormat="1" ht="14.25" customHeight="1" x14ac:dyDescent="0.2"/>
    <row r="42" s="47" customFormat="1" ht="14.25" customHeight="1" x14ac:dyDescent="0.2"/>
    <row r="43" s="47" customFormat="1" ht="14.25" customHeight="1" x14ac:dyDescent="0.2"/>
    <row r="44" s="47" customFormat="1" ht="14.25" customHeight="1" x14ac:dyDescent="0.2"/>
    <row r="45" s="47" customFormat="1" ht="14.25" customHeight="1" x14ac:dyDescent="0.2"/>
    <row r="46" s="47" customFormat="1" ht="14.25" customHeight="1" x14ac:dyDescent="0.2"/>
    <row r="47" s="47" customFormat="1" ht="14.25" customHeight="1" x14ac:dyDescent="0.2"/>
    <row r="48" s="47" customFormat="1" ht="14.25" customHeight="1" x14ac:dyDescent="0.2"/>
    <row r="49" s="47" customFormat="1" ht="14.25" customHeight="1" x14ac:dyDescent="0.2"/>
    <row r="50" s="47" customFormat="1" ht="14.25" customHeight="1" x14ac:dyDescent="0.2"/>
    <row r="51" s="47" customFormat="1" ht="14.25" customHeight="1" x14ac:dyDescent="0.2"/>
    <row r="52" s="47" customFormat="1" ht="14.25" customHeight="1" x14ac:dyDescent="0.2"/>
    <row r="53" s="47" customFormat="1" ht="14.25" customHeight="1" x14ac:dyDescent="0.2"/>
    <row r="54" s="47" customFormat="1" ht="14.25" customHeight="1" x14ac:dyDescent="0.2"/>
    <row r="55" s="47" customFormat="1" ht="14.25" customHeight="1" x14ac:dyDescent="0.2"/>
    <row r="56" s="47" customFormat="1" ht="14.25" customHeight="1" x14ac:dyDescent="0.2"/>
    <row r="57" s="47" customFormat="1" ht="14.25" customHeight="1" x14ac:dyDescent="0.2"/>
    <row r="58" s="47" customFormat="1" ht="14.25" customHeight="1" x14ac:dyDescent="0.2"/>
    <row r="59" s="47" customFormat="1" ht="14.25" customHeight="1" x14ac:dyDescent="0.2"/>
    <row r="60" s="47" customFormat="1" ht="14.25" customHeight="1" x14ac:dyDescent="0.2"/>
    <row r="61" s="47" customFormat="1" ht="14.25" customHeight="1" x14ac:dyDescent="0.2"/>
    <row r="62" s="47" customFormat="1" ht="14.25" customHeight="1" x14ac:dyDescent="0.2"/>
    <row r="63" s="47" customFormat="1" ht="14.25" customHeight="1" x14ac:dyDescent="0.2"/>
    <row r="64" s="47" customFormat="1" ht="14.25" customHeight="1" x14ac:dyDescent="0.2"/>
    <row r="65" s="47" customFormat="1" ht="14.25" customHeight="1" x14ac:dyDescent="0.2"/>
    <row r="66" s="47" customFormat="1" ht="14.25" customHeight="1" x14ac:dyDescent="0.2"/>
    <row r="67" s="47" customFormat="1" ht="14.25" customHeight="1" x14ac:dyDescent="0.2"/>
    <row r="68" s="47" customFormat="1" ht="14.25" customHeight="1" x14ac:dyDescent="0.2"/>
    <row r="69" s="47" customFormat="1" ht="14.25" customHeight="1" x14ac:dyDescent="0.2"/>
    <row r="70" s="47" customFormat="1" ht="14.25" customHeight="1" x14ac:dyDescent="0.2"/>
    <row r="71" s="47" customFormat="1" ht="14.25" customHeight="1" x14ac:dyDescent="0.2"/>
    <row r="72" s="47" customFormat="1" ht="14.25" customHeight="1" x14ac:dyDescent="0.2"/>
    <row r="73" s="47" customFormat="1" ht="14.25" customHeight="1" x14ac:dyDescent="0.2"/>
    <row r="74" s="47" customFormat="1" ht="14.25" customHeight="1" x14ac:dyDescent="0.2"/>
    <row r="75" s="47" customFormat="1" ht="14.25" customHeight="1" x14ac:dyDescent="0.2"/>
    <row r="76" s="47" customFormat="1" ht="14.25" customHeight="1" x14ac:dyDescent="0.2"/>
    <row r="77" s="47" customFormat="1" ht="14.25" customHeight="1" x14ac:dyDescent="0.2"/>
    <row r="78" s="47" customFormat="1" ht="14.25" customHeight="1" x14ac:dyDescent="0.2"/>
    <row r="79" s="47" customFormat="1" ht="14.25" customHeight="1" x14ac:dyDescent="0.2"/>
    <row r="80" s="47" customFormat="1" ht="14.25" customHeight="1" x14ac:dyDescent="0.2"/>
    <row r="81" s="47" customFormat="1" ht="14.25" customHeight="1" x14ac:dyDescent="0.2"/>
    <row r="82" s="47" customFormat="1" ht="14.25" customHeight="1" x14ac:dyDescent="0.2"/>
    <row r="83" s="47" customFormat="1" ht="14.25" customHeight="1" x14ac:dyDescent="0.2"/>
    <row r="84" s="47" customFormat="1" ht="14.25" customHeight="1" x14ac:dyDescent="0.2"/>
    <row r="85" s="47" customFormat="1" ht="14.25" customHeight="1" x14ac:dyDescent="0.2"/>
    <row r="86" s="47" customFormat="1" ht="14.25" customHeight="1" x14ac:dyDescent="0.2"/>
    <row r="87" s="47" customFormat="1" ht="14.25" customHeight="1" x14ac:dyDescent="0.2"/>
    <row r="88" s="47" customFormat="1" ht="14.25" customHeight="1" x14ac:dyDescent="0.2"/>
    <row r="89" s="47" customFormat="1" ht="14.25" customHeight="1" x14ac:dyDescent="0.2"/>
    <row r="90" s="47" customFormat="1" ht="14.25" customHeight="1" x14ac:dyDescent="0.2"/>
    <row r="91" s="47" customFormat="1" ht="14.25" customHeight="1" x14ac:dyDescent="0.2"/>
    <row r="92" s="47" customFormat="1" ht="14.25" customHeight="1" x14ac:dyDescent="0.2"/>
    <row r="93" s="47" customFormat="1" ht="14.25" customHeight="1" x14ac:dyDescent="0.2"/>
    <row r="94" s="47" customFormat="1" ht="14.25" customHeight="1" x14ac:dyDescent="0.2"/>
    <row r="95" s="47" customFormat="1" ht="14.25" customHeight="1" x14ac:dyDescent="0.2"/>
    <row r="96" s="47" customFormat="1" ht="14.25" customHeight="1" x14ac:dyDescent="0.2"/>
    <row r="97" s="47" customFormat="1" ht="14.25" customHeight="1" x14ac:dyDescent="0.2"/>
    <row r="98" s="47" customFormat="1" ht="14.25" customHeight="1" x14ac:dyDescent="0.2"/>
    <row r="99" s="47" customFormat="1" ht="14.25" customHeight="1" x14ac:dyDescent="0.2"/>
    <row r="100" s="47" customFormat="1" ht="14.25" customHeight="1" x14ac:dyDescent="0.2"/>
    <row r="101" s="47" customFormat="1" ht="14.25" customHeight="1" x14ac:dyDescent="0.2"/>
    <row r="102" s="47" customFormat="1" ht="14.25" customHeight="1" x14ac:dyDescent="0.2"/>
    <row r="103" s="47" customFormat="1" ht="14.25" customHeight="1" x14ac:dyDescent="0.2"/>
    <row r="104" s="47" customFormat="1" ht="14.25" customHeight="1" x14ac:dyDescent="0.2"/>
    <row r="105" s="47" customFormat="1" ht="14.25" customHeight="1" x14ac:dyDescent="0.2"/>
    <row r="106" s="47" customFormat="1" ht="14.25" customHeight="1" x14ac:dyDescent="0.2"/>
    <row r="107" s="47" customFormat="1" ht="14.25" customHeight="1" x14ac:dyDescent="0.2"/>
    <row r="108" s="47" customFormat="1" ht="14.25" customHeight="1" x14ac:dyDescent="0.2"/>
    <row r="109" s="47" customFormat="1" ht="14.25" customHeight="1" x14ac:dyDescent="0.2"/>
    <row r="110" s="47" customFormat="1" ht="14.25" customHeight="1" x14ac:dyDescent="0.2"/>
    <row r="111" s="47" customFormat="1" ht="14.25" customHeight="1" x14ac:dyDescent="0.2"/>
    <row r="112" s="47" customFormat="1" ht="14.25" customHeight="1" x14ac:dyDescent="0.2"/>
    <row r="113" s="47" customFormat="1" ht="14.25" customHeight="1" x14ac:dyDescent="0.2"/>
    <row r="114" s="47" customFormat="1" ht="14.25" customHeight="1" x14ac:dyDescent="0.2"/>
    <row r="115" s="47" customFormat="1" ht="14.25" customHeight="1" x14ac:dyDescent="0.2"/>
    <row r="116" s="47" customFormat="1" ht="14.25" customHeight="1" x14ac:dyDescent="0.2"/>
    <row r="117" s="47" customFormat="1" ht="14.25" customHeight="1" x14ac:dyDescent="0.2"/>
    <row r="118" s="47" customFormat="1" ht="14.25" customHeight="1" x14ac:dyDescent="0.2"/>
    <row r="119" s="47" customFormat="1" ht="14.25" customHeight="1" x14ac:dyDescent="0.2"/>
    <row r="120" s="47" customFormat="1" ht="14.25" customHeight="1" x14ac:dyDescent="0.2"/>
    <row r="121" s="47" customFormat="1" ht="14.25" customHeight="1" x14ac:dyDescent="0.2"/>
    <row r="122" s="47" customFormat="1" ht="14.25" customHeight="1" x14ac:dyDescent="0.2"/>
    <row r="123" s="47" customFormat="1" ht="14.25" customHeight="1" x14ac:dyDescent="0.2"/>
    <row r="124" s="47" customFormat="1" ht="14.25" customHeight="1" x14ac:dyDescent="0.2"/>
    <row r="125" s="47" customFormat="1" ht="14.25" customHeight="1" x14ac:dyDescent="0.2"/>
    <row r="126" s="47" customFormat="1" ht="14.25" customHeight="1" x14ac:dyDescent="0.2"/>
    <row r="127" s="47" customFormat="1" ht="14.25" customHeight="1" x14ac:dyDescent="0.2"/>
    <row r="128" s="47" customFormat="1" ht="14.25" customHeight="1" x14ac:dyDescent="0.2"/>
    <row r="129" s="47" customFormat="1" ht="14.25" customHeight="1" x14ac:dyDescent="0.2"/>
    <row r="130" s="47" customFormat="1" ht="14.25" customHeight="1" x14ac:dyDescent="0.2"/>
    <row r="131" s="47" customFormat="1" ht="14.25" customHeight="1" x14ac:dyDescent="0.2"/>
    <row r="132" s="47" customFormat="1" ht="14.25" customHeight="1" x14ac:dyDescent="0.2"/>
    <row r="133" s="47" customFormat="1" ht="14.25" customHeight="1" x14ac:dyDescent="0.2"/>
    <row r="134" s="47" customFormat="1" ht="14.25" customHeight="1" x14ac:dyDescent="0.2"/>
    <row r="135" s="47" customFormat="1" ht="14.25" customHeight="1" x14ac:dyDescent="0.2"/>
    <row r="136" s="47" customFormat="1" ht="14.25" customHeight="1" x14ac:dyDescent="0.2"/>
    <row r="137" s="47" customFormat="1" ht="14.25" customHeight="1" x14ac:dyDescent="0.2"/>
    <row r="138" s="47" customFormat="1" ht="14.25" customHeight="1" x14ac:dyDescent="0.2"/>
    <row r="139" s="47" customFormat="1" ht="14.25" customHeight="1" x14ac:dyDescent="0.2"/>
    <row r="140" s="47" customFormat="1" ht="14.25" customHeight="1" x14ac:dyDescent="0.2"/>
    <row r="141" s="47" customFormat="1" ht="14.25" customHeight="1" x14ac:dyDescent="0.2"/>
    <row r="142" s="47" customFormat="1" ht="14.25" customHeight="1" x14ac:dyDescent="0.2"/>
    <row r="143" s="47" customFormat="1" ht="14.25" customHeight="1" x14ac:dyDescent="0.2"/>
    <row r="144" s="47" customFormat="1" ht="14.25" customHeight="1" x14ac:dyDescent="0.2"/>
    <row r="145" s="47" customFormat="1" ht="14.25" customHeight="1" x14ac:dyDescent="0.2"/>
    <row r="146" s="47" customFormat="1" ht="14.25" customHeight="1" x14ac:dyDescent="0.2"/>
    <row r="147" s="47" customFormat="1" ht="14.25" customHeight="1" x14ac:dyDescent="0.2"/>
    <row r="148" s="47" customFormat="1" ht="14.25" customHeight="1" x14ac:dyDescent="0.2"/>
    <row r="149" s="47" customFormat="1" ht="14.25" customHeight="1" x14ac:dyDescent="0.2"/>
    <row r="150" s="47" customFormat="1" ht="14.25" customHeight="1" x14ac:dyDescent="0.2"/>
    <row r="151" s="47" customFormat="1" ht="14.25" customHeight="1" x14ac:dyDescent="0.2"/>
    <row r="152" s="47" customFormat="1" ht="14.25" customHeight="1" x14ac:dyDescent="0.2"/>
    <row r="153" s="47" customFormat="1" ht="14.25" customHeight="1" x14ac:dyDescent="0.2"/>
    <row r="154" s="47" customFormat="1" ht="14.25" customHeight="1" x14ac:dyDescent="0.2"/>
    <row r="155" s="47" customFormat="1" ht="14.25" customHeight="1" x14ac:dyDescent="0.2"/>
    <row r="156" s="47" customFormat="1" ht="14.25" customHeight="1" x14ac:dyDescent="0.2"/>
    <row r="157" s="47" customFormat="1" ht="14.25" customHeight="1" x14ac:dyDescent="0.2"/>
    <row r="158" s="47" customFormat="1" ht="14.25" customHeight="1" x14ac:dyDescent="0.2"/>
    <row r="159" s="47" customFormat="1" ht="14.25" customHeight="1" x14ac:dyDescent="0.2"/>
    <row r="160" s="47" customFormat="1" ht="14.25" customHeight="1" x14ac:dyDescent="0.2"/>
    <row r="161" s="47" customFormat="1" ht="14.25" customHeight="1" x14ac:dyDescent="0.2"/>
    <row r="162" s="47" customFormat="1" ht="14.25" customHeight="1" x14ac:dyDescent="0.2"/>
    <row r="163" s="47" customFormat="1" ht="14.25" customHeight="1" x14ac:dyDescent="0.2"/>
    <row r="164" s="47" customFormat="1" ht="14.25" customHeight="1" x14ac:dyDescent="0.2"/>
    <row r="165" s="47" customFormat="1" ht="14.25" customHeight="1" x14ac:dyDescent="0.2"/>
    <row r="166" s="47" customFormat="1" ht="14.25" customHeight="1" x14ac:dyDescent="0.2"/>
    <row r="167" s="47" customFormat="1" ht="14.25" customHeight="1" x14ac:dyDescent="0.2"/>
    <row r="168" s="47" customFormat="1" ht="14.25" customHeight="1" x14ac:dyDescent="0.2"/>
    <row r="169" s="47" customFormat="1" ht="14.25" customHeight="1" x14ac:dyDescent="0.2"/>
    <row r="170" s="47" customFormat="1" ht="14.25" customHeight="1" x14ac:dyDescent="0.2"/>
    <row r="171" s="47" customFormat="1" ht="14.25" customHeight="1" x14ac:dyDescent="0.2"/>
    <row r="172" s="47" customFormat="1" ht="14.25" customHeight="1" x14ac:dyDescent="0.2"/>
    <row r="173" s="47" customFormat="1" ht="14.25" customHeight="1" x14ac:dyDescent="0.2"/>
    <row r="174" s="47" customFormat="1" ht="14.25" customHeight="1" x14ac:dyDescent="0.2"/>
    <row r="175" s="47" customFormat="1" ht="14.25" customHeight="1" x14ac:dyDescent="0.2"/>
    <row r="176" s="47" customFormat="1" ht="14.25" customHeight="1" x14ac:dyDescent="0.2"/>
    <row r="177" s="47" customFormat="1" ht="14.25" customHeight="1" x14ac:dyDescent="0.2"/>
    <row r="178" s="47" customFormat="1" ht="14.25" customHeight="1" x14ac:dyDescent="0.2"/>
    <row r="179" s="47" customFormat="1" ht="14.25" customHeight="1" x14ac:dyDescent="0.2"/>
    <row r="180" s="47" customFormat="1" ht="14.25" customHeight="1" x14ac:dyDescent="0.2"/>
    <row r="181" s="47" customFormat="1" ht="14.25" customHeight="1" x14ac:dyDescent="0.2"/>
    <row r="182" s="47" customFormat="1" ht="14.25" customHeight="1" x14ac:dyDescent="0.2"/>
    <row r="183" s="47" customFormat="1" ht="14.25" customHeight="1" x14ac:dyDescent="0.2"/>
    <row r="184" s="47" customFormat="1" ht="14.25" customHeight="1" x14ac:dyDescent="0.2"/>
    <row r="185" s="47" customFormat="1" ht="14.25" customHeight="1" x14ac:dyDescent="0.2"/>
    <row r="186" s="47" customFormat="1" ht="14.25" customHeight="1" x14ac:dyDescent="0.2"/>
    <row r="187" s="47" customFormat="1" ht="14.25" customHeight="1" x14ac:dyDescent="0.2"/>
    <row r="188" s="47" customFormat="1" ht="14.25" customHeight="1" x14ac:dyDescent="0.2"/>
    <row r="189" s="47" customFormat="1" ht="14.25" customHeight="1" x14ac:dyDescent="0.2"/>
    <row r="190" s="47" customFormat="1" ht="14.25" customHeight="1" x14ac:dyDescent="0.2"/>
    <row r="191" s="47" customFormat="1" ht="14.25" customHeight="1" x14ac:dyDescent="0.2"/>
    <row r="192" s="47" customFormat="1" ht="14.25" customHeight="1" x14ac:dyDescent="0.2"/>
    <row r="193" s="47" customFormat="1" ht="14.25" customHeight="1" x14ac:dyDescent="0.2"/>
    <row r="194" s="47" customFormat="1" ht="14.25" customHeight="1" x14ac:dyDescent="0.2"/>
    <row r="195" s="47" customFormat="1" ht="14.25" customHeight="1" x14ac:dyDescent="0.2"/>
    <row r="196" s="47" customFormat="1" ht="14.25" customHeight="1" x14ac:dyDescent="0.2"/>
    <row r="197" s="47" customFormat="1" ht="14.25" customHeight="1" x14ac:dyDescent="0.2"/>
    <row r="198" s="47" customFormat="1" ht="14.25" customHeight="1" x14ac:dyDescent="0.2"/>
    <row r="199" s="47" customFormat="1" ht="14.25" customHeight="1" x14ac:dyDescent="0.2"/>
    <row r="200" s="47" customFormat="1" ht="14.25" customHeight="1" x14ac:dyDescent="0.2"/>
    <row r="201" s="47" customFormat="1" ht="14.25" customHeight="1" x14ac:dyDescent="0.2"/>
    <row r="202" s="47" customFormat="1" ht="14.25" customHeight="1" x14ac:dyDescent="0.2"/>
    <row r="203" s="47" customFormat="1" ht="14.25" customHeight="1" x14ac:dyDescent="0.2"/>
    <row r="204" s="47" customFormat="1" ht="14.25" customHeight="1" x14ac:dyDescent="0.2"/>
    <row r="205" s="47" customFormat="1" ht="14.25" customHeight="1" x14ac:dyDescent="0.2"/>
    <row r="206" s="47" customFormat="1" ht="14.25" customHeight="1" x14ac:dyDescent="0.2"/>
    <row r="207" s="47" customFormat="1" ht="14.25" customHeight="1" x14ac:dyDescent="0.2"/>
    <row r="208" s="47" customFormat="1" ht="14.25" customHeight="1" x14ac:dyDescent="0.2"/>
    <row r="209" s="47" customFormat="1" ht="14.25" customHeight="1" x14ac:dyDescent="0.2"/>
    <row r="210" s="47" customFormat="1" ht="14.25" customHeight="1" x14ac:dyDescent="0.2"/>
    <row r="211" s="47" customFormat="1" ht="14.25" customHeight="1" x14ac:dyDescent="0.2"/>
    <row r="212" s="47" customFormat="1" ht="14.25" customHeight="1" x14ac:dyDescent="0.2"/>
    <row r="213" s="47" customFormat="1" ht="14.25" customHeight="1" x14ac:dyDescent="0.2"/>
    <row r="214" s="47" customFormat="1" ht="14.25" customHeight="1" x14ac:dyDescent="0.2"/>
    <row r="215" s="47" customFormat="1" ht="14.25" customHeight="1" x14ac:dyDescent="0.2"/>
    <row r="216" s="47" customFormat="1" ht="14.25" customHeight="1" x14ac:dyDescent="0.2"/>
    <row r="217" s="47" customFormat="1" ht="14.25" customHeight="1" x14ac:dyDescent="0.2"/>
    <row r="218" s="47" customFormat="1" ht="14.25" customHeight="1" x14ac:dyDescent="0.2"/>
    <row r="219" s="47" customFormat="1" ht="14.25" customHeight="1" x14ac:dyDescent="0.2"/>
    <row r="220" s="47" customFormat="1" ht="14.25" customHeight="1" x14ac:dyDescent="0.2"/>
    <row r="221" s="47" customFormat="1" ht="14.25" customHeight="1" x14ac:dyDescent="0.2"/>
    <row r="222" s="47" customFormat="1" ht="14.25" customHeight="1" x14ac:dyDescent="0.2"/>
    <row r="223" s="47" customFormat="1" ht="14.25" customHeight="1" x14ac:dyDescent="0.2"/>
    <row r="224" s="47" customFormat="1" ht="14.25" customHeight="1" x14ac:dyDescent="0.2"/>
    <row r="225" s="47" customFormat="1" ht="14.25" customHeight="1" x14ac:dyDescent="0.2"/>
    <row r="226" s="47" customFormat="1" ht="14.25" customHeight="1" x14ac:dyDescent="0.2"/>
    <row r="227" s="47" customFormat="1" ht="14.25" customHeight="1" x14ac:dyDescent="0.2"/>
    <row r="228" s="47" customFormat="1" ht="14.25" customHeight="1" x14ac:dyDescent="0.2"/>
    <row r="229" s="47" customFormat="1" ht="14.25" customHeight="1" x14ac:dyDescent="0.2"/>
    <row r="230" s="47" customFormat="1" ht="14.25" customHeight="1" x14ac:dyDescent="0.2"/>
    <row r="231" s="47" customFormat="1" ht="14.25" customHeight="1" x14ac:dyDescent="0.2"/>
    <row r="232" s="47" customFormat="1" ht="14.25" customHeight="1" x14ac:dyDescent="0.2"/>
    <row r="233" s="47" customFormat="1" ht="14.25" customHeight="1" x14ac:dyDescent="0.2"/>
    <row r="234" s="47" customFormat="1" ht="14.25" customHeight="1" x14ac:dyDescent="0.2"/>
    <row r="235" s="47" customFormat="1" ht="14.25" customHeight="1" x14ac:dyDescent="0.2"/>
    <row r="236" s="47" customFormat="1" ht="14.25" customHeight="1" x14ac:dyDescent="0.2"/>
    <row r="237" s="47" customFormat="1" ht="14.25" customHeight="1" x14ac:dyDescent="0.2"/>
    <row r="238" s="47" customFormat="1" ht="14.25" customHeight="1" x14ac:dyDescent="0.2"/>
    <row r="239" s="47" customFormat="1" ht="14.25" customHeight="1" x14ac:dyDescent="0.2"/>
    <row r="240" s="47" customFormat="1" ht="14.25" customHeight="1" x14ac:dyDescent="0.2"/>
    <row r="241" s="47" customFormat="1" ht="14.25" customHeight="1" x14ac:dyDescent="0.2"/>
    <row r="242" s="47" customFormat="1" ht="14.25" customHeight="1" x14ac:dyDescent="0.2"/>
    <row r="243" s="47" customFormat="1" ht="14.25" customHeight="1" x14ac:dyDescent="0.2"/>
    <row r="244" s="47" customFormat="1" ht="14.25" customHeight="1" x14ac:dyDescent="0.2"/>
    <row r="245" s="47" customFormat="1" ht="14.25" customHeight="1" x14ac:dyDescent="0.2"/>
    <row r="246" s="47" customFormat="1" ht="14.25" customHeight="1" x14ac:dyDescent="0.2"/>
    <row r="247" s="47" customFormat="1" ht="14.25" customHeight="1" x14ac:dyDescent="0.2"/>
    <row r="248" s="47" customFormat="1" ht="14.25" customHeight="1" x14ac:dyDescent="0.2"/>
    <row r="249" s="47" customFormat="1" ht="14.25" customHeight="1" x14ac:dyDescent="0.2"/>
    <row r="250" s="47" customFormat="1" ht="14.25" customHeight="1" x14ac:dyDescent="0.2"/>
    <row r="251" s="47" customFormat="1" ht="14.25" customHeight="1" x14ac:dyDescent="0.2"/>
    <row r="252" s="47" customFormat="1" ht="14.25" customHeight="1" x14ac:dyDescent="0.2"/>
    <row r="253" s="47" customFormat="1" ht="14.25" customHeight="1" x14ac:dyDescent="0.2"/>
    <row r="254" s="47" customFormat="1" ht="14.25" customHeight="1" x14ac:dyDescent="0.2"/>
    <row r="255" s="47" customFormat="1" ht="14.25" customHeight="1" x14ac:dyDescent="0.2"/>
    <row r="256" s="47" customFormat="1" ht="14.25" customHeight="1" x14ac:dyDescent="0.2"/>
    <row r="257" s="47" customFormat="1" ht="14.25" customHeight="1" x14ac:dyDescent="0.2"/>
    <row r="258" s="47" customFormat="1" ht="14.25" customHeight="1" x14ac:dyDescent="0.2"/>
    <row r="259" s="47" customFormat="1" ht="14.25" customHeight="1" x14ac:dyDescent="0.2"/>
    <row r="260" s="47" customFormat="1" ht="14.25" customHeight="1" x14ac:dyDescent="0.2"/>
    <row r="261" s="47" customFormat="1" ht="14.25" customHeight="1" x14ac:dyDescent="0.2"/>
    <row r="262" s="47" customFormat="1" ht="14.25" customHeight="1" x14ac:dyDescent="0.2"/>
    <row r="263" s="47" customFormat="1" ht="14.25" customHeight="1" x14ac:dyDescent="0.2"/>
    <row r="264" s="47" customFormat="1" ht="14.25" customHeight="1" x14ac:dyDescent="0.2"/>
    <row r="265" s="47" customFormat="1" ht="14.25" customHeight="1" x14ac:dyDescent="0.2"/>
    <row r="266" s="47" customFormat="1" ht="14.25" customHeight="1" x14ac:dyDescent="0.2"/>
    <row r="267" s="47" customFormat="1" ht="14.25" customHeight="1" x14ac:dyDescent="0.2"/>
    <row r="268" s="47" customFormat="1" ht="14.25" customHeight="1" x14ac:dyDescent="0.2"/>
    <row r="269" s="47" customFormat="1" ht="14.25" customHeight="1" x14ac:dyDescent="0.2"/>
    <row r="270" s="47" customFormat="1" ht="14.25" customHeight="1" x14ac:dyDescent="0.2"/>
    <row r="271" s="47" customFormat="1" ht="14.25" customHeight="1" x14ac:dyDescent="0.2"/>
    <row r="272" s="47" customFormat="1" ht="14.25" customHeight="1" x14ac:dyDescent="0.2"/>
    <row r="273" s="47" customFormat="1" ht="14.25" customHeight="1" x14ac:dyDescent="0.2"/>
    <row r="274" s="47" customFormat="1" ht="14.25" customHeight="1" x14ac:dyDescent="0.2"/>
    <row r="275" s="47" customFormat="1" ht="14.25" customHeight="1" x14ac:dyDescent="0.2"/>
    <row r="276" s="47" customFormat="1" ht="14.25" customHeight="1" x14ac:dyDescent="0.2"/>
    <row r="277" s="47" customFormat="1" ht="14.25" customHeight="1" x14ac:dyDescent="0.2"/>
    <row r="278" s="47" customFormat="1" ht="14.25" customHeight="1" x14ac:dyDescent="0.2"/>
    <row r="279" s="47" customFormat="1" ht="14.25" customHeight="1" x14ac:dyDescent="0.2"/>
    <row r="280" s="47" customFormat="1" ht="14.25" customHeight="1" x14ac:dyDescent="0.2"/>
    <row r="281" s="47" customFormat="1" ht="14.25" customHeight="1" x14ac:dyDescent="0.2"/>
    <row r="282" s="47" customFormat="1" ht="14.25" customHeight="1" x14ac:dyDescent="0.2"/>
    <row r="283" s="47" customFormat="1" ht="14.25" customHeight="1" x14ac:dyDescent="0.2"/>
    <row r="284" s="47" customFormat="1" ht="14.25" customHeight="1" x14ac:dyDescent="0.2"/>
    <row r="285" s="47" customFormat="1" ht="14.25" customHeight="1" x14ac:dyDescent="0.2"/>
    <row r="286" s="47" customFormat="1" ht="14.25" customHeight="1" x14ac:dyDescent="0.2"/>
    <row r="287" s="47" customFormat="1" ht="14.25" customHeight="1" x14ac:dyDescent="0.2"/>
    <row r="288" s="47" customFormat="1" ht="14.25" customHeight="1" x14ac:dyDescent="0.2"/>
    <row r="289" s="47" customFormat="1" ht="14.25" customHeight="1" x14ac:dyDescent="0.2"/>
    <row r="290" s="47" customFormat="1" ht="14.25" customHeight="1" x14ac:dyDescent="0.2"/>
    <row r="291" s="47" customFormat="1" ht="14.25" customHeight="1" x14ac:dyDescent="0.2"/>
    <row r="292" s="47" customFormat="1" ht="14.25" customHeight="1" x14ac:dyDescent="0.2"/>
    <row r="293" s="47" customFormat="1" ht="14.25" customHeight="1" x14ac:dyDescent="0.2"/>
    <row r="294" s="47" customFormat="1" ht="14.25" customHeight="1" x14ac:dyDescent="0.2"/>
    <row r="295" s="47" customFormat="1" ht="14.25" customHeight="1" x14ac:dyDescent="0.2"/>
    <row r="296" s="47" customFormat="1" ht="14.25" customHeight="1" x14ac:dyDescent="0.2"/>
    <row r="297" s="47" customFormat="1" ht="14.25" customHeight="1" x14ac:dyDescent="0.2"/>
    <row r="298" s="47" customFormat="1" ht="14.25" customHeight="1" x14ac:dyDescent="0.2"/>
    <row r="299" s="47" customFormat="1" ht="14.25" customHeight="1" x14ac:dyDescent="0.2"/>
    <row r="300" s="47" customFormat="1" ht="14.25" customHeight="1" x14ac:dyDescent="0.2"/>
    <row r="301" s="47" customFormat="1" ht="14.25" customHeight="1" x14ac:dyDescent="0.2"/>
    <row r="302" s="47" customFormat="1" ht="14.25" customHeight="1" x14ac:dyDescent="0.2"/>
    <row r="303" s="47" customFormat="1" ht="14.25" customHeight="1" x14ac:dyDescent="0.2"/>
    <row r="304" s="47" customFormat="1" ht="14.25" customHeight="1" x14ac:dyDescent="0.2"/>
    <row r="305" s="47" customFormat="1" ht="14.25" customHeight="1" x14ac:dyDescent="0.2"/>
    <row r="306" s="47" customFormat="1" ht="14.25" customHeight="1" x14ac:dyDescent="0.2"/>
    <row r="307" s="47" customFormat="1" ht="14.25" customHeight="1" x14ac:dyDescent="0.2"/>
    <row r="308" s="47" customFormat="1" ht="14.25" customHeight="1" x14ac:dyDescent="0.2"/>
    <row r="309" s="47" customFormat="1" ht="14.25" customHeight="1" x14ac:dyDescent="0.2"/>
    <row r="310" s="47" customFormat="1" ht="14.25" customHeight="1" x14ac:dyDescent="0.2"/>
    <row r="311" s="47" customFormat="1" ht="14.25" customHeight="1" x14ac:dyDescent="0.2"/>
    <row r="312" s="47" customFormat="1" ht="14.25" customHeight="1" x14ac:dyDescent="0.2"/>
    <row r="313" s="47" customFormat="1" ht="14.25" customHeight="1" x14ac:dyDescent="0.2"/>
    <row r="314" s="47" customFormat="1" ht="14.25" customHeight="1" x14ac:dyDescent="0.2"/>
    <row r="315" s="47" customFormat="1" ht="14.25" customHeight="1" x14ac:dyDescent="0.2"/>
    <row r="316" s="47" customFormat="1" ht="14.25" customHeight="1" x14ac:dyDescent="0.2"/>
    <row r="317" s="47" customFormat="1" ht="14.25" customHeight="1" x14ac:dyDescent="0.2"/>
    <row r="318" s="47" customFormat="1" ht="14.25" customHeight="1" x14ac:dyDescent="0.2"/>
    <row r="319" s="47" customFormat="1" ht="14.25" customHeight="1" x14ac:dyDescent="0.2"/>
    <row r="320" s="47" customFormat="1" ht="14.25" customHeight="1" x14ac:dyDescent="0.2"/>
    <row r="321" s="47" customFormat="1" ht="14.25" customHeight="1" x14ac:dyDescent="0.2"/>
    <row r="322" s="47" customFormat="1" ht="14.25" customHeight="1" x14ac:dyDescent="0.2"/>
    <row r="323" s="47" customFormat="1" ht="14.25" customHeight="1" x14ac:dyDescent="0.2"/>
    <row r="324" s="47" customFormat="1" ht="14.25" customHeight="1" x14ac:dyDescent="0.2"/>
    <row r="325" s="47" customFormat="1" ht="14.25" customHeight="1" x14ac:dyDescent="0.2"/>
    <row r="326" s="47" customFormat="1" ht="14.25" customHeight="1" x14ac:dyDescent="0.2"/>
    <row r="327" s="47" customFormat="1" ht="14.25" customHeight="1" x14ac:dyDescent="0.2"/>
    <row r="328" s="47" customFormat="1" ht="14.25" customHeight="1" x14ac:dyDescent="0.2"/>
    <row r="329" s="47" customFormat="1" ht="14.25" customHeight="1" x14ac:dyDescent="0.2"/>
    <row r="330" s="47" customFormat="1" ht="14.25" customHeight="1" x14ac:dyDescent="0.2"/>
    <row r="331" s="47" customFormat="1" ht="14.25" customHeight="1" x14ac:dyDescent="0.2"/>
    <row r="332" s="47" customFormat="1" ht="14.25" customHeight="1" x14ac:dyDescent="0.2"/>
    <row r="333" s="47" customFormat="1" ht="14.25" customHeight="1" x14ac:dyDescent="0.2"/>
    <row r="334" s="47" customFormat="1" ht="14.25" customHeight="1" x14ac:dyDescent="0.2"/>
    <row r="335" s="47" customFormat="1" ht="14.25" customHeight="1" x14ac:dyDescent="0.2"/>
    <row r="336" s="47" customFormat="1" ht="14.25" customHeight="1" x14ac:dyDescent="0.2"/>
    <row r="337" s="47" customFormat="1" ht="14.25" customHeight="1" x14ac:dyDescent="0.2"/>
    <row r="338" s="47" customFormat="1" ht="14.25" customHeight="1" x14ac:dyDescent="0.2"/>
    <row r="339" s="47" customFormat="1" ht="14.25" customHeight="1" x14ac:dyDescent="0.2"/>
    <row r="340" s="47" customFormat="1" ht="14.25" customHeight="1" x14ac:dyDescent="0.2"/>
    <row r="341" s="47" customFormat="1" ht="14.25" customHeight="1" x14ac:dyDescent="0.2"/>
    <row r="342" s="47" customFormat="1" ht="14.25" customHeight="1" x14ac:dyDescent="0.2"/>
    <row r="343" s="47" customFormat="1" ht="14.25" customHeight="1" x14ac:dyDescent="0.2"/>
    <row r="344" s="47" customFormat="1" ht="14.25" customHeight="1" x14ac:dyDescent="0.2"/>
    <row r="345" s="47" customFormat="1" ht="14.25" customHeight="1" x14ac:dyDescent="0.2"/>
    <row r="346" s="47" customFormat="1" ht="14.25" customHeight="1" x14ac:dyDescent="0.2"/>
    <row r="347" s="47" customFormat="1" ht="14.25" customHeight="1" x14ac:dyDescent="0.2"/>
    <row r="348" s="47" customFormat="1" ht="14.25" customHeight="1" x14ac:dyDescent="0.2"/>
    <row r="349" s="47" customFormat="1" ht="14.25" customHeight="1" x14ac:dyDescent="0.2"/>
    <row r="350" s="47" customFormat="1" ht="14.25" customHeight="1" x14ac:dyDescent="0.2"/>
    <row r="351" s="47" customFormat="1" ht="14.25" customHeight="1" x14ac:dyDescent="0.2"/>
    <row r="352" s="47" customFormat="1" ht="14.25" customHeight="1" x14ac:dyDescent="0.2"/>
    <row r="353" s="47" customFormat="1" ht="14.25" customHeight="1" x14ac:dyDescent="0.2"/>
    <row r="354" s="47" customFormat="1" ht="14.25" customHeight="1" x14ac:dyDescent="0.2"/>
    <row r="355" s="47" customFormat="1" ht="14.25" customHeight="1" x14ac:dyDescent="0.2"/>
    <row r="356" s="47" customFormat="1" ht="14.25" customHeight="1" x14ac:dyDescent="0.2"/>
    <row r="357" s="47" customFormat="1" ht="14.25" customHeight="1" x14ac:dyDescent="0.2"/>
    <row r="358" s="47" customFormat="1" ht="14.25" customHeight="1" x14ac:dyDescent="0.2"/>
    <row r="359" s="47" customFormat="1" ht="14.25" customHeight="1" x14ac:dyDescent="0.2"/>
    <row r="360" s="47" customFormat="1" ht="14.25" customHeight="1" x14ac:dyDescent="0.2"/>
    <row r="361" s="47" customFormat="1" ht="14.25" customHeight="1" x14ac:dyDescent="0.2"/>
    <row r="362" s="47" customFormat="1" ht="14.25" customHeight="1" x14ac:dyDescent="0.2"/>
    <row r="363" s="47" customFormat="1" ht="14.25" customHeight="1" x14ac:dyDescent="0.2"/>
    <row r="364" s="47" customFormat="1" ht="14.25" customHeight="1" x14ac:dyDescent="0.2"/>
    <row r="365" s="47" customFormat="1" ht="14.25" customHeight="1" x14ac:dyDescent="0.2"/>
    <row r="366" s="47" customFormat="1" ht="14.25" customHeight="1" x14ac:dyDescent="0.2"/>
    <row r="367" s="47" customFormat="1" ht="14.25" customHeight="1" x14ac:dyDescent="0.2"/>
    <row r="368" s="47" customFormat="1" ht="14.25" customHeight="1" x14ac:dyDescent="0.2"/>
    <row r="369" s="47" customFormat="1" ht="14.25" customHeight="1" x14ac:dyDescent="0.2"/>
    <row r="370" s="47" customFormat="1" ht="14.25" customHeight="1" x14ac:dyDescent="0.2"/>
    <row r="371" s="47" customFormat="1" ht="14.25" customHeight="1" x14ac:dyDescent="0.2"/>
    <row r="372" s="47" customFormat="1" ht="14.25" customHeight="1" x14ac:dyDescent="0.2"/>
    <row r="373" s="47" customFormat="1" ht="14.25" customHeight="1" x14ac:dyDescent="0.2"/>
    <row r="374" s="47" customFormat="1" ht="14.25" customHeight="1" x14ac:dyDescent="0.2"/>
    <row r="375" s="47" customFormat="1" ht="14.25" customHeight="1" x14ac:dyDescent="0.2"/>
    <row r="376" s="47" customFormat="1" ht="14.25" customHeight="1" x14ac:dyDescent="0.2"/>
    <row r="377" s="47" customFormat="1" ht="14.25" customHeight="1" x14ac:dyDescent="0.2"/>
    <row r="378" s="47" customFormat="1" ht="14.25" customHeight="1" x14ac:dyDescent="0.2"/>
    <row r="379" s="47" customFormat="1" ht="14.25" customHeight="1" x14ac:dyDescent="0.2"/>
    <row r="380" s="47" customFormat="1" ht="14.25" customHeight="1" x14ac:dyDescent="0.2"/>
    <row r="381" s="47" customFormat="1" ht="14.25" customHeight="1" x14ac:dyDescent="0.2"/>
    <row r="382" s="47" customFormat="1" ht="14.25" customHeight="1" x14ac:dyDescent="0.2"/>
    <row r="383" s="47" customFormat="1" ht="14.25" customHeight="1" x14ac:dyDescent="0.2"/>
    <row r="384" s="47" customFormat="1" ht="14.25" customHeight="1" x14ac:dyDescent="0.2"/>
    <row r="385" s="47" customFormat="1" ht="14.25" customHeight="1" x14ac:dyDescent="0.2"/>
    <row r="386" s="47" customFormat="1" ht="14.25" customHeight="1" x14ac:dyDescent="0.2"/>
    <row r="387" s="47" customFormat="1" ht="14.25" customHeight="1" x14ac:dyDescent="0.2"/>
    <row r="388" s="47" customFormat="1" ht="14.25" customHeight="1" x14ac:dyDescent="0.2"/>
    <row r="389" s="47" customFormat="1" ht="14.25" customHeight="1" x14ac:dyDescent="0.2"/>
    <row r="390" s="47" customFormat="1" ht="14.25" customHeight="1" x14ac:dyDescent="0.2"/>
    <row r="391" s="47" customFormat="1" ht="14.25" customHeight="1" x14ac:dyDescent="0.2"/>
    <row r="392" s="47" customFormat="1" ht="14.25" customHeight="1" x14ac:dyDescent="0.2"/>
    <row r="393" s="47" customFormat="1" ht="14.25" customHeight="1" x14ac:dyDescent="0.2"/>
    <row r="394" s="47" customFormat="1" ht="14.25" customHeight="1" x14ac:dyDescent="0.2"/>
    <row r="395" s="47" customFormat="1" ht="14.25" customHeight="1" x14ac:dyDescent="0.2"/>
    <row r="396" s="47" customFormat="1" ht="14.25" customHeight="1" x14ac:dyDescent="0.2"/>
    <row r="397" s="47" customFormat="1" ht="14.25" customHeight="1" x14ac:dyDescent="0.2"/>
    <row r="398" s="47" customFormat="1" ht="14.25" customHeight="1" x14ac:dyDescent="0.2"/>
    <row r="399" s="47" customFormat="1" ht="14.25" customHeight="1" x14ac:dyDescent="0.2"/>
    <row r="400" s="47" customFormat="1" ht="14.25" customHeight="1" x14ac:dyDescent="0.2"/>
    <row r="401" s="47" customFormat="1" ht="14.25" customHeight="1" x14ac:dyDescent="0.2"/>
    <row r="402" s="47" customFormat="1" ht="14.25" customHeight="1" x14ac:dyDescent="0.2"/>
    <row r="403" s="47" customFormat="1" ht="14.25" customHeight="1" x14ac:dyDescent="0.2"/>
    <row r="404" s="47" customFormat="1" ht="14.25" customHeight="1" x14ac:dyDescent="0.2"/>
    <row r="405" s="47" customFormat="1" ht="14.25" customHeight="1" x14ac:dyDescent="0.2"/>
    <row r="406" s="47" customFormat="1" ht="14.25" customHeight="1" x14ac:dyDescent="0.2"/>
    <row r="407" s="47" customFormat="1" ht="14.25" customHeight="1" x14ac:dyDescent="0.2"/>
    <row r="408" s="47" customFormat="1" ht="14.25" customHeight="1" x14ac:dyDescent="0.2"/>
    <row r="409" s="47" customFormat="1" ht="14.25" customHeight="1" x14ac:dyDescent="0.2"/>
    <row r="410" s="47" customFormat="1" ht="14.25" customHeight="1" x14ac:dyDescent="0.2"/>
    <row r="411" s="47" customFormat="1" ht="14.25" customHeight="1" x14ac:dyDescent="0.2"/>
    <row r="412" s="47" customFormat="1" ht="14.25" customHeight="1" x14ac:dyDescent="0.2"/>
    <row r="413" s="47" customFormat="1" ht="14.25" customHeight="1" x14ac:dyDescent="0.2"/>
    <row r="414" s="47" customFormat="1" ht="14.25" customHeight="1" x14ac:dyDescent="0.2"/>
    <row r="415" s="47" customFormat="1" ht="14.25" customHeight="1" x14ac:dyDescent="0.2"/>
    <row r="416" s="47" customFormat="1" ht="14.25" customHeight="1" x14ac:dyDescent="0.2"/>
    <row r="417" s="47" customFormat="1" ht="14.25" customHeight="1" x14ac:dyDescent="0.2"/>
    <row r="418" s="47" customFormat="1" ht="14.25" customHeight="1" x14ac:dyDescent="0.2"/>
    <row r="419" s="47" customFormat="1" ht="14.25" customHeight="1" x14ac:dyDescent="0.2"/>
    <row r="420" s="47" customFormat="1" ht="14.25" customHeight="1" x14ac:dyDescent="0.2"/>
    <row r="421" s="47" customFormat="1" ht="14.25" customHeight="1" x14ac:dyDescent="0.2"/>
    <row r="422" s="47" customFormat="1" ht="14.25" customHeight="1" x14ac:dyDescent="0.2"/>
    <row r="423" s="47" customFormat="1" ht="14.25" customHeight="1" x14ac:dyDescent="0.2"/>
    <row r="424" s="47" customFormat="1" ht="14.25" customHeight="1" x14ac:dyDescent="0.2"/>
    <row r="425" s="47" customFormat="1" ht="14.25" customHeight="1" x14ac:dyDescent="0.2"/>
    <row r="426" s="47" customFormat="1" ht="14.25" customHeight="1" x14ac:dyDescent="0.2"/>
    <row r="427" s="47" customFormat="1" ht="14.25" customHeight="1" x14ac:dyDescent="0.2"/>
    <row r="428" s="47" customFormat="1" ht="14.25" customHeight="1" x14ac:dyDescent="0.2"/>
    <row r="429" s="47" customFormat="1" ht="14.25" customHeight="1" x14ac:dyDescent="0.2"/>
    <row r="430" s="47" customFormat="1" ht="14.25" customHeight="1" x14ac:dyDescent="0.2"/>
    <row r="431" s="47" customFormat="1" ht="14.25" customHeight="1" x14ac:dyDescent="0.2"/>
    <row r="432" s="47" customFormat="1" ht="14.25" customHeight="1" x14ac:dyDescent="0.2"/>
    <row r="433" s="47" customFormat="1" ht="14.25" customHeight="1" x14ac:dyDescent="0.2"/>
    <row r="434" s="47" customFormat="1" ht="14.25" customHeight="1" x14ac:dyDescent="0.2"/>
    <row r="435" s="47" customFormat="1" ht="14.25" customHeight="1" x14ac:dyDescent="0.2"/>
    <row r="436" s="47" customFormat="1" ht="14.25" customHeight="1" x14ac:dyDescent="0.2"/>
    <row r="437" s="47" customFormat="1" ht="14.25" customHeight="1" x14ac:dyDescent="0.2"/>
    <row r="438" s="47" customFormat="1" ht="14.25" customHeight="1" x14ac:dyDescent="0.2"/>
    <row r="439" s="47" customFormat="1" ht="14.25" customHeight="1" x14ac:dyDescent="0.2"/>
    <row r="440" s="47" customFormat="1" ht="14.25" customHeight="1" x14ac:dyDescent="0.2"/>
    <row r="441" s="47" customFormat="1" ht="14.25" customHeight="1" x14ac:dyDescent="0.2"/>
    <row r="442" s="47" customFormat="1" ht="14.25" customHeight="1" x14ac:dyDescent="0.2"/>
    <row r="443" s="47" customFormat="1" ht="14.25" customHeight="1" x14ac:dyDescent="0.2"/>
    <row r="444" s="47" customFormat="1" ht="14.25" customHeight="1" x14ac:dyDescent="0.2"/>
    <row r="445" s="47" customFormat="1" ht="14.25" customHeight="1" x14ac:dyDescent="0.2"/>
    <row r="446" s="47" customFormat="1" ht="14.25" customHeight="1" x14ac:dyDescent="0.2"/>
    <row r="447" s="47" customFormat="1" ht="14.25" customHeight="1" x14ac:dyDescent="0.2"/>
    <row r="448" s="47" customFormat="1" ht="14.25" customHeight="1" x14ac:dyDescent="0.2"/>
    <row r="449" s="47" customFormat="1" ht="14.25" customHeight="1" x14ac:dyDescent="0.2"/>
    <row r="450" s="47" customFormat="1" ht="14.25" customHeight="1" x14ac:dyDescent="0.2"/>
    <row r="451" s="47" customFormat="1" ht="14.25" customHeight="1" x14ac:dyDescent="0.2"/>
    <row r="452" s="47" customFormat="1" ht="14.25" customHeight="1" x14ac:dyDescent="0.2"/>
    <row r="453" s="47" customFormat="1" ht="14.25" customHeight="1" x14ac:dyDescent="0.2"/>
    <row r="454" s="47" customFormat="1" ht="14.25" customHeight="1" x14ac:dyDescent="0.2"/>
    <row r="455" s="47" customFormat="1" ht="14.25" customHeight="1" x14ac:dyDescent="0.2"/>
    <row r="456" s="47" customFormat="1" ht="14.25" customHeight="1" x14ac:dyDescent="0.2"/>
    <row r="457" s="47" customFormat="1" ht="14.25" customHeight="1" x14ac:dyDescent="0.2"/>
    <row r="458" s="47" customFormat="1" ht="14.25" customHeight="1" x14ac:dyDescent="0.2"/>
    <row r="459" s="47" customFormat="1" ht="14.25" customHeight="1" x14ac:dyDescent="0.2"/>
    <row r="460" s="47" customFormat="1" ht="14.25" customHeight="1" x14ac:dyDescent="0.2"/>
    <row r="461" s="47" customFormat="1" ht="14.25" customHeight="1" x14ac:dyDescent="0.2"/>
    <row r="462" s="47" customFormat="1" ht="14.25" customHeight="1" x14ac:dyDescent="0.2"/>
    <row r="463" s="47" customFormat="1" ht="14.25" customHeight="1" x14ac:dyDescent="0.2"/>
    <row r="464" s="47" customFormat="1" ht="14.25" customHeight="1" x14ac:dyDescent="0.2"/>
    <row r="465" s="47" customFormat="1" ht="14.25" customHeight="1" x14ac:dyDescent="0.2"/>
    <row r="466" s="47" customFormat="1" ht="14.25" customHeight="1" x14ac:dyDescent="0.2"/>
    <row r="467" s="47" customFormat="1" ht="14.25" customHeight="1" x14ac:dyDescent="0.2"/>
    <row r="468" s="47" customFormat="1" ht="14.25" customHeight="1" x14ac:dyDescent="0.2"/>
    <row r="469" s="47" customFormat="1" ht="14.25" customHeight="1" x14ac:dyDescent="0.2"/>
    <row r="470" s="47" customFormat="1" ht="14.25" customHeight="1" x14ac:dyDescent="0.2"/>
    <row r="471" s="47" customFormat="1" ht="14.25" customHeight="1" x14ac:dyDescent="0.2"/>
    <row r="472" s="47" customFormat="1" ht="14.25" customHeight="1" x14ac:dyDescent="0.2"/>
    <row r="473" s="47" customFormat="1" ht="14.25" customHeight="1" x14ac:dyDescent="0.2"/>
    <row r="474" s="47" customFormat="1" ht="14.25" customHeight="1" x14ac:dyDescent="0.2"/>
    <row r="475" s="47" customFormat="1" ht="14.25" customHeight="1" x14ac:dyDescent="0.2"/>
    <row r="476" s="47" customFormat="1" ht="14.25" customHeight="1" x14ac:dyDescent="0.2"/>
    <row r="477" s="47" customFormat="1" ht="14.25" customHeight="1" x14ac:dyDescent="0.2"/>
    <row r="478" s="47" customFormat="1" ht="14.25" customHeight="1" x14ac:dyDescent="0.2"/>
    <row r="479" s="47" customFormat="1" ht="14.25" customHeight="1" x14ac:dyDescent="0.2"/>
    <row r="480" s="47" customFormat="1" ht="14.25" customHeight="1" x14ac:dyDescent="0.2"/>
    <row r="481" s="47" customFormat="1" ht="14.25" customHeight="1" x14ac:dyDescent="0.2"/>
    <row r="482" s="47" customFormat="1" ht="14.25" customHeight="1" x14ac:dyDescent="0.2"/>
    <row r="483" s="47" customFormat="1" ht="14.25" customHeight="1" x14ac:dyDescent="0.2"/>
    <row r="484" s="47" customFormat="1" ht="14.25" customHeight="1" x14ac:dyDescent="0.2"/>
    <row r="485" s="47" customFormat="1" ht="14.25" customHeight="1" x14ac:dyDescent="0.2"/>
    <row r="486" s="47" customFormat="1" ht="14.25" customHeight="1" x14ac:dyDescent="0.2"/>
    <row r="487" s="47" customFormat="1" ht="14.25" customHeight="1" x14ac:dyDescent="0.2"/>
    <row r="488" s="47" customFormat="1" ht="14.25" customHeight="1" x14ac:dyDescent="0.2"/>
    <row r="489" s="47" customFormat="1" ht="14.25" customHeight="1" x14ac:dyDescent="0.2"/>
    <row r="490" s="47" customFormat="1" ht="14.25" customHeight="1" x14ac:dyDescent="0.2"/>
    <row r="491" s="47" customFormat="1" ht="14.25" customHeight="1" x14ac:dyDescent="0.2"/>
    <row r="492" s="47" customFormat="1" ht="14.25" customHeight="1" x14ac:dyDescent="0.2"/>
    <row r="493" s="47" customFormat="1" ht="14.25" customHeight="1" x14ac:dyDescent="0.2"/>
    <row r="494" s="47" customFormat="1" ht="14.25" customHeight="1" x14ac:dyDescent="0.2"/>
    <row r="495" s="47" customFormat="1" ht="14.25" customHeight="1" x14ac:dyDescent="0.2"/>
    <row r="496" s="47" customFormat="1" ht="14.25" customHeight="1" x14ac:dyDescent="0.2"/>
    <row r="497" s="47" customFormat="1" ht="14.25" customHeight="1" x14ac:dyDescent="0.2"/>
    <row r="498" s="47" customFormat="1" ht="14.25" customHeight="1" x14ac:dyDescent="0.2"/>
    <row r="499" s="47" customFormat="1" ht="14.25" customHeight="1" x14ac:dyDescent="0.2"/>
    <row r="500" s="47" customFormat="1" ht="14.25" customHeight="1" x14ac:dyDescent="0.2"/>
    <row r="501" s="47" customFormat="1" ht="14.25" customHeight="1" x14ac:dyDescent="0.2"/>
    <row r="502" s="47" customFormat="1" ht="14.25" customHeight="1" x14ac:dyDescent="0.2"/>
    <row r="503" s="47" customFormat="1" ht="14.25" customHeight="1" x14ac:dyDescent="0.2"/>
    <row r="504" s="47" customFormat="1" ht="14.25" customHeight="1" x14ac:dyDescent="0.2"/>
    <row r="505" s="47" customFormat="1" ht="14.25" customHeight="1" x14ac:dyDescent="0.2"/>
    <row r="506" s="47" customFormat="1" ht="14.25" customHeight="1" x14ac:dyDescent="0.2"/>
    <row r="507" s="47" customFormat="1" ht="14.25" customHeight="1" x14ac:dyDescent="0.2"/>
    <row r="508" s="47" customFormat="1" ht="14.25" customHeight="1" x14ac:dyDescent="0.2"/>
    <row r="509" s="47" customFormat="1" ht="14.25" customHeight="1" x14ac:dyDescent="0.2"/>
    <row r="510" s="47" customFormat="1" ht="14.25" customHeight="1" x14ac:dyDescent="0.2"/>
    <row r="511" s="47" customFormat="1" ht="14.25" customHeight="1" x14ac:dyDescent="0.2"/>
    <row r="512" s="47" customFormat="1" ht="14.25" customHeight="1" x14ac:dyDescent="0.2"/>
    <row r="513" s="47" customFormat="1" ht="14.25" customHeight="1" x14ac:dyDescent="0.2"/>
    <row r="514" s="47" customFormat="1" ht="14.25" customHeight="1" x14ac:dyDescent="0.2"/>
    <row r="515" s="47" customFormat="1" ht="14.25" customHeight="1" x14ac:dyDescent="0.2"/>
    <row r="516" s="47" customFormat="1" ht="14.25" customHeight="1" x14ac:dyDescent="0.2"/>
    <row r="517" s="47" customFormat="1" ht="14.25" customHeight="1" x14ac:dyDescent="0.2"/>
    <row r="518" s="47" customFormat="1" ht="14.25" customHeight="1" x14ac:dyDescent="0.2"/>
    <row r="519" s="47" customFormat="1" ht="14.25" customHeight="1" x14ac:dyDescent="0.2"/>
    <row r="520" s="47" customFormat="1" ht="14.25" customHeight="1" x14ac:dyDescent="0.2"/>
    <row r="521" s="47" customFormat="1" ht="14.25" customHeight="1" x14ac:dyDescent="0.2"/>
    <row r="522" s="47" customFormat="1" ht="14.25" customHeight="1" x14ac:dyDescent="0.2"/>
    <row r="523" s="47" customFormat="1" ht="14.25" customHeight="1" x14ac:dyDescent="0.2"/>
    <row r="524" s="47" customFormat="1" ht="14.25" customHeight="1" x14ac:dyDescent="0.2"/>
    <row r="525" s="47" customFormat="1" ht="14.25" customHeight="1" x14ac:dyDescent="0.2"/>
    <row r="526" s="47" customFormat="1" ht="14.25" customHeight="1" x14ac:dyDescent="0.2"/>
    <row r="527" s="47" customFormat="1" ht="14.25" customHeight="1" x14ac:dyDescent="0.2"/>
    <row r="528" s="47" customFormat="1" ht="14.25" customHeight="1" x14ac:dyDescent="0.2"/>
    <row r="529" s="47" customFormat="1" ht="14.25" customHeight="1" x14ac:dyDescent="0.2"/>
    <row r="530" s="47" customFormat="1" ht="14.25" customHeight="1" x14ac:dyDescent="0.2"/>
    <row r="531" s="47" customFormat="1" ht="14.25" customHeight="1" x14ac:dyDescent="0.2"/>
    <row r="532" s="47" customFormat="1" ht="14.25" customHeight="1" x14ac:dyDescent="0.2"/>
    <row r="533" s="47" customFormat="1" ht="14.25" customHeight="1" x14ac:dyDescent="0.2"/>
    <row r="534" s="47" customFormat="1" ht="14.25" customHeight="1" x14ac:dyDescent="0.2"/>
    <row r="535" s="47" customFormat="1" ht="14.25" customHeight="1" x14ac:dyDescent="0.2"/>
    <row r="536" s="47" customFormat="1" ht="14.25" customHeight="1" x14ac:dyDescent="0.2"/>
    <row r="537" s="47" customFormat="1" ht="14.25" customHeight="1" x14ac:dyDescent="0.2"/>
    <row r="538" s="47" customFormat="1" ht="14.25" customHeight="1" x14ac:dyDescent="0.2"/>
    <row r="539" s="47" customFormat="1" ht="14.25" customHeight="1" x14ac:dyDescent="0.2"/>
    <row r="540" s="47" customFormat="1" ht="14.25" customHeight="1" x14ac:dyDescent="0.2"/>
    <row r="541" s="47" customFormat="1" ht="14.25" customHeight="1" x14ac:dyDescent="0.2"/>
    <row r="542" s="47" customFormat="1" ht="14.25" customHeight="1" x14ac:dyDescent="0.2"/>
    <row r="543" s="47" customFormat="1" ht="14.25" customHeight="1" x14ac:dyDescent="0.2"/>
    <row r="544" s="47" customFormat="1" ht="14.25" customHeight="1" x14ac:dyDescent="0.2"/>
    <row r="545" s="47" customFormat="1" ht="14.25" customHeight="1" x14ac:dyDescent="0.2"/>
    <row r="546" s="47" customFormat="1" ht="14.25" customHeight="1" x14ac:dyDescent="0.2"/>
    <row r="547" s="47" customFormat="1" ht="14.25" customHeight="1" x14ac:dyDescent="0.2"/>
    <row r="548" s="47" customFormat="1" ht="14.25" customHeight="1" x14ac:dyDescent="0.2"/>
    <row r="549" s="47" customFormat="1" ht="14.25" customHeight="1" x14ac:dyDescent="0.2"/>
    <row r="550" s="47" customFormat="1" ht="14.25" customHeight="1" x14ac:dyDescent="0.2"/>
    <row r="551" s="47" customFormat="1" ht="14.25" customHeight="1" x14ac:dyDescent="0.2"/>
    <row r="552" s="47" customFormat="1" ht="14.25" customHeight="1" x14ac:dyDescent="0.2"/>
    <row r="553" s="47" customFormat="1" ht="14.25" customHeight="1" x14ac:dyDescent="0.2"/>
    <row r="554" s="47" customFormat="1" ht="14.25" customHeight="1" x14ac:dyDescent="0.2"/>
    <row r="555" s="47" customFormat="1" ht="14.25" customHeight="1" x14ac:dyDescent="0.2"/>
    <row r="556" s="47" customFormat="1" ht="14.25" customHeight="1" x14ac:dyDescent="0.2"/>
    <row r="557" s="47" customFormat="1" ht="14.25" customHeight="1" x14ac:dyDescent="0.2"/>
    <row r="558" s="47" customFormat="1" ht="14.25" customHeight="1" x14ac:dyDescent="0.2"/>
    <row r="559" s="47" customFormat="1" ht="14.25" customHeight="1" x14ac:dyDescent="0.2"/>
    <row r="560" s="47" customFormat="1" ht="14.25" customHeight="1" x14ac:dyDescent="0.2"/>
    <row r="561" s="47" customFormat="1" ht="14.25" customHeight="1" x14ac:dyDescent="0.2"/>
    <row r="562" s="47" customFormat="1" ht="14.25" customHeight="1" x14ac:dyDescent="0.2"/>
    <row r="563" s="47" customFormat="1" ht="14.25" customHeight="1" x14ac:dyDescent="0.2"/>
    <row r="564" s="47" customFormat="1" ht="14.25" customHeight="1" x14ac:dyDescent="0.2"/>
    <row r="565" s="47" customFormat="1" ht="14.25" customHeight="1" x14ac:dyDescent="0.2"/>
    <row r="566" s="47" customFormat="1" ht="14.25" customHeight="1" x14ac:dyDescent="0.2"/>
    <row r="567" s="47" customFormat="1" ht="14.25" customHeight="1" x14ac:dyDescent="0.2"/>
    <row r="568" s="47" customFormat="1" ht="14.25" customHeight="1" x14ac:dyDescent="0.2"/>
    <row r="569" s="47" customFormat="1" ht="14.25" customHeight="1" x14ac:dyDescent="0.2"/>
    <row r="570" s="47" customFormat="1" ht="14.25" customHeight="1" x14ac:dyDescent="0.2"/>
    <row r="571" s="47" customFormat="1" ht="14.25" customHeight="1" x14ac:dyDescent="0.2"/>
    <row r="572" s="47" customFormat="1" ht="14.25" customHeight="1" x14ac:dyDescent="0.2"/>
    <row r="573" s="47" customFormat="1" ht="14.25" customHeight="1" x14ac:dyDescent="0.2"/>
    <row r="574" s="47" customFormat="1" ht="14.25" customHeight="1" x14ac:dyDescent="0.2"/>
    <row r="575" s="47" customFormat="1" ht="14.25" customHeight="1" x14ac:dyDescent="0.2"/>
    <row r="576" s="47" customFormat="1" ht="14.25" customHeight="1" x14ac:dyDescent="0.2"/>
    <row r="577" s="47" customFormat="1" ht="14.25" customHeight="1" x14ac:dyDescent="0.2"/>
    <row r="578" s="47" customFormat="1" ht="14.25" customHeight="1" x14ac:dyDescent="0.2"/>
    <row r="579" s="47" customFormat="1" ht="14.25" customHeight="1" x14ac:dyDescent="0.2"/>
    <row r="580" s="47" customFormat="1" ht="14.25" customHeight="1" x14ac:dyDescent="0.2"/>
    <row r="581" s="47" customFormat="1" ht="14.25" customHeight="1" x14ac:dyDescent="0.2"/>
    <row r="582" s="47" customFormat="1" ht="14.25" customHeight="1" x14ac:dyDescent="0.2"/>
    <row r="583" s="47" customFormat="1" ht="14.25" customHeight="1" x14ac:dyDescent="0.2"/>
    <row r="584" s="47" customFormat="1" ht="14.25" customHeight="1" x14ac:dyDescent="0.2"/>
    <row r="585" s="47" customFormat="1" ht="14.25" customHeight="1" x14ac:dyDescent="0.2"/>
    <row r="586" s="47" customFormat="1" ht="14.25" customHeight="1" x14ac:dyDescent="0.2"/>
    <row r="587" s="47" customFormat="1" ht="14.25" customHeight="1" x14ac:dyDescent="0.2"/>
    <row r="588" s="47" customFormat="1" ht="14.25" customHeight="1" x14ac:dyDescent="0.2"/>
    <row r="589" s="47" customFormat="1" ht="14.25" customHeight="1" x14ac:dyDescent="0.2"/>
    <row r="590" s="47" customFormat="1" ht="14.25" customHeight="1" x14ac:dyDescent="0.2"/>
    <row r="591" s="47" customFormat="1" ht="14.25" customHeight="1" x14ac:dyDescent="0.2"/>
    <row r="592" s="47" customFormat="1" ht="14.25" customHeight="1" x14ac:dyDescent="0.2"/>
    <row r="593" s="47" customFormat="1" ht="14.25" customHeight="1" x14ac:dyDescent="0.2"/>
    <row r="594" s="47" customFormat="1" ht="14.25" customHeight="1" x14ac:dyDescent="0.2"/>
    <row r="595" s="47" customFormat="1" ht="14.25" customHeight="1" x14ac:dyDescent="0.2"/>
    <row r="596" s="47" customFormat="1" ht="14.25" customHeight="1" x14ac:dyDescent="0.2"/>
    <row r="597" s="47" customFormat="1" ht="14.25" customHeight="1" x14ac:dyDescent="0.2"/>
    <row r="598" s="47" customFormat="1" ht="14.25" customHeight="1" x14ac:dyDescent="0.2"/>
    <row r="599" s="47" customFormat="1" ht="14.25" customHeight="1" x14ac:dyDescent="0.2"/>
    <row r="600" s="47" customFormat="1" ht="14.25" customHeight="1" x14ac:dyDescent="0.2"/>
    <row r="601" s="47" customFormat="1" ht="14.25" customHeight="1" x14ac:dyDescent="0.2"/>
    <row r="602" s="47" customFormat="1" ht="14.25" customHeight="1" x14ac:dyDescent="0.2"/>
    <row r="603" s="47" customFormat="1" ht="14.25" customHeight="1" x14ac:dyDescent="0.2"/>
    <row r="604" s="47" customFormat="1" ht="14.25" customHeight="1" x14ac:dyDescent="0.2"/>
    <row r="605" s="47" customFormat="1" ht="14.25" customHeight="1" x14ac:dyDescent="0.2"/>
    <row r="606" s="47" customFormat="1" ht="14.25" customHeight="1" x14ac:dyDescent="0.2"/>
    <row r="607" s="47" customFormat="1" ht="14.25" customHeight="1" x14ac:dyDescent="0.2"/>
    <row r="608" s="47" customFormat="1" ht="14.25" customHeight="1" x14ac:dyDescent="0.2"/>
    <row r="609" s="47" customFormat="1" ht="14.25" customHeight="1" x14ac:dyDescent="0.2"/>
    <row r="610" s="47" customFormat="1" ht="14.25" customHeight="1" x14ac:dyDescent="0.2"/>
    <row r="611" s="47" customFormat="1" ht="14.25" customHeight="1" x14ac:dyDescent="0.2"/>
    <row r="612" s="47" customFormat="1" ht="14.25" customHeight="1" x14ac:dyDescent="0.2"/>
    <row r="613" s="47" customFormat="1" ht="14.25" customHeight="1" x14ac:dyDescent="0.2"/>
    <row r="614" s="47" customFormat="1" ht="14.25" customHeight="1" x14ac:dyDescent="0.2"/>
    <row r="615" s="47" customFormat="1" ht="14.25" customHeight="1" x14ac:dyDescent="0.2"/>
    <row r="616" s="47" customFormat="1" ht="14.25" customHeight="1" x14ac:dyDescent="0.2"/>
    <row r="617" s="47" customFormat="1" ht="14.25" customHeight="1" x14ac:dyDescent="0.2"/>
    <row r="618" s="47" customFormat="1" ht="14.25" customHeight="1" x14ac:dyDescent="0.2"/>
    <row r="619" s="47" customFormat="1" ht="14.25" customHeight="1" x14ac:dyDescent="0.2"/>
    <row r="620" s="47" customFormat="1" ht="14.25" customHeight="1" x14ac:dyDescent="0.2"/>
    <row r="621" s="47" customFormat="1" ht="14.25" customHeight="1" x14ac:dyDescent="0.2"/>
    <row r="622" s="47" customFormat="1" ht="14.25" customHeight="1" x14ac:dyDescent="0.2"/>
    <row r="623" s="47" customFormat="1" ht="14.25" customHeight="1" x14ac:dyDescent="0.2"/>
    <row r="624" s="47" customFormat="1" ht="14.25" customHeight="1" x14ac:dyDescent="0.2"/>
    <row r="625" s="47" customFormat="1" ht="14.25" customHeight="1" x14ac:dyDescent="0.2"/>
    <row r="626" s="47" customFormat="1" ht="14.25" customHeight="1" x14ac:dyDescent="0.2"/>
    <row r="627" s="47" customFormat="1" ht="14.25" customHeight="1" x14ac:dyDescent="0.2"/>
    <row r="628" s="47" customFormat="1" ht="14.25" customHeight="1" x14ac:dyDescent="0.2"/>
    <row r="629" s="47" customFormat="1" ht="14.25" customHeight="1" x14ac:dyDescent="0.2"/>
    <row r="630" s="47" customFormat="1" ht="14.25" customHeight="1" x14ac:dyDescent="0.2"/>
    <row r="631" s="47" customFormat="1" ht="14.25" customHeight="1" x14ac:dyDescent="0.2"/>
    <row r="632" s="47" customFormat="1" ht="14.25" customHeight="1" x14ac:dyDescent="0.2"/>
    <row r="633" s="47" customFormat="1" ht="14.25" customHeight="1" x14ac:dyDescent="0.2"/>
    <row r="634" s="47" customFormat="1" ht="14.25" customHeight="1" x14ac:dyDescent="0.2"/>
    <row r="635" s="47" customFormat="1" ht="14.25" customHeight="1" x14ac:dyDescent="0.2"/>
    <row r="636" s="47" customFormat="1" ht="14.25" customHeight="1" x14ac:dyDescent="0.2"/>
    <row r="637" s="47" customFormat="1" ht="14.25" customHeight="1" x14ac:dyDescent="0.2"/>
    <row r="638" s="47" customFormat="1" ht="14.25" customHeight="1" x14ac:dyDescent="0.2"/>
    <row r="639" s="47" customFormat="1" ht="14.25" customHeight="1" x14ac:dyDescent="0.2"/>
    <row r="640" s="47" customFormat="1" ht="14.25" customHeight="1" x14ac:dyDescent="0.2"/>
    <row r="641" s="47" customFormat="1" ht="14.25" customHeight="1" x14ac:dyDescent="0.2"/>
    <row r="642" s="47" customFormat="1" ht="14.25" customHeight="1" x14ac:dyDescent="0.2"/>
    <row r="643" s="47" customFormat="1" ht="14.25" customHeight="1" x14ac:dyDescent="0.2"/>
    <row r="644" s="47" customFormat="1" ht="14.25" customHeight="1" x14ac:dyDescent="0.2"/>
    <row r="645" s="47" customFormat="1" ht="14.25" customHeight="1" x14ac:dyDescent="0.2"/>
    <row r="646" s="47" customFormat="1" ht="14.25" customHeight="1" x14ac:dyDescent="0.2"/>
    <row r="647" s="47" customFormat="1" ht="14.25" customHeight="1" x14ac:dyDescent="0.2"/>
    <row r="648" s="47" customFormat="1" ht="14.25" customHeight="1" x14ac:dyDescent="0.2"/>
    <row r="649" s="47" customFormat="1" ht="14.25" customHeight="1" x14ac:dyDescent="0.2"/>
    <row r="650" s="47" customFormat="1" ht="14.25" customHeight="1" x14ac:dyDescent="0.2"/>
    <row r="651" s="47" customFormat="1" ht="14.25" customHeight="1" x14ac:dyDescent="0.2"/>
    <row r="652" s="47" customFormat="1" ht="14.25" customHeight="1" x14ac:dyDescent="0.2"/>
    <row r="653" s="47" customFormat="1" ht="14.25" customHeight="1" x14ac:dyDescent="0.2"/>
    <row r="654" s="47" customFormat="1" ht="14.25" customHeight="1" x14ac:dyDescent="0.2"/>
    <row r="655" s="47" customFormat="1" ht="14.25" customHeight="1" x14ac:dyDescent="0.2"/>
    <row r="656" s="47" customFormat="1" ht="14.25" customHeight="1" x14ac:dyDescent="0.2"/>
    <row r="657" s="47" customFormat="1" ht="14.25" customHeight="1" x14ac:dyDescent="0.2"/>
    <row r="658" s="47" customFormat="1" ht="14.25" customHeight="1" x14ac:dyDescent="0.2"/>
    <row r="659" s="47" customFormat="1" ht="14.25" customHeight="1" x14ac:dyDescent="0.2"/>
    <row r="660" s="47" customFormat="1" ht="14.25" customHeight="1" x14ac:dyDescent="0.2"/>
    <row r="661" s="47" customFormat="1" ht="14.25" customHeight="1" x14ac:dyDescent="0.2"/>
    <row r="662" s="47" customFormat="1" ht="14.25" customHeight="1" x14ac:dyDescent="0.2"/>
    <row r="663" s="47" customFormat="1" ht="14.25" customHeight="1" x14ac:dyDescent="0.2"/>
    <row r="664" s="47" customFormat="1" ht="14.25" customHeight="1" x14ac:dyDescent="0.2"/>
    <row r="665" s="47" customFormat="1" ht="14.25" customHeight="1" x14ac:dyDescent="0.2"/>
    <row r="666" s="47" customFormat="1" ht="14.25" customHeight="1" x14ac:dyDescent="0.2"/>
    <row r="667" s="47" customFormat="1" ht="14.25" customHeight="1" x14ac:dyDescent="0.2"/>
    <row r="668" s="47" customFormat="1" ht="14.25" customHeight="1" x14ac:dyDescent="0.2"/>
    <row r="669" s="47" customFormat="1" ht="14.25" customHeight="1" x14ac:dyDescent="0.2"/>
    <row r="670" s="47" customFormat="1" ht="14.25" customHeight="1" x14ac:dyDescent="0.2"/>
    <row r="671" s="47" customFormat="1" ht="14.25" customHeight="1" x14ac:dyDescent="0.2"/>
    <row r="672" s="47" customFormat="1" ht="14.25" customHeight="1" x14ac:dyDescent="0.2"/>
    <row r="673" s="47" customFormat="1" ht="14.25" customHeight="1" x14ac:dyDescent="0.2"/>
    <row r="674" s="47" customFormat="1" ht="14.25" customHeight="1" x14ac:dyDescent="0.2"/>
    <row r="675" s="47" customFormat="1" ht="14.25" customHeight="1" x14ac:dyDescent="0.2"/>
    <row r="676" s="47" customFormat="1" ht="14.25" customHeight="1" x14ac:dyDescent="0.2"/>
    <row r="677" s="47" customFormat="1" ht="14.25" customHeight="1" x14ac:dyDescent="0.2"/>
    <row r="678" s="47" customFormat="1" ht="14.25" customHeight="1" x14ac:dyDescent="0.2"/>
    <row r="679" s="47" customFormat="1" ht="14.25" customHeight="1" x14ac:dyDescent="0.2"/>
    <row r="680" s="47" customFormat="1" ht="14.25" customHeight="1" x14ac:dyDescent="0.2"/>
    <row r="681" s="47" customFormat="1" ht="14.25" customHeight="1" x14ac:dyDescent="0.2"/>
    <row r="682" s="47" customFormat="1" ht="14.25" customHeight="1" x14ac:dyDescent="0.2"/>
    <row r="683" s="47" customFormat="1" ht="14.25" customHeight="1" x14ac:dyDescent="0.2"/>
    <row r="684" s="47" customFormat="1" ht="14.25" customHeight="1" x14ac:dyDescent="0.2"/>
    <row r="685" s="47" customFormat="1" ht="14.25" customHeight="1" x14ac:dyDescent="0.2"/>
    <row r="686" s="47" customFormat="1" ht="14.25" customHeight="1" x14ac:dyDescent="0.2"/>
    <row r="687" s="47" customFormat="1" ht="14.25" customHeight="1" x14ac:dyDescent="0.2"/>
    <row r="688" s="47" customFormat="1" ht="14.25" customHeight="1" x14ac:dyDescent="0.2"/>
    <row r="689" s="47" customFormat="1" ht="14.25" customHeight="1" x14ac:dyDescent="0.2"/>
    <row r="690" s="47" customFormat="1" ht="14.25" customHeight="1" x14ac:dyDescent="0.2"/>
    <row r="691" s="47" customFormat="1" ht="14.25" customHeight="1" x14ac:dyDescent="0.2"/>
    <row r="692" s="47" customFormat="1" ht="14.25" customHeight="1" x14ac:dyDescent="0.2"/>
    <row r="693" s="47" customFormat="1" ht="14.25" customHeight="1" x14ac:dyDescent="0.2"/>
    <row r="694" s="47" customFormat="1" ht="14.25" customHeight="1" x14ac:dyDescent="0.2"/>
    <row r="695" s="47" customFormat="1" ht="14.25" customHeight="1" x14ac:dyDescent="0.2"/>
    <row r="696" s="47" customFormat="1" ht="14.25" customHeight="1" x14ac:dyDescent="0.2"/>
    <row r="697" s="47" customFormat="1" ht="14.25" customHeight="1" x14ac:dyDescent="0.2"/>
    <row r="698" s="47" customFormat="1" ht="14.25" customHeight="1" x14ac:dyDescent="0.2"/>
    <row r="699" s="47" customFormat="1" ht="14.25" customHeight="1" x14ac:dyDescent="0.2"/>
    <row r="700" s="47" customFormat="1" ht="14.25" customHeight="1" x14ac:dyDescent="0.2"/>
    <row r="701" s="47" customFormat="1" ht="14.25" customHeight="1" x14ac:dyDescent="0.2"/>
    <row r="702" s="47" customFormat="1" ht="14.25" customHeight="1" x14ac:dyDescent="0.2"/>
    <row r="703" s="47" customFormat="1" ht="14.25" customHeight="1" x14ac:dyDescent="0.2"/>
    <row r="704" s="47" customFormat="1" ht="14.25" customHeight="1" x14ac:dyDescent="0.2"/>
    <row r="705" s="47" customFormat="1" ht="14.25" customHeight="1" x14ac:dyDescent="0.2"/>
    <row r="706" s="47" customFormat="1" ht="14.25" customHeight="1" x14ac:dyDescent="0.2"/>
    <row r="707" s="47" customFormat="1" ht="14.25" customHeight="1" x14ac:dyDescent="0.2"/>
    <row r="708" s="47" customFormat="1" ht="14.25" customHeight="1" x14ac:dyDescent="0.2"/>
    <row r="709" s="47" customFormat="1" ht="14.25" customHeight="1" x14ac:dyDescent="0.2"/>
    <row r="710" s="47" customFormat="1" ht="14.25" customHeight="1" x14ac:dyDescent="0.2"/>
    <row r="711" s="47" customFormat="1" ht="14.25" customHeight="1" x14ac:dyDescent="0.2"/>
    <row r="712" s="47" customFormat="1" ht="14.25" customHeight="1" x14ac:dyDescent="0.2"/>
    <row r="713" s="47" customFormat="1" ht="14.25" customHeight="1" x14ac:dyDescent="0.2"/>
    <row r="714" s="47" customFormat="1" ht="14.25" customHeight="1" x14ac:dyDescent="0.2"/>
    <row r="715" s="47" customFormat="1" ht="14.25" customHeight="1" x14ac:dyDescent="0.2"/>
    <row r="716" s="47" customFormat="1" ht="14.25" customHeight="1" x14ac:dyDescent="0.2"/>
    <row r="717" s="47" customFormat="1" ht="14.25" customHeight="1" x14ac:dyDescent="0.2"/>
    <row r="718" s="47" customFormat="1" ht="14.25" customHeight="1" x14ac:dyDescent="0.2"/>
    <row r="719" s="47" customFormat="1" ht="14.25" customHeight="1" x14ac:dyDescent="0.2"/>
    <row r="720" s="47" customFormat="1" ht="14.25" customHeight="1" x14ac:dyDescent="0.2"/>
    <row r="721" s="47" customFormat="1" ht="14.25" customHeight="1" x14ac:dyDescent="0.2"/>
    <row r="722" s="47" customFormat="1" ht="14.25" customHeight="1" x14ac:dyDescent="0.2"/>
    <row r="723" s="47" customFormat="1" ht="14.25" customHeight="1" x14ac:dyDescent="0.2"/>
    <row r="724" s="47" customFormat="1" ht="14.25" customHeight="1" x14ac:dyDescent="0.2"/>
    <row r="725" s="47" customFormat="1" ht="14.25" customHeight="1" x14ac:dyDescent="0.2"/>
    <row r="726" s="47" customFormat="1" ht="14.25" customHeight="1" x14ac:dyDescent="0.2"/>
    <row r="727" s="47" customFormat="1" ht="14.25" customHeight="1" x14ac:dyDescent="0.2"/>
    <row r="728" s="47" customFormat="1" ht="14.25" customHeight="1" x14ac:dyDescent="0.2"/>
    <row r="729" s="47" customFormat="1" ht="14.25" customHeight="1" x14ac:dyDescent="0.2"/>
    <row r="730" s="47" customFormat="1" ht="14.25" customHeight="1" x14ac:dyDescent="0.2"/>
    <row r="731" s="47" customFormat="1" ht="14.25" customHeight="1" x14ac:dyDescent="0.2"/>
    <row r="732" s="47" customFormat="1" ht="14.25" customHeight="1" x14ac:dyDescent="0.2"/>
    <row r="733" s="47" customFormat="1" ht="14.25" customHeight="1" x14ac:dyDescent="0.2"/>
    <row r="734" s="47" customFormat="1" ht="14.25" customHeight="1" x14ac:dyDescent="0.2"/>
    <row r="735" s="47" customFormat="1" ht="14.25" customHeight="1" x14ac:dyDescent="0.2"/>
    <row r="736" s="47" customFormat="1" ht="14.25" customHeight="1" x14ac:dyDescent="0.2"/>
    <row r="737" s="47" customFormat="1" ht="14.25" customHeight="1" x14ac:dyDescent="0.2"/>
    <row r="738" s="47" customFormat="1" ht="14.25" customHeight="1" x14ac:dyDescent="0.2"/>
    <row r="739" s="47" customFormat="1" ht="14.25" customHeight="1" x14ac:dyDescent="0.2"/>
    <row r="740" s="47" customFormat="1" ht="14.25" customHeight="1" x14ac:dyDescent="0.2"/>
    <row r="741" s="47" customFormat="1" ht="14.25" customHeight="1" x14ac:dyDescent="0.2"/>
    <row r="742" s="47" customFormat="1" ht="14.25" customHeight="1" x14ac:dyDescent="0.2"/>
    <row r="743" s="47" customFormat="1" ht="14.25" customHeight="1" x14ac:dyDescent="0.2"/>
    <row r="744" s="47" customFormat="1" ht="14.25" customHeight="1" x14ac:dyDescent="0.2"/>
    <row r="745" s="47" customFormat="1" ht="14.25" customHeight="1" x14ac:dyDescent="0.2"/>
    <row r="746" s="47" customFormat="1" ht="14.25" customHeight="1" x14ac:dyDescent="0.2"/>
    <row r="747" s="47" customFormat="1" ht="14.25" customHeight="1" x14ac:dyDescent="0.2"/>
    <row r="748" s="47" customFormat="1" ht="14.25" customHeight="1" x14ac:dyDescent="0.2"/>
    <row r="749" s="47" customFormat="1" ht="14.25" customHeight="1" x14ac:dyDescent="0.2"/>
    <row r="750" s="47" customFormat="1" ht="14.25" customHeight="1" x14ac:dyDescent="0.2"/>
    <row r="751" s="47" customFormat="1" ht="14.25" customHeight="1" x14ac:dyDescent="0.2"/>
    <row r="752" s="47" customFormat="1" ht="14.25" customHeight="1" x14ac:dyDescent="0.2"/>
    <row r="753" s="47" customFormat="1" ht="14.25" customHeight="1" x14ac:dyDescent="0.2"/>
    <row r="754" s="47" customFormat="1" ht="14.25" customHeight="1" x14ac:dyDescent="0.2"/>
    <row r="755" s="47" customFormat="1" ht="14.25" customHeight="1" x14ac:dyDescent="0.2"/>
    <row r="756" s="47" customFormat="1" ht="14.25" customHeight="1" x14ac:dyDescent="0.2"/>
    <row r="757" s="47" customFormat="1" ht="14.25" customHeight="1" x14ac:dyDescent="0.2"/>
    <row r="758" s="47" customFormat="1" ht="14.25" customHeight="1" x14ac:dyDescent="0.2"/>
    <row r="759" s="47" customFormat="1" ht="14.25" customHeight="1" x14ac:dyDescent="0.2"/>
    <row r="760" s="47" customFormat="1" ht="14.25" customHeight="1" x14ac:dyDescent="0.2"/>
    <row r="761" s="47" customFormat="1" ht="14.25" customHeight="1" x14ac:dyDescent="0.2"/>
    <row r="762" s="47" customFormat="1" ht="14.25" customHeight="1" x14ac:dyDescent="0.2"/>
    <row r="763" s="47" customFormat="1" ht="14.25" customHeight="1" x14ac:dyDescent="0.2"/>
    <row r="764" s="47" customFormat="1" ht="14.25" customHeight="1" x14ac:dyDescent="0.2"/>
    <row r="765" s="47" customFormat="1" ht="14.25" customHeight="1" x14ac:dyDescent="0.2"/>
    <row r="766" s="47" customFormat="1" ht="14.25" customHeight="1" x14ac:dyDescent="0.2"/>
    <row r="767" s="47" customFormat="1" ht="14.25" customHeight="1" x14ac:dyDescent="0.2"/>
    <row r="768" s="47" customFormat="1" ht="14.25" customHeight="1" x14ac:dyDescent="0.2"/>
    <row r="769" s="47" customFormat="1" ht="14.25" customHeight="1" x14ac:dyDescent="0.2"/>
    <row r="770" s="47" customFormat="1" ht="14.25" customHeight="1" x14ac:dyDescent="0.2"/>
    <row r="771" s="47" customFormat="1" ht="14.25" customHeight="1" x14ac:dyDescent="0.2"/>
    <row r="772" s="47" customFormat="1" ht="14.25" customHeight="1" x14ac:dyDescent="0.2"/>
    <row r="773" s="47" customFormat="1" ht="14.25" customHeight="1" x14ac:dyDescent="0.2"/>
    <row r="774" s="47" customFormat="1" ht="14.25" customHeight="1" x14ac:dyDescent="0.2"/>
    <row r="775" s="47" customFormat="1" ht="14.25" customHeight="1" x14ac:dyDescent="0.2"/>
    <row r="776" s="47" customFormat="1" ht="14.25" customHeight="1" x14ac:dyDescent="0.2"/>
    <row r="777" s="47" customFormat="1" ht="14.25" customHeight="1" x14ac:dyDescent="0.2"/>
    <row r="778" s="47" customFormat="1" ht="14.25" customHeight="1" x14ac:dyDescent="0.2"/>
    <row r="779" s="47" customFormat="1" ht="14.25" customHeight="1" x14ac:dyDescent="0.2"/>
    <row r="780" s="47" customFormat="1" ht="14.25" customHeight="1" x14ac:dyDescent="0.2"/>
    <row r="781" s="47" customFormat="1" ht="14.25" customHeight="1" x14ac:dyDescent="0.2"/>
    <row r="782" s="47" customFormat="1" ht="14.25" customHeight="1" x14ac:dyDescent="0.2"/>
    <row r="783" s="47" customFormat="1" ht="14.25" customHeight="1" x14ac:dyDescent="0.2"/>
    <row r="784" s="47" customFormat="1" ht="14.25" customHeight="1" x14ac:dyDescent="0.2"/>
    <row r="785" s="47" customFormat="1" ht="14.25" customHeight="1" x14ac:dyDescent="0.2"/>
    <row r="786" s="47" customFormat="1" ht="14.25" customHeight="1" x14ac:dyDescent="0.2"/>
    <row r="787" s="47" customFormat="1" ht="14.25" customHeight="1" x14ac:dyDescent="0.2"/>
    <row r="788" s="47" customFormat="1" ht="14.25" customHeight="1" x14ac:dyDescent="0.2"/>
    <row r="789" s="47" customFormat="1" ht="14.25" customHeight="1" x14ac:dyDescent="0.2"/>
    <row r="790" s="47" customFormat="1" ht="14.25" customHeight="1" x14ac:dyDescent="0.2"/>
    <row r="791" s="47" customFormat="1" ht="14.25" customHeight="1" x14ac:dyDescent="0.2"/>
    <row r="792" s="47" customFormat="1" ht="14.25" customHeight="1" x14ac:dyDescent="0.2"/>
    <row r="793" s="47" customFormat="1" ht="14.25" customHeight="1" x14ac:dyDescent="0.2"/>
    <row r="794" s="47" customFormat="1" ht="14.25" customHeight="1" x14ac:dyDescent="0.2"/>
    <row r="795" s="47" customFormat="1" ht="14.25" customHeight="1" x14ac:dyDescent="0.2"/>
    <row r="796" s="47" customFormat="1" ht="14.25" customHeight="1" x14ac:dyDescent="0.2"/>
    <row r="797" s="47" customFormat="1" ht="14.25" customHeight="1" x14ac:dyDescent="0.2"/>
    <row r="798" s="47" customFormat="1" ht="14.25" customHeight="1" x14ac:dyDescent="0.2"/>
    <row r="799" s="47" customFormat="1" ht="14.25" customHeight="1" x14ac:dyDescent="0.2"/>
    <row r="800" s="47" customFormat="1" ht="14.25" customHeight="1" x14ac:dyDescent="0.2"/>
    <row r="801" s="47" customFormat="1" ht="14.25" customHeight="1" x14ac:dyDescent="0.2"/>
    <row r="802" s="47" customFormat="1" ht="14.25" customHeight="1" x14ac:dyDescent="0.2"/>
    <row r="803" s="47" customFormat="1" ht="14.25" customHeight="1" x14ac:dyDescent="0.2"/>
    <row r="804" s="47" customFormat="1" ht="14.25" customHeight="1" x14ac:dyDescent="0.2"/>
    <row r="805" s="47" customFormat="1" ht="14.25" customHeight="1" x14ac:dyDescent="0.2"/>
    <row r="806" s="47" customFormat="1" ht="14.25" customHeight="1" x14ac:dyDescent="0.2"/>
    <row r="807" s="47" customFormat="1" ht="14.25" customHeight="1" x14ac:dyDescent="0.2"/>
    <row r="808" s="47" customFormat="1" ht="14.25" customHeight="1" x14ac:dyDescent="0.2"/>
    <row r="809" s="47" customFormat="1" ht="14.25" customHeight="1" x14ac:dyDescent="0.2"/>
    <row r="810" s="47" customFormat="1" ht="14.25" customHeight="1" x14ac:dyDescent="0.2"/>
    <row r="811" s="47" customFormat="1" ht="14.25" customHeight="1" x14ac:dyDescent="0.2"/>
    <row r="812" s="47" customFormat="1" ht="14.25" customHeight="1" x14ac:dyDescent="0.2"/>
    <row r="813" s="47" customFormat="1" ht="14.25" customHeight="1" x14ac:dyDescent="0.2"/>
    <row r="814" s="47" customFormat="1" ht="14.25" customHeight="1" x14ac:dyDescent="0.2"/>
    <row r="815" s="47" customFormat="1" ht="14.25" customHeight="1" x14ac:dyDescent="0.2"/>
    <row r="816" s="47" customFormat="1" ht="14.25" customHeight="1" x14ac:dyDescent="0.2"/>
    <row r="817" s="47" customFormat="1" ht="14.25" customHeight="1" x14ac:dyDescent="0.2"/>
    <row r="818" s="47" customFormat="1" ht="14.25" customHeight="1" x14ac:dyDescent="0.2"/>
    <row r="819" s="47" customFormat="1" ht="14.25" customHeight="1" x14ac:dyDescent="0.2"/>
    <row r="820" s="47" customFormat="1" ht="14.25" customHeight="1" x14ac:dyDescent="0.2"/>
    <row r="821" s="47" customFormat="1" ht="14.25" customHeight="1" x14ac:dyDescent="0.2"/>
    <row r="822" s="47" customFormat="1" ht="14.25" customHeight="1" x14ac:dyDescent="0.2"/>
    <row r="823" s="47" customFormat="1" ht="14.25" customHeight="1" x14ac:dyDescent="0.2"/>
    <row r="824" s="47" customFormat="1" ht="14.25" customHeight="1" x14ac:dyDescent="0.2"/>
    <row r="825" s="47" customFormat="1" ht="14.25" customHeight="1" x14ac:dyDescent="0.2"/>
    <row r="826" s="47" customFormat="1" ht="14.25" customHeight="1" x14ac:dyDescent="0.2"/>
    <row r="827" s="47" customFormat="1" ht="14.25" customHeight="1" x14ac:dyDescent="0.2"/>
    <row r="828" s="47" customFormat="1" ht="14.25" customHeight="1" x14ac:dyDescent="0.2"/>
    <row r="829" s="47" customFormat="1" ht="14.25" customHeight="1" x14ac:dyDescent="0.2"/>
    <row r="830" s="47" customFormat="1" ht="14.25" customHeight="1" x14ac:dyDescent="0.2"/>
    <row r="831" s="47" customFormat="1" ht="14.25" customHeight="1" x14ac:dyDescent="0.2"/>
    <row r="832" s="47" customFormat="1" ht="14.25" customHeight="1" x14ac:dyDescent="0.2"/>
    <row r="833" s="47" customFormat="1" ht="14.25" customHeight="1" x14ac:dyDescent="0.2"/>
    <row r="834" s="47" customFormat="1" ht="14.25" customHeight="1" x14ac:dyDescent="0.2"/>
    <row r="835" s="47" customFormat="1" ht="14.25" customHeight="1" x14ac:dyDescent="0.2"/>
    <row r="836" s="47" customFormat="1" ht="14.25" customHeight="1" x14ac:dyDescent="0.2"/>
    <row r="837" s="47" customFormat="1" ht="14.25" customHeight="1" x14ac:dyDescent="0.2"/>
    <row r="838" s="47" customFormat="1" ht="14.25" customHeight="1" x14ac:dyDescent="0.2"/>
    <row r="839" s="47" customFormat="1" ht="14.25" customHeight="1" x14ac:dyDescent="0.2"/>
    <row r="840" s="47" customFormat="1" ht="14.25" customHeight="1" x14ac:dyDescent="0.2"/>
    <row r="841" s="47" customFormat="1" ht="14.25" customHeight="1" x14ac:dyDescent="0.2"/>
    <row r="842" s="47" customFormat="1" ht="14.25" customHeight="1" x14ac:dyDescent="0.2"/>
    <row r="843" s="47" customFormat="1" ht="14.25" customHeight="1" x14ac:dyDescent="0.2"/>
    <row r="844" s="47" customFormat="1" ht="14.25" customHeight="1" x14ac:dyDescent="0.2"/>
    <row r="845" s="47" customFormat="1" ht="14.25" customHeight="1" x14ac:dyDescent="0.2"/>
    <row r="846" s="47" customFormat="1" ht="14.25" customHeight="1" x14ac:dyDescent="0.2"/>
    <row r="847" s="47" customFormat="1" ht="14.25" customHeight="1" x14ac:dyDescent="0.2"/>
    <row r="848" s="47" customFormat="1" ht="14.25" customHeight="1" x14ac:dyDescent="0.2"/>
    <row r="849" s="47" customFormat="1" ht="14.25" customHeight="1" x14ac:dyDescent="0.2"/>
    <row r="850" s="47" customFormat="1" ht="14.25" customHeight="1" x14ac:dyDescent="0.2"/>
    <row r="851" s="47" customFormat="1" ht="14.25" customHeight="1" x14ac:dyDescent="0.2"/>
    <row r="852" s="47" customFormat="1" ht="14.25" customHeight="1" x14ac:dyDescent="0.2"/>
    <row r="853" s="47" customFormat="1" ht="14.25" customHeight="1" x14ac:dyDescent="0.2"/>
    <row r="854" s="47" customFormat="1" ht="14.25" customHeight="1" x14ac:dyDescent="0.2"/>
    <row r="855" s="47" customFormat="1" ht="14.25" customHeight="1" x14ac:dyDescent="0.2"/>
    <row r="856" s="47" customFormat="1" ht="14.25" customHeight="1" x14ac:dyDescent="0.2"/>
    <row r="857" s="47" customFormat="1" ht="14.25" customHeight="1" x14ac:dyDescent="0.2"/>
    <row r="858" s="47" customFormat="1" ht="14.25" customHeight="1" x14ac:dyDescent="0.2"/>
    <row r="859" s="47" customFormat="1" ht="14.25" customHeight="1" x14ac:dyDescent="0.2"/>
    <row r="860" s="47" customFormat="1" ht="14.25" customHeight="1" x14ac:dyDescent="0.2"/>
    <row r="861" s="47" customFormat="1" ht="14.25" customHeight="1" x14ac:dyDescent="0.2"/>
    <row r="862" s="47" customFormat="1" ht="14.25" customHeight="1" x14ac:dyDescent="0.2"/>
    <row r="863" s="47" customFormat="1" ht="14.25" customHeight="1" x14ac:dyDescent="0.2"/>
    <row r="864" s="47" customFormat="1" ht="14.25" customHeight="1" x14ac:dyDescent="0.2"/>
    <row r="865" s="47" customFormat="1" ht="14.25" customHeight="1" x14ac:dyDescent="0.2"/>
    <row r="866" s="47" customFormat="1" ht="14.25" customHeight="1" x14ac:dyDescent="0.2"/>
    <row r="867" s="47" customFormat="1" ht="14.25" customHeight="1" x14ac:dyDescent="0.2"/>
    <row r="868" s="47" customFormat="1" ht="14.25" customHeight="1" x14ac:dyDescent="0.2"/>
    <row r="869" s="47" customFormat="1" ht="14.25" customHeight="1" x14ac:dyDescent="0.2"/>
    <row r="870" s="47" customFormat="1" ht="14.25" customHeight="1" x14ac:dyDescent="0.2"/>
    <row r="871" s="47" customFormat="1" ht="14.25" customHeight="1" x14ac:dyDescent="0.2"/>
    <row r="872" s="47" customFormat="1" ht="14.25" customHeight="1" x14ac:dyDescent="0.2"/>
    <row r="873" s="47" customFormat="1" ht="14.25" customHeight="1" x14ac:dyDescent="0.2"/>
    <row r="874" s="47" customFormat="1" ht="14.25" customHeight="1" x14ac:dyDescent="0.2"/>
    <row r="875" s="47" customFormat="1" ht="14.25" customHeight="1" x14ac:dyDescent="0.2"/>
    <row r="876" s="47" customFormat="1" ht="14.25" customHeight="1" x14ac:dyDescent="0.2"/>
    <row r="877" s="47" customFormat="1" ht="14.25" customHeight="1" x14ac:dyDescent="0.2"/>
    <row r="878" s="47" customFormat="1" ht="14.25" customHeight="1" x14ac:dyDescent="0.2"/>
    <row r="879" s="47" customFormat="1" ht="14.25" customHeight="1" x14ac:dyDescent="0.2"/>
    <row r="880" s="47" customFormat="1" ht="14.25" customHeight="1" x14ac:dyDescent="0.2"/>
    <row r="881" s="47" customFormat="1" ht="14.25" customHeight="1" x14ac:dyDescent="0.2"/>
    <row r="882" s="47" customFormat="1" ht="14.25" customHeight="1" x14ac:dyDescent="0.2"/>
    <row r="883" s="47" customFormat="1" ht="14.25" customHeight="1" x14ac:dyDescent="0.2"/>
    <row r="884" s="47" customFormat="1" ht="14.25" customHeight="1" x14ac:dyDescent="0.2"/>
    <row r="885" s="47" customFormat="1" ht="14.25" customHeight="1" x14ac:dyDescent="0.2"/>
    <row r="886" s="47" customFormat="1" ht="14.25" customHeight="1" x14ac:dyDescent="0.2"/>
    <row r="887" s="47" customFormat="1" ht="14.25" customHeight="1" x14ac:dyDescent="0.2"/>
    <row r="888" s="47" customFormat="1" ht="14.25" customHeight="1" x14ac:dyDescent="0.2"/>
    <row r="889" s="47" customFormat="1" ht="14.25" customHeight="1" x14ac:dyDescent="0.2"/>
    <row r="890" s="47" customFormat="1" ht="14.25" customHeight="1" x14ac:dyDescent="0.2"/>
    <row r="891" s="47" customFormat="1" ht="14.25" customHeight="1" x14ac:dyDescent="0.2"/>
    <row r="892" s="47" customFormat="1" ht="14.25" customHeight="1" x14ac:dyDescent="0.2"/>
    <row r="893" s="47" customFormat="1" ht="14.25" customHeight="1" x14ac:dyDescent="0.2"/>
    <row r="894" s="47" customFormat="1" ht="14.25" customHeight="1" x14ac:dyDescent="0.2"/>
    <row r="895" s="47" customFormat="1" ht="14.25" customHeight="1" x14ac:dyDescent="0.2"/>
    <row r="896" s="47" customFormat="1" ht="14.25" customHeight="1" x14ac:dyDescent="0.2"/>
    <row r="897" s="47" customFormat="1" ht="14.25" customHeight="1" x14ac:dyDescent="0.2"/>
    <row r="898" s="47" customFormat="1" ht="14.25" customHeight="1" x14ac:dyDescent="0.2"/>
    <row r="899" s="47" customFormat="1" ht="14.25" customHeight="1" x14ac:dyDescent="0.2"/>
    <row r="900" s="47" customFormat="1" ht="14.25" customHeight="1" x14ac:dyDescent="0.2"/>
    <row r="901" s="47" customFormat="1" ht="14.25" customHeight="1" x14ac:dyDescent="0.2"/>
    <row r="902" s="47" customFormat="1" ht="14.25" customHeight="1" x14ac:dyDescent="0.2"/>
    <row r="903" s="47" customFormat="1" ht="14.25" customHeight="1" x14ac:dyDescent="0.2"/>
    <row r="904" s="47" customFormat="1" ht="14.25" customHeight="1" x14ac:dyDescent="0.2"/>
    <row r="905" s="47" customFormat="1" ht="14.25" customHeight="1" x14ac:dyDescent="0.2"/>
    <row r="906" s="47" customFormat="1" ht="14.25" customHeight="1" x14ac:dyDescent="0.2"/>
    <row r="907" s="47" customFormat="1" ht="14.25" customHeight="1" x14ac:dyDescent="0.2"/>
    <row r="908" s="47" customFormat="1" ht="14.25" customHeight="1" x14ac:dyDescent="0.2"/>
    <row r="909" s="47" customFormat="1" ht="14.25" customHeight="1" x14ac:dyDescent="0.2"/>
    <row r="910" s="47" customFormat="1" ht="14.25" customHeight="1" x14ac:dyDescent="0.2"/>
    <row r="911" s="47" customFormat="1" ht="14.25" customHeight="1" x14ac:dyDescent="0.2"/>
    <row r="912" s="47" customFormat="1" ht="14.25" customHeight="1" x14ac:dyDescent="0.2"/>
    <row r="913" s="47" customFormat="1" ht="14.25" customHeight="1" x14ac:dyDescent="0.2"/>
    <row r="914" s="47" customFormat="1" ht="14.25" customHeight="1" x14ac:dyDescent="0.2"/>
    <row r="915" s="47" customFormat="1" ht="14.25" customHeight="1" x14ac:dyDescent="0.2"/>
    <row r="916" s="47" customFormat="1" ht="14.25" customHeight="1" x14ac:dyDescent="0.2"/>
    <row r="917" s="47" customFormat="1" ht="14.25" customHeight="1" x14ac:dyDescent="0.2"/>
    <row r="918" s="47" customFormat="1" ht="14.25" customHeight="1" x14ac:dyDescent="0.2"/>
    <row r="919" s="47" customFormat="1" ht="14.25" customHeight="1" x14ac:dyDescent="0.2"/>
    <row r="920" s="47" customFormat="1" ht="14.25" customHeight="1" x14ac:dyDescent="0.2"/>
    <row r="921" s="47" customFormat="1" ht="14.25" customHeight="1" x14ac:dyDescent="0.2"/>
    <row r="922" s="47" customFormat="1" ht="14.25" customHeight="1" x14ac:dyDescent="0.2"/>
    <row r="923" s="47" customFormat="1" ht="14.25" customHeight="1" x14ac:dyDescent="0.2"/>
    <row r="924" s="47" customFormat="1" ht="14.25" customHeight="1" x14ac:dyDescent="0.2"/>
    <row r="925" s="47" customFormat="1" ht="14.25" customHeight="1" x14ac:dyDescent="0.2"/>
    <row r="926" s="47" customFormat="1" ht="14.25" customHeight="1" x14ac:dyDescent="0.2"/>
    <row r="927" s="47" customFormat="1" ht="14.25" customHeight="1" x14ac:dyDescent="0.2"/>
    <row r="928" s="47" customFormat="1" ht="14.25" customHeight="1" x14ac:dyDescent="0.2"/>
    <row r="929" s="47" customFormat="1" ht="14.25" customHeight="1" x14ac:dyDescent="0.2"/>
    <row r="930" s="47" customFormat="1" ht="14.25" customHeight="1" x14ac:dyDescent="0.2"/>
    <row r="931" s="47" customFormat="1" ht="14.25" customHeight="1" x14ac:dyDescent="0.2"/>
    <row r="932" s="47" customFormat="1" ht="14.25" customHeight="1" x14ac:dyDescent="0.2"/>
    <row r="933" s="47" customFormat="1" ht="14.25" customHeight="1" x14ac:dyDescent="0.2"/>
    <row r="934" s="47" customFormat="1" ht="14.25" customHeight="1" x14ac:dyDescent="0.2"/>
    <row r="935" s="47" customFormat="1" ht="14.25" customHeight="1" x14ac:dyDescent="0.2"/>
    <row r="936" s="47" customFormat="1" ht="14.25" customHeight="1" x14ac:dyDescent="0.2"/>
    <row r="937" s="47" customFormat="1" ht="14.25" customHeight="1" x14ac:dyDescent="0.2"/>
    <row r="938" s="47" customFormat="1" ht="14.25" customHeight="1" x14ac:dyDescent="0.2"/>
    <row r="939" s="47" customFormat="1" ht="14.25" customHeight="1" x14ac:dyDescent="0.2"/>
    <row r="940" s="47" customFormat="1" ht="14.25" customHeight="1" x14ac:dyDescent="0.2"/>
    <row r="941" s="47" customFormat="1" ht="14.25" customHeight="1" x14ac:dyDescent="0.2"/>
    <row r="942" s="47" customFormat="1" ht="14.25" customHeight="1" x14ac:dyDescent="0.2"/>
    <row r="943" s="47" customFormat="1" ht="14.25" customHeight="1" x14ac:dyDescent="0.2"/>
    <row r="944" s="47" customFormat="1" ht="14.25" customHeight="1" x14ac:dyDescent="0.2"/>
    <row r="945" s="47" customFormat="1" ht="14.25" customHeight="1" x14ac:dyDescent="0.2"/>
    <row r="946" s="47" customFormat="1" ht="14.25" customHeight="1" x14ac:dyDescent="0.2"/>
    <row r="947" s="47" customFormat="1" ht="14.25" customHeight="1" x14ac:dyDescent="0.2"/>
    <row r="948" s="47" customFormat="1" ht="14.25" customHeight="1" x14ac:dyDescent="0.2"/>
    <row r="949" s="47" customFormat="1" ht="14.25" customHeight="1" x14ac:dyDescent="0.2"/>
    <row r="950" s="47" customFormat="1" ht="14.25" customHeight="1" x14ac:dyDescent="0.2"/>
    <row r="951" s="47" customFormat="1" ht="14.25" customHeight="1" x14ac:dyDescent="0.2"/>
    <row r="952" s="47" customFormat="1" ht="14.25" customHeight="1" x14ac:dyDescent="0.2"/>
    <row r="953" s="47" customFormat="1" ht="14.25" customHeight="1" x14ac:dyDescent="0.2"/>
    <row r="954" s="47" customFormat="1" ht="14.25" customHeight="1" x14ac:dyDescent="0.2"/>
    <row r="955" s="47" customFormat="1" ht="14.25" customHeight="1" x14ac:dyDescent="0.2"/>
    <row r="956" s="47" customFormat="1" ht="14.25" customHeight="1" x14ac:dyDescent="0.2"/>
    <row r="957" s="47" customFormat="1" ht="14.25" customHeight="1" x14ac:dyDescent="0.2"/>
    <row r="958" s="47" customFormat="1" ht="14.25" customHeight="1" x14ac:dyDescent="0.2"/>
    <row r="959" s="47" customFormat="1" ht="14.25" customHeight="1" x14ac:dyDescent="0.2"/>
    <row r="960" s="47" customFormat="1" ht="14.25" customHeight="1" x14ac:dyDescent="0.2"/>
    <row r="961" s="47" customFormat="1" ht="14.25" customHeight="1" x14ac:dyDescent="0.2"/>
    <row r="962" s="47" customFormat="1" ht="14.25" customHeight="1" x14ac:dyDescent="0.2"/>
    <row r="963" s="47" customFormat="1" ht="14.25" customHeight="1" x14ac:dyDescent="0.2"/>
    <row r="964" s="47" customFormat="1" ht="14.25" customHeight="1" x14ac:dyDescent="0.2"/>
    <row r="965" s="47" customFormat="1" ht="14.25" customHeight="1" x14ac:dyDescent="0.2"/>
    <row r="966" s="47" customFormat="1" ht="14.25" customHeight="1" x14ac:dyDescent="0.2"/>
    <row r="967" s="47" customFormat="1" ht="14.25" customHeight="1" x14ac:dyDescent="0.2"/>
    <row r="968" s="47" customFormat="1" ht="14.25" customHeight="1" x14ac:dyDescent="0.2"/>
    <row r="969" s="47" customFormat="1" ht="14.25" customHeight="1" x14ac:dyDescent="0.2"/>
    <row r="970" s="47" customFormat="1" ht="14.25" customHeight="1" x14ac:dyDescent="0.2"/>
    <row r="971" s="47" customFormat="1" ht="14.25" customHeight="1" x14ac:dyDescent="0.2"/>
    <row r="972" s="47" customFormat="1" ht="14.25" customHeight="1" x14ac:dyDescent="0.2"/>
    <row r="973" s="47" customFormat="1" ht="14.25" customHeight="1" x14ac:dyDescent="0.2"/>
    <row r="974" s="47" customFormat="1" ht="14.25" customHeight="1" x14ac:dyDescent="0.2"/>
    <row r="975" s="47" customFormat="1" ht="14.25" customHeight="1" x14ac:dyDescent="0.2"/>
    <row r="976" s="47" customFormat="1" ht="14.25" customHeight="1" x14ac:dyDescent="0.2"/>
    <row r="977" s="47" customFormat="1" ht="14.25" customHeight="1" x14ac:dyDescent="0.2"/>
    <row r="978" s="47" customFormat="1" ht="14.25" customHeight="1" x14ac:dyDescent="0.2"/>
    <row r="979" s="47" customFormat="1" ht="14.25" customHeight="1" x14ac:dyDescent="0.2"/>
    <row r="980" s="47" customFormat="1" ht="14.25" customHeight="1" x14ac:dyDescent="0.2"/>
    <row r="981" s="47" customFormat="1" ht="14.25" customHeight="1" x14ac:dyDescent="0.2"/>
    <row r="982" s="47" customFormat="1" ht="14.25" customHeight="1" x14ac:dyDescent="0.2"/>
    <row r="983" s="47" customFormat="1" ht="14.25" customHeight="1" x14ac:dyDescent="0.2"/>
    <row r="984" s="47" customFormat="1" ht="14.25" customHeight="1" x14ac:dyDescent="0.2"/>
    <row r="985" s="47" customFormat="1" ht="14.25" customHeight="1" x14ac:dyDescent="0.2"/>
    <row r="986" s="47" customFormat="1" ht="14.25" customHeight="1" x14ac:dyDescent="0.2"/>
    <row r="987" s="47" customFormat="1" ht="14.25" customHeight="1" x14ac:dyDescent="0.2"/>
    <row r="988" s="47" customFormat="1" ht="14.25" customHeight="1" x14ac:dyDescent="0.2"/>
    <row r="989" s="47" customFormat="1" ht="14.25" customHeight="1" x14ac:dyDescent="0.2"/>
    <row r="990" s="47" customFormat="1" ht="14.25" customHeight="1" x14ac:dyDescent="0.2"/>
    <row r="991" s="47" customFormat="1" ht="14.25" customHeight="1" x14ac:dyDescent="0.2"/>
    <row r="992" s="47" customFormat="1" ht="14.25" customHeight="1" x14ac:dyDescent="0.2"/>
    <row r="993" s="47" customFormat="1" ht="14.25" customHeight="1" x14ac:dyDescent="0.2"/>
    <row r="994" s="47" customFormat="1" ht="14.25" customHeight="1" x14ac:dyDescent="0.2"/>
    <row r="995" s="47" customFormat="1" ht="14.25" customHeight="1" x14ac:dyDescent="0.2"/>
    <row r="996" s="47" customFormat="1" ht="14.25" customHeight="1" x14ac:dyDescent="0.2"/>
    <row r="997" s="47" customFormat="1" ht="14.25" customHeight="1" x14ac:dyDescent="0.2"/>
    <row r="998" s="47" customFormat="1" ht="14.25" customHeight="1" x14ac:dyDescent="0.2"/>
    <row r="999" s="47" customFormat="1" ht="14.25" customHeight="1" x14ac:dyDescent="0.2"/>
    <row r="1000" s="47" customFormat="1" ht="14.25" customHeight="1" x14ac:dyDescent="0.2"/>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combo_chart</vt:lpstr>
      <vt:lpstr>waterfall_chart</vt:lpstr>
      <vt:lpstr>pie_chart</vt:lpstr>
      <vt:lpstr>map_chart</vt:lpstr>
      <vt:lpstr>top5_category</vt:lpstr>
      <vt:lpstr>KPI</vt:lpstr>
      <vt:lpstr>KPI_yoy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Mayank Tripathi</cp:lastModifiedBy>
  <dcterms:created xsi:type="dcterms:W3CDTF">2015-06-05T18:17:20Z</dcterms:created>
  <dcterms:modified xsi:type="dcterms:W3CDTF">2023-08-01T12:46:10Z</dcterms:modified>
</cp:coreProperties>
</file>