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fd787a93eef28/Desktop/BIOS2324/SALES AND STOCK STATEMENTS/5. August 2023/"/>
    </mc:Choice>
  </mc:AlternateContent>
  <xr:revisionPtr revIDLastSave="621" documentId="8_{442DE36A-313F-49DD-BD7A-EFAE39CC4B57}" xr6:coauthVersionLast="47" xr6:coauthVersionMax="47" xr10:uidLastSave="{28CE0252-17F2-4DDB-9E92-8066CEA6437F}"/>
  <bookViews>
    <workbookView xWindow="-108" yWindow="-108" windowWidth="23256" windowHeight="12576" activeTab="1" xr2:uid="{98308B6D-697F-4057-AC5C-0D3F7CBA7BBE}"/>
  </bookViews>
  <sheets>
    <sheet name="AUG_GEN" sheetId="13" r:id="rId1"/>
    <sheet name="AUG_DER" sheetId="12" r:id="rId2"/>
    <sheet name="MAY-GEN" sheetId="9" r:id="rId3"/>
    <sheet name="MAY-DER" sheetId="7" r:id="rId4"/>
    <sheet name="JUNE-DER" sheetId="8" r:id="rId5"/>
    <sheet name="JUNE-GEN" sheetId="5" r:id="rId6"/>
    <sheet name="JULY-GEN" sheetId="11" r:id="rId7"/>
    <sheet name="JUL-DER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2" l="1"/>
  <c r="L38" i="12"/>
  <c r="K38" i="12"/>
  <c r="J38" i="12"/>
  <c r="N38" i="12" s="1"/>
  <c r="Q105" i="13"/>
  <c r="I102" i="13"/>
  <c r="H102" i="13"/>
  <c r="G102" i="13"/>
  <c r="F102" i="13"/>
  <c r="E102" i="13"/>
  <c r="D102" i="13"/>
  <c r="I101" i="13"/>
  <c r="H101" i="13"/>
  <c r="G101" i="13"/>
  <c r="F101" i="13"/>
  <c r="E101" i="13"/>
  <c r="D101" i="13"/>
  <c r="M100" i="13"/>
  <c r="L100" i="13"/>
  <c r="K100" i="13"/>
  <c r="J100" i="13"/>
  <c r="N100" i="13" s="1"/>
  <c r="M99" i="13"/>
  <c r="L99" i="13"/>
  <c r="K99" i="13"/>
  <c r="J99" i="13"/>
  <c r="N99" i="13" s="1"/>
  <c r="M98" i="13"/>
  <c r="L98" i="13"/>
  <c r="K98" i="13"/>
  <c r="J98" i="13"/>
  <c r="N98" i="13" s="1"/>
  <c r="M97" i="13"/>
  <c r="L97" i="13"/>
  <c r="K97" i="13"/>
  <c r="J97" i="13"/>
  <c r="N97" i="13" s="1"/>
  <c r="M96" i="13"/>
  <c r="L96" i="13"/>
  <c r="K96" i="13"/>
  <c r="J96" i="13"/>
  <c r="N96" i="13" s="1"/>
  <c r="M95" i="13"/>
  <c r="L95" i="13"/>
  <c r="K95" i="13"/>
  <c r="J95" i="13"/>
  <c r="N95" i="13" s="1"/>
  <c r="M94" i="13"/>
  <c r="L94" i="13"/>
  <c r="K94" i="13"/>
  <c r="J94" i="13"/>
  <c r="N94" i="13" s="1"/>
  <c r="M93" i="13"/>
  <c r="L93" i="13"/>
  <c r="K93" i="13"/>
  <c r="J93" i="13"/>
  <c r="N93" i="13" s="1"/>
  <c r="M92" i="13"/>
  <c r="L92" i="13"/>
  <c r="K92" i="13"/>
  <c r="J92" i="13"/>
  <c r="N92" i="13" s="1"/>
  <c r="M91" i="13"/>
  <c r="L91" i="13"/>
  <c r="K91" i="13"/>
  <c r="J91" i="13"/>
  <c r="N91" i="13" s="1"/>
  <c r="M90" i="13"/>
  <c r="L90" i="13"/>
  <c r="K90" i="13"/>
  <c r="J90" i="13"/>
  <c r="N90" i="13" s="1"/>
  <c r="M89" i="13"/>
  <c r="L89" i="13"/>
  <c r="K89" i="13"/>
  <c r="J89" i="13"/>
  <c r="N89" i="13" s="1"/>
  <c r="M88" i="13"/>
  <c r="L88" i="13"/>
  <c r="K88" i="13"/>
  <c r="J88" i="13"/>
  <c r="N88" i="13" s="1"/>
  <c r="M87" i="13"/>
  <c r="L87" i="13"/>
  <c r="K87" i="13"/>
  <c r="J87" i="13"/>
  <c r="N87" i="13" s="1"/>
  <c r="M86" i="13"/>
  <c r="L86" i="13"/>
  <c r="K86" i="13"/>
  <c r="J86" i="13"/>
  <c r="N86" i="13" s="1"/>
  <c r="M85" i="13"/>
  <c r="L85" i="13"/>
  <c r="K85" i="13"/>
  <c r="J85" i="13"/>
  <c r="N85" i="13" s="1"/>
  <c r="M84" i="13"/>
  <c r="L84" i="13"/>
  <c r="K84" i="13"/>
  <c r="J84" i="13"/>
  <c r="N84" i="13" s="1"/>
  <c r="M83" i="13"/>
  <c r="L83" i="13"/>
  <c r="K83" i="13"/>
  <c r="J83" i="13"/>
  <c r="N83" i="13" s="1"/>
  <c r="M82" i="13"/>
  <c r="L82" i="13"/>
  <c r="K82" i="13"/>
  <c r="J82" i="13"/>
  <c r="N82" i="13" s="1"/>
  <c r="M81" i="13"/>
  <c r="L81" i="13"/>
  <c r="K81" i="13"/>
  <c r="J81" i="13"/>
  <c r="N81" i="13" s="1"/>
  <c r="M80" i="13"/>
  <c r="L80" i="13"/>
  <c r="K80" i="13"/>
  <c r="J80" i="13"/>
  <c r="N80" i="13" s="1"/>
  <c r="M79" i="13"/>
  <c r="L79" i="13"/>
  <c r="K79" i="13"/>
  <c r="J79" i="13"/>
  <c r="N79" i="13" s="1"/>
  <c r="M78" i="13"/>
  <c r="L78" i="13"/>
  <c r="K78" i="13"/>
  <c r="J78" i="13"/>
  <c r="N78" i="13" s="1"/>
  <c r="M77" i="13"/>
  <c r="L77" i="13"/>
  <c r="K77" i="13"/>
  <c r="J77" i="13"/>
  <c r="N77" i="13" s="1"/>
  <c r="M76" i="13"/>
  <c r="L76" i="13"/>
  <c r="K76" i="13"/>
  <c r="J76" i="13"/>
  <c r="N76" i="13" s="1"/>
  <c r="M75" i="13"/>
  <c r="L75" i="13"/>
  <c r="K75" i="13"/>
  <c r="J75" i="13"/>
  <c r="N75" i="13" s="1"/>
  <c r="M74" i="13"/>
  <c r="L74" i="13"/>
  <c r="K74" i="13"/>
  <c r="J74" i="13"/>
  <c r="N74" i="13" s="1"/>
  <c r="M73" i="13"/>
  <c r="L73" i="13"/>
  <c r="K73" i="13"/>
  <c r="J73" i="13"/>
  <c r="N73" i="13" s="1"/>
  <c r="M72" i="13"/>
  <c r="L72" i="13"/>
  <c r="K72" i="13"/>
  <c r="J72" i="13"/>
  <c r="N72" i="13" s="1"/>
  <c r="M71" i="13"/>
  <c r="L71" i="13"/>
  <c r="K71" i="13"/>
  <c r="J71" i="13"/>
  <c r="N71" i="13" s="1"/>
  <c r="M70" i="13"/>
  <c r="L70" i="13"/>
  <c r="K70" i="13"/>
  <c r="J70" i="13"/>
  <c r="N70" i="13" s="1"/>
  <c r="M69" i="13"/>
  <c r="L69" i="13"/>
  <c r="K69" i="13"/>
  <c r="J69" i="13"/>
  <c r="N69" i="13" s="1"/>
  <c r="M68" i="13"/>
  <c r="L68" i="13"/>
  <c r="K68" i="13"/>
  <c r="J68" i="13"/>
  <c r="N68" i="13" s="1"/>
  <c r="M67" i="13"/>
  <c r="L67" i="13"/>
  <c r="K67" i="13"/>
  <c r="J67" i="13"/>
  <c r="N67" i="13" s="1"/>
  <c r="M66" i="13"/>
  <c r="L66" i="13"/>
  <c r="K66" i="13"/>
  <c r="J66" i="13"/>
  <c r="N66" i="13" s="1"/>
  <c r="M65" i="13"/>
  <c r="L65" i="13"/>
  <c r="K65" i="13"/>
  <c r="J65" i="13"/>
  <c r="N65" i="13" s="1"/>
  <c r="M64" i="13"/>
  <c r="L64" i="13"/>
  <c r="K64" i="13"/>
  <c r="J64" i="13"/>
  <c r="N64" i="13" s="1"/>
  <c r="M63" i="13"/>
  <c r="L63" i="13"/>
  <c r="K63" i="13"/>
  <c r="J63" i="13"/>
  <c r="N63" i="13" s="1"/>
  <c r="M62" i="13"/>
  <c r="L62" i="13"/>
  <c r="K62" i="13"/>
  <c r="J62" i="13"/>
  <c r="N62" i="13" s="1"/>
  <c r="M61" i="13"/>
  <c r="L61" i="13"/>
  <c r="K61" i="13"/>
  <c r="J61" i="13"/>
  <c r="N61" i="13" s="1"/>
  <c r="M60" i="13"/>
  <c r="L60" i="13"/>
  <c r="K60" i="13"/>
  <c r="J60" i="13"/>
  <c r="N60" i="13" s="1"/>
  <c r="M59" i="13"/>
  <c r="L59" i="13"/>
  <c r="K59" i="13"/>
  <c r="J59" i="13"/>
  <c r="N59" i="13" s="1"/>
  <c r="M58" i="13"/>
  <c r="L58" i="13"/>
  <c r="K58" i="13"/>
  <c r="J58" i="13"/>
  <c r="N58" i="13" s="1"/>
  <c r="M57" i="13"/>
  <c r="L57" i="13"/>
  <c r="K57" i="13"/>
  <c r="J57" i="13"/>
  <c r="N57" i="13" s="1"/>
  <c r="M56" i="13"/>
  <c r="L56" i="13"/>
  <c r="K56" i="13"/>
  <c r="J56" i="13"/>
  <c r="N56" i="13" s="1"/>
  <c r="M55" i="13"/>
  <c r="L55" i="13"/>
  <c r="K55" i="13"/>
  <c r="J55" i="13"/>
  <c r="N55" i="13" s="1"/>
  <c r="M54" i="13"/>
  <c r="L54" i="13"/>
  <c r="K54" i="13"/>
  <c r="J54" i="13"/>
  <c r="N54" i="13" s="1"/>
  <c r="M53" i="13"/>
  <c r="L53" i="13"/>
  <c r="K53" i="13"/>
  <c r="J53" i="13"/>
  <c r="N53" i="13" s="1"/>
  <c r="M52" i="13"/>
  <c r="L52" i="13"/>
  <c r="K52" i="13"/>
  <c r="J52" i="13"/>
  <c r="N52" i="13" s="1"/>
  <c r="M51" i="13"/>
  <c r="L51" i="13"/>
  <c r="K51" i="13"/>
  <c r="J51" i="13"/>
  <c r="N51" i="13" s="1"/>
  <c r="M50" i="13"/>
  <c r="L50" i="13"/>
  <c r="K50" i="13"/>
  <c r="J50" i="13"/>
  <c r="N50" i="13" s="1"/>
  <c r="M49" i="13"/>
  <c r="L49" i="13"/>
  <c r="K49" i="13"/>
  <c r="J49" i="13"/>
  <c r="N49" i="13" s="1"/>
  <c r="M48" i="13"/>
  <c r="L48" i="13"/>
  <c r="K48" i="13"/>
  <c r="J48" i="13"/>
  <c r="N48" i="13" s="1"/>
  <c r="M47" i="13"/>
  <c r="L47" i="13"/>
  <c r="K47" i="13"/>
  <c r="J47" i="13"/>
  <c r="N47" i="13" s="1"/>
  <c r="M46" i="13"/>
  <c r="L46" i="13"/>
  <c r="K46" i="13"/>
  <c r="J46" i="13"/>
  <c r="N46" i="13" s="1"/>
  <c r="M45" i="13"/>
  <c r="L45" i="13"/>
  <c r="K45" i="13"/>
  <c r="J45" i="13"/>
  <c r="N45" i="13" s="1"/>
  <c r="M44" i="13"/>
  <c r="L44" i="13"/>
  <c r="K44" i="13"/>
  <c r="J44" i="13"/>
  <c r="N44" i="13" s="1"/>
  <c r="M43" i="13"/>
  <c r="L43" i="13"/>
  <c r="K43" i="13"/>
  <c r="J43" i="13"/>
  <c r="N43" i="13" s="1"/>
  <c r="M42" i="13"/>
  <c r="L42" i="13"/>
  <c r="K42" i="13"/>
  <c r="J42" i="13"/>
  <c r="N42" i="13" s="1"/>
  <c r="M41" i="13"/>
  <c r="L41" i="13"/>
  <c r="K41" i="13"/>
  <c r="J41" i="13"/>
  <c r="N41" i="13" s="1"/>
  <c r="M40" i="13"/>
  <c r="L40" i="13"/>
  <c r="K40" i="13"/>
  <c r="J40" i="13"/>
  <c r="N40" i="13" s="1"/>
  <c r="M39" i="13"/>
  <c r="L39" i="13"/>
  <c r="K39" i="13"/>
  <c r="J39" i="13"/>
  <c r="N39" i="13" s="1"/>
  <c r="M38" i="13"/>
  <c r="L38" i="13"/>
  <c r="K38" i="13"/>
  <c r="J38" i="13"/>
  <c r="N38" i="13" s="1"/>
  <c r="M37" i="13"/>
  <c r="L37" i="13"/>
  <c r="K37" i="13"/>
  <c r="J37" i="13"/>
  <c r="N37" i="13" s="1"/>
  <c r="M36" i="13"/>
  <c r="L36" i="13"/>
  <c r="K36" i="13"/>
  <c r="J36" i="13"/>
  <c r="N36" i="13" s="1"/>
  <c r="M35" i="13"/>
  <c r="L35" i="13"/>
  <c r="K35" i="13"/>
  <c r="J35" i="13"/>
  <c r="N35" i="13" s="1"/>
  <c r="M34" i="13"/>
  <c r="L34" i="13"/>
  <c r="K34" i="13"/>
  <c r="J34" i="13"/>
  <c r="N34" i="13" s="1"/>
  <c r="M33" i="13"/>
  <c r="L33" i="13"/>
  <c r="K33" i="13"/>
  <c r="J33" i="13"/>
  <c r="N33" i="13" s="1"/>
  <c r="M32" i="13"/>
  <c r="L32" i="13"/>
  <c r="K32" i="13"/>
  <c r="J32" i="13"/>
  <c r="N32" i="13" s="1"/>
  <c r="M31" i="13"/>
  <c r="L31" i="13"/>
  <c r="K31" i="13"/>
  <c r="J31" i="13"/>
  <c r="N31" i="13" s="1"/>
  <c r="M30" i="13"/>
  <c r="L30" i="13"/>
  <c r="K30" i="13"/>
  <c r="J30" i="13"/>
  <c r="N30" i="13" s="1"/>
  <c r="M29" i="13"/>
  <c r="L29" i="13"/>
  <c r="K29" i="13"/>
  <c r="J29" i="13"/>
  <c r="N29" i="13" s="1"/>
  <c r="M28" i="13"/>
  <c r="L28" i="13"/>
  <c r="K28" i="13"/>
  <c r="J28" i="13"/>
  <c r="N28" i="13" s="1"/>
  <c r="M27" i="13"/>
  <c r="L27" i="13"/>
  <c r="K27" i="13"/>
  <c r="J27" i="13"/>
  <c r="N27" i="13" s="1"/>
  <c r="M26" i="13"/>
  <c r="L26" i="13"/>
  <c r="K26" i="13"/>
  <c r="J26" i="13"/>
  <c r="N26" i="13" s="1"/>
  <c r="M25" i="13"/>
  <c r="L25" i="13"/>
  <c r="K25" i="13"/>
  <c r="J25" i="13"/>
  <c r="N25" i="13" s="1"/>
  <c r="M24" i="13"/>
  <c r="L24" i="13"/>
  <c r="K24" i="13"/>
  <c r="J24" i="13"/>
  <c r="N24" i="13" s="1"/>
  <c r="M23" i="13"/>
  <c r="L23" i="13"/>
  <c r="K23" i="13"/>
  <c r="J23" i="13"/>
  <c r="N23" i="13" s="1"/>
  <c r="M22" i="13"/>
  <c r="L22" i="13"/>
  <c r="K22" i="13"/>
  <c r="J22" i="13"/>
  <c r="N22" i="13" s="1"/>
  <c r="M21" i="13"/>
  <c r="L21" i="13"/>
  <c r="K21" i="13"/>
  <c r="J21" i="13"/>
  <c r="N21" i="13" s="1"/>
  <c r="M20" i="13"/>
  <c r="L20" i="13"/>
  <c r="K20" i="13"/>
  <c r="J20" i="13"/>
  <c r="N20" i="13" s="1"/>
  <c r="M19" i="13"/>
  <c r="L19" i="13"/>
  <c r="K19" i="13"/>
  <c r="J19" i="13"/>
  <c r="N19" i="13" s="1"/>
  <c r="M18" i="13"/>
  <c r="L18" i="13"/>
  <c r="K18" i="13"/>
  <c r="J18" i="13"/>
  <c r="N18" i="13" s="1"/>
  <c r="M17" i="13"/>
  <c r="L17" i="13"/>
  <c r="K17" i="13"/>
  <c r="J17" i="13"/>
  <c r="N17" i="13" s="1"/>
  <c r="M16" i="13"/>
  <c r="L16" i="13"/>
  <c r="K16" i="13"/>
  <c r="J16" i="13"/>
  <c r="N16" i="13" s="1"/>
  <c r="M15" i="13"/>
  <c r="L15" i="13"/>
  <c r="K15" i="13"/>
  <c r="J15" i="13"/>
  <c r="N15" i="13" s="1"/>
  <c r="M14" i="13"/>
  <c r="L14" i="13"/>
  <c r="K14" i="13"/>
  <c r="J14" i="13"/>
  <c r="N14" i="13" s="1"/>
  <c r="M13" i="13"/>
  <c r="L13" i="13"/>
  <c r="K13" i="13"/>
  <c r="J13" i="13"/>
  <c r="N13" i="13" s="1"/>
  <c r="M12" i="13"/>
  <c r="L12" i="13"/>
  <c r="K12" i="13"/>
  <c r="J12" i="13"/>
  <c r="N12" i="13" s="1"/>
  <c r="M11" i="13"/>
  <c r="L11" i="13"/>
  <c r="K11" i="13"/>
  <c r="J11" i="13"/>
  <c r="N11" i="13" s="1"/>
  <c r="M10" i="13"/>
  <c r="L10" i="13"/>
  <c r="K10" i="13"/>
  <c r="J10" i="13"/>
  <c r="N10" i="13" s="1"/>
  <c r="M9" i="13"/>
  <c r="L9" i="13"/>
  <c r="K9" i="13"/>
  <c r="J9" i="13"/>
  <c r="N9" i="13" s="1"/>
  <c r="M8" i="13"/>
  <c r="L8" i="13"/>
  <c r="K8" i="13"/>
  <c r="J8" i="13"/>
  <c r="N8" i="13" s="1"/>
  <c r="M7" i="13"/>
  <c r="L7" i="13"/>
  <c r="K7" i="13"/>
  <c r="J7" i="13"/>
  <c r="N7" i="13" s="1"/>
  <c r="M6" i="13"/>
  <c r="L6" i="13"/>
  <c r="K6" i="13"/>
  <c r="J6" i="13"/>
  <c r="N6" i="13" s="1"/>
  <c r="M5" i="13"/>
  <c r="L5" i="13"/>
  <c r="K5" i="13"/>
  <c r="J5" i="13"/>
  <c r="N5" i="13" s="1"/>
  <c r="M4" i="13"/>
  <c r="M101" i="13" s="1"/>
  <c r="L4" i="13"/>
  <c r="L101" i="13" s="1"/>
  <c r="K4" i="13"/>
  <c r="K101" i="13" s="1"/>
  <c r="J4" i="13"/>
  <c r="I99" i="12"/>
  <c r="H99" i="12"/>
  <c r="G99" i="12"/>
  <c r="F99" i="12"/>
  <c r="E99" i="12"/>
  <c r="D99" i="12"/>
  <c r="I98" i="12"/>
  <c r="H98" i="12"/>
  <c r="G98" i="12"/>
  <c r="F98" i="12"/>
  <c r="E98" i="12"/>
  <c r="D98" i="12"/>
  <c r="M97" i="12"/>
  <c r="L97" i="12"/>
  <c r="K97" i="12"/>
  <c r="J97" i="12"/>
  <c r="N97" i="12" s="1"/>
  <c r="M96" i="12"/>
  <c r="L96" i="12"/>
  <c r="K96" i="12"/>
  <c r="J96" i="12"/>
  <c r="N96" i="12" s="1"/>
  <c r="M95" i="12"/>
  <c r="L95" i="12"/>
  <c r="K95" i="12"/>
  <c r="J95" i="12"/>
  <c r="N95" i="12" s="1"/>
  <c r="M94" i="12"/>
  <c r="L94" i="12"/>
  <c r="K94" i="12"/>
  <c r="J94" i="12"/>
  <c r="N94" i="12" s="1"/>
  <c r="M93" i="12"/>
  <c r="L93" i="12"/>
  <c r="K93" i="12"/>
  <c r="J93" i="12"/>
  <c r="N93" i="12" s="1"/>
  <c r="M92" i="12"/>
  <c r="L92" i="12"/>
  <c r="K92" i="12"/>
  <c r="J92" i="12"/>
  <c r="N92" i="12" s="1"/>
  <c r="M91" i="12"/>
  <c r="L91" i="12"/>
  <c r="K91" i="12"/>
  <c r="J91" i="12"/>
  <c r="N91" i="12" s="1"/>
  <c r="M90" i="12"/>
  <c r="L90" i="12"/>
  <c r="K90" i="12"/>
  <c r="J90" i="12"/>
  <c r="N90" i="12" s="1"/>
  <c r="M89" i="12"/>
  <c r="L89" i="12"/>
  <c r="K89" i="12"/>
  <c r="J89" i="12"/>
  <c r="N89" i="12" s="1"/>
  <c r="M88" i="12"/>
  <c r="L88" i="12"/>
  <c r="K88" i="12"/>
  <c r="J88" i="12"/>
  <c r="N88" i="12" s="1"/>
  <c r="M87" i="12"/>
  <c r="L87" i="12"/>
  <c r="K87" i="12"/>
  <c r="J87" i="12"/>
  <c r="N87" i="12" s="1"/>
  <c r="M86" i="12"/>
  <c r="L86" i="12"/>
  <c r="K86" i="12"/>
  <c r="J86" i="12"/>
  <c r="N86" i="12" s="1"/>
  <c r="M85" i="12"/>
  <c r="L85" i="12"/>
  <c r="K85" i="12"/>
  <c r="J85" i="12"/>
  <c r="N85" i="12" s="1"/>
  <c r="M84" i="12"/>
  <c r="L84" i="12"/>
  <c r="K84" i="12"/>
  <c r="J84" i="12"/>
  <c r="N84" i="12" s="1"/>
  <c r="M83" i="12"/>
  <c r="L83" i="12"/>
  <c r="K83" i="12"/>
  <c r="J83" i="12"/>
  <c r="N83" i="12" s="1"/>
  <c r="M82" i="12"/>
  <c r="L82" i="12"/>
  <c r="K82" i="12"/>
  <c r="J82" i="12"/>
  <c r="N82" i="12" s="1"/>
  <c r="M81" i="12"/>
  <c r="L81" i="12"/>
  <c r="K81" i="12"/>
  <c r="J81" i="12"/>
  <c r="N81" i="12" s="1"/>
  <c r="M80" i="12"/>
  <c r="L80" i="12"/>
  <c r="K80" i="12"/>
  <c r="J80" i="12"/>
  <c r="N80" i="12" s="1"/>
  <c r="M79" i="12"/>
  <c r="L79" i="12"/>
  <c r="K79" i="12"/>
  <c r="J79" i="12"/>
  <c r="N79" i="12" s="1"/>
  <c r="M78" i="12"/>
  <c r="L78" i="12"/>
  <c r="K78" i="12"/>
  <c r="J78" i="12"/>
  <c r="N78" i="12" s="1"/>
  <c r="M77" i="12"/>
  <c r="L77" i="12"/>
  <c r="K77" i="12"/>
  <c r="J77" i="12"/>
  <c r="N77" i="12" s="1"/>
  <c r="M76" i="12"/>
  <c r="L76" i="12"/>
  <c r="K76" i="12"/>
  <c r="J76" i="12"/>
  <c r="N76" i="12" s="1"/>
  <c r="M75" i="12"/>
  <c r="L75" i="12"/>
  <c r="K75" i="12"/>
  <c r="J75" i="12"/>
  <c r="N75" i="12" s="1"/>
  <c r="M74" i="12"/>
  <c r="L74" i="12"/>
  <c r="K74" i="12"/>
  <c r="J74" i="12"/>
  <c r="N74" i="12" s="1"/>
  <c r="M73" i="12"/>
  <c r="L73" i="12"/>
  <c r="K73" i="12"/>
  <c r="J73" i="12"/>
  <c r="N73" i="12" s="1"/>
  <c r="M72" i="12"/>
  <c r="L72" i="12"/>
  <c r="K72" i="12"/>
  <c r="J72" i="12"/>
  <c r="N72" i="12" s="1"/>
  <c r="M71" i="12"/>
  <c r="L71" i="12"/>
  <c r="K71" i="12"/>
  <c r="J71" i="12"/>
  <c r="N71" i="12" s="1"/>
  <c r="M70" i="12"/>
  <c r="L70" i="12"/>
  <c r="K70" i="12"/>
  <c r="J70" i="12"/>
  <c r="N70" i="12" s="1"/>
  <c r="M69" i="12"/>
  <c r="L69" i="12"/>
  <c r="K69" i="12"/>
  <c r="J69" i="12"/>
  <c r="N69" i="12" s="1"/>
  <c r="M68" i="12"/>
  <c r="L68" i="12"/>
  <c r="K68" i="12"/>
  <c r="J68" i="12"/>
  <c r="N68" i="12" s="1"/>
  <c r="M67" i="12"/>
  <c r="L67" i="12"/>
  <c r="K67" i="12"/>
  <c r="J67" i="12"/>
  <c r="N67" i="12" s="1"/>
  <c r="M66" i="12"/>
  <c r="L66" i="12"/>
  <c r="K66" i="12"/>
  <c r="J66" i="12"/>
  <c r="N66" i="12" s="1"/>
  <c r="M65" i="12"/>
  <c r="L65" i="12"/>
  <c r="K65" i="12"/>
  <c r="J65" i="12"/>
  <c r="N65" i="12" s="1"/>
  <c r="M64" i="12"/>
  <c r="L64" i="12"/>
  <c r="K64" i="12"/>
  <c r="J64" i="12"/>
  <c r="N64" i="12" s="1"/>
  <c r="M63" i="12"/>
  <c r="L63" i="12"/>
  <c r="K63" i="12"/>
  <c r="J63" i="12"/>
  <c r="N63" i="12" s="1"/>
  <c r="M62" i="12"/>
  <c r="L62" i="12"/>
  <c r="K62" i="12"/>
  <c r="J62" i="12"/>
  <c r="N62" i="12" s="1"/>
  <c r="M61" i="12"/>
  <c r="L61" i="12"/>
  <c r="K61" i="12"/>
  <c r="J61" i="12"/>
  <c r="N61" i="12" s="1"/>
  <c r="M60" i="12"/>
  <c r="L60" i="12"/>
  <c r="K60" i="12"/>
  <c r="J60" i="12"/>
  <c r="N60" i="12" s="1"/>
  <c r="M59" i="12"/>
  <c r="L59" i="12"/>
  <c r="K59" i="12"/>
  <c r="J59" i="12"/>
  <c r="N59" i="12" s="1"/>
  <c r="M58" i="12"/>
  <c r="L58" i="12"/>
  <c r="K58" i="12"/>
  <c r="J58" i="12"/>
  <c r="N58" i="12" s="1"/>
  <c r="M57" i="12"/>
  <c r="L57" i="12"/>
  <c r="K57" i="12"/>
  <c r="J57" i="12"/>
  <c r="N57" i="12" s="1"/>
  <c r="M56" i="12"/>
  <c r="L56" i="12"/>
  <c r="K56" i="12"/>
  <c r="J56" i="12"/>
  <c r="N56" i="12" s="1"/>
  <c r="M55" i="12"/>
  <c r="L55" i="12"/>
  <c r="K55" i="12"/>
  <c r="J55" i="12"/>
  <c r="N55" i="12" s="1"/>
  <c r="M54" i="12"/>
  <c r="L54" i="12"/>
  <c r="K54" i="12"/>
  <c r="J54" i="12"/>
  <c r="N54" i="12" s="1"/>
  <c r="M53" i="12"/>
  <c r="L53" i="12"/>
  <c r="K53" i="12"/>
  <c r="J53" i="12"/>
  <c r="N53" i="12" s="1"/>
  <c r="M52" i="12"/>
  <c r="L52" i="12"/>
  <c r="K52" i="12"/>
  <c r="J52" i="12"/>
  <c r="N52" i="12" s="1"/>
  <c r="M51" i="12"/>
  <c r="L51" i="12"/>
  <c r="K51" i="12"/>
  <c r="J51" i="12"/>
  <c r="N51" i="12" s="1"/>
  <c r="M50" i="12"/>
  <c r="L50" i="12"/>
  <c r="K50" i="12"/>
  <c r="J50" i="12"/>
  <c r="N50" i="12" s="1"/>
  <c r="M49" i="12"/>
  <c r="L49" i="12"/>
  <c r="K49" i="12"/>
  <c r="J49" i="12"/>
  <c r="N49" i="12" s="1"/>
  <c r="M48" i="12"/>
  <c r="L48" i="12"/>
  <c r="K48" i="12"/>
  <c r="J48" i="12"/>
  <c r="N48" i="12" s="1"/>
  <c r="M47" i="12"/>
  <c r="L47" i="12"/>
  <c r="K47" i="12"/>
  <c r="J47" i="12"/>
  <c r="N47" i="12" s="1"/>
  <c r="M46" i="12"/>
  <c r="L46" i="12"/>
  <c r="K46" i="12"/>
  <c r="J46" i="12"/>
  <c r="N46" i="12" s="1"/>
  <c r="M45" i="12"/>
  <c r="L45" i="12"/>
  <c r="K45" i="12"/>
  <c r="J45" i="12"/>
  <c r="N45" i="12" s="1"/>
  <c r="M44" i="12"/>
  <c r="L44" i="12"/>
  <c r="K44" i="12"/>
  <c r="J44" i="12"/>
  <c r="N44" i="12" s="1"/>
  <c r="M43" i="12"/>
  <c r="L43" i="12"/>
  <c r="K43" i="12"/>
  <c r="J43" i="12"/>
  <c r="N43" i="12" s="1"/>
  <c r="M42" i="12"/>
  <c r="L42" i="12"/>
  <c r="K42" i="12"/>
  <c r="J42" i="12"/>
  <c r="N42" i="12" s="1"/>
  <c r="M41" i="12"/>
  <c r="L41" i="12"/>
  <c r="K41" i="12"/>
  <c r="J41" i="12"/>
  <c r="N41" i="12" s="1"/>
  <c r="M40" i="12"/>
  <c r="L40" i="12"/>
  <c r="K40" i="12"/>
  <c r="J40" i="12"/>
  <c r="N40" i="12" s="1"/>
  <c r="M39" i="12"/>
  <c r="L39" i="12"/>
  <c r="K39" i="12"/>
  <c r="J39" i="12"/>
  <c r="N39" i="12" s="1"/>
  <c r="M37" i="12"/>
  <c r="L37" i="12"/>
  <c r="K37" i="12"/>
  <c r="J37" i="12"/>
  <c r="N37" i="12" s="1"/>
  <c r="M36" i="12"/>
  <c r="L36" i="12"/>
  <c r="K36" i="12"/>
  <c r="J36" i="12"/>
  <c r="N36" i="12" s="1"/>
  <c r="M35" i="12"/>
  <c r="L35" i="12"/>
  <c r="K35" i="12"/>
  <c r="J35" i="12"/>
  <c r="N35" i="12" s="1"/>
  <c r="M34" i="12"/>
  <c r="L34" i="12"/>
  <c r="K34" i="12"/>
  <c r="J34" i="12"/>
  <c r="N34" i="12" s="1"/>
  <c r="M33" i="12"/>
  <c r="L33" i="12"/>
  <c r="K33" i="12"/>
  <c r="J33" i="12"/>
  <c r="N33" i="12" s="1"/>
  <c r="M32" i="12"/>
  <c r="L32" i="12"/>
  <c r="K32" i="12"/>
  <c r="J32" i="12"/>
  <c r="N32" i="12" s="1"/>
  <c r="M31" i="12"/>
  <c r="L31" i="12"/>
  <c r="K31" i="12"/>
  <c r="J31" i="12"/>
  <c r="N31" i="12" s="1"/>
  <c r="M30" i="12"/>
  <c r="L30" i="12"/>
  <c r="K30" i="12"/>
  <c r="J30" i="12"/>
  <c r="N30" i="12" s="1"/>
  <c r="M29" i="12"/>
  <c r="L29" i="12"/>
  <c r="K29" i="12"/>
  <c r="J29" i="12"/>
  <c r="N29" i="12" s="1"/>
  <c r="M28" i="12"/>
  <c r="L28" i="12"/>
  <c r="K28" i="12"/>
  <c r="J28" i="12"/>
  <c r="N28" i="12" s="1"/>
  <c r="M27" i="12"/>
  <c r="L27" i="12"/>
  <c r="K27" i="12"/>
  <c r="J27" i="12"/>
  <c r="N27" i="12" s="1"/>
  <c r="M26" i="12"/>
  <c r="L26" i="12"/>
  <c r="K26" i="12"/>
  <c r="J26" i="12"/>
  <c r="N26" i="12" s="1"/>
  <c r="M25" i="12"/>
  <c r="L25" i="12"/>
  <c r="K25" i="12"/>
  <c r="J25" i="12"/>
  <c r="N25" i="12" s="1"/>
  <c r="M24" i="12"/>
  <c r="L24" i="12"/>
  <c r="K24" i="12"/>
  <c r="J24" i="12"/>
  <c r="N24" i="12" s="1"/>
  <c r="M23" i="12"/>
  <c r="L23" i="12"/>
  <c r="K23" i="12"/>
  <c r="J23" i="12"/>
  <c r="N23" i="12" s="1"/>
  <c r="M22" i="12"/>
  <c r="L22" i="12"/>
  <c r="K22" i="12"/>
  <c r="J22" i="12"/>
  <c r="N22" i="12" s="1"/>
  <c r="M21" i="12"/>
  <c r="L21" i="12"/>
  <c r="K21" i="12"/>
  <c r="J21" i="12"/>
  <c r="N21" i="12" s="1"/>
  <c r="M20" i="12"/>
  <c r="L20" i="12"/>
  <c r="K20" i="12"/>
  <c r="J20" i="12"/>
  <c r="N20" i="12" s="1"/>
  <c r="M19" i="12"/>
  <c r="L19" i="12"/>
  <c r="K19" i="12"/>
  <c r="J19" i="12"/>
  <c r="N19" i="12" s="1"/>
  <c r="M18" i="12"/>
  <c r="L18" i="12"/>
  <c r="K18" i="12"/>
  <c r="J18" i="12"/>
  <c r="N18" i="12" s="1"/>
  <c r="M17" i="12"/>
  <c r="L17" i="12"/>
  <c r="K17" i="12"/>
  <c r="J17" i="12"/>
  <c r="N17" i="12" s="1"/>
  <c r="M16" i="12"/>
  <c r="L16" i="12"/>
  <c r="K16" i="12"/>
  <c r="J16" i="12"/>
  <c r="N16" i="12" s="1"/>
  <c r="M15" i="12"/>
  <c r="L15" i="12"/>
  <c r="K15" i="12"/>
  <c r="J15" i="12"/>
  <c r="N15" i="12" s="1"/>
  <c r="M14" i="12"/>
  <c r="L14" i="12"/>
  <c r="K14" i="12"/>
  <c r="J14" i="12"/>
  <c r="N14" i="12" s="1"/>
  <c r="M13" i="12"/>
  <c r="L13" i="12"/>
  <c r="K13" i="12"/>
  <c r="J13" i="12"/>
  <c r="N13" i="12" s="1"/>
  <c r="M12" i="12"/>
  <c r="L12" i="12"/>
  <c r="K12" i="12"/>
  <c r="J12" i="12"/>
  <c r="N12" i="12" s="1"/>
  <c r="M11" i="12"/>
  <c r="L11" i="12"/>
  <c r="K11" i="12"/>
  <c r="J11" i="12"/>
  <c r="N11" i="12" s="1"/>
  <c r="M10" i="12"/>
  <c r="L10" i="12"/>
  <c r="K10" i="12"/>
  <c r="J10" i="12"/>
  <c r="N10" i="12" s="1"/>
  <c r="M9" i="12"/>
  <c r="L9" i="12"/>
  <c r="K9" i="12"/>
  <c r="J9" i="12"/>
  <c r="N9" i="12" s="1"/>
  <c r="M8" i="12"/>
  <c r="L8" i="12"/>
  <c r="K8" i="12"/>
  <c r="J8" i="12"/>
  <c r="N8" i="12" s="1"/>
  <c r="M7" i="12"/>
  <c r="L7" i="12"/>
  <c r="K7" i="12"/>
  <c r="J7" i="12"/>
  <c r="N7" i="12" s="1"/>
  <c r="M6" i="12"/>
  <c r="L6" i="12"/>
  <c r="K6" i="12"/>
  <c r="J6" i="12"/>
  <c r="N6" i="12" s="1"/>
  <c r="M5" i="12"/>
  <c r="L5" i="12"/>
  <c r="K5" i="12"/>
  <c r="J5" i="12"/>
  <c r="N5" i="12" s="1"/>
  <c r="M4" i="12"/>
  <c r="L4" i="12"/>
  <c r="K4" i="12"/>
  <c r="J4" i="12"/>
  <c r="H102" i="10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J44" i="11"/>
  <c r="K44" i="11"/>
  <c r="J45" i="11"/>
  <c r="K45" i="11"/>
  <c r="J46" i="11"/>
  <c r="K46" i="11"/>
  <c r="J47" i="11"/>
  <c r="K47" i="11"/>
  <c r="J48" i="11"/>
  <c r="K48" i="11"/>
  <c r="J49" i="11"/>
  <c r="K49" i="11"/>
  <c r="J50" i="11"/>
  <c r="K50" i="11"/>
  <c r="J51" i="11"/>
  <c r="K51" i="11"/>
  <c r="J52" i="11"/>
  <c r="K52" i="11"/>
  <c r="J53" i="11"/>
  <c r="K53" i="11"/>
  <c r="J54" i="11"/>
  <c r="K54" i="11"/>
  <c r="J55" i="11"/>
  <c r="K55" i="11"/>
  <c r="J56" i="11"/>
  <c r="K56" i="11"/>
  <c r="J57" i="11"/>
  <c r="K57" i="11"/>
  <c r="J58" i="11"/>
  <c r="K58" i="11"/>
  <c r="J59" i="11"/>
  <c r="K59" i="11"/>
  <c r="J60" i="11"/>
  <c r="K60" i="11"/>
  <c r="J61" i="11"/>
  <c r="K61" i="11"/>
  <c r="J62" i="11"/>
  <c r="K62" i="11"/>
  <c r="J63" i="11"/>
  <c r="K63" i="11"/>
  <c r="J64" i="11"/>
  <c r="K64" i="11"/>
  <c r="J65" i="11"/>
  <c r="K65" i="11"/>
  <c r="J66" i="11"/>
  <c r="K66" i="11"/>
  <c r="J67" i="11"/>
  <c r="K67" i="11"/>
  <c r="J68" i="11"/>
  <c r="K68" i="11"/>
  <c r="J69" i="11"/>
  <c r="K69" i="11"/>
  <c r="J70" i="11"/>
  <c r="K70" i="11"/>
  <c r="J71" i="11"/>
  <c r="K71" i="11"/>
  <c r="J72" i="11"/>
  <c r="K72" i="11"/>
  <c r="J73" i="11"/>
  <c r="K73" i="11"/>
  <c r="J74" i="11"/>
  <c r="K74" i="11"/>
  <c r="J75" i="11"/>
  <c r="K75" i="11"/>
  <c r="J76" i="11"/>
  <c r="K76" i="11"/>
  <c r="J77" i="11"/>
  <c r="K77" i="11"/>
  <c r="J78" i="11"/>
  <c r="K78" i="11"/>
  <c r="J79" i="11"/>
  <c r="K79" i="11"/>
  <c r="J80" i="11"/>
  <c r="K80" i="11"/>
  <c r="J81" i="11"/>
  <c r="K81" i="11"/>
  <c r="J82" i="11"/>
  <c r="K82" i="11"/>
  <c r="J83" i="11"/>
  <c r="K83" i="11"/>
  <c r="J84" i="11"/>
  <c r="K84" i="11"/>
  <c r="J85" i="11"/>
  <c r="K85" i="11"/>
  <c r="J86" i="11"/>
  <c r="K86" i="11"/>
  <c r="J87" i="11"/>
  <c r="K87" i="11"/>
  <c r="J88" i="11"/>
  <c r="K88" i="11"/>
  <c r="J89" i="11"/>
  <c r="K89" i="11"/>
  <c r="J90" i="11"/>
  <c r="K90" i="11"/>
  <c r="Q105" i="11"/>
  <c r="I102" i="11"/>
  <c r="H102" i="11"/>
  <c r="G102" i="11"/>
  <c r="F102" i="11"/>
  <c r="E102" i="11"/>
  <c r="D102" i="11"/>
  <c r="I101" i="11"/>
  <c r="H101" i="11"/>
  <c r="G101" i="11"/>
  <c r="F101" i="11"/>
  <c r="E101" i="11"/>
  <c r="D101" i="11"/>
  <c r="M100" i="11"/>
  <c r="L100" i="11"/>
  <c r="K100" i="11"/>
  <c r="J100" i="11"/>
  <c r="N100" i="11" s="1"/>
  <c r="M99" i="11"/>
  <c r="L99" i="11"/>
  <c r="K99" i="11"/>
  <c r="J99" i="11"/>
  <c r="N99" i="11" s="1"/>
  <c r="M98" i="11"/>
  <c r="L98" i="11"/>
  <c r="K98" i="11"/>
  <c r="J98" i="11"/>
  <c r="N98" i="11" s="1"/>
  <c r="M97" i="11"/>
  <c r="L97" i="11"/>
  <c r="K97" i="11"/>
  <c r="J97" i="11"/>
  <c r="N97" i="11" s="1"/>
  <c r="M96" i="11"/>
  <c r="L96" i="11"/>
  <c r="K96" i="11"/>
  <c r="J96" i="11"/>
  <c r="N96" i="11" s="1"/>
  <c r="M95" i="11"/>
  <c r="L95" i="11"/>
  <c r="K95" i="11"/>
  <c r="J95" i="11"/>
  <c r="N95" i="11" s="1"/>
  <c r="M94" i="11"/>
  <c r="L94" i="11"/>
  <c r="K94" i="11"/>
  <c r="J94" i="11"/>
  <c r="N94" i="11" s="1"/>
  <c r="M93" i="11"/>
  <c r="L93" i="11"/>
  <c r="K93" i="11"/>
  <c r="J93" i="11"/>
  <c r="N93" i="11" s="1"/>
  <c r="M92" i="11"/>
  <c r="L92" i="11"/>
  <c r="K92" i="11"/>
  <c r="J92" i="11"/>
  <c r="N92" i="11" s="1"/>
  <c r="M91" i="11"/>
  <c r="L91" i="11"/>
  <c r="K91" i="11"/>
  <c r="J91" i="11"/>
  <c r="N91" i="11" s="1"/>
  <c r="M90" i="11"/>
  <c r="L90" i="11"/>
  <c r="N90" i="11"/>
  <c r="M89" i="11"/>
  <c r="L89" i="11"/>
  <c r="N89" i="11"/>
  <c r="M88" i="11"/>
  <c r="L88" i="11"/>
  <c r="N88" i="11"/>
  <c r="M87" i="11"/>
  <c r="L87" i="11"/>
  <c r="N87" i="11"/>
  <c r="M86" i="11"/>
  <c r="L86" i="11"/>
  <c r="N86" i="11"/>
  <c r="M85" i="11"/>
  <c r="L85" i="11"/>
  <c r="N85" i="11"/>
  <c r="M84" i="11"/>
  <c r="L84" i="11"/>
  <c r="N84" i="11"/>
  <c r="M83" i="11"/>
  <c r="L83" i="11"/>
  <c r="N83" i="11"/>
  <c r="M82" i="11"/>
  <c r="L82" i="11"/>
  <c r="N82" i="11"/>
  <c r="M81" i="11"/>
  <c r="L81" i="11"/>
  <c r="N81" i="11"/>
  <c r="M80" i="11"/>
  <c r="L80" i="11"/>
  <c r="N80" i="11"/>
  <c r="M79" i="11"/>
  <c r="L79" i="11"/>
  <c r="N79" i="11"/>
  <c r="M78" i="11"/>
  <c r="L78" i="11"/>
  <c r="N78" i="11"/>
  <c r="M77" i="11"/>
  <c r="L77" i="11"/>
  <c r="N77" i="11"/>
  <c r="M76" i="11"/>
  <c r="L76" i="11"/>
  <c r="N76" i="11"/>
  <c r="M75" i="11"/>
  <c r="L75" i="11"/>
  <c r="N75" i="11"/>
  <c r="M74" i="11"/>
  <c r="L74" i="11"/>
  <c r="N74" i="11"/>
  <c r="M73" i="11"/>
  <c r="L73" i="11"/>
  <c r="N73" i="11"/>
  <c r="M72" i="11"/>
  <c r="L72" i="11"/>
  <c r="N72" i="11"/>
  <c r="M71" i="11"/>
  <c r="L71" i="11"/>
  <c r="N71" i="11"/>
  <c r="M70" i="11"/>
  <c r="L70" i="11"/>
  <c r="N70" i="11"/>
  <c r="M69" i="11"/>
  <c r="L69" i="11"/>
  <c r="N69" i="11"/>
  <c r="M68" i="11"/>
  <c r="L68" i="11"/>
  <c r="N68" i="11"/>
  <c r="M67" i="11"/>
  <c r="L67" i="11"/>
  <c r="N67" i="11"/>
  <c r="M66" i="11"/>
  <c r="L66" i="11"/>
  <c r="N66" i="11"/>
  <c r="M65" i="11"/>
  <c r="L65" i="11"/>
  <c r="N65" i="11"/>
  <c r="M64" i="11"/>
  <c r="L64" i="11"/>
  <c r="N64" i="11"/>
  <c r="M63" i="11"/>
  <c r="L63" i="11"/>
  <c r="N63" i="11"/>
  <c r="M62" i="11"/>
  <c r="L62" i="11"/>
  <c r="N62" i="11"/>
  <c r="M61" i="11"/>
  <c r="L61" i="11"/>
  <c r="N61" i="11"/>
  <c r="M60" i="11"/>
  <c r="L60" i="11"/>
  <c r="N60" i="11"/>
  <c r="M59" i="11"/>
  <c r="L59" i="11"/>
  <c r="N59" i="11"/>
  <c r="M58" i="11"/>
  <c r="L58" i="11"/>
  <c r="N58" i="11"/>
  <c r="M57" i="11"/>
  <c r="L57" i="11"/>
  <c r="N57" i="11"/>
  <c r="M56" i="11"/>
  <c r="L56" i="11"/>
  <c r="N56" i="11"/>
  <c r="M55" i="11"/>
  <c r="L55" i="11"/>
  <c r="N55" i="11"/>
  <c r="M54" i="11"/>
  <c r="L54" i="11"/>
  <c r="N54" i="11"/>
  <c r="M53" i="11"/>
  <c r="L53" i="11"/>
  <c r="N53" i="11"/>
  <c r="M52" i="11"/>
  <c r="L52" i="11"/>
  <c r="N52" i="11"/>
  <c r="M51" i="11"/>
  <c r="L51" i="11"/>
  <c r="N51" i="11"/>
  <c r="M50" i="11"/>
  <c r="L50" i="11"/>
  <c r="N50" i="11"/>
  <c r="M49" i="11"/>
  <c r="L49" i="11"/>
  <c r="N49" i="11"/>
  <c r="M48" i="11"/>
  <c r="L48" i="11"/>
  <c r="N48" i="11"/>
  <c r="M47" i="11"/>
  <c r="L47" i="11"/>
  <c r="N47" i="11"/>
  <c r="M46" i="11"/>
  <c r="L46" i="11"/>
  <c r="N46" i="11"/>
  <c r="M45" i="11"/>
  <c r="L45" i="11"/>
  <c r="N45" i="11"/>
  <c r="M44" i="11"/>
  <c r="L44" i="11"/>
  <c r="N44" i="11"/>
  <c r="M43" i="11"/>
  <c r="L43" i="11"/>
  <c r="N43" i="11"/>
  <c r="M42" i="11"/>
  <c r="L42" i="11"/>
  <c r="N42" i="11"/>
  <c r="M41" i="11"/>
  <c r="L41" i="11"/>
  <c r="N41" i="11"/>
  <c r="M40" i="11"/>
  <c r="L40" i="11"/>
  <c r="N40" i="11"/>
  <c r="M39" i="11"/>
  <c r="L39" i="11"/>
  <c r="N39" i="11"/>
  <c r="M38" i="11"/>
  <c r="L38" i="11"/>
  <c r="N38" i="11"/>
  <c r="M37" i="11"/>
  <c r="L37" i="11"/>
  <c r="N37" i="11"/>
  <c r="M36" i="11"/>
  <c r="L36" i="11"/>
  <c r="N36" i="11"/>
  <c r="M35" i="11"/>
  <c r="L35" i="11"/>
  <c r="N35" i="11"/>
  <c r="M34" i="11"/>
  <c r="L34" i="11"/>
  <c r="N34" i="11"/>
  <c r="M33" i="11"/>
  <c r="L33" i="11"/>
  <c r="N33" i="11"/>
  <c r="M32" i="11"/>
  <c r="L32" i="11"/>
  <c r="N32" i="11"/>
  <c r="M31" i="11"/>
  <c r="L31" i="11"/>
  <c r="N31" i="11"/>
  <c r="M30" i="11"/>
  <c r="L30" i="11"/>
  <c r="N30" i="11"/>
  <c r="M29" i="11"/>
  <c r="L29" i="11"/>
  <c r="N29" i="11"/>
  <c r="M28" i="11"/>
  <c r="L28" i="11"/>
  <c r="N28" i="11"/>
  <c r="M27" i="11"/>
  <c r="L27" i="11"/>
  <c r="N27" i="11"/>
  <c r="M26" i="11"/>
  <c r="L26" i="11"/>
  <c r="N26" i="11"/>
  <c r="M25" i="11"/>
  <c r="L25" i="11"/>
  <c r="N25" i="11"/>
  <c r="M24" i="11"/>
  <c r="L24" i="11"/>
  <c r="N24" i="11"/>
  <c r="M23" i="11"/>
  <c r="L23" i="11"/>
  <c r="N23" i="11"/>
  <c r="M22" i="11"/>
  <c r="L22" i="11"/>
  <c r="N22" i="11"/>
  <c r="M21" i="11"/>
  <c r="L21" i="11"/>
  <c r="N21" i="11"/>
  <c r="M20" i="11"/>
  <c r="L20" i="11"/>
  <c r="N20" i="11"/>
  <c r="M19" i="11"/>
  <c r="L19" i="11"/>
  <c r="N19" i="11"/>
  <c r="M18" i="11"/>
  <c r="L18" i="11"/>
  <c r="N18" i="11"/>
  <c r="M17" i="11"/>
  <c r="L17" i="11"/>
  <c r="N17" i="11"/>
  <c r="M16" i="11"/>
  <c r="L16" i="11"/>
  <c r="N16" i="11"/>
  <c r="M15" i="11"/>
  <c r="L15" i="11"/>
  <c r="N15" i="11"/>
  <c r="M14" i="11"/>
  <c r="L14" i="11"/>
  <c r="N14" i="11"/>
  <c r="M13" i="11"/>
  <c r="L13" i="11"/>
  <c r="N13" i="11"/>
  <c r="M12" i="11"/>
  <c r="L12" i="11"/>
  <c r="N12" i="11"/>
  <c r="M11" i="11"/>
  <c r="L11" i="11"/>
  <c r="N11" i="11"/>
  <c r="M10" i="11"/>
  <c r="L10" i="11"/>
  <c r="N10" i="11"/>
  <c r="M9" i="11"/>
  <c r="L9" i="11"/>
  <c r="N9" i="11"/>
  <c r="M8" i="11"/>
  <c r="L8" i="11"/>
  <c r="N8" i="11"/>
  <c r="M7" i="11"/>
  <c r="L7" i="11"/>
  <c r="N7" i="11"/>
  <c r="M6" i="11"/>
  <c r="L6" i="11"/>
  <c r="N6" i="11"/>
  <c r="M5" i="11"/>
  <c r="L5" i="11"/>
  <c r="N5" i="11"/>
  <c r="M4" i="11"/>
  <c r="M101" i="11" s="1"/>
  <c r="L4" i="11"/>
  <c r="L101" i="11" s="1"/>
  <c r="K101" i="11"/>
  <c r="I99" i="10"/>
  <c r="H99" i="10"/>
  <c r="G99" i="10"/>
  <c r="F99" i="10"/>
  <c r="E99" i="10"/>
  <c r="D99" i="10"/>
  <c r="I98" i="10"/>
  <c r="H98" i="10"/>
  <c r="G98" i="10"/>
  <c r="F98" i="10"/>
  <c r="E98" i="10"/>
  <c r="D98" i="10"/>
  <c r="M97" i="10"/>
  <c r="L97" i="10"/>
  <c r="K97" i="10"/>
  <c r="J97" i="10"/>
  <c r="N97" i="10" s="1"/>
  <c r="M96" i="10"/>
  <c r="L96" i="10"/>
  <c r="K96" i="10"/>
  <c r="J96" i="10"/>
  <c r="N96" i="10" s="1"/>
  <c r="M95" i="10"/>
  <c r="L95" i="10"/>
  <c r="K95" i="10"/>
  <c r="J95" i="10"/>
  <c r="N95" i="10" s="1"/>
  <c r="M94" i="10"/>
  <c r="L94" i="10"/>
  <c r="K94" i="10"/>
  <c r="J94" i="10"/>
  <c r="N94" i="10" s="1"/>
  <c r="M93" i="10"/>
  <c r="L93" i="10"/>
  <c r="K93" i="10"/>
  <c r="J93" i="10"/>
  <c r="N93" i="10" s="1"/>
  <c r="M92" i="10"/>
  <c r="L92" i="10"/>
  <c r="K92" i="10"/>
  <c r="J92" i="10"/>
  <c r="N92" i="10" s="1"/>
  <c r="M91" i="10"/>
  <c r="L91" i="10"/>
  <c r="K91" i="10"/>
  <c r="J91" i="10"/>
  <c r="N91" i="10" s="1"/>
  <c r="M90" i="10"/>
  <c r="L90" i="10"/>
  <c r="K90" i="10"/>
  <c r="J90" i="10"/>
  <c r="N90" i="10" s="1"/>
  <c r="M89" i="10"/>
  <c r="L89" i="10"/>
  <c r="K89" i="10"/>
  <c r="J89" i="10"/>
  <c r="N89" i="10" s="1"/>
  <c r="M88" i="10"/>
  <c r="L88" i="10"/>
  <c r="K88" i="10"/>
  <c r="J88" i="10"/>
  <c r="N88" i="10" s="1"/>
  <c r="M87" i="10"/>
  <c r="L87" i="10"/>
  <c r="K87" i="10"/>
  <c r="J87" i="10"/>
  <c r="N87" i="10" s="1"/>
  <c r="M86" i="10"/>
  <c r="L86" i="10"/>
  <c r="K86" i="10"/>
  <c r="J86" i="10"/>
  <c r="N86" i="10" s="1"/>
  <c r="M85" i="10"/>
  <c r="L85" i="10"/>
  <c r="K85" i="10"/>
  <c r="J85" i="10"/>
  <c r="N85" i="10" s="1"/>
  <c r="M84" i="10"/>
  <c r="L84" i="10"/>
  <c r="K84" i="10"/>
  <c r="J84" i="10"/>
  <c r="N84" i="10" s="1"/>
  <c r="M83" i="10"/>
  <c r="L83" i="10"/>
  <c r="K83" i="10"/>
  <c r="J83" i="10"/>
  <c r="N83" i="10" s="1"/>
  <c r="M82" i="10"/>
  <c r="L82" i="10"/>
  <c r="K82" i="10"/>
  <c r="J82" i="10"/>
  <c r="N82" i="10" s="1"/>
  <c r="M81" i="10"/>
  <c r="L81" i="10"/>
  <c r="K81" i="10"/>
  <c r="J81" i="10"/>
  <c r="N81" i="10" s="1"/>
  <c r="M80" i="10"/>
  <c r="L80" i="10"/>
  <c r="K80" i="10"/>
  <c r="J80" i="10"/>
  <c r="N80" i="10" s="1"/>
  <c r="M79" i="10"/>
  <c r="L79" i="10"/>
  <c r="K79" i="10"/>
  <c r="J79" i="10"/>
  <c r="N79" i="10" s="1"/>
  <c r="M78" i="10"/>
  <c r="L78" i="10"/>
  <c r="K78" i="10"/>
  <c r="J78" i="10"/>
  <c r="N78" i="10" s="1"/>
  <c r="M77" i="10"/>
  <c r="L77" i="10"/>
  <c r="K77" i="10"/>
  <c r="J77" i="10"/>
  <c r="N77" i="10" s="1"/>
  <c r="M76" i="10"/>
  <c r="L76" i="10"/>
  <c r="K76" i="10"/>
  <c r="J76" i="10"/>
  <c r="N76" i="10" s="1"/>
  <c r="M75" i="10"/>
  <c r="L75" i="10"/>
  <c r="K75" i="10"/>
  <c r="J75" i="10"/>
  <c r="N75" i="10" s="1"/>
  <c r="M74" i="10"/>
  <c r="L74" i="10"/>
  <c r="K74" i="10"/>
  <c r="J74" i="10"/>
  <c r="N74" i="10" s="1"/>
  <c r="M73" i="10"/>
  <c r="L73" i="10"/>
  <c r="K73" i="10"/>
  <c r="J73" i="10"/>
  <c r="N73" i="10" s="1"/>
  <c r="M72" i="10"/>
  <c r="L72" i="10"/>
  <c r="K72" i="10"/>
  <c r="J72" i="10"/>
  <c r="N72" i="10" s="1"/>
  <c r="M71" i="10"/>
  <c r="L71" i="10"/>
  <c r="K71" i="10"/>
  <c r="J71" i="10"/>
  <c r="N71" i="10" s="1"/>
  <c r="M70" i="10"/>
  <c r="L70" i="10"/>
  <c r="K70" i="10"/>
  <c r="J70" i="10"/>
  <c r="N70" i="10" s="1"/>
  <c r="M69" i="10"/>
  <c r="L69" i="10"/>
  <c r="K69" i="10"/>
  <c r="J69" i="10"/>
  <c r="N69" i="10" s="1"/>
  <c r="M68" i="10"/>
  <c r="L68" i="10"/>
  <c r="K68" i="10"/>
  <c r="J68" i="10"/>
  <c r="N68" i="10" s="1"/>
  <c r="M67" i="10"/>
  <c r="L67" i="10"/>
  <c r="K67" i="10"/>
  <c r="J67" i="10"/>
  <c r="N67" i="10" s="1"/>
  <c r="M66" i="10"/>
  <c r="L66" i="10"/>
  <c r="K66" i="10"/>
  <c r="J66" i="10"/>
  <c r="N66" i="10" s="1"/>
  <c r="M65" i="10"/>
  <c r="L65" i="10"/>
  <c r="K65" i="10"/>
  <c r="J65" i="10"/>
  <c r="N65" i="10" s="1"/>
  <c r="M64" i="10"/>
  <c r="L64" i="10"/>
  <c r="K64" i="10"/>
  <c r="J64" i="10"/>
  <c r="N64" i="10" s="1"/>
  <c r="M63" i="10"/>
  <c r="L63" i="10"/>
  <c r="K63" i="10"/>
  <c r="J63" i="10"/>
  <c r="N63" i="10" s="1"/>
  <c r="M62" i="10"/>
  <c r="L62" i="10"/>
  <c r="K62" i="10"/>
  <c r="J62" i="10"/>
  <c r="N62" i="10" s="1"/>
  <c r="M61" i="10"/>
  <c r="L61" i="10"/>
  <c r="K61" i="10"/>
  <c r="J61" i="10"/>
  <c r="N61" i="10" s="1"/>
  <c r="M60" i="10"/>
  <c r="L60" i="10"/>
  <c r="K60" i="10"/>
  <c r="J60" i="10"/>
  <c r="N60" i="10" s="1"/>
  <c r="M59" i="10"/>
  <c r="L59" i="10"/>
  <c r="K59" i="10"/>
  <c r="J59" i="10"/>
  <c r="N59" i="10" s="1"/>
  <c r="M58" i="10"/>
  <c r="L58" i="10"/>
  <c r="K58" i="10"/>
  <c r="J58" i="10"/>
  <c r="N58" i="10" s="1"/>
  <c r="M57" i="10"/>
  <c r="L57" i="10"/>
  <c r="K57" i="10"/>
  <c r="J57" i="10"/>
  <c r="N57" i="10" s="1"/>
  <c r="M56" i="10"/>
  <c r="L56" i="10"/>
  <c r="K56" i="10"/>
  <c r="J56" i="10"/>
  <c r="N56" i="10" s="1"/>
  <c r="M55" i="10"/>
  <c r="L55" i="10"/>
  <c r="K55" i="10"/>
  <c r="J55" i="10"/>
  <c r="N55" i="10" s="1"/>
  <c r="M54" i="10"/>
  <c r="L54" i="10"/>
  <c r="K54" i="10"/>
  <c r="J54" i="10"/>
  <c r="N54" i="10" s="1"/>
  <c r="M53" i="10"/>
  <c r="L53" i="10"/>
  <c r="K53" i="10"/>
  <c r="J53" i="10"/>
  <c r="N53" i="10" s="1"/>
  <c r="M52" i="10"/>
  <c r="L52" i="10"/>
  <c r="K52" i="10"/>
  <c r="J52" i="10"/>
  <c r="N52" i="10" s="1"/>
  <c r="M51" i="10"/>
  <c r="L51" i="10"/>
  <c r="K51" i="10"/>
  <c r="J51" i="10"/>
  <c r="N51" i="10" s="1"/>
  <c r="M50" i="10"/>
  <c r="L50" i="10"/>
  <c r="K50" i="10"/>
  <c r="J50" i="10"/>
  <c r="N50" i="10" s="1"/>
  <c r="M49" i="10"/>
  <c r="L49" i="10"/>
  <c r="K49" i="10"/>
  <c r="J49" i="10"/>
  <c r="N49" i="10" s="1"/>
  <c r="M48" i="10"/>
  <c r="L48" i="10"/>
  <c r="K48" i="10"/>
  <c r="J48" i="10"/>
  <c r="N48" i="10" s="1"/>
  <c r="M47" i="10"/>
  <c r="L47" i="10"/>
  <c r="K47" i="10"/>
  <c r="J47" i="10"/>
  <c r="N47" i="10" s="1"/>
  <c r="M46" i="10"/>
  <c r="L46" i="10"/>
  <c r="K46" i="10"/>
  <c r="J46" i="10"/>
  <c r="N46" i="10" s="1"/>
  <c r="M45" i="10"/>
  <c r="L45" i="10"/>
  <c r="K45" i="10"/>
  <c r="J45" i="10"/>
  <c r="N45" i="10" s="1"/>
  <c r="M44" i="10"/>
  <c r="L44" i="10"/>
  <c r="K44" i="10"/>
  <c r="J44" i="10"/>
  <c r="N44" i="10" s="1"/>
  <c r="M43" i="10"/>
  <c r="L43" i="10"/>
  <c r="K43" i="10"/>
  <c r="J43" i="10"/>
  <c r="N43" i="10" s="1"/>
  <c r="M42" i="10"/>
  <c r="L42" i="10"/>
  <c r="K42" i="10"/>
  <c r="J42" i="10"/>
  <c r="N42" i="10" s="1"/>
  <c r="M41" i="10"/>
  <c r="L41" i="10"/>
  <c r="K41" i="10"/>
  <c r="J41" i="10"/>
  <c r="N41" i="10" s="1"/>
  <c r="M40" i="10"/>
  <c r="L40" i="10"/>
  <c r="K40" i="10"/>
  <c r="J40" i="10"/>
  <c r="N40" i="10" s="1"/>
  <c r="M39" i="10"/>
  <c r="L39" i="10"/>
  <c r="K39" i="10"/>
  <c r="J39" i="10"/>
  <c r="N39" i="10" s="1"/>
  <c r="M37" i="10"/>
  <c r="L37" i="10"/>
  <c r="K37" i="10"/>
  <c r="J37" i="10"/>
  <c r="N37" i="10" s="1"/>
  <c r="M36" i="10"/>
  <c r="L36" i="10"/>
  <c r="K36" i="10"/>
  <c r="J36" i="10"/>
  <c r="N36" i="10" s="1"/>
  <c r="M35" i="10"/>
  <c r="L35" i="10"/>
  <c r="K35" i="10"/>
  <c r="J35" i="10"/>
  <c r="N35" i="10" s="1"/>
  <c r="M34" i="10"/>
  <c r="L34" i="10"/>
  <c r="K34" i="10"/>
  <c r="J34" i="10"/>
  <c r="N34" i="10" s="1"/>
  <c r="M33" i="10"/>
  <c r="L33" i="10"/>
  <c r="K33" i="10"/>
  <c r="J33" i="10"/>
  <c r="N33" i="10" s="1"/>
  <c r="M32" i="10"/>
  <c r="L32" i="10"/>
  <c r="K32" i="10"/>
  <c r="J32" i="10"/>
  <c r="N32" i="10" s="1"/>
  <c r="M31" i="10"/>
  <c r="L31" i="10"/>
  <c r="K31" i="10"/>
  <c r="J31" i="10"/>
  <c r="N31" i="10" s="1"/>
  <c r="M30" i="10"/>
  <c r="L30" i="10"/>
  <c r="K30" i="10"/>
  <c r="J30" i="10"/>
  <c r="N30" i="10" s="1"/>
  <c r="M29" i="10"/>
  <c r="L29" i="10"/>
  <c r="K29" i="10"/>
  <c r="J29" i="10"/>
  <c r="N29" i="10" s="1"/>
  <c r="M28" i="10"/>
  <c r="L28" i="10"/>
  <c r="K28" i="10"/>
  <c r="J28" i="10"/>
  <c r="N28" i="10" s="1"/>
  <c r="M27" i="10"/>
  <c r="L27" i="10"/>
  <c r="K27" i="10"/>
  <c r="J27" i="10"/>
  <c r="N27" i="10" s="1"/>
  <c r="M26" i="10"/>
  <c r="L26" i="10"/>
  <c r="K26" i="10"/>
  <c r="J26" i="10"/>
  <c r="N26" i="10" s="1"/>
  <c r="M25" i="10"/>
  <c r="L25" i="10"/>
  <c r="K25" i="10"/>
  <c r="J25" i="10"/>
  <c r="N25" i="10" s="1"/>
  <c r="M24" i="10"/>
  <c r="L24" i="10"/>
  <c r="K24" i="10"/>
  <c r="J24" i="10"/>
  <c r="N24" i="10" s="1"/>
  <c r="M23" i="10"/>
  <c r="L23" i="10"/>
  <c r="K23" i="10"/>
  <c r="J23" i="10"/>
  <c r="N23" i="10" s="1"/>
  <c r="M22" i="10"/>
  <c r="L22" i="10"/>
  <c r="K22" i="10"/>
  <c r="J22" i="10"/>
  <c r="N22" i="10" s="1"/>
  <c r="M21" i="10"/>
  <c r="L21" i="10"/>
  <c r="K21" i="10"/>
  <c r="J21" i="10"/>
  <c r="N21" i="10" s="1"/>
  <c r="M20" i="10"/>
  <c r="L20" i="10"/>
  <c r="K20" i="10"/>
  <c r="J20" i="10"/>
  <c r="N20" i="10" s="1"/>
  <c r="M19" i="10"/>
  <c r="L19" i="10"/>
  <c r="K19" i="10"/>
  <c r="J19" i="10"/>
  <c r="N19" i="10" s="1"/>
  <c r="M18" i="10"/>
  <c r="L18" i="10"/>
  <c r="K18" i="10"/>
  <c r="J18" i="10"/>
  <c r="N18" i="10" s="1"/>
  <c r="M17" i="10"/>
  <c r="L17" i="10"/>
  <c r="K17" i="10"/>
  <c r="J17" i="10"/>
  <c r="N17" i="10" s="1"/>
  <c r="M16" i="10"/>
  <c r="L16" i="10"/>
  <c r="K16" i="10"/>
  <c r="J16" i="10"/>
  <c r="N16" i="10" s="1"/>
  <c r="M15" i="10"/>
  <c r="L15" i="10"/>
  <c r="K15" i="10"/>
  <c r="J15" i="10"/>
  <c r="N15" i="10" s="1"/>
  <c r="M14" i="10"/>
  <c r="L14" i="10"/>
  <c r="K14" i="10"/>
  <c r="J14" i="10"/>
  <c r="N14" i="10" s="1"/>
  <c r="M13" i="10"/>
  <c r="L13" i="10"/>
  <c r="K13" i="10"/>
  <c r="J13" i="10"/>
  <c r="N13" i="10" s="1"/>
  <c r="M12" i="10"/>
  <c r="L12" i="10"/>
  <c r="K12" i="10"/>
  <c r="J12" i="10"/>
  <c r="N12" i="10" s="1"/>
  <c r="M11" i="10"/>
  <c r="L11" i="10"/>
  <c r="K11" i="10"/>
  <c r="J11" i="10"/>
  <c r="N11" i="10" s="1"/>
  <c r="M10" i="10"/>
  <c r="L10" i="10"/>
  <c r="K10" i="10"/>
  <c r="J10" i="10"/>
  <c r="N10" i="10" s="1"/>
  <c r="M9" i="10"/>
  <c r="L9" i="10"/>
  <c r="K9" i="10"/>
  <c r="J9" i="10"/>
  <c r="N9" i="10" s="1"/>
  <c r="M8" i="10"/>
  <c r="L8" i="10"/>
  <c r="K8" i="10"/>
  <c r="J8" i="10"/>
  <c r="N8" i="10" s="1"/>
  <c r="M7" i="10"/>
  <c r="L7" i="10"/>
  <c r="K7" i="10"/>
  <c r="J7" i="10"/>
  <c r="N7" i="10" s="1"/>
  <c r="M6" i="10"/>
  <c r="L6" i="10"/>
  <c r="K6" i="10"/>
  <c r="J6" i="10"/>
  <c r="N6" i="10" s="1"/>
  <c r="M5" i="10"/>
  <c r="L5" i="10"/>
  <c r="K5" i="10"/>
  <c r="J5" i="10"/>
  <c r="N5" i="10" s="1"/>
  <c r="M4" i="10"/>
  <c r="L4" i="10"/>
  <c r="K4" i="10"/>
  <c r="J4" i="10"/>
  <c r="H105" i="5"/>
  <c r="N41" i="5"/>
  <c r="M41" i="5"/>
  <c r="L41" i="5"/>
  <c r="N29" i="5"/>
  <c r="M29" i="5"/>
  <c r="L29" i="5"/>
  <c r="J101" i="13" l="1"/>
  <c r="N4" i="13"/>
  <c r="N101" i="13" s="1"/>
  <c r="J99" i="12"/>
  <c r="J98" i="12"/>
  <c r="N4" i="12"/>
  <c r="K99" i="12"/>
  <c r="K98" i="12"/>
  <c r="L99" i="12"/>
  <c r="L98" i="12"/>
  <c r="M99" i="12"/>
  <c r="H102" i="12" s="1"/>
  <c r="M98" i="12"/>
  <c r="J101" i="11"/>
  <c r="N4" i="11"/>
  <c r="N101" i="11" s="1"/>
  <c r="J99" i="10"/>
  <c r="J98" i="10"/>
  <c r="N4" i="10"/>
  <c r="K99" i="10"/>
  <c r="K98" i="10"/>
  <c r="L99" i="10"/>
  <c r="L98" i="10"/>
  <c r="M99" i="10"/>
  <c r="M98" i="10"/>
  <c r="Q105" i="9"/>
  <c r="I102" i="9"/>
  <c r="H102" i="9"/>
  <c r="G102" i="9"/>
  <c r="F102" i="9"/>
  <c r="E102" i="9"/>
  <c r="D102" i="9"/>
  <c r="I101" i="9"/>
  <c r="H101" i="9"/>
  <c r="G101" i="9"/>
  <c r="F101" i="9"/>
  <c r="E101" i="9"/>
  <c r="D101" i="9"/>
  <c r="M100" i="9"/>
  <c r="L100" i="9"/>
  <c r="K100" i="9"/>
  <c r="J100" i="9"/>
  <c r="N100" i="9" s="1"/>
  <c r="M99" i="9"/>
  <c r="L99" i="9"/>
  <c r="K99" i="9"/>
  <c r="J99" i="9"/>
  <c r="N99" i="9" s="1"/>
  <c r="M98" i="9"/>
  <c r="L98" i="9"/>
  <c r="K98" i="9"/>
  <c r="J98" i="9"/>
  <c r="N98" i="9" s="1"/>
  <c r="M97" i="9"/>
  <c r="L97" i="9"/>
  <c r="K97" i="9"/>
  <c r="J97" i="9"/>
  <c r="N97" i="9" s="1"/>
  <c r="M96" i="9"/>
  <c r="L96" i="9"/>
  <c r="K96" i="9"/>
  <c r="J96" i="9"/>
  <c r="N96" i="9" s="1"/>
  <c r="M95" i="9"/>
  <c r="L95" i="9"/>
  <c r="K95" i="9"/>
  <c r="J95" i="9"/>
  <c r="N95" i="9" s="1"/>
  <c r="M94" i="9"/>
  <c r="L94" i="9"/>
  <c r="K94" i="9"/>
  <c r="J94" i="9"/>
  <c r="N94" i="9" s="1"/>
  <c r="M93" i="9"/>
  <c r="L93" i="9"/>
  <c r="K93" i="9"/>
  <c r="J93" i="9"/>
  <c r="N93" i="9" s="1"/>
  <c r="M92" i="9"/>
  <c r="L92" i="9"/>
  <c r="K92" i="9"/>
  <c r="J92" i="9"/>
  <c r="N92" i="9" s="1"/>
  <c r="M91" i="9"/>
  <c r="L91" i="9"/>
  <c r="K91" i="9"/>
  <c r="J91" i="9"/>
  <c r="N91" i="9" s="1"/>
  <c r="M90" i="9"/>
  <c r="L90" i="9"/>
  <c r="K90" i="9"/>
  <c r="J90" i="9"/>
  <c r="N90" i="9" s="1"/>
  <c r="M89" i="9"/>
  <c r="L89" i="9"/>
  <c r="K89" i="9"/>
  <c r="J89" i="9"/>
  <c r="N89" i="9" s="1"/>
  <c r="M88" i="9"/>
  <c r="L88" i="9"/>
  <c r="K88" i="9"/>
  <c r="J88" i="9"/>
  <c r="N88" i="9" s="1"/>
  <c r="M87" i="9"/>
  <c r="L87" i="9"/>
  <c r="K87" i="9"/>
  <c r="J87" i="9"/>
  <c r="N87" i="9" s="1"/>
  <c r="M86" i="9"/>
  <c r="L86" i="9"/>
  <c r="K86" i="9"/>
  <c r="J86" i="9"/>
  <c r="N86" i="9" s="1"/>
  <c r="M85" i="9"/>
  <c r="L85" i="9"/>
  <c r="K85" i="9"/>
  <c r="J85" i="9"/>
  <c r="N85" i="9" s="1"/>
  <c r="M84" i="9"/>
  <c r="L84" i="9"/>
  <c r="K84" i="9"/>
  <c r="J84" i="9"/>
  <c r="N84" i="9" s="1"/>
  <c r="M83" i="9"/>
  <c r="L83" i="9"/>
  <c r="K83" i="9"/>
  <c r="J83" i="9"/>
  <c r="N83" i="9" s="1"/>
  <c r="M82" i="9"/>
  <c r="L82" i="9"/>
  <c r="K82" i="9"/>
  <c r="J82" i="9"/>
  <c r="N82" i="9" s="1"/>
  <c r="M81" i="9"/>
  <c r="L81" i="9"/>
  <c r="K81" i="9"/>
  <c r="J81" i="9"/>
  <c r="N81" i="9" s="1"/>
  <c r="M80" i="9"/>
  <c r="L80" i="9"/>
  <c r="K80" i="9"/>
  <c r="J80" i="9"/>
  <c r="N80" i="9" s="1"/>
  <c r="M79" i="9"/>
  <c r="L79" i="9"/>
  <c r="K79" i="9"/>
  <c r="J79" i="9"/>
  <c r="N79" i="9" s="1"/>
  <c r="M78" i="9"/>
  <c r="L78" i="9"/>
  <c r="K78" i="9"/>
  <c r="J78" i="9"/>
  <c r="N78" i="9" s="1"/>
  <c r="M77" i="9"/>
  <c r="L77" i="9"/>
  <c r="K77" i="9"/>
  <c r="J77" i="9"/>
  <c r="N77" i="9" s="1"/>
  <c r="M76" i="9"/>
  <c r="L76" i="9"/>
  <c r="K76" i="9"/>
  <c r="J76" i="9"/>
  <c r="N76" i="9" s="1"/>
  <c r="M75" i="9"/>
  <c r="L75" i="9"/>
  <c r="K75" i="9"/>
  <c r="J75" i="9"/>
  <c r="N75" i="9" s="1"/>
  <c r="M74" i="9"/>
  <c r="L74" i="9"/>
  <c r="K74" i="9"/>
  <c r="J74" i="9"/>
  <c r="N74" i="9" s="1"/>
  <c r="M73" i="9"/>
  <c r="L73" i="9"/>
  <c r="K73" i="9"/>
  <c r="J73" i="9"/>
  <c r="N73" i="9" s="1"/>
  <c r="M72" i="9"/>
  <c r="L72" i="9"/>
  <c r="K72" i="9"/>
  <c r="J72" i="9"/>
  <c r="N72" i="9" s="1"/>
  <c r="M71" i="9"/>
  <c r="L71" i="9"/>
  <c r="K71" i="9"/>
  <c r="J71" i="9"/>
  <c r="N71" i="9" s="1"/>
  <c r="M70" i="9"/>
  <c r="L70" i="9"/>
  <c r="K70" i="9"/>
  <c r="J70" i="9"/>
  <c r="N70" i="9" s="1"/>
  <c r="M69" i="9"/>
  <c r="L69" i="9"/>
  <c r="K69" i="9"/>
  <c r="J69" i="9"/>
  <c r="N69" i="9" s="1"/>
  <c r="M68" i="9"/>
  <c r="L68" i="9"/>
  <c r="K68" i="9"/>
  <c r="J68" i="9"/>
  <c r="N68" i="9" s="1"/>
  <c r="M67" i="9"/>
  <c r="L67" i="9"/>
  <c r="K67" i="9"/>
  <c r="J67" i="9"/>
  <c r="N67" i="9" s="1"/>
  <c r="M66" i="9"/>
  <c r="L66" i="9"/>
  <c r="K66" i="9"/>
  <c r="J66" i="9"/>
  <c r="N66" i="9" s="1"/>
  <c r="M65" i="9"/>
  <c r="L65" i="9"/>
  <c r="K65" i="9"/>
  <c r="J65" i="9"/>
  <c r="N65" i="9" s="1"/>
  <c r="M64" i="9"/>
  <c r="L64" i="9"/>
  <c r="K64" i="9"/>
  <c r="J64" i="9"/>
  <c r="N64" i="9" s="1"/>
  <c r="M63" i="9"/>
  <c r="L63" i="9"/>
  <c r="K63" i="9"/>
  <c r="J63" i="9"/>
  <c r="N63" i="9" s="1"/>
  <c r="M62" i="9"/>
  <c r="L62" i="9"/>
  <c r="K62" i="9"/>
  <c r="J62" i="9"/>
  <c r="N62" i="9" s="1"/>
  <c r="M61" i="9"/>
  <c r="L61" i="9"/>
  <c r="K61" i="9"/>
  <c r="J61" i="9"/>
  <c r="N61" i="9" s="1"/>
  <c r="M60" i="9"/>
  <c r="L60" i="9"/>
  <c r="K60" i="9"/>
  <c r="J60" i="9"/>
  <c r="N60" i="9" s="1"/>
  <c r="M59" i="9"/>
  <c r="L59" i="9"/>
  <c r="K59" i="9"/>
  <c r="J59" i="9"/>
  <c r="N59" i="9" s="1"/>
  <c r="M58" i="9"/>
  <c r="L58" i="9"/>
  <c r="K58" i="9"/>
  <c r="J58" i="9"/>
  <c r="N58" i="9" s="1"/>
  <c r="M57" i="9"/>
  <c r="L57" i="9"/>
  <c r="K57" i="9"/>
  <c r="J57" i="9"/>
  <c r="N57" i="9" s="1"/>
  <c r="M56" i="9"/>
  <c r="L56" i="9"/>
  <c r="K56" i="9"/>
  <c r="J56" i="9"/>
  <c r="N56" i="9" s="1"/>
  <c r="M55" i="9"/>
  <c r="L55" i="9"/>
  <c r="K55" i="9"/>
  <c r="J55" i="9"/>
  <c r="N55" i="9" s="1"/>
  <c r="M54" i="9"/>
  <c r="L54" i="9"/>
  <c r="K54" i="9"/>
  <c r="J54" i="9"/>
  <c r="N54" i="9" s="1"/>
  <c r="M53" i="9"/>
  <c r="L53" i="9"/>
  <c r="K53" i="9"/>
  <c r="J53" i="9"/>
  <c r="N53" i="9" s="1"/>
  <c r="M52" i="9"/>
  <c r="L52" i="9"/>
  <c r="K52" i="9"/>
  <c r="J52" i="9"/>
  <c r="N52" i="9" s="1"/>
  <c r="M51" i="9"/>
  <c r="L51" i="9"/>
  <c r="K51" i="9"/>
  <c r="J51" i="9"/>
  <c r="N51" i="9" s="1"/>
  <c r="M50" i="9"/>
  <c r="L50" i="9"/>
  <c r="K50" i="9"/>
  <c r="J50" i="9"/>
  <c r="N50" i="9" s="1"/>
  <c r="M49" i="9"/>
  <c r="L49" i="9"/>
  <c r="K49" i="9"/>
  <c r="J49" i="9"/>
  <c r="N49" i="9" s="1"/>
  <c r="M48" i="9"/>
  <c r="L48" i="9"/>
  <c r="K48" i="9"/>
  <c r="J48" i="9"/>
  <c r="N48" i="9" s="1"/>
  <c r="M47" i="9"/>
  <c r="L47" i="9"/>
  <c r="K47" i="9"/>
  <c r="J47" i="9"/>
  <c r="N47" i="9" s="1"/>
  <c r="M46" i="9"/>
  <c r="L46" i="9"/>
  <c r="K46" i="9"/>
  <c r="J46" i="9"/>
  <c r="N46" i="9" s="1"/>
  <c r="M45" i="9"/>
  <c r="L45" i="9"/>
  <c r="K45" i="9"/>
  <c r="J45" i="9"/>
  <c r="N45" i="9" s="1"/>
  <c r="M44" i="9"/>
  <c r="L44" i="9"/>
  <c r="K44" i="9"/>
  <c r="J44" i="9"/>
  <c r="N44" i="9" s="1"/>
  <c r="M43" i="9"/>
  <c r="L43" i="9"/>
  <c r="K43" i="9"/>
  <c r="J43" i="9"/>
  <c r="N43" i="9" s="1"/>
  <c r="M42" i="9"/>
  <c r="L42" i="9"/>
  <c r="K42" i="9"/>
  <c r="J42" i="9"/>
  <c r="N42" i="9" s="1"/>
  <c r="K41" i="9"/>
  <c r="J41" i="9"/>
  <c r="M40" i="9"/>
  <c r="L40" i="9"/>
  <c r="K40" i="9"/>
  <c r="J40" i="9"/>
  <c r="N40" i="9" s="1"/>
  <c r="M39" i="9"/>
  <c r="L39" i="9"/>
  <c r="K39" i="9"/>
  <c r="J39" i="9"/>
  <c r="N39" i="9" s="1"/>
  <c r="M38" i="9"/>
  <c r="L38" i="9"/>
  <c r="K38" i="9"/>
  <c r="J38" i="9"/>
  <c r="N38" i="9" s="1"/>
  <c r="M37" i="9"/>
  <c r="L37" i="9"/>
  <c r="K37" i="9"/>
  <c r="J37" i="9"/>
  <c r="N37" i="9" s="1"/>
  <c r="M36" i="9"/>
  <c r="L36" i="9"/>
  <c r="K36" i="9"/>
  <c r="J36" i="9"/>
  <c r="N36" i="9" s="1"/>
  <c r="M35" i="9"/>
  <c r="L35" i="9"/>
  <c r="K35" i="9"/>
  <c r="J35" i="9"/>
  <c r="N35" i="9" s="1"/>
  <c r="M34" i="9"/>
  <c r="L34" i="9"/>
  <c r="K34" i="9"/>
  <c r="J34" i="9"/>
  <c r="N34" i="9" s="1"/>
  <c r="M33" i="9"/>
  <c r="L33" i="9"/>
  <c r="K33" i="9"/>
  <c r="J33" i="9"/>
  <c r="N33" i="9" s="1"/>
  <c r="M32" i="9"/>
  <c r="L32" i="9"/>
  <c r="K32" i="9"/>
  <c r="J32" i="9"/>
  <c r="N32" i="9" s="1"/>
  <c r="M31" i="9"/>
  <c r="L31" i="9"/>
  <c r="K31" i="9"/>
  <c r="J31" i="9"/>
  <c r="N31" i="9" s="1"/>
  <c r="M30" i="9"/>
  <c r="L30" i="9"/>
  <c r="K30" i="9"/>
  <c r="J30" i="9"/>
  <c r="N30" i="9" s="1"/>
  <c r="K29" i="9"/>
  <c r="J29" i="9"/>
  <c r="M28" i="9"/>
  <c r="L28" i="9"/>
  <c r="K28" i="9"/>
  <c r="J28" i="9"/>
  <c r="N28" i="9" s="1"/>
  <c r="M27" i="9"/>
  <c r="L27" i="9"/>
  <c r="K27" i="9"/>
  <c r="J27" i="9"/>
  <c r="N27" i="9" s="1"/>
  <c r="M26" i="9"/>
  <c r="L26" i="9"/>
  <c r="K26" i="9"/>
  <c r="J26" i="9"/>
  <c r="N26" i="9" s="1"/>
  <c r="M25" i="9"/>
  <c r="L25" i="9"/>
  <c r="K25" i="9"/>
  <c r="J25" i="9"/>
  <c r="N25" i="9" s="1"/>
  <c r="M24" i="9"/>
  <c r="L24" i="9"/>
  <c r="K24" i="9"/>
  <c r="J24" i="9"/>
  <c r="N24" i="9" s="1"/>
  <c r="M23" i="9"/>
  <c r="L23" i="9"/>
  <c r="K23" i="9"/>
  <c r="J23" i="9"/>
  <c r="N23" i="9" s="1"/>
  <c r="M22" i="9"/>
  <c r="L22" i="9"/>
  <c r="K22" i="9"/>
  <c r="J22" i="9"/>
  <c r="N22" i="9" s="1"/>
  <c r="M21" i="9"/>
  <c r="L21" i="9"/>
  <c r="K21" i="9"/>
  <c r="J21" i="9"/>
  <c r="N21" i="9" s="1"/>
  <c r="M20" i="9"/>
  <c r="L20" i="9"/>
  <c r="K20" i="9"/>
  <c r="J20" i="9"/>
  <c r="N20" i="9" s="1"/>
  <c r="M19" i="9"/>
  <c r="L19" i="9"/>
  <c r="K19" i="9"/>
  <c r="J19" i="9"/>
  <c r="N19" i="9" s="1"/>
  <c r="M18" i="9"/>
  <c r="L18" i="9"/>
  <c r="K18" i="9"/>
  <c r="J18" i="9"/>
  <c r="N18" i="9" s="1"/>
  <c r="M17" i="9"/>
  <c r="L17" i="9"/>
  <c r="K17" i="9"/>
  <c r="J17" i="9"/>
  <c r="N17" i="9" s="1"/>
  <c r="M16" i="9"/>
  <c r="L16" i="9"/>
  <c r="K16" i="9"/>
  <c r="J16" i="9"/>
  <c r="N16" i="9" s="1"/>
  <c r="M15" i="9"/>
  <c r="L15" i="9"/>
  <c r="K15" i="9"/>
  <c r="J15" i="9"/>
  <c r="N15" i="9" s="1"/>
  <c r="M14" i="9"/>
  <c r="L14" i="9"/>
  <c r="K14" i="9"/>
  <c r="J14" i="9"/>
  <c r="N14" i="9" s="1"/>
  <c r="M13" i="9"/>
  <c r="L13" i="9"/>
  <c r="K13" i="9"/>
  <c r="J13" i="9"/>
  <c r="N13" i="9" s="1"/>
  <c r="M12" i="9"/>
  <c r="L12" i="9"/>
  <c r="K12" i="9"/>
  <c r="J12" i="9"/>
  <c r="N12" i="9" s="1"/>
  <c r="M11" i="9"/>
  <c r="L11" i="9"/>
  <c r="K11" i="9"/>
  <c r="J11" i="9"/>
  <c r="N11" i="9" s="1"/>
  <c r="M10" i="9"/>
  <c r="L10" i="9"/>
  <c r="K10" i="9"/>
  <c r="J10" i="9"/>
  <c r="N10" i="9" s="1"/>
  <c r="M9" i="9"/>
  <c r="L9" i="9"/>
  <c r="K9" i="9"/>
  <c r="J9" i="9"/>
  <c r="N9" i="9" s="1"/>
  <c r="M8" i="9"/>
  <c r="L8" i="9"/>
  <c r="K8" i="9"/>
  <c r="J8" i="9"/>
  <c r="N8" i="9" s="1"/>
  <c r="M7" i="9"/>
  <c r="L7" i="9"/>
  <c r="K7" i="9"/>
  <c r="J7" i="9"/>
  <c r="N7" i="9" s="1"/>
  <c r="M6" i="9"/>
  <c r="L6" i="9"/>
  <c r="K6" i="9"/>
  <c r="J6" i="9"/>
  <c r="N6" i="9" s="1"/>
  <c r="M5" i="9"/>
  <c r="L5" i="9"/>
  <c r="K5" i="9"/>
  <c r="J5" i="9"/>
  <c r="N5" i="9" s="1"/>
  <c r="M4" i="9"/>
  <c r="L4" i="9"/>
  <c r="K4" i="9"/>
  <c r="K101" i="9" s="1"/>
  <c r="J4" i="9"/>
  <c r="I99" i="8"/>
  <c r="H99" i="8"/>
  <c r="G99" i="8"/>
  <c r="F99" i="8"/>
  <c r="E99" i="8"/>
  <c r="D99" i="8"/>
  <c r="I98" i="8"/>
  <c r="H98" i="8"/>
  <c r="G98" i="8"/>
  <c r="F98" i="8"/>
  <c r="E98" i="8"/>
  <c r="D98" i="8"/>
  <c r="M97" i="8"/>
  <c r="L97" i="8"/>
  <c r="K97" i="8"/>
  <c r="J97" i="8"/>
  <c r="N97" i="8" s="1"/>
  <c r="M96" i="8"/>
  <c r="L96" i="8"/>
  <c r="K96" i="8"/>
  <c r="J96" i="8"/>
  <c r="N96" i="8" s="1"/>
  <c r="M95" i="8"/>
  <c r="L95" i="8"/>
  <c r="K95" i="8"/>
  <c r="J95" i="8"/>
  <c r="N95" i="8" s="1"/>
  <c r="M94" i="8"/>
  <c r="L94" i="8"/>
  <c r="K94" i="8"/>
  <c r="J94" i="8"/>
  <c r="N94" i="8" s="1"/>
  <c r="M93" i="8"/>
  <c r="L93" i="8"/>
  <c r="K93" i="8"/>
  <c r="J93" i="8"/>
  <c r="N93" i="8" s="1"/>
  <c r="M92" i="8"/>
  <c r="L92" i="8"/>
  <c r="K92" i="8"/>
  <c r="J92" i="8"/>
  <c r="N92" i="8" s="1"/>
  <c r="M91" i="8"/>
  <c r="L91" i="8"/>
  <c r="K91" i="8"/>
  <c r="J91" i="8"/>
  <c r="N91" i="8" s="1"/>
  <c r="M90" i="8"/>
  <c r="L90" i="8"/>
  <c r="K90" i="8"/>
  <c r="J90" i="8"/>
  <c r="N90" i="8" s="1"/>
  <c r="M89" i="8"/>
  <c r="L89" i="8"/>
  <c r="K89" i="8"/>
  <c r="J89" i="8"/>
  <c r="N89" i="8" s="1"/>
  <c r="M88" i="8"/>
  <c r="L88" i="8"/>
  <c r="K88" i="8"/>
  <c r="J88" i="8"/>
  <c r="N88" i="8" s="1"/>
  <c r="M87" i="8"/>
  <c r="L87" i="8"/>
  <c r="K87" i="8"/>
  <c r="J87" i="8"/>
  <c r="N87" i="8" s="1"/>
  <c r="M86" i="8"/>
  <c r="L86" i="8"/>
  <c r="K86" i="8"/>
  <c r="J86" i="8"/>
  <c r="N86" i="8" s="1"/>
  <c r="M85" i="8"/>
  <c r="L85" i="8"/>
  <c r="K85" i="8"/>
  <c r="J85" i="8"/>
  <c r="N85" i="8" s="1"/>
  <c r="M84" i="8"/>
  <c r="L84" i="8"/>
  <c r="K84" i="8"/>
  <c r="J84" i="8"/>
  <c r="N84" i="8" s="1"/>
  <c r="M83" i="8"/>
  <c r="L83" i="8"/>
  <c r="K83" i="8"/>
  <c r="J83" i="8"/>
  <c r="N83" i="8" s="1"/>
  <c r="M82" i="8"/>
  <c r="L82" i="8"/>
  <c r="K82" i="8"/>
  <c r="J82" i="8"/>
  <c r="N82" i="8" s="1"/>
  <c r="M81" i="8"/>
  <c r="L81" i="8"/>
  <c r="K81" i="8"/>
  <c r="J81" i="8"/>
  <c r="N81" i="8" s="1"/>
  <c r="M80" i="8"/>
  <c r="L80" i="8"/>
  <c r="K80" i="8"/>
  <c r="J80" i="8"/>
  <c r="N80" i="8" s="1"/>
  <c r="M79" i="8"/>
  <c r="L79" i="8"/>
  <c r="K79" i="8"/>
  <c r="J79" i="8"/>
  <c r="N79" i="8" s="1"/>
  <c r="M78" i="8"/>
  <c r="L78" i="8"/>
  <c r="K78" i="8"/>
  <c r="J78" i="8"/>
  <c r="N78" i="8" s="1"/>
  <c r="M77" i="8"/>
  <c r="L77" i="8"/>
  <c r="K77" i="8"/>
  <c r="J77" i="8"/>
  <c r="N77" i="8" s="1"/>
  <c r="M76" i="8"/>
  <c r="L76" i="8"/>
  <c r="K76" i="8"/>
  <c r="J76" i="8"/>
  <c r="N76" i="8" s="1"/>
  <c r="M75" i="8"/>
  <c r="L75" i="8"/>
  <c r="K75" i="8"/>
  <c r="J75" i="8"/>
  <c r="N75" i="8" s="1"/>
  <c r="M74" i="8"/>
  <c r="L74" i="8"/>
  <c r="K74" i="8"/>
  <c r="J74" i="8"/>
  <c r="N74" i="8" s="1"/>
  <c r="M73" i="8"/>
  <c r="L73" i="8"/>
  <c r="K73" i="8"/>
  <c r="J73" i="8"/>
  <c r="N73" i="8" s="1"/>
  <c r="M72" i="8"/>
  <c r="L72" i="8"/>
  <c r="K72" i="8"/>
  <c r="J72" i="8"/>
  <c r="N72" i="8" s="1"/>
  <c r="M71" i="8"/>
  <c r="L71" i="8"/>
  <c r="K71" i="8"/>
  <c r="J71" i="8"/>
  <c r="N71" i="8" s="1"/>
  <c r="M70" i="8"/>
  <c r="L70" i="8"/>
  <c r="K70" i="8"/>
  <c r="J70" i="8"/>
  <c r="N70" i="8" s="1"/>
  <c r="M69" i="8"/>
  <c r="L69" i="8"/>
  <c r="K69" i="8"/>
  <c r="J69" i="8"/>
  <c r="N69" i="8" s="1"/>
  <c r="M68" i="8"/>
  <c r="L68" i="8"/>
  <c r="K68" i="8"/>
  <c r="J68" i="8"/>
  <c r="N68" i="8" s="1"/>
  <c r="M67" i="8"/>
  <c r="L67" i="8"/>
  <c r="K67" i="8"/>
  <c r="J67" i="8"/>
  <c r="N67" i="8" s="1"/>
  <c r="M66" i="8"/>
  <c r="L66" i="8"/>
  <c r="K66" i="8"/>
  <c r="J66" i="8"/>
  <c r="N66" i="8" s="1"/>
  <c r="M65" i="8"/>
  <c r="L65" i="8"/>
  <c r="K65" i="8"/>
  <c r="J65" i="8"/>
  <c r="N65" i="8" s="1"/>
  <c r="M64" i="8"/>
  <c r="L64" i="8"/>
  <c r="K64" i="8"/>
  <c r="J64" i="8"/>
  <c r="N64" i="8" s="1"/>
  <c r="M63" i="8"/>
  <c r="L63" i="8"/>
  <c r="K63" i="8"/>
  <c r="J63" i="8"/>
  <c r="N63" i="8" s="1"/>
  <c r="M62" i="8"/>
  <c r="L62" i="8"/>
  <c r="K62" i="8"/>
  <c r="J62" i="8"/>
  <c r="N62" i="8" s="1"/>
  <c r="M61" i="8"/>
  <c r="L61" i="8"/>
  <c r="K61" i="8"/>
  <c r="J61" i="8"/>
  <c r="N61" i="8" s="1"/>
  <c r="M60" i="8"/>
  <c r="L60" i="8"/>
  <c r="K60" i="8"/>
  <c r="J60" i="8"/>
  <c r="N60" i="8" s="1"/>
  <c r="M59" i="8"/>
  <c r="L59" i="8"/>
  <c r="K59" i="8"/>
  <c r="J59" i="8"/>
  <c r="N59" i="8" s="1"/>
  <c r="M58" i="8"/>
  <c r="L58" i="8"/>
  <c r="K58" i="8"/>
  <c r="J58" i="8"/>
  <c r="N58" i="8" s="1"/>
  <c r="M57" i="8"/>
  <c r="L57" i="8"/>
  <c r="K57" i="8"/>
  <c r="J57" i="8"/>
  <c r="N57" i="8" s="1"/>
  <c r="M56" i="8"/>
  <c r="L56" i="8"/>
  <c r="K56" i="8"/>
  <c r="J56" i="8"/>
  <c r="N56" i="8" s="1"/>
  <c r="M55" i="8"/>
  <c r="L55" i="8"/>
  <c r="K55" i="8"/>
  <c r="J55" i="8"/>
  <c r="N55" i="8" s="1"/>
  <c r="M54" i="8"/>
  <c r="L54" i="8"/>
  <c r="K54" i="8"/>
  <c r="J54" i="8"/>
  <c r="N54" i="8" s="1"/>
  <c r="M53" i="8"/>
  <c r="L53" i="8"/>
  <c r="K53" i="8"/>
  <c r="J53" i="8"/>
  <c r="N53" i="8" s="1"/>
  <c r="M52" i="8"/>
  <c r="L52" i="8"/>
  <c r="K52" i="8"/>
  <c r="J52" i="8"/>
  <c r="N52" i="8" s="1"/>
  <c r="M51" i="8"/>
  <c r="L51" i="8"/>
  <c r="K51" i="8"/>
  <c r="J51" i="8"/>
  <c r="N51" i="8" s="1"/>
  <c r="M50" i="8"/>
  <c r="L50" i="8"/>
  <c r="K50" i="8"/>
  <c r="J50" i="8"/>
  <c r="N50" i="8" s="1"/>
  <c r="M49" i="8"/>
  <c r="L49" i="8"/>
  <c r="K49" i="8"/>
  <c r="J49" i="8"/>
  <c r="N49" i="8" s="1"/>
  <c r="M48" i="8"/>
  <c r="L48" i="8"/>
  <c r="K48" i="8"/>
  <c r="J48" i="8"/>
  <c r="N48" i="8" s="1"/>
  <c r="M47" i="8"/>
  <c r="L47" i="8"/>
  <c r="K47" i="8"/>
  <c r="J47" i="8"/>
  <c r="N47" i="8" s="1"/>
  <c r="M46" i="8"/>
  <c r="L46" i="8"/>
  <c r="K46" i="8"/>
  <c r="J46" i="8"/>
  <c r="N46" i="8" s="1"/>
  <c r="M45" i="8"/>
  <c r="L45" i="8"/>
  <c r="K45" i="8"/>
  <c r="J45" i="8"/>
  <c r="N45" i="8" s="1"/>
  <c r="M44" i="8"/>
  <c r="L44" i="8"/>
  <c r="K44" i="8"/>
  <c r="J44" i="8"/>
  <c r="N44" i="8" s="1"/>
  <c r="M43" i="8"/>
  <c r="L43" i="8"/>
  <c r="K43" i="8"/>
  <c r="J43" i="8"/>
  <c r="N43" i="8" s="1"/>
  <c r="M42" i="8"/>
  <c r="L42" i="8"/>
  <c r="K42" i="8"/>
  <c r="J42" i="8"/>
  <c r="N42" i="8" s="1"/>
  <c r="M41" i="8"/>
  <c r="L41" i="8"/>
  <c r="K41" i="8"/>
  <c r="J41" i="8"/>
  <c r="N41" i="8" s="1"/>
  <c r="M40" i="8"/>
  <c r="L40" i="8"/>
  <c r="K40" i="8"/>
  <c r="J40" i="8"/>
  <c r="N40" i="8" s="1"/>
  <c r="M39" i="8"/>
  <c r="L39" i="8"/>
  <c r="K39" i="8"/>
  <c r="J39" i="8"/>
  <c r="N39" i="8" s="1"/>
  <c r="M37" i="8"/>
  <c r="L37" i="8"/>
  <c r="K37" i="8"/>
  <c r="J37" i="8"/>
  <c r="N37" i="8" s="1"/>
  <c r="M36" i="8"/>
  <c r="L36" i="8"/>
  <c r="K36" i="8"/>
  <c r="J36" i="8"/>
  <c r="N36" i="8" s="1"/>
  <c r="M35" i="8"/>
  <c r="L35" i="8"/>
  <c r="K35" i="8"/>
  <c r="J35" i="8"/>
  <c r="N35" i="8" s="1"/>
  <c r="M34" i="8"/>
  <c r="L34" i="8"/>
  <c r="K34" i="8"/>
  <c r="J34" i="8"/>
  <c r="N34" i="8" s="1"/>
  <c r="M33" i="8"/>
  <c r="L33" i="8"/>
  <c r="K33" i="8"/>
  <c r="J33" i="8"/>
  <c r="N33" i="8" s="1"/>
  <c r="M32" i="8"/>
  <c r="L32" i="8"/>
  <c r="K32" i="8"/>
  <c r="J32" i="8"/>
  <c r="N32" i="8" s="1"/>
  <c r="M31" i="8"/>
  <c r="L31" i="8"/>
  <c r="K31" i="8"/>
  <c r="J31" i="8"/>
  <c r="N31" i="8" s="1"/>
  <c r="M30" i="8"/>
  <c r="L30" i="8"/>
  <c r="K30" i="8"/>
  <c r="J30" i="8"/>
  <c r="N30" i="8" s="1"/>
  <c r="M29" i="8"/>
  <c r="L29" i="8"/>
  <c r="K29" i="8"/>
  <c r="J29" i="8"/>
  <c r="N29" i="8" s="1"/>
  <c r="M28" i="8"/>
  <c r="L28" i="8"/>
  <c r="K28" i="8"/>
  <c r="J28" i="8"/>
  <c r="N28" i="8" s="1"/>
  <c r="M27" i="8"/>
  <c r="L27" i="8"/>
  <c r="K27" i="8"/>
  <c r="J27" i="8"/>
  <c r="N27" i="8" s="1"/>
  <c r="M26" i="8"/>
  <c r="L26" i="8"/>
  <c r="K26" i="8"/>
  <c r="J26" i="8"/>
  <c r="N26" i="8" s="1"/>
  <c r="M25" i="8"/>
  <c r="L25" i="8"/>
  <c r="K25" i="8"/>
  <c r="J25" i="8"/>
  <c r="N25" i="8" s="1"/>
  <c r="M24" i="8"/>
  <c r="L24" i="8"/>
  <c r="K24" i="8"/>
  <c r="J24" i="8"/>
  <c r="N24" i="8" s="1"/>
  <c r="M23" i="8"/>
  <c r="L23" i="8"/>
  <c r="K23" i="8"/>
  <c r="J23" i="8"/>
  <c r="N23" i="8" s="1"/>
  <c r="M22" i="8"/>
  <c r="L22" i="8"/>
  <c r="K22" i="8"/>
  <c r="J22" i="8"/>
  <c r="N22" i="8" s="1"/>
  <c r="M21" i="8"/>
  <c r="L21" i="8"/>
  <c r="K21" i="8"/>
  <c r="J21" i="8"/>
  <c r="N21" i="8" s="1"/>
  <c r="M20" i="8"/>
  <c r="L20" i="8"/>
  <c r="K20" i="8"/>
  <c r="J20" i="8"/>
  <c r="N20" i="8" s="1"/>
  <c r="M19" i="8"/>
  <c r="L19" i="8"/>
  <c r="K19" i="8"/>
  <c r="J19" i="8"/>
  <c r="N19" i="8" s="1"/>
  <c r="M18" i="8"/>
  <c r="L18" i="8"/>
  <c r="K18" i="8"/>
  <c r="J18" i="8"/>
  <c r="N18" i="8" s="1"/>
  <c r="M17" i="8"/>
  <c r="L17" i="8"/>
  <c r="K17" i="8"/>
  <c r="J17" i="8"/>
  <c r="N17" i="8" s="1"/>
  <c r="M16" i="8"/>
  <c r="L16" i="8"/>
  <c r="K16" i="8"/>
  <c r="J16" i="8"/>
  <c r="N16" i="8" s="1"/>
  <c r="M15" i="8"/>
  <c r="L15" i="8"/>
  <c r="K15" i="8"/>
  <c r="J15" i="8"/>
  <c r="N15" i="8" s="1"/>
  <c r="M14" i="8"/>
  <c r="L14" i="8"/>
  <c r="K14" i="8"/>
  <c r="J14" i="8"/>
  <c r="N14" i="8" s="1"/>
  <c r="M13" i="8"/>
  <c r="L13" i="8"/>
  <c r="K13" i="8"/>
  <c r="J13" i="8"/>
  <c r="N13" i="8" s="1"/>
  <c r="M12" i="8"/>
  <c r="L12" i="8"/>
  <c r="K12" i="8"/>
  <c r="J12" i="8"/>
  <c r="N12" i="8" s="1"/>
  <c r="M11" i="8"/>
  <c r="L11" i="8"/>
  <c r="K11" i="8"/>
  <c r="J11" i="8"/>
  <c r="N11" i="8" s="1"/>
  <c r="M10" i="8"/>
  <c r="L10" i="8"/>
  <c r="K10" i="8"/>
  <c r="J10" i="8"/>
  <c r="N10" i="8" s="1"/>
  <c r="M9" i="8"/>
  <c r="L9" i="8"/>
  <c r="K9" i="8"/>
  <c r="J9" i="8"/>
  <c r="N9" i="8" s="1"/>
  <c r="M8" i="8"/>
  <c r="L8" i="8"/>
  <c r="K8" i="8"/>
  <c r="J8" i="8"/>
  <c r="N8" i="8" s="1"/>
  <c r="M7" i="8"/>
  <c r="L7" i="8"/>
  <c r="K7" i="8"/>
  <c r="J7" i="8"/>
  <c r="N7" i="8" s="1"/>
  <c r="M6" i="8"/>
  <c r="L6" i="8"/>
  <c r="K6" i="8"/>
  <c r="J6" i="8"/>
  <c r="N6" i="8" s="1"/>
  <c r="M5" i="8"/>
  <c r="L5" i="8"/>
  <c r="K5" i="8"/>
  <c r="J5" i="8"/>
  <c r="N5" i="8" s="1"/>
  <c r="M4" i="8"/>
  <c r="L4" i="8"/>
  <c r="K4" i="8"/>
  <c r="J4" i="8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4" i="5"/>
  <c r="N80" i="5"/>
  <c r="M80" i="5"/>
  <c r="L80" i="5"/>
  <c r="N52" i="5"/>
  <c r="M52" i="5"/>
  <c r="L52" i="5"/>
  <c r="Q105" i="5"/>
  <c r="I102" i="5"/>
  <c r="K97" i="5"/>
  <c r="K98" i="5"/>
  <c r="K99" i="5"/>
  <c r="K100" i="5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4" i="7"/>
  <c r="K99" i="7"/>
  <c r="J99" i="7"/>
  <c r="I99" i="7"/>
  <c r="H99" i="7"/>
  <c r="G99" i="7"/>
  <c r="F99" i="7"/>
  <c r="E99" i="7"/>
  <c r="D99" i="7"/>
  <c r="K98" i="7"/>
  <c r="J98" i="7"/>
  <c r="I98" i="7"/>
  <c r="H98" i="7"/>
  <c r="G98" i="7"/>
  <c r="F98" i="7"/>
  <c r="E98" i="7"/>
  <c r="D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N98" i="7" s="1"/>
  <c r="M4" i="7"/>
  <c r="M98" i="7" s="1"/>
  <c r="L4" i="7"/>
  <c r="L98" i="7" s="1"/>
  <c r="G101" i="5"/>
  <c r="F101" i="5"/>
  <c r="E101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30" i="5"/>
  <c r="L31" i="5"/>
  <c r="L32" i="5"/>
  <c r="L33" i="5"/>
  <c r="L34" i="5"/>
  <c r="L35" i="5"/>
  <c r="L36" i="5"/>
  <c r="L37" i="5"/>
  <c r="L38" i="5"/>
  <c r="L39" i="5"/>
  <c r="L40" i="5"/>
  <c r="L42" i="5"/>
  <c r="L43" i="5"/>
  <c r="L44" i="5"/>
  <c r="L45" i="5"/>
  <c r="L46" i="5"/>
  <c r="L47" i="5"/>
  <c r="L48" i="5"/>
  <c r="L49" i="5"/>
  <c r="L50" i="5"/>
  <c r="L51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4" i="5"/>
  <c r="N78" i="5"/>
  <c r="N79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8" i="5"/>
  <c r="N99" i="5"/>
  <c r="N100" i="5"/>
  <c r="M68" i="5"/>
  <c r="M69" i="5"/>
  <c r="M70" i="5"/>
  <c r="M71" i="5"/>
  <c r="M72" i="5"/>
  <c r="M73" i="5"/>
  <c r="M74" i="5"/>
  <c r="M75" i="5"/>
  <c r="M76" i="5"/>
  <c r="M77" i="5"/>
  <c r="M78" i="5"/>
  <c r="M79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30" i="5"/>
  <c r="M31" i="5"/>
  <c r="M32" i="5"/>
  <c r="M33" i="5"/>
  <c r="M34" i="5"/>
  <c r="M35" i="5"/>
  <c r="M36" i="5"/>
  <c r="M37" i="5"/>
  <c r="M38" i="5"/>
  <c r="M39" i="5"/>
  <c r="M40" i="5"/>
  <c r="M42" i="5"/>
  <c r="M43" i="5"/>
  <c r="M44" i="5"/>
  <c r="M45" i="5"/>
  <c r="M46" i="5"/>
  <c r="M47" i="5"/>
  <c r="M48" i="5"/>
  <c r="M49" i="5"/>
  <c r="M50" i="5"/>
  <c r="M51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101" i="5"/>
  <c r="H101" i="5"/>
  <c r="D101" i="5"/>
  <c r="H102" i="5"/>
  <c r="G102" i="5"/>
  <c r="F102" i="5"/>
  <c r="E102" i="5"/>
  <c r="I101" i="5"/>
  <c r="D102" i="5"/>
  <c r="N75" i="5"/>
  <c r="N76" i="5"/>
  <c r="N77" i="5"/>
  <c r="N94" i="5"/>
  <c r="N95" i="5"/>
  <c r="N96" i="5"/>
  <c r="N97" i="5"/>
  <c r="N74" i="5"/>
  <c r="N73" i="5"/>
  <c r="N72" i="5"/>
  <c r="N71" i="5"/>
  <c r="N70" i="5"/>
  <c r="N69" i="5"/>
  <c r="N68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0" i="5"/>
  <c r="N39" i="5"/>
  <c r="N38" i="5"/>
  <c r="N37" i="5"/>
  <c r="N36" i="5"/>
  <c r="N35" i="5"/>
  <c r="N34" i="5"/>
  <c r="N33" i="5"/>
  <c r="N32" i="5"/>
  <c r="N31" i="5"/>
  <c r="N30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K102" i="5"/>
  <c r="N4" i="5"/>
  <c r="N99" i="12" l="1"/>
  <c r="N98" i="12"/>
  <c r="N99" i="10"/>
  <c r="N98" i="10"/>
  <c r="J101" i="9"/>
  <c r="N4" i="9"/>
  <c r="L102" i="9"/>
  <c r="L101" i="9"/>
  <c r="M102" i="9"/>
  <c r="H105" i="9" s="1"/>
  <c r="M101" i="9"/>
  <c r="J99" i="8"/>
  <c r="J98" i="8"/>
  <c r="N4" i="8"/>
  <c r="K99" i="8"/>
  <c r="K98" i="8"/>
  <c r="L99" i="8"/>
  <c r="L98" i="8"/>
  <c r="M99" i="8"/>
  <c r="M98" i="8"/>
  <c r="L101" i="5"/>
  <c r="L102" i="5"/>
  <c r="M102" i="5"/>
  <c r="N67" i="5"/>
  <c r="J102" i="5"/>
  <c r="J101" i="5"/>
  <c r="K101" i="5"/>
  <c r="N102" i="9" l="1"/>
  <c r="N101" i="9"/>
  <c r="N99" i="8"/>
  <c r="N98" i="8"/>
  <c r="N102" i="5"/>
  <c r="N101" i="5"/>
  <c r="N99" i="7" l="1"/>
  <c r="M99" i="7"/>
  <c r="L99" i="7"/>
  <c r="K102" i="9"/>
  <c r="J102" i="9"/>
  <c r="N102" i="11"/>
  <c r="M102" i="11"/>
  <c r="L102" i="11"/>
  <c r="K102" i="11"/>
  <c r="J102" i="11"/>
  <c r="N102" i="13"/>
  <c r="M102" i="13"/>
  <c r="L102" i="13"/>
  <c r="K102" i="13"/>
  <c r="J102" i="13"/>
</calcChain>
</file>

<file path=xl/sharedStrings.xml><?xml version="1.0" encoding="utf-8"?>
<sst xmlns="http://schemas.openxmlformats.org/spreadsheetml/2006/main" count="701" uniqueCount="149">
  <si>
    <t>OPENING</t>
  </si>
  <si>
    <t>RECEIPT</t>
  </si>
  <si>
    <t>SECONDARY SALES</t>
  </si>
  <si>
    <t>CLOSSING QTY</t>
  </si>
  <si>
    <t>PRODUCT</t>
  </si>
  <si>
    <t>PTR</t>
  </si>
  <si>
    <t>NADIAD</t>
  </si>
  <si>
    <t>ANAND</t>
  </si>
  <si>
    <t>BEZELENE GEL</t>
  </si>
  <si>
    <t>BIOBIL</t>
  </si>
  <si>
    <t xml:space="preserve">BIOKET - S CREAM </t>
  </si>
  <si>
    <t>BIOMET - PG</t>
  </si>
  <si>
    <t>BIOPRE-NT</t>
  </si>
  <si>
    <t>BIOTENLY-20</t>
  </si>
  <si>
    <t>BIOTENLY-M</t>
  </si>
  <si>
    <t>BIOVILDA 100 SR</t>
  </si>
  <si>
    <t>GTT-KIT</t>
  </si>
  <si>
    <t>ROZTOR-10</t>
  </si>
  <si>
    <t>ROZTOR-5</t>
  </si>
  <si>
    <t xml:space="preserve">VOLENT  SP </t>
  </si>
  <si>
    <t>VALUE</t>
  </si>
  <si>
    <t xml:space="preserve">DER+GEN TOTAL </t>
  </si>
  <si>
    <t>ACCUTHYRO - 100</t>
  </si>
  <si>
    <t>ACCUTHYRO - 12.5</t>
  </si>
  <si>
    <t>ACCUTHYRO - 25</t>
  </si>
  <si>
    <t>ACCUTHYRO - 50</t>
  </si>
  <si>
    <t>ACCUTHYRO - 75</t>
  </si>
  <si>
    <t>Alvizine 5Mg</t>
  </si>
  <si>
    <t>Alvizine 10Mg</t>
  </si>
  <si>
    <t>Alvizine-M</t>
  </si>
  <si>
    <t xml:space="preserve">Bio- Anxit </t>
  </si>
  <si>
    <t>BIO ANXIT CZ  0.25</t>
  </si>
  <si>
    <t>BIO ANXIT CZ  0.50</t>
  </si>
  <si>
    <t>Bio Anxit NT</t>
  </si>
  <si>
    <t>Bio-Azapin</t>
  </si>
  <si>
    <t>BIOBETA- AM</t>
  </si>
  <si>
    <t>Biomet G1</t>
  </si>
  <si>
    <t>Biomet G1 Forte</t>
  </si>
  <si>
    <t>Biomet G1P</t>
  </si>
  <si>
    <t>Biomet G2</t>
  </si>
  <si>
    <t>Biomet G2 Forte</t>
  </si>
  <si>
    <t>Biomet G2P</t>
  </si>
  <si>
    <t>BIOMMF TAB</t>
  </si>
  <si>
    <t>BIOSITA - 100</t>
  </si>
  <si>
    <t xml:space="preserve">BIOSITA - M </t>
  </si>
  <si>
    <t>Bio-Soda</t>
  </si>
  <si>
    <t>BIOTENLY-M Forte</t>
  </si>
  <si>
    <t>Biovilda 50</t>
  </si>
  <si>
    <t>Biovilda M</t>
  </si>
  <si>
    <t>Biovilda MSR</t>
  </si>
  <si>
    <t>BIOXIGA - M TAB</t>
  </si>
  <si>
    <t>BIOXIGA - S 50 TAB</t>
  </si>
  <si>
    <t>BIOXIGA MS 100</t>
  </si>
  <si>
    <t xml:space="preserve">BIOXIGA V </t>
  </si>
  <si>
    <t>Bketa-DT</t>
  </si>
  <si>
    <t>B-Pam</t>
  </si>
  <si>
    <t>Bsox</t>
  </si>
  <si>
    <t>B-Stable</t>
  </si>
  <si>
    <t>Cdh Forte</t>
  </si>
  <si>
    <t>DIEXOMET G1</t>
  </si>
  <si>
    <t>DIEXOMET G2</t>
  </si>
  <si>
    <t>DIEXOMET GV 2.2</t>
  </si>
  <si>
    <t>DIEXOMET GV 2.3</t>
  </si>
  <si>
    <t xml:space="preserve">E-Tego  </t>
  </si>
  <si>
    <t>Etiwell 0.25</t>
  </si>
  <si>
    <t>Etiwell 0.5</t>
  </si>
  <si>
    <t>Idant</t>
  </si>
  <si>
    <t xml:space="preserve">Loswt Pwd </t>
  </si>
  <si>
    <t>L-Uride</t>
  </si>
  <si>
    <t>ROZTOR  GOLD - 10</t>
  </si>
  <si>
    <t>ROZTOR- A</t>
  </si>
  <si>
    <t>R-Zole 20</t>
  </si>
  <si>
    <t>R-Zole Dsr</t>
  </si>
  <si>
    <t>R-Zole-D</t>
  </si>
  <si>
    <t>R-Zole-L</t>
  </si>
  <si>
    <t>Stella 60K</t>
  </si>
  <si>
    <t>Telexa 40</t>
  </si>
  <si>
    <t>Telexa 80</t>
  </si>
  <si>
    <t>Telexa 80 H</t>
  </si>
  <si>
    <t>Telexa- CM 25</t>
  </si>
  <si>
    <t>Telexa- CM 50</t>
  </si>
  <si>
    <t>Telexa H 40</t>
  </si>
  <si>
    <t>Telexa M 25</t>
  </si>
  <si>
    <t>Telexa M 50</t>
  </si>
  <si>
    <t>Telexa-Am</t>
  </si>
  <si>
    <t>Tilcef 250</t>
  </si>
  <si>
    <t>Tilcef 500</t>
  </si>
  <si>
    <t>VOLENT - Spas</t>
  </si>
  <si>
    <t>Volent Gel</t>
  </si>
  <si>
    <t>Volent-P</t>
  </si>
  <si>
    <t xml:space="preserve">XEOZIA - RD </t>
  </si>
  <si>
    <t>BIOXIGA S -100</t>
  </si>
  <si>
    <t>NET</t>
  </si>
  <si>
    <t>SECONDARY</t>
  </si>
  <si>
    <t>CLOSING</t>
  </si>
  <si>
    <t xml:space="preserve">Acnetret 10 </t>
  </si>
  <si>
    <t xml:space="preserve">Acnetret 20 </t>
  </si>
  <si>
    <t>B-Clami</t>
  </si>
  <si>
    <t>BIOBIL - 40</t>
  </si>
  <si>
    <t>BIOBIL - M</t>
  </si>
  <si>
    <t xml:space="preserve">Bioduta </t>
  </si>
  <si>
    <t xml:space="preserve">Bio-Itra 100 </t>
  </si>
  <si>
    <t xml:space="preserve">Bio-Itra 200 </t>
  </si>
  <si>
    <t>Bioket 200</t>
  </si>
  <si>
    <t xml:space="preserve">Bioket Cream </t>
  </si>
  <si>
    <t>Bioket Cream  20 GM</t>
  </si>
  <si>
    <t>Bioket Cream 50GM</t>
  </si>
  <si>
    <t>Bioket Shampoo</t>
  </si>
  <si>
    <t xml:space="preserve">Bioket Soap </t>
  </si>
  <si>
    <t>Bio-Lizol Cream</t>
  </si>
  <si>
    <t>Bioza 6</t>
  </si>
  <si>
    <t xml:space="preserve">Capillus </t>
  </si>
  <si>
    <t>CAPILLUS - F</t>
  </si>
  <si>
    <t xml:space="preserve">CAPILLUS - M  </t>
  </si>
  <si>
    <t>CAPILLUS - PRO SERUM</t>
  </si>
  <si>
    <t>CAPILLUS -FORTE TAB</t>
  </si>
  <si>
    <t>F Din 180</t>
  </si>
  <si>
    <t xml:space="preserve">F-Tex Soap </t>
  </si>
  <si>
    <t xml:space="preserve">F-Wash Shampoo </t>
  </si>
  <si>
    <t xml:space="preserve">Ioxi 30 </t>
  </si>
  <si>
    <t xml:space="preserve">Loisto Face Wash </t>
  </si>
  <si>
    <t>luvinia Cream</t>
  </si>
  <si>
    <t>LUWES FORT</t>
  </si>
  <si>
    <t xml:space="preserve">Luwes Lite </t>
  </si>
  <si>
    <t>S-Lava Face Wash</t>
  </si>
  <si>
    <t>Texfin OD</t>
  </si>
  <si>
    <t xml:space="preserve">TexGlow-Gel </t>
  </si>
  <si>
    <t>Uligo Cream</t>
  </si>
  <si>
    <t xml:space="preserve">Uligo Lotion </t>
  </si>
  <si>
    <t>UV CACHER</t>
  </si>
  <si>
    <t xml:space="preserve">Xebac 250 </t>
  </si>
  <si>
    <t xml:space="preserve">Xebac 500 </t>
  </si>
  <si>
    <t>BIOXIGA 10 TAB</t>
  </si>
  <si>
    <t>Telexa Amh</t>
  </si>
  <si>
    <t>BIOSITA M 100</t>
  </si>
  <si>
    <t>DIEXOMET GV 1.3</t>
  </si>
  <si>
    <t>SPORNEL</t>
  </si>
  <si>
    <t>ZALOTER</t>
  </si>
  <si>
    <t>P ACIDEZ - DSR</t>
  </si>
  <si>
    <t>P ACIDEZ - 40</t>
  </si>
  <si>
    <r>
      <rPr>
        <b/>
        <sz val="11"/>
        <color rgb="FF00B0F0"/>
        <rFont val="Calibri"/>
        <family val="2"/>
        <scheme val="minor"/>
      </rPr>
      <t xml:space="preserve">SANJIVANI MEDICINES PVT. LTD </t>
    </r>
    <r>
      <rPr>
        <sz val="11"/>
        <color theme="1"/>
        <rFont val="Calibri"/>
        <family val="2"/>
        <scheme val="minor"/>
      </rPr>
      <t xml:space="preserve">- NET SECONDARY SALES DATA FOR THE MONTH OF </t>
    </r>
    <r>
      <rPr>
        <b/>
        <sz val="11"/>
        <color rgb="FF0070C0"/>
        <rFont val="Calibri"/>
        <family val="2"/>
        <scheme val="minor"/>
      </rPr>
      <t>May-2023</t>
    </r>
  </si>
  <si>
    <t>Luwes Cream</t>
  </si>
  <si>
    <r>
      <rPr>
        <b/>
        <sz val="11"/>
        <color rgb="FF00B0F0"/>
        <rFont val="Calibri"/>
        <family val="2"/>
        <scheme val="minor"/>
      </rPr>
      <t xml:space="preserve">SANJIVANI MEDICINES PVT. LTD </t>
    </r>
    <r>
      <rPr>
        <sz val="11"/>
        <color theme="1"/>
        <rFont val="Calibri"/>
        <family val="2"/>
        <scheme val="minor"/>
      </rPr>
      <t xml:space="preserve">- NET SECONDARY SALES DATA FOR THE MONTH OF </t>
    </r>
    <r>
      <rPr>
        <b/>
        <sz val="11"/>
        <color rgb="FF0070C0"/>
        <rFont val="Calibri"/>
        <family val="2"/>
        <scheme val="minor"/>
      </rPr>
      <t>JUNE-2023</t>
    </r>
  </si>
  <si>
    <r>
      <rPr>
        <b/>
        <sz val="11"/>
        <color rgb="FF00B0F0"/>
        <rFont val="Calibri"/>
        <family val="2"/>
        <scheme val="minor"/>
      </rPr>
      <t xml:space="preserve">SANJIVANI MEDICINES PVT. LTD </t>
    </r>
    <r>
      <rPr>
        <sz val="11"/>
        <color theme="1"/>
        <rFont val="Calibri"/>
        <family val="2"/>
        <scheme val="minor"/>
      </rPr>
      <t xml:space="preserve">- NET SECONDARY SALES DATA FOR THE MONTH OF </t>
    </r>
    <r>
      <rPr>
        <b/>
        <sz val="11"/>
        <color rgb="FF0070C0"/>
        <rFont val="Calibri"/>
        <family val="2"/>
        <scheme val="minor"/>
      </rPr>
      <t>JULY-2023</t>
    </r>
  </si>
  <si>
    <t>DER+GEN TOTAL SEC</t>
  </si>
  <si>
    <r>
      <rPr>
        <b/>
        <sz val="11"/>
        <color rgb="FF00B0F0"/>
        <rFont val="Calibri"/>
        <family val="2"/>
        <scheme val="minor"/>
      </rPr>
      <t xml:space="preserve">SANJIVANI MEDICINES PVT. LTD </t>
    </r>
    <r>
      <rPr>
        <sz val="11"/>
        <color theme="1"/>
        <rFont val="Calibri"/>
        <family val="2"/>
        <scheme val="minor"/>
      </rPr>
      <t xml:space="preserve">- NET SECONDARY SALES DATA FOR THE MONTH OF </t>
    </r>
    <r>
      <rPr>
        <b/>
        <sz val="11"/>
        <color rgb="FF0070C0"/>
        <rFont val="Calibri"/>
        <family val="2"/>
        <scheme val="minor"/>
      </rPr>
      <t>AUG-2023</t>
    </r>
  </si>
  <si>
    <t>BIOSITA MP</t>
  </si>
  <si>
    <t>TELEXA B 2.5</t>
  </si>
  <si>
    <t>TELEXA B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</si>
</sst>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1" fillId="10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F43C-FD5E-4931-B2D2-4444463F31D4}">
  <sheetPr>
    <tabColor theme="4" tint="-0.249977111117893"/>
  </sheetPr>
  <dimension ref="A1:S105"/>
  <sheetViews>
    <sheetView workbookViewId="0">
      <pane xSplit="4" ySplit="3" topLeftCell="E81" activePane="bottomRight" state="frozen"/>
      <selection pane="topRight" activeCell="E1" sqref="E1"/>
      <selection pane="bottomLeft" activeCell="A4" sqref="A4"/>
      <selection pane="bottomRight" activeCell="I105" sqref="I105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  <col min="19" max="19" width="11" bestFit="1" customWidth="1"/>
  </cols>
  <sheetData>
    <row r="1" spans="1:14" x14ac:dyDescent="0.3">
      <c r="B1" s="32" t="s">
        <v>145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30"/>
      <c r="C2" s="30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30" t="s">
        <v>4</v>
      </c>
      <c r="C3" s="30" t="s">
        <v>5</v>
      </c>
      <c r="D3" s="30" t="s">
        <v>6</v>
      </c>
      <c r="E3" s="30" t="s">
        <v>7</v>
      </c>
      <c r="F3" s="30" t="s">
        <v>6</v>
      </c>
      <c r="G3" s="30" t="s">
        <v>7</v>
      </c>
      <c r="H3" s="30" t="s">
        <v>6</v>
      </c>
      <c r="I3" s="30" t="s">
        <v>7</v>
      </c>
      <c r="J3" s="30" t="s">
        <v>6</v>
      </c>
      <c r="K3" s="30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22</v>
      </c>
      <c r="C4" s="13">
        <v>101.57142857142856</v>
      </c>
      <c r="D4" s="30">
        <v>10</v>
      </c>
      <c r="E4" s="30">
        <v>2</v>
      </c>
      <c r="F4" s="30">
        <v>15</v>
      </c>
      <c r="G4" s="30"/>
      <c r="H4" s="30">
        <v>9</v>
      </c>
      <c r="I4" s="2"/>
      <c r="J4" s="30">
        <f>D4+F4-H4</f>
        <v>16</v>
      </c>
      <c r="K4" s="30">
        <f>E4+G4-I4</f>
        <v>2</v>
      </c>
      <c r="L4" s="19">
        <f>D4+E4</f>
        <v>12</v>
      </c>
      <c r="M4" s="18">
        <f t="shared" ref="M4:M67" si="0">H4+I4-G4</f>
        <v>9</v>
      </c>
      <c r="N4" s="20">
        <f>J4+K4</f>
        <v>18</v>
      </c>
    </row>
    <row r="5" spans="1:14" x14ac:dyDescent="0.3">
      <c r="A5">
        <v>2</v>
      </c>
      <c r="B5" s="9" t="s">
        <v>23</v>
      </c>
      <c r="C5" s="13">
        <v>113.78571428571428</v>
      </c>
      <c r="D5" s="30">
        <v>12</v>
      </c>
      <c r="E5" s="30">
        <v>3</v>
      </c>
      <c r="F5" s="30"/>
      <c r="G5" s="30"/>
      <c r="H5" s="30">
        <v>2</v>
      </c>
      <c r="I5" s="2"/>
      <c r="J5" s="30">
        <f t="shared" ref="J5:K68" si="1">D5+F5-H5</f>
        <v>10</v>
      </c>
      <c r="K5" s="30">
        <f t="shared" si="1"/>
        <v>3</v>
      </c>
      <c r="L5" s="19">
        <f t="shared" ref="L5:L71" si="2">D5+E5</f>
        <v>15</v>
      </c>
      <c r="M5" s="18">
        <f t="shared" si="0"/>
        <v>2</v>
      </c>
      <c r="N5" s="20">
        <f t="shared" ref="N5:N71" si="3">J5+K5</f>
        <v>13</v>
      </c>
    </row>
    <row r="6" spans="1:14" x14ac:dyDescent="0.3">
      <c r="A6">
        <v>3</v>
      </c>
      <c r="B6" s="9" t="s">
        <v>24</v>
      </c>
      <c r="C6" s="13">
        <v>111.21428571428571</v>
      </c>
      <c r="D6" s="30">
        <v>18</v>
      </c>
      <c r="E6" s="30">
        <v>2</v>
      </c>
      <c r="F6" s="30"/>
      <c r="G6" s="30"/>
      <c r="H6" s="30">
        <v>6</v>
      </c>
      <c r="I6" s="2"/>
      <c r="J6" s="30">
        <f t="shared" si="1"/>
        <v>12</v>
      </c>
      <c r="K6" s="30">
        <f t="shared" si="1"/>
        <v>2</v>
      </c>
      <c r="L6" s="19">
        <f t="shared" si="2"/>
        <v>20</v>
      </c>
      <c r="M6" s="18">
        <f t="shared" si="0"/>
        <v>6</v>
      </c>
      <c r="N6" s="20">
        <f t="shared" si="3"/>
        <v>14</v>
      </c>
    </row>
    <row r="7" spans="1:14" x14ac:dyDescent="0.3">
      <c r="A7">
        <v>4</v>
      </c>
      <c r="B7" s="9" t="s">
        <v>25</v>
      </c>
      <c r="C7" s="13">
        <v>79.071428571428569</v>
      </c>
      <c r="D7" s="30">
        <v>15</v>
      </c>
      <c r="E7" s="30">
        <v>2</v>
      </c>
      <c r="F7" s="30">
        <v>2</v>
      </c>
      <c r="G7" s="30"/>
      <c r="H7" s="30">
        <v>10</v>
      </c>
      <c r="I7" s="2"/>
      <c r="J7" s="30">
        <f t="shared" si="1"/>
        <v>7</v>
      </c>
      <c r="K7" s="30">
        <f t="shared" si="1"/>
        <v>2</v>
      </c>
      <c r="L7" s="19">
        <f t="shared" si="2"/>
        <v>17</v>
      </c>
      <c r="M7" s="18">
        <f t="shared" si="0"/>
        <v>10</v>
      </c>
      <c r="N7" s="20">
        <f t="shared" si="3"/>
        <v>9</v>
      </c>
    </row>
    <row r="8" spans="1:14" x14ac:dyDescent="0.3">
      <c r="A8">
        <v>5</v>
      </c>
      <c r="B8" s="9" t="s">
        <v>26</v>
      </c>
      <c r="C8" s="13">
        <v>109.92857142857142</v>
      </c>
      <c r="D8" s="30">
        <v>15</v>
      </c>
      <c r="E8" s="30">
        <v>2</v>
      </c>
      <c r="F8" s="30"/>
      <c r="G8" s="30"/>
      <c r="H8" s="30">
        <v>5</v>
      </c>
      <c r="I8" s="2"/>
      <c r="J8" s="30">
        <f t="shared" si="1"/>
        <v>10</v>
      </c>
      <c r="K8" s="30">
        <f t="shared" si="1"/>
        <v>2</v>
      </c>
      <c r="L8" s="19">
        <f t="shared" si="2"/>
        <v>17</v>
      </c>
      <c r="M8" s="18">
        <f t="shared" si="0"/>
        <v>5</v>
      </c>
      <c r="N8" s="20">
        <f t="shared" si="3"/>
        <v>12</v>
      </c>
    </row>
    <row r="9" spans="1:14" x14ac:dyDescent="0.3">
      <c r="A9">
        <v>6</v>
      </c>
      <c r="B9" s="9" t="s">
        <v>27</v>
      </c>
      <c r="C9" s="13">
        <v>25.457142857142856</v>
      </c>
      <c r="D9" s="30"/>
      <c r="E9" s="30"/>
      <c r="F9" s="30"/>
      <c r="G9" s="30"/>
      <c r="H9" s="30"/>
      <c r="I9" s="2"/>
      <c r="J9" s="30">
        <f t="shared" si="1"/>
        <v>0</v>
      </c>
      <c r="K9" s="30">
        <f t="shared" si="1"/>
        <v>0</v>
      </c>
      <c r="L9" s="19">
        <f t="shared" si="2"/>
        <v>0</v>
      </c>
      <c r="M9" s="18">
        <f t="shared" si="0"/>
        <v>0</v>
      </c>
      <c r="N9" s="20">
        <f t="shared" si="3"/>
        <v>0</v>
      </c>
    </row>
    <row r="10" spans="1:14" x14ac:dyDescent="0.3">
      <c r="A10">
        <v>7</v>
      </c>
      <c r="B10" s="9" t="s">
        <v>28</v>
      </c>
      <c r="C10" s="13">
        <v>38.185714285714283</v>
      </c>
      <c r="D10" s="30"/>
      <c r="E10" s="30"/>
      <c r="F10" s="30"/>
      <c r="G10" s="30"/>
      <c r="H10" s="30"/>
      <c r="I10" s="2"/>
      <c r="J10" s="30">
        <f t="shared" si="1"/>
        <v>0</v>
      </c>
      <c r="K10" s="30">
        <f t="shared" si="1"/>
        <v>0</v>
      </c>
      <c r="L10" s="19">
        <f t="shared" si="2"/>
        <v>0</v>
      </c>
      <c r="M10" s="18">
        <f t="shared" si="0"/>
        <v>0</v>
      </c>
      <c r="N10" s="20">
        <f t="shared" si="3"/>
        <v>0</v>
      </c>
    </row>
    <row r="11" spans="1:14" x14ac:dyDescent="0.3">
      <c r="A11">
        <v>8</v>
      </c>
      <c r="B11" s="9" t="s">
        <v>29</v>
      </c>
      <c r="C11" s="13">
        <v>63.642857142857139</v>
      </c>
      <c r="D11" s="30"/>
      <c r="E11" s="30"/>
      <c r="F11" s="30"/>
      <c r="G11" s="30"/>
      <c r="H11" s="30"/>
      <c r="I11" s="2"/>
      <c r="J11" s="30">
        <f t="shared" si="1"/>
        <v>0</v>
      </c>
      <c r="K11" s="30">
        <f t="shared" si="1"/>
        <v>0</v>
      </c>
      <c r="L11" s="19">
        <f t="shared" si="2"/>
        <v>0</v>
      </c>
      <c r="M11" s="18">
        <f t="shared" si="0"/>
        <v>0</v>
      </c>
      <c r="N11" s="20">
        <f t="shared" si="3"/>
        <v>0</v>
      </c>
    </row>
    <row r="12" spans="1:14" x14ac:dyDescent="0.3">
      <c r="A12">
        <v>9</v>
      </c>
      <c r="B12" s="9" t="s">
        <v>30</v>
      </c>
      <c r="C12" s="13">
        <v>52.071428571428569</v>
      </c>
      <c r="D12" s="30">
        <v>353</v>
      </c>
      <c r="E12" s="30">
        <v>81</v>
      </c>
      <c r="F12" s="30">
        <v>10</v>
      </c>
      <c r="G12" s="30">
        <v>120</v>
      </c>
      <c r="H12" s="30">
        <v>96</v>
      </c>
      <c r="I12" s="2">
        <v>145</v>
      </c>
      <c r="J12" s="30">
        <f t="shared" si="1"/>
        <v>267</v>
      </c>
      <c r="K12" s="30">
        <f t="shared" si="1"/>
        <v>56</v>
      </c>
      <c r="L12" s="19">
        <f t="shared" si="2"/>
        <v>434</v>
      </c>
      <c r="M12" s="18">
        <f t="shared" si="0"/>
        <v>121</v>
      </c>
      <c r="N12" s="20">
        <f t="shared" si="3"/>
        <v>323</v>
      </c>
    </row>
    <row r="13" spans="1:14" x14ac:dyDescent="0.3">
      <c r="A13">
        <v>10</v>
      </c>
      <c r="B13" s="9" t="s">
        <v>31</v>
      </c>
      <c r="C13" s="13">
        <v>50.914285714285711</v>
      </c>
      <c r="D13" s="30">
        <v>64</v>
      </c>
      <c r="E13" s="30">
        <v>5</v>
      </c>
      <c r="F13" s="30">
        <v>32</v>
      </c>
      <c r="G13" s="30">
        <v>0</v>
      </c>
      <c r="H13" s="30">
        <v>45</v>
      </c>
      <c r="I13" s="2">
        <v>3</v>
      </c>
      <c r="J13" s="30">
        <f t="shared" si="1"/>
        <v>51</v>
      </c>
      <c r="K13" s="30">
        <f t="shared" si="1"/>
        <v>2</v>
      </c>
      <c r="L13" s="19">
        <f t="shared" si="2"/>
        <v>69</v>
      </c>
      <c r="M13" s="18">
        <f t="shared" si="0"/>
        <v>48</v>
      </c>
      <c r="N13" s="20">
        <f t="shared" si="3"/>
        <v>53</v>
      </c>
    </row>
    <row r="14" spans="1:14" x14ac:dyDescent="0.3">
      <c r="A14">
        <v>11</v>
      </c>
      <c r="B14" s="9" t="s">
        <v>32</v>
      </c>
      <c r="C14" s="13">
        <v>52.071428571428569</v>
      </c>
      <c r="D14" s="30">
        <v>44</v>
      </c>
      <c r="E14" s="30">
        <v>2</v>
      </c>
      <c r="F14" s="30">
        <v>0</v>
      </c>
      <c r="G14" s="30"/>
      <c r="H14" s="30">
        <v>12</v>
      </c>
      <c r="I14" s="2"/>
      <c r="J14" s="30">
        <f t="shared" si="1"/>
        <v>32</v>
      </c>
      <c r="K14" s="30">
        <f t="shared" si="1"/>
        <v>2</v>
      </c>
      <c r="L14" s="19">
        <f t="shared" si="2"/>
        <v>46</v>
      </c>
      <c r="M14" s="18">
        <f t="shared" si="0"/>
        <v>12</v>
      </c>
      <c r="N14" s="20">
        <f t="shared" si="3"/>
        <v>34</v>
      </c>
    </row>
    <row r="15" spans="1:14" x14ac:dyDescent="0.3">
      <c r="A15">
        <v>12</v>
      </c>
      <c r="B15" s="9" t="s">
        <v>33</v>
      </c>
      <c r="C15" s="13">
        <v>57.857142857142847</v>
      </c>
      <c r="D15" s="30">
        <v>30</v>
      </c>
      <c r="E15" s="30"/>
      <c r="F15" s="30"/>
      <c r="G15" s="30"/>
      <c r="H15" s="30"/>
      <c r="I15" s="2"/>
      <c r="J15" s="30">
        <f t="shared" si="1"/>
        <v>30</v>
      </c>
      <c r="K15" s="30">
        <f t="shared" si="1"/>
        <v>0</v>
      </c>
      <c r="L15" s="19">
        <f t="shared" si="2"/>
        <v>30</v>
      </c>
      <c r="M15" s="18">
        <f t="shared" si="0"/>
        <v>0</v>
      </c>
      <c r="N15" s="20">
        <f t="shared" si="3"/>
        <v>30</v>
      </c>
    </row>
    <row r="16" spans="1:14" x14ac:dyDescent="0.3">
      <c r="A16">
        <v>13</v>
      </c>
      <c r="B16" s="9" t="s">
        <v>34</v>
      </c>
      <c r="C16" s="13">
        <v>67.885714285714286</v>
      </c>
      <c r="D16" s="30"/>
      <c r="E16" s="30"/>
      <c r="F16" s="30"/>
      <c r="G16" s="30"/>
      <c r="H16" s="30"/>
      <c r="I16" s="2"/>
      <c r="J16" s="30">
        <f t="shared" si="1"/>
        <v>0</v>
      </c>
      <c r="K16" s="30">
        <f t="shared" si="1"/>
        <v>0</v>
      </c>
      <c r="L16" s="19">
        <f t="shared" si="2"/>
        <v>0</v>
      </c>
      <c r="M16" s="18">
        <f t="shared" si="0"/>
        <v>0</v>
      </c>
      <c r="N16" s="20">
        <f t="shared" si="3"/>
        <v>0</v>
      </c>
    </row>
    <row r="17" spans="1:14" x14ac:dyDescent="0.3">
      <c r="A17">
        <v>14</v>
      </c>
      <c r="B17" s="9" t="s">
        <v>35</v>
      </c>
      <c r="C17" s="13">
        <v>46.285714285714278</v>
      </c>
      <c r="D17" s="30">
        <v>50</v>
      </c>
      <c r="E17" s="30">
        <v>5</v>
      </c>
      <c r="F17" s="30">
        <v>100</v>
      </c>
      <c r="G17" s="30"/>
      <c r="H17" s="30">
        <v>56</v>
      </c>
      <c r="I17" s="2"/>
      <c r="J17" s="30">
        <f t="shared" si="1"/>
        <v>94</v>
      </c>
      <c r="K17" s="30">
        <f t="shared" si="1"/>
        <v>5</v>
      </c>
      <c r="L17" s="19">
        <f t="shared" si="2"/>
        <v>55</v>
      </c>
      <c r="M17" s="18">
        <f t="shared" si="0"/>
        <v>56</v>
      </c>
      <c r="N17" s="20">
        <f t="shared" si="3"/>
        <v>99</v>
      </c>
    </row>
    <row r="18" spans="1:14" x14ac:dyDescent="0.3">
      <c r="A18">
        <v>15</v>
      </c>
      <c r="B18" s="9" t="s">
        <v>11</v>
      </c>
      <c r="C18" s="13">
        <v>34.714285714285708</v>
      </c>
      <c r="D18" s="30">
        <v>18</v>
      </c>
      <c r="E18" s="30">
        <v>3</v>
      </c>
      <c r="F18" s="30"/>
      <c r="G18" s="30"/>
      <c r="H18" s="30"/>
      <c r="I18" s="2"/>
      <c r="J18" s="30">
        <f t="shared" si="1"/>
        <v>18</v>
      </c>
      <c r="K18" s="30">
        <f t="shared" si="1"/>
        <v>3</v>
      </c>
      <c r="L18" s="19">
        <f t="shared" si="2"/>
        <v>21</v>
      </c>
      <c r="M18" s="18">
        <f t="shared" si="0"/>
        <v>0</v>
      </c>
      <c r="N18" s="20">
        <f t="shared" si="3"/>
        <v>21</v>
      </c>
    </row>
    <row r="19" spans="1:14" x14ac:dyDescent="0.3">
      <c r="A19">
        <v>16</v>
      </c>
      <c r="B19" s="9" t="s">
        <v>36</v>
      </c>
      <c r="C19" s="13">
        <v>17.357142857142854</v>
      </c>
      <c r="D19" s="30">
        <v>311</v>
      </c>
      <c r="E19" s="30">
        <v>20</v>
      </c>
      <c r="F19" s="30">
        <v>223</v>
      </c>
      <c r="G19" s="30"/>
      <c r="H19" s="30">
        <v>277</v>
      </c>
      <c r="I19" s="2"/>
      <c r="J19" s="30">
        <f t="shared" si="1"/>
        <v>257</v>
      </c>
      <c r="K19" s="30">
        <f t="shared" si="1"/>
        <v>20</v>
      </c>
      <c r="L19" s="19">
        <f t="shared" si="2"/>
        <v>331</v>
      </c>
      <c r="M19" s="18">
        <f t="shared" si="0"/>
        <v>277</v>
      </c>
      <c r="N19" s="20">
        <f t="shared" si="3"/>
        <v>277</v>
      </c>
    </row>
    <row r="20" spans="1:14" x14ac:dyDescent="0.3">
      <c r="A20">
        <v>17</v>
      </c>
      <c r="B20" s="9" t="s">
        <v>37</v>
      </c>
      <c r="C20" s="13">
        <v>27.771428571428569</v>
      </c>
      <c r="D20" s="30">
        <v>142</v>
      </c>
      <c r="E20" s="30"/>
      <c r="F20" s="30"/>
      <c r="G20" s="30"/>
      <c r="H20" s="30"/>
      <c r="I20" s="2"/>
      <c r="J20" s="30">
        <f t="shared" si="1"/>
        <v>142</v>
      </c>
      <c r="K20" s="30">
        <f t="shared" si="1"/>
        <v>0</v>
      </c>
      <c r="L20" s="19">
        <f t="shared" si="2"/>
        <v>142</v>
      </c>
      <c r="M20" s="18">
        <f t="shared" si="0"/>
        <v>0</v>
      </c>
      <c r="N20" s="20">
        <f t="shared" si="3"/>
        <v>142</v>
      </c>
    </row>
    <row r="21" spans="1:14" x14ac:dyDescent="0.3">
      <c r="A21">
        <v>18</v>
      </c>
      <c r="B21" s="9" t="s">
        <v>38</v>
      </c>
      <c r="C21" s="13">
        <v>38.185714285714283</v>
      </c>
      <c r="D21" s="30">
        <v>35</v>
      </c>
      <c r="E21" s="30"/>
      <c r="F21" s="30"/>
      <c r="G21" s="30"/>
      <c r="H21" s="30"/>
      <c r="I21" s="2"/>
      <c r="J21" s="30">
        <f t="shared" si="1"/>
        <v>35</v>
      </c>
      <c r="K21" s="30">
        <f t="shared" si="1"/>
        <v>0</v>
      </c>
      <c r="L21" s="19">
        <f t="shared" si="2"/>
        <v>35</v>
      </c>
      <c r="M21" s="18">
        <f t="shared" si="0"/>
        <v>0</v>
      </c>
      <c r="N21" s="20">
        <f t="shared" si="3"/>
        <v>35</v>
      </c>
    </row>
    <row r="22" spans="1:14" x14ac:dyDescent="0.3">
      <c r="A22">
        <v>19</v>
      </c>
      <c r="B22" s="9" t="s">
        <v>39</v>
      </c>
      <c r="C22" s="13">
        <v>19.092857142857142</v>
      </c>
      <c r="D22" s="30">
        <v>168</v>
      </c>
      <c r="E22" s="30">
        <v>31</v>
      </c>
      <c r="F22" s="30">
        <v>559</v>
      </c>
      <c r="G22" s="30">
        <v>70</v>
      </c>
      <c r="H22" s="30">
        <v>381</v>
      </c>
      <c r="I22" s="2">
        <v>76</v>
      </c>
      <c r="J22" s="30">
        <f t="shared" si="1"/>
        <v>346</v>
      </c>
      <c r="K22" s="30">
        <f t="shared" si="1"/>
        <v>25</v>
      </c>
      <c r="L22" s="19">
        <f t="shared" si="2"/>
        <v>199</v>
      </c>
      <c r="M22" s="18">
        <f t="shared" si="0"/>
        <v>387</v>
      </c>
      <c r="N22" s="20">
        <f t="shared" si="3"/>
        <v>371</v>
      </c>
    </row>
    <row r="23" spans="1:14" x14ac:dyDescent="0.3">
      <c r="A23">
        <v>20</v>
      </c>
      <c r="B23" s="9" t="s">
        <v>40</v>
      </c>
      <c r="C23" s="13">
        <v>31.821428571428569</v>
      </c>
      <c r="D23" s="30">
        <v>61</v>
      </c>
      <c r="E23" s="30">
        <v>6</v>
      </c>
      <c r="F23" s="30">
        <v>274</v>
      </c>
      <c r="G23" s="30">
        <v>10</v>
      </c>
      <c r="H23" s="30">
        <v>192</v>
      </c>
      <c r="I23" s="2">
        <v>5</v>
      </c>
      <c r="J23" s="30">
        <f t="shared" si="1"/>
        <v>143</v>
      </c>
      <c r="K23" s="30">
        <f t="shared" si="1"/>
        <v>11</v>
      </c>
      <c r="L23" s="19">
        <f t="shared" si="2"/>
        <v>67</v>
      </c>
      <c r="M23" s="18">
        <f t="shared" si="0"/>
        <v>187</v>
      </c>
      <c r="N23" s="20">
        <f t="shared" si="3"/>
        <v>154</v>
      </c>
    </row>
    <row r="24" spans="1:14" x14ac:dyDescent="0.3">
      <c r="A24">
        <v>21</v>
      </c>
      <c r="B24" s="9" t="s">
        <v>41</v>
      </c>
      <c r="C24" s="13">
        <v>41.785714285714278</v>
      </c>
      <c r="D24" s="30">
        <v>24</v>
      </c>
      <c r="E24" s="30"/>
      <c r="F24" s="30">
        <v>200</v>
      </c>
      <c r="G24" s="30">
        <v>10</v>
      </c>
      <c r="H24" s="30">
        <v>90</v>
      </c>
      <c r="I24" s="2">
        <v>6</v>
      </c>
      <c r="J24" s="30">
        <f t="shared" si="1"/>
        <v>134</v>
      </c>
      <c r="K24" s="30">
        <f t="shared" si="1"/>
        <v>4</v>
      </c>
      <c r="L24" s="19">
        <f t="shared" si="2"/>
        <v>24</v>
      </c>
      <c r="M24" s="18">
        <f t="shared" si="0"/>
        <v>86</v>
      </c>
      <c r="N24" s="20">
        <f t="shared" si="3"/>
        <v>138</v>
      </c>
    </row>
    <row r="25" spans="1:14" x14ac:dyDescent="0.3">
      <c r="A25">
        <v>22</v>
      </c>
      <c r="B25" s="9" t="s">
        <v>42</v>
      </c>
      <c r="C25" s="13">
        <v>333.25714285714281</v>
      </c>
      <c r="D25" s="30">
        <v>13</v>
      </c>
      <c r="E25" s="30">
        <v>6</v>
      </c>
      <c r="F25" s="30"/>
      <c r="G25" s="30"/>
      <c r="H25" s="30"/>
      <c r="I25" s="2"/>
      <c r="J25" s="30">
        <f t="shared" si="1"/>
        <v>13</v>
      </c>
      <c r="K25" s="30">
        <f t="shared" si="1"/>
        <v>6</v>
      </c>
      <c r="L25" s="19">
        <f t="shared" si="2"/>
        <v>19</v>
      </c>
      <c r="M25" s="18">
        <f t="shared" si="0"/>
        <v>0</v>
      </c>
      <c r="N25" s="20">
        <f t="shared" si="3"/>
        <v>19</v>
      </c>
    </row>
    <row r="26" spans="1:14" x14ac:dyDescent="0.3">
      <c r="A26">
        <v>23</v>
      </c>
      <c r="B26" s="9" t="s">
        <v>12</v>
      </c>
      <c r="C26" s="13">
        <v>80.999999999999986</v>
      </c>
      <c r="D26" s="30">
        <v>20</v>
      </c>
      <c r="E26" s="30"/>
      <c r="F26" s="30"/>
      <c r="G26" s="30"/>
      <c r="H26" s="30"/>
      <c r="I26" s="2"/>
      <c r="J26" s="30">
        <f t="shared" si="1"/>
        <v>20</v>
      </c>
      <c r="K26" s="30">
        <f t="shared" si="1"/>
        <v>0</v>
      </c>
      <c r="L26" s="19">
        <f t="shared" si="2"/>
        <v>20</v>
      </c>
      <c r="M26" s="18">
        <f t="shared" si="0"/>
        <v>0</v>
      </c>
      <c r="N26" s="20">
        <f t="shared" si="3"/>
        <v>20</v>
      </c>
    </row>
    <row r="27" spans="1:14" x14ac:dyDescent="0.3">
      <c r="A27">
        <v>24</v>
      </c>
      <c r="B27" s="9" t="s">
        <v>43</v>
      </c>
      <c r="C27" s="13">
        <v>127.28571428571428</v>
      </c>
      <c r="D27" s="30">
        <v>26</v>
      </c>
      <c r="E27" s="30"/>
      <c r="F27" s="30"/>
      <c r="G27" s="30"/>
      <c r="H27" s="30"/>
      <c r="I27" s="2"/>
      <c r="J27" s="30">
        <f t="shared" si="1"/>
        <v>26</v>
      </c>
      <c r="K27" s="30">
        <f t="shared" si="1"/>
        <v>0</v>
      </c>
      <c r="L27" s="19">
        <f t="shared" si="2"/>
        <v>26</v>
      </c>
      <c r="M27" s="18">
        <f t="shared" si="0"/>
        <v>0</v>
      </c>
      <c r="N27" s="20">
        <f t="shared" si="3"/>
        <v>26</v>
      </c>
    </row>
    <row r="28" spans="1:14" x14ac:dyDescent="0.3">
      <c r="A28">
        <v>25</v>
      </c>
      <c r="B28" s="9" t="s">
        <v>44</v>
      </c>
      <c r="C28" s="13">
        <v>92.571428571428555</v>
      </c>
      <c r="D28" s="30"/>
      <c r="E28" s="30">
        <v>8</v>
      </c>
      <c r="F28" s="30"/>
      <c r="G28" s="30"/>
      <c r="H28" s="30"/>
      <c r="I28" s="2"/>
      <c r="J28" s="30">
        <f t="shared" si="1"/>
        <v>0</v>
      </c>
      <c r="K28" s="30">
        <f t="shared" si="1"/>
        <v>8</v>
      </c>
      <c r="L28" s="19">
        <f t="shared" si="2"/>
        <v>8</v>
      </c>
      <c r="M28" s="18">
        <f t="shared" si="0"/>
        <v>0</v>
      </c>
      <c r="N28" s="20">
        <f t="shared" si="3"/>
        <v>8</v>
      </c>
    </row>
    <row r="29" spans="1:14" x14ac:dyDescent="0.3">
      <c r="A29">
        <v>26</v>
      </c>
      <c r="B29" s="9" t="s">
        <v>134</v>
      </c>
      <c r="C29" s="13">
        <v>108.69</v>
      </c>
      <c r="D29" s="30">
        <v>9</v>
      </c>
      <c r="E29" s="30"/>
      <c r="F29" s="30">
        <v>50</v>
      </c>
      <c r="G29" s="30"/>
      <c r="H29" s="30">
        <v>7</v>
      </c>
      <c r="I29" s="2"/>
      <c r="J29" s="30">
        <f t="shared" si="1"/>
        <v>52</v>
      </c>
      <c r="K29" s="30">
        <f t="shared" si="1"/>
        <v>0</v>
      </c>
      <c r="L29" s="19">
        <f t="shared" si="2"/>
        <v>9</v>
      </c>
      <c r="M29" s="18">
        <f t="shared" si="0"/>
        <v>7</v>
      </c>
      <c r="N29" s="20">
        <f t="shared" si="3"/>
        <v>52</v>
      </c>
    </row>
    <row r="30" spans="1:14" x14ac:dyDescent="0.3">
      <c r="A30">
        <v>27</v>
      </c>
      <c r="B30" s="9" t="s">
        <v>45</v>
      </c>
      <c r="C30" s="13">
        <v>23.142857142857139</v>
      </c>
      <c r="D30" s="30"/>
      <c r="E30" s="30"/>
      <c r="F30" s="30"/>
      <c r="G30" s="30"/>
      <c r="H30" s="30"/>
      <c r="I30" s="2"/>
      <c r="J30" s="30">
        <f t="shared" si="1"/>
        <v>0</v>
      </c>
      <c r="K30" s="30">
        <f t="shared" si="1"/>
        <v>0</v>
      </c>
      <c r="L30" s="19">
        <f t="shared" si="2"/>
        <v>0</v>
      </c>
      <c r="M30" s="18">
        <f t="shared" si="0"/>
        <v>0</v>
      </c>
      <c r="N30" s="20">
        <f t="shared" si="3"/>
        <v>0</v>
      </c>
    </row>
    <row r="31" spans="1:14" x14ac:dyDescent="0.3">
      <c r="A31">
        <v>28</v>
      </c>
      <c r="B31" s="9" t="s">
        <v>13</v>
      </c>
      <c r="C31" s="13">
        <v>52.071428571428569</v>
      </c>
      <c r="D31" s="30">
        <v>360</v>
      </c>
      <c r="E31" s="30">
        <v>16</v>
      </c>
      <c r="F31" s="30">
        <v>160</v>
      </c>
      <c r="G31" s="30">
        <v>40</v>
      </c>
      <c r="H31" s="30">
        <v>217</v>
      </c>
      <c r="I31" s="2">
        <v>4</v>
      </c>
      <c r="J31" s="30">
        <f t="shared" si="1"/>
        <v>303</v>
      </c>
      <c r="K31" s="30">
        <f t="shared" si="1"/>
        <v>52</v>
      </c>
      <c r="L31" s="19">
        <f>D31+E31</f>
        <v>376</v>
      </c>
      <c r="M31" s="18">
        <f>H31+I31-G31</f>
        <v>181</v>
      </c>
      <c r="N31" s="20">
        <f t="shared" si="3"/>
        <v>355</v>
      </c>
    </row>
    <row r="32" spans="1:14" x14ac:dyDescent="0.3">
      <c r="A32">
        <v>29</v>
      </c>
      <c r="B32" s="9" t="s">
        <v>14</v>
      </c>
      <c r="C32" s="13">
        <v>75.214285714285708</v>
      </c>
      <c r="D32" s="30">
        <v>104</v>
      </c>
      <c r="E32" s="30">
        <v>26</v>
      </c>
      <c r="F32" s="30">
        <v>150</v>
      </c>
      <c r="G32" s="30">
        <v>11</v>
      </c>
      <c r="H32" s="30">
        <v>108</v>
      </c>
      <c r="I32" s="2">
        <v>23</v>
      </c>
      <c r="J32" s="30">
        <f t="shared" si="1"/>
        <v>146</v>
      </c>
      <c r="K32" s="30">
        <f t="shared" si="1"/>
        <v>14</v>
      </c>
      <c r="L32" s="19">
        <f>D32+E32</f>
        <v>130</v>
      </c>
      <c r="M32" s="18">
        <f>H32+I32-G32</f>
        <v>120</v>
      </c>
      <c r="N32" s="20">
        <f t="shared" si="3"/>
        <v>160</v>
      </c>
    </row>
    <row r="33" spans="1:14" x14ac:dyDescent="0.3">
      <c r="A33">
        <v>30</v>
      </c>
      <c r="B33" s="9" t="s">
        <v>46</v>
      </c>
      <c r="C33" s="13">
        <v>80.999999999999986</v>
      </c>
      <c r="D33" s="30"/>
      <c r="E33" s="30"/>
      <c r="F33" s="30"/>
      <c r="G33" s="30"/>
      <c r="H33" s="30"/>
      <c r="I33" s="2"/>
      <c r="J33" s="30">
        <f t="shared" si="1"/>
        <v>0</v>
      </c>
      <c r="K33" s="30">
        <f t="shared" si="1"/>
        <v>0</v>
      </c>
      <c r="L33" s="19">
        <f t="shared" si="2"/>
        <v>0</v>
      </c>
      <c r="M33" s="18">
        <f t="shared" si="0"/>
        <v>0</v>
      </c>
      <c r="N33" s="20">
        <f t="shared" si="3"/>
        <v>0</v>
      </c>
    </row>
    <row r="34" spans="1:14" x14ac:dyDescent="0.3">
      <c r="A34">
        <v>31</v>
      </c>
      <c r="B34" s="9" t="s">
        <v>15</v>
      </c>
      <c r="C34" s="13">
        <v>80.999999999999986</v>
      </c>
      <c r="D34" s="30">
        <v>25</v>
      </c>
      <c r="E34" s="30">
        <v>10</v>
      </c>
      <c r="F34" s="30"/>
      <c r="G34" s="30"/>
      <c r="H34" s="30">
        <v>10</v>
      </c>
      <c r="I34" s="2"/>
      <c r="J34" s="30">
        <f t="shared" si="1"/>
        <v>15</v>
      </c>
      <c r="K34" s="30">
        <f t="shared" si="1"/>
        <v>10</v>
      </c>
      <c r="L34" s="19">
        <f t="shared" si="2"/>
        <v>35</v>
      </c>
      <c r="M34" s="18">
        <f t="shared" si="0"/>
        <v>10</v>
      </c>
      <c r="N34" s="20">
        <f t="shared" si="3"/>
        <v>25</v>
      </c>
    </row>
    <row r="35" spans="1:14" x14ac:dyDescent="0.3">
      <c r="A35">
        <v>32</v>
      </c>
      <c r="B35" s="9" t="s">
        <v>47</v>
      </c>
      <c r="C35" s="13">
        <v>52.071428571428569</v>
      </c>
      <c r="D35" s="30">
        <v>251</v>
      </c>
      <c r="E35" s="30">
        <v>14</v>
      </c>
      <c r="F35" s="30"/>
      <c r="G35" s="30"/>
      <c r="H35" s="30">
        <v>1</v>
      </c>
      <c r="I35" s="2"/>
      <c r="J35" s="30">
        <f t="shared" si="1"/>
        <v>250</v>
      </c>
      <c r="K35" s="30">
        <f t="shared" si="1"/>
        <v>14</v>
      </c>
      <c r="L35" s="19">
        <f t="shared" si="2"/>
        <v>265</v>
      </c>
      <c r="M35" s="18">
        <f t="shared" si="0"/>
        <v>1</v>
      </c>
      <c r="N35" s="20">
        <f t="shared" si="3"/>
        <v>264</v>
      </c>
    </row>
    <row r="36" spans="1:14" x14ac:dyDescent="0.3">
      <c r="A36">
        <v>33</v>
      </c>
      <c r="B36" s="9" t="s">
        <v>48</v>
      </c>
      <c r="C36" s="13">
        <v>57.857142857142847</v>
      </c>
      <c r="D36" s="30"/>
      <c r="E36" s="30"/>
      <c r="F36" s="30"/>
      <c r="G36" s="30"/>
      <c r="H36" s="30"/>
      <c r="I36" s="2"/>
      <c r="J36" s="30">
        <f t="shared" si="1"/>
        <v>0</v>
      </c>
      <c r="K36" s="30">
        <f t="shared" si="1"/>
        <v>0</v>
      </c>
      <c r="L36" s="19">
        <f t="shared" si="2"/>
        <v>0</v>
      </c>
      <c r="M36" s="18">
        <f t="shared" si="0"/>
        <v>0</v>
      </c>
      <c r="N36" s="20">
        <f t="shared" si="3"/>
        <v>0</v>
      </c>
    </row>
    <row r="37" spans="1:14" x14ac:dyDescent="0.3">
      <c r="A37">
        <v>34</v>
      </c>
      <c r="B37" s="9" t="s">
        <v>49</v>
      </c>
      <c r="C37" s="13">
        <v>63.642857142857139</v>
      </c>
      <c r="D37" s="30">
        <v>540</v>
      </c>
      <c r="E37" s="30">
        <v>29</v>
      </c>
      <c r="F37" s="30">
        <v>700</v>
      </c>
      <c r="G37" s="30">
        <v>80</v>
      </c>
      <c r="H37" s="30">
        <v>703</v>
      </c>
      <c r="I37" s="2">
        <v>67</v>
      </c>
      <c r="J37" s="30">
        <f t="shared" si="1"/>
        <v>537</v>
      </c>
      <c r="K37" s="30">
        <f t="shared" si="1"/>
        <v>42</v>
      </c>
      <c r="L37" s="19">
        <f t="shared" si="2"/>
        <v>569</v>
      </c>
      <c r="M37" s="18">
        <f t="shared" si="0"/>
        <v>690</v>
      </c>
      <c r="N37" s="20">
        <f t="shared" si="3"/>
        <v>579</v>
      </c>
    </row>
    <row r="38" spans="1:14" x14ac:dyDescent="0.3">
      <c r="A38">
        <v>35</v>
      </c>
      <c r="B38" s="22" t="s">
        <v>132</v>
      </c>
      <c r="C38" s="23">
        <v>92.57</v>
      </c>
      <c r="D38" s="30">
        <v>209</v>
      </c>
      <c r="E38" s="30">
        <v>16</v>
      </c>
      <c r="F38" s="30">
        <v>2</v>
      </c>
      <c r="G38" s="30">
        <v>60</v>
      </c>
      <c r="H38" s="30">
        <v>80</v>
      </c>
      <c r="I38" s="2">
        <v>20</v>
      </c>
      <c r="J38" s="30">
        <f t="shared" si="1"/>
        <v>131</v>
      </c>
      <c r="K38" s="30">
        <f t="shared" si="1"/>
        <v>56</v>
      </c>
      <c r="L38" s="19">
        <f t="shared" si="2"/>
        <v>225</v>
      </c>
      <c r="M38" s="18">
        <f t="shared" si="0"/>
        <v>40</v>
      </c>
      <c r="N38" s="20">
        <f t="shared" si="3"/>
        <v>187</v>
      </c>
    </row>
    <row r="39" spans="1:14" x14ac:dyDescent="0.3">
      <c r="A39">
        <v>36</v>
      </c>
      <c r="B39" s="9" t="s">
        <v>50</v>
      </c>
      <c r="C39" s="13">
        <v>92.571428571428555</v>
      </c>
      <c r="D39" s="30">
        <v>27</v>
      </c>
      <c r="E39" s="30"/>
      <c r="F39" s="30">
        <v>200</v>
      </c>
      <c r="G39" s="30"/>
      <c r="H39" s="30">
        <v>94</v>
      </c>
      <c r="I39" s="2"/>
      <c r="J39" s="30">
        <f t="shared" si="1"/>
        <v>133</v>
      </c>
      <c r="K39" s="30">
        <f t="shared" si="1"/>
        <v>0</v>
      </c>
      <c r="L39" s="19">
        <f t="shared" si="2"/>
        <v>27</v>
      </c>
      <c r="M39" s="18">
        <f t="shared" si="0"/>
        <v>94</v>
      </c>
      <c r="N39" s="20">
        <f t="shared" si="3"/>
        <v>133</v>
      </c>
    </row>
    <row r="40" spans="1:14" x14ac:dyDescent="0.3">
      <c r="A40">
        <v>37</v>
      </c>
      <c r="B40" s="9" t="s">
        <v>51</v>
      </c>
      <c r="C40" s="13">
        <v>108.64285714285712</v>
      </c>
      <c r="D40" s="30">
        <v>10</v>
      </c>
      <c r="E40" s="30">
        <v>3</v>
      </c>
      <c r="F40" s="30"/>
      <c r="G40" s="30"/>
      <c r="H40" s="30"/>
      <c r="I40" s="2"/>
      <c r="J40" s="30">
        <f t="shared" si="1"/>
        <v>10</v>
      </c>
      <c r="K40" s="30">
        <f t="shared" si="1"/>
        <v>3</v>
      </c>
      <c r="L40" s="19">
        <f t="shared" si="2"/>
        <v>13</v>
      </c>
      <c r="M40" s="18">
        <f t="shared" si="0"/>
        <v>0</v>
      </c>
      <c r="N40" s="20">
        <f t="shared" si="3"/>
        <v>13</v>
      </c>
    </row>
    <row r="41" spans="1:14" x14ac:dyDescent="0.3">
      <c r="A41">
        <v>38</v>
      </c>
      <c r="B41" s="11" t="s">
        <v>91</v>
      </c>
      <c r="C41" s="15">
        <v>108.77142857142854</v>
      </c>
      <c r="D41" s="30">
        <v>20</v>
      </c>
      <c r="E41" s="30"/>
      <c r="F41" s="30"/>
      <c r="G41" s="30"/>
      <c r="H41" s="30"/>
      <c r="I41" s="2"/>
      <c r="J41" s="30">
        <f t="shared" si="1"/>
        <v>20</v>
      </c>
      <c r="K41" s="30">
        <f t="shared" si="1"/>
        <v>0</v>
      </c>
      <c r="L41" s="19">
        <f t="shared" si="2"/>
        <v>20</v>
      </c>
      <c r="M41" s="18">
        <f t="shared" si="0"/>
        <v>0</v>
      </c>
      <c r="N41" s="20">
        <f t="shared" si="3"/>
        <v>20</v>
      </c>
    </row>
    <row r="42" spans="1:14" x14ac:dyDescent="0.3">
      <c r="A42">
        <v>39</v>
      </c>
      <c r="B42" s="9" t="s">
        <v>52</v>
      </c>
      <c r="C42" s="13">
        <v>127.29</v>
      </c>
      <c r="D42" s="30">
        <v>25</v>
      </c>
      <c r="E42" s="30">
        <v>4</v>
      </c>
      <c r="F42" s="30"/>
      <c r="G42" s="30"/>
      <c r="H42" s="30"/>
      <c r="I42" s="2"/>
      <c r="J42" s="30">
        <f t="shared" si="1"/>
        <v>25</v>
      </c>
      <c r="K42" s="30">
        <f t="shared" si="1"/>
        <v>4</v>
      </c>
      <c r="L42" s="19">
        <f t="shared" si="2"/>
        <v>29</v>
      </c>
      <c r="M42" s="18">
        <f t="shared" si="0"/>
        <v>0</v>
      </c>
      <c r="N42" s="20">
        <f t="shared" si="3"/>
        <v>29</v>
      </c>
    </row>
    <row r="43" spans="1:14" x14ac:dyDescent="0.3">
      <c r="A43">
        <v>40</v>
      </c>
      <c r="B43" s="9" t="s">
        <v>53</v>
      </c>
      <c r="C43" s="13">
        <v>104.14285714285714</v>
      </c>
      <c r="D43" s="30"/>
      <c r="E43" s="30"/>
      <c r="F43" s="30"/>
      <c r="G43" s="30"/>
      <c r="H43" s="30"/>
      <c r="I43" s="2"/>
      <c r="J43" s="30">
        <f t="shared" si="1"/>
        <v>0</v>
      </c>
      <c r="K43" s="30">
        <f t="shared" si="1"/>
        <v>0</v>
      </c>
      <c r="L43" s="19">
        <f t="shared" si="2"/>
        <v>0</v>
      </c>
      <c r="M43" s="18">
        <f t="shared" si="0"/>
        <v>0</v>
      </c>
      <c r="N43" s="20">
        <f t="shared" si="3"/>
        <v>0</v>
      </c>
    </row>
    <row r="44" spans="1:14" x14ac:dyDescent="0.3">
      <c r="A44">
        <v>41</v>
      </c>
      <c r="B44" s="9" t="s">
        <v>54</v>
      </c>
      <c r="C44" s="13">
        <v>40.499999999999993</v>
      </c>
      <c r="D44" s="30"/>
      <c r="E44" s="30"/>
      <c r="F44" s="30"/>
      <c r="G44" s="30"/>
      <c r="H44" s="30"/>
      <c r="I44" s="2"/>
      <c r="J44" s="30">
        <f t="shared" si="1"/>
        <v>0</v>
      </c>
      <c r="K44" s="30">
        <f t="shared" si="1"/>
        <v>0</v>
      </c>
      <c r="L44" s="19">
        <f t="shared" si="2"/>
        <v>0</v>
      </c>
      <c r="M44" s="18">
        <f t="shared" si="0"/>
        <v>0</v>
      </c>
      <c r="N44" s="20">
        <f t="shared" si="3"/>
        <v>0</v>
      </c>
    </row>
    <row r="45" spans="1:14" x14ac:dyDescent="0.3">
      <c r="A45">
        <v>42</v>
      </c>
      <c r="B45" s="9" t="s">
        <v>55</v>
      </c>
      <c r="C45" s="13">
        <v>48.471428571428568</v>
      </c>
      <c r="D45" s="30">
        <v>5</v>
      </c>
      <c r="E45" s="30"/>
      <c r="F45" s="30"/>
      <c r="G45" s="30"/>
      <c r="H45" s="30"/>
      <c r="I45" s="2"/>
      <c r="J45" s="30">
        <f t="shared" si="1"/>
        <v>5</v>
      </c>
      <c r="K45" s="30">
        <f t="shared" si="1"/>
        <v>0</v>
      </c>
      <c r="L45" s="19">
        <f t="shared" si="2"/>
        <v>5</v>
      </c>
      <c r="M45" s="18">
        <f t="shared" si="0"/>
        <v>0</v>
      </c>
      <c r="N45" s="20">
        <f t="shared" si="3"/>
        <v>5</v>
      </c>
    </row>
    <row r="46" spans="1:14" x14ac:dyDescent="0.3">
      <c r="A46">
        <v>43</v>
      </c>
      <c r="B46" s="9" t="s">
        <v>56</v>
      </c>
      <c r="C46" s="13">
        <v>69.428571428571416</v>
      </c>
      <c r="D46" s="30">
        <v>9</v>
      </c>
      <c r="E46" s="30"/>
      <c r="F46" s="30">
        <v>10</v>
      </c>
      <c r="G46" s="30"/>
      <c r="H46" s="30">
        <v>6</v>
      </c>
      <c r="I46" s="2"/>
      <c r="J46" s="30">
        <f t="shared" si="1"/>
        <v>13</v>
      </c>
      <c r="K46" s="30">
        <f t="shared" si="1"/>
        <v>0</v>
      </c>
      <c r="L46" s="19">
        <f t="shared" si="2"/>
        <v>9</v>
      </c>
      <c r="M46" s="18">
        <f t="shared" si="0"/>
        <v>6</v>
      </c>
      <c r="N46" s="20">
        <f t="shared" si="3"/>
        <v>13</v>
      </c>
    </row>
    <row r="47" spans="1:14" x14ac:dyDescent="0.3">
      <c r="A47">
        <v>44</v>
      </c>
      <c r="B47" s="9" t="s">
        <v>57</v>
      </c>
      <c r="C47" s="13">
        <v>40.499999999999993</v>
      </c>
      <c r="D47" s="30"/>
      <c r="E47" s="30"/>
      <c r="F47" s="30"/>
      <c r="G47" s="30"/>
      <c r="H47" s="30"/>
      <c r="I47" s="2"/>
      <c r="J47" s="30">
        <f t="shared" si="1"/>
        <v>0</v>
      </c>
      <c r="K47" s="30">
        <f t="shared" si="1"/>
        <v>0</v>
      </c>
      <c r="L47" s="19">
        <f t="shared" si="2"/>
        <v>0</v>
      </c>
      <c r="M47" s="18">
        <f t="shared" si="0"/>
        <v>0</v>
      </c>
      <c r="N47" s="20">
        <f t="shared" si="3"/>
        <v>0</v>
      </c>
    </row>
    <row r="48" spans="1:14" x14ac:dyDescent="0.3">
      <c r="A48">
        <v>45</v>
      </c>
      <c r="B48" s="9" t="s">
        <v>58</v>
      </c>
      <c r="C48" s="13">
        <v>75.214285714285708</v>
      </c>
      <c r="D48" s="30">
        <v>5</v>
      </c>
      <c r="E48" s="30"/>
      <c r="F48" s="30">
        <v>20</v>
      </c>
      <c r="G48" s="30">
        <v>7</v>
      </c>
      <c r="H48" s="30">
        <v>5</v>
      </c>
      <c r="I48" s="2">
        <v>6</v>
      </c>
      <c r="J48" s="30">
        <f t="shared" si="1"/>
        <v>20</v>
      </c>
      <c r="K48" s="30">
        <f t="shared" si="1"/>
        <v>1</v>
      </c>
      <c r="L48" s="19">
        <f t="shared" si="2"/>
        <v>5</v>
      </c>
      <c r="M48" s="18">
        <f t="shared" si="0"/>
        <v>4</v>
      </c>
      <c r="N48" s="20">
        <f t="shared" si="3"/>
        <v>21</v>
      </c>
    </row>
    <row r="49" spans="1:14" x14ac:dyDescent="0.3">
      <c r="A49">
        <v>46</v>
      </c>
      <c r="B49" s="9" t="s">
        <v>59</v>
      </c>
      <c r="C49" s="13">
        <v>41.136428571428567</v>
      </c>
      <c r="D49" s="30">
        <v>126</v>
      </c>
      <c r="E49" s="30">
        <v>20</v>
      </c>
      <c r="F49" s="30">
        <v>220</v>
      </c>
      <c r="G49" s="30">
        <v>27</v>
      </c>
      <c r="H49" s="30">
        <v>150</v>
      </c>
      <c r="I49" s="2">
        <v>-3</v>
      </c>
      <c r="J49" s="30">
        <f t="shared" si="1"/>
        <v>196</v>
      </c>
      <c r="K49" s="30">
        <f t="shared" si="1"/>
        <v>50</v>
      </c>
      <c r="L49" s="19">
        <f t="shared" si="2"/>
        <v>146</v>
      </c>
      <c r="M49" s="18">
        <f t="shared" si="0"/>
        <v>120</v>
      </c>
      <c r="N49" s="20">
        <f t="shared" si="3"/>
        <v>246</v>
      </c>
    </row>
    <row r="50" spans="1:14" x14ac:dyDescent="0.3">
      <c r="A50">
        <v>47</v>
      </c>
      <c r="B50" s="9" t="s">
        <v>60</v>
      </c>
      <c r="C50" s="13">
        <v>47.828571428571429</v>
      </c>
      <c r="D50" s="30">
        <v>282</v>
      </c>
      <c r="E50" s="30">
        <v>10</v>
      </c>
      <c r="F50" s="30">
        <v>320</v>
      </c>
      <c r="G50" s="30">
        <v>40</v>
      </c>
      <c r="H50" s="30">
        <v>298</v>
      </c>
      <c r="I50" s="2">
        <v>6</v>
      </c>
      <c r="J50" s="30">
        <f t="shared" si="1"/>
        <v>304</v>
      </c>
      <c r="K50" s="30">
        <f t="shared" si="1"/>
        <v>44</v>
      </c>
      <c r="L50" s="19">
        <f t="shared" si="2"/>
        <v>292</v>
      </c>
      <c r="M50" s="18">
        <f t="shared" si="0"/>
        <v>264</v>
      </c>
      <c r="N50" s="20">
        <f t="shared" si="3"/>
        <v>348</v>
      </c>
    </row>
    <row r="51" spans="1:14" x14ac:dyDescent="0.3">
      <c r="A51">
        <v>48</v>
      </c>
      <c r="B51" s="9" t="s">
        <v>61</v>
      </c>
      <c r="C51" s="13">
        <v>63.642857142857139</v>
      </c>
      <c r="D51" s="30"/>
      <c r="E51" s="30"/>
      <c r="F51" s="30"/>
      <c r="G51" s="30"/>
      <c r="H51" s="30"/>
      <c r="I51" s="2"/>
      <c r="J51" s="30">
        <f t="shared" si="1"/>
        <v>0</v>
      </c>
      <c r="K51" s="30">
        <f t="shared" si="1"/>
        <v>0</v>
      </c>
      <c r="L51" s="19">
        <f t="shared" si="2"/>
        <v>0</v>
      </c>
      <c r="M51" s="18">
        <f t="shared" si="0"/>
        <v>0</v>
      </c>
      <c r="N51" s="20">
        <f t="shared" si="3"/>
        <v>0</v>
      </c>
    </row>
    <row r="52" spans="1:14" x14ac:dyDescent="0.3">
      <c r="A52">
        <v>49</v>
      </c>
      <c r="B52" s="9" t="s">
        <v>135</v>
      </c>
      <c r="C52" s="13"/>
      <c r="D52" s="30">
        <v>20</v>
      </c>
      <c r="E52" s="30"/>
      <c r="F52" s="30"/>
      <c r="G52" s="30"/>
      <c r="H52" s="30"/>
      <c r="I52" s="2"/>
      <c r="J52" s="30">
        <f t="shared" si="1"/>
        <v>20</v>
      </c>
      <c r="K52" s="30">
        <f t="shared" si="1"/>
        <v>0</v>
      </c>
      <c r="L52" s="19">
        <f t="shared" si="2"/>
        <v>20</v>
      </c>
      <c r="M52" s="18">
        <f t="shared" si="0"/>
        <v>0</v>
      </c>
      <c r="N52" s="20">
        <f t="shared" si="3"/>
        <v>20</v>
      </c>
    </row>
    <row r="53" spans="1:14" x14ac:dyDescent="0.3">
      <c r="A53">
        <v>50</v>
      </c>
      <c r="B53" s="9" t="s">
        <v>62</v>
      </c>
      <c r="C53" s="13">
        <v>69.428571428571416</v>
      </c>
      <c r="D53" s="30">
        <v>113</v>
      </c>
      <c r="E53" s="30"/>
      <c r="F53" s="30">
        <v>1</v>
      </c>
      <c r="G53" s="30"/>
      <c r="H53" s="30">
        <v>33</v>
      </c>
      <c r="I53" s="2"/>
      <c r="J53" s="30">
        <f t="shared" si="1"/>
        <v>81</v>
      </c>
      <c r="K53" s="30">
        <f t="shared" si="1"/>
        <v>0</v>
      </c>
      <c r="L53" s="19">
        <f t="shared" si="2"/>
        <v>113</v>
      </c>
      <c r="M53" s="18">
        <f t="shared" si="0"/>
        <v>33</v>
      </c>
      <c r="N53" s="20">
        <f t="shared" si="3"/>
        <v>81</v>
      </c>
    </row>
    <row r="54" spans="1:14" x14ac:dyDescent="0.3">
      <c r="A54">
        <v>51</v>
      </c>
      <c r="B54" s="9" t="s">
        <v>63</v>
      </c>
      <c r="C54" s="13">
        <v>76.881355932203391</v>
      </c>
      <c r="D54" s="30">
        <v>44</v>
      </c>
      <c r="E54" s="30">
        <v>8</v>
      </c>
      <c r="F54" s="30">
        <v>120</v>
      </c>
      <c r="G54" s="30">
        <v>28</v>
      </c>
      <c r="H54" s="30">
        <v>74</v>
      </c>
      <c r="I54" s="2">
        <v>19</v>
      </c>
      <c r="J54" s="30">
        <f t="shared" si="1"/>
        <v>90</v>
      </c>
      <c r="K54" s="30">
        <f t="shared" si="1"/>
        <v>17</v>
      </c>
      <c r="L54" s="19">
        <f t="shared" si="2"/>
        <v>52</v>
      </c>
      <c r="M54" s="18">
        <f t="shared" si="0"/>
        <v>65</v>
      </c>
      <c r="N54" s="20">
        <f t="shared" si="3"/>
        <v>107</v>
      </c>
    </row>
    <row r="55" spans="1:14" x14ac:dyDescent="0.3">
      <c r="A55">
        <v>52</v>
      </c>
      <c r="B55" s="9" t="s">
        <v>64</v>
      </c>
      <c r="C55" s="13">
        <v>19.092857142857142</v>
      </c>
      <c r="D55" s="30">
        <v>40</v>
      </c>
      <c r="E55" s="30">
        <v>3</v>
      </c>
      <c r="F55" s="30">
        <v>-1</v>
      </c>
      <c r="G55" s="30">
        <v>10</v>
      </c>
      <c r="H55" s="30">
        <v>19</v>
      </c>
      <c r="I55" s="2">
        <v>3</v>
      </c>
      <c r="J55" s="30">
        <f t="shared" si="1"/>
        <v>20</v>
      </c>
      <c r="K55" s="30">
        <f t="shared" si="1"/>
        <v>10</v>
      </c>
      <c r="L55" s="19">
        <f t="shared" si="2"/>
        <v>43</v>
      </c>
      <c r="M55" s="18">
        <f t="shared" si="0"/>
        <v>12</v>
      </c>
      <c r="N55" s="20">
        <f t="shared" si="3"/>
        <v>30</v>
      </c>
    </row>
    <row r="56" spans="1:14" x14ac:dyDescent="0.3">
      <c r="A56">
        <v>53</v>
      </c>
      <c r="B56" s="9" t="s">
        <v>65</v>
      </c>
      <c r="C56" s="13">
        <v>25.457142857142856</v>
      </c>
      <c r="D56" s="30">
        <v>40</v>
      </c>
      <c r="E56" s="30">
        <v>2</v>
      </c>
      <c r="F56" s="30"/>
      <c r="G56" s="30">
        <v>-2</v>
      </c>
      <c r="H56" s="30">
        <v>20</v>
      </c>
      <c r="I56" s="2"/>
      <c r="J56" s="30">
        <f t="shared" si="1"/>
        <v>20</v>
      </c>
      <c r="K56" s="30">
        <f t="shared" si="1"/>
        <v>0</v>
      </c>
      <c r="L56" s="19">
        <f t="shared" si="2"/>
        <v>42</v>
      </c>
      <c r="M56" s="18">
        <f t="shared" si="0"/>
        <v>22</v>
      </c>
      <c r="N56" s="20">
        <f t="shared" si="3"/>
        <v>20</v>
      </c>
    </row>
    <row r="57" spans="1:14" x14ac:dyDescent="0.3">
      <c r="A57">
        <v>54</v>
      </c>
      <c r="B57" s="9" t="s">
        <v>16</v>
      </c>
      <c r="C57" s="13">
        <v>32.949152542372879</v>
      </c>
      <c r="D57" s="30"/>
      <c r="E57" s="30"/>
      <c r="F57" s="30"/>
      <c r="G57" s="30"/>
      <c r="H57" s="30"/>
      <c r="I57" s="2"/>
      <c r="J57" s="30">
        <f t="shared" si="1"/>
        <v>0</v>
      </c>
      <c r="K57" s="30">
        <f t="shared" si="1"/>
        <v>0</v>
      </c>
      <c r="L57" s="19">
        <f t="shared" si="2"/>
        <v>0</v>
      </c>
      <c r="M57" s="18">
        <f t="shared" si="0"/>
        <v>0</v>
      </c>
      <c r="N57" s="20">
        <f t="shared" si="3"/>
        <v>0</v>
      </c>
    </row>
    <row r="58" spans="1:14" x14ac:dyDescent="0.3">
      <c r="A58">
        <v>55</v>
      </c>
      <c r="B58" s="9" t="s">
        <v>66</v>
      </c>
      <c r="C58" s="13">
        <v>49.423728813559322</v>
      </c>
      <c r="D58" s="30"/>
      <c r="E58" s="30"/>
      <c r="F58" s="30"/>
      <c r="G58" s="30"/>
      <c r="H58" s="30"/>
      <c r="I58" s="2"/>
      <c r="J58" s="30">
        <f t="shared" si="1"/>
        <v>0</v>
      </c>
      <c r="K58" s="30">
        <f t="shared" si="1"/>
        <v>0</v>
      </c>
      <c r="L58" s="19">
        <f t="shared" si="2"/>
        <v>0</v>
      </c>
      <c r="M58" s="18">
        <f t="shared" si="0"/>
        <v>0</v>
      </c>
      <c r="N58" s="20">
        <f t="shared" si="3"/>
        <v>0</v>
      </c>
    </row>
    <row r="59" spans="1:14" x14ac:dyDescent="0.3">
      <c r="A59">
        <v>56</v>
      </c>
      <c r="B59" s="9" t="s">
        <v>67</v>
      </c>
      <c r="C59" s="13">
        <v>263.59322033898303</v>
      </c>
      <c r="D59" s="30">
        <v>2</v>
      </c>
      <c r="E59" s="30">
        <v>2</v>
      </c>
      <c r="F59" s="30"/>
      <c r="G59" s="30"/>
      <c r="H59" s="30"/>
      <c r="I59" s="2"/>
      <c r="J59" s="30">
        <f t="shared" si="1"/>
        <v>2</v>
      </c>
      <c r="K59" s="30">
        <f t="shared" si="1"/>
        <v>2</v>
      </c>
      <c r="L59" s="19">
        <f t="shared" si="2"/>
        <v>4</v>
      </c>
      <c r="M59" s="18">
        <f t="shared" si="0"/>
        <v>0</v>
      </c>
      <c r="N59" s="20">
        <f t="shared" si="3"/>
        <v>4</v>
      </c>
    </row>
    <row r="60" spans="1:14" x14ac:dyDescent="0.3">
      <c r="A60">
        <v>57</v>
      </c>
      <c r="B60" s="9" t="s">
        <v>68</v>
      </c>
      <c r="C60" s="13">
        <v>38.185714285714283</v>
      </c>
      <c r="D60" s="30">
        <v>10</v>
      </c>
      <c r="E60" s="30">
        <v>9</v>
      </c>
      <c r="F60" s="30">
        <v>10</v>
      </c>
      <c r="G60" s="30"/>
      <c r="H60" s="30">
        <v>4</v>
      </c>
      <c r="I60" s="2">
        <v>6</v>
      </c>
      <c r="J60" s="30">
        <f t="shared" si="1"/>
        <v>16</v>
      </c>
      <c r="K60" s="30">
        <f t="shared" si="1"/>
        <v>3</v>
      </c>
      <c r="L60" s="19">
        <f t="shared" si="2"/>
        <v>19</v>
      </c>
      <c r="M60" s="18">
        <f t="shared" si="0"/>
        <v>10</v>
      </c>
      <c r="N60" s="20">
        <f t="shared" si="3"/>
        <v>19</v>
      </c>
    </row>
    <row r="61" spans="1:14" x14ac:dyDescent="0.3">
      <c r="A61">
        <v>58</v>
      </c>
      <c r="B61" s="9" t="s">
        <v>18</v>
      </c>
      <c r="C61" s="13">
        <v>28.928571428571423</v>
      </c>
      <c r="D61" s="30">
        <v>15</v>
      </c>
      <c r="E61" s="30"/>
      <c r="F61" s="30">
        <v>30</v>
      </c>
      <c r="G61" s="30"/>
      <c r="H61" s="30">
        <v>10</v>
      </c>
      <c r="I61" s="2"/>
      <c r="J61" s="30">
        <f t="shared" si="1"/>
        <v>35</v>
      </c>
      <c r="K61" s="30">
        <f t="shared" si="1"/>
        <v>0</v>
      </c>
      <c r="L61" s="19">
        <f t="shared" si="2"/>
        <v>15</v>
      </c>
      <c r="M61" s="18">
        <f t="shared" si="0"/>
        <v>10</v>
      </c>
      <c r="N61" s="20">
        <f t="shared" si="3"/>
        <v>35</v>
      </c>
    </row>
    <row r="62" spans="1:14" x14ac:dyDescent="0.3">
      <c r="A62">
        <v>59</v>
      </c>
      <c r="B62" s="9" t="s">
        <v>17</v>
      </c>
      <c r="C62" s="13">
        <v>46.285714285714278</v>
      </c>
      <c r="D62" s="30">
        <v>32</v>
      </c>
      <c r="E62" s="30">
        <v>35</v>
      </c>
      <c r="F62" s="30">
        <v>89</v>
      </c>
      <c r="G62" s="30">
        <v>30</v>
      </c>
      <c r="H62" s="30">
        <v>57</v>
      </c>
      <c r="I62" s="2">
        <v>22</v>
      </c>
      <c r="J62" s="30">
        <f t="shared" si="1"/>
        <v>64</v>
      </c>
      <c r="K62" s="30">
        <f t="shared" si="1"/>
        <v>43</v>
      </c>
      <c r="L62" s="19">
        <f t="shared" si="2"/>
        <v>67</v>
      </c>
      <c r="M62" s="18">
        <f t="shared" si="0"/>
        <v>49</v>
      </c>
      <c r="N62" s="20">
        <f t="shared" si="3"/>
        <v>107</v>
      </c>
    </row>
    <row r="63" spans="1:14" x14ac:dyDescent="0.3">
      <c r="A63">
        <v>60</v>
      </c>
      <c r="B63" s="9" t="s">
        <v>70</v>
      </c>
      <c r="C63" s="13">
        <v>48.599999999999994</v>
      </c>
      <c r="D63" s="30">
        <v>109</v>
      </c>
      <c r="E63" s="30">
        <v>21</v>
      </c>
      <c r="F63" s="30">
        <v>400</v>
      </c>
      <c r="G63" s="30">
        <v>30</v>
      </c>
      <c r="H63" s="30">
        <v>219</v>
      </c>
      <c r="I63" s="2">
        <v>16</v>
      </c>
      <c r="J63" s="30">
        <f t="shared" si="1"/>
        <v>290</v>
      </c>
      <c r="K63" s="30">
        <f t="shared" si="1"/>
        <v>35</v>
      </c>
      <c r="L63" s="19">
        <f t="shared" si="2"/>
        <v>130</v>
      </c>
      <c r="M63" s="18">
        <f t="shared" si="0"/>
        <v>205</v>
      </c>
      <c r="N63" s="20">
        <f t="shared" si="3"/>
        <v>325</v>
      </c>
    </row>
    <row r="64" spans="1:14" x14ac:dyDescent="0.3">
      <c r="A64">
        <v>61</v>
      </c>
      <c r="B64" s="9" t="s">
        <v>69</v>
      </c>
      <c r="C64" s="13">
        <v>92.571428571428555</v>
      </c>
      <c r="D64" s="30">
        <v>92</v>
      </c>
      <c r="E64" s="30">
        <v>8</v>
      </c>
      <c r="F64" s="30"/>
      <c r="G64" s="30">
        <v>40</v>
      </c>
      <c r="H64" s="30">
        <v>42</v>
      </c>
      <c r="I64" s="2"/>
      <c r="J64" s="30">
        <f t="shared" si="1"/>
        <v>50</v>
      </c>
      <c r="K64" s="30">
        <f t="shared" si="1"/>
        <v>48</v>
      </c>
      <c r="L64" s="19">
        <f t="shared" si="2"/>
        <v>100</v>
      </c>
      <c r="M64" s="18">
        <f t="shared" si="0"/>
        <v>2</v>
      </c>
      <c r="N64" s="20">
        <f t="shared" si="3"/>
        <v>98</v>
      </c>
    </row>
    <row r="65" spans="1:14" x14ac:dyDescent="0.3">
      <c r="A65">
        <v>62</v>
      </c>
      <c r="B65" s="9" t="s">
        <v>71</v>
      </c>
      <c r="C65" s="13">
        <v>38.185714285714283</v>
      </c>
      <c r="D65" s="30">
        <v>23</v>
      </c>
      <c r="E65" s="30"/>
      <c r="F65" s="30"/>
      <c r="G65" s="30"/>
      <c r="H65" s="30"/>
      <c r="I65" s="2"/>
      <c r="J65" s="30">
        <f t="shared" si="1"/>
        <v>23</v>
      </c>
      <c r="K65" s="30">
        <f t="shared" si="1"/>
        <v>0</v>
      </c>
      <c r="L65" s="19">
        <f t="shared" si="2"/>
        <v>23</v>
      </c>
      <c r="M65" s="18">
        <f t="shared" si="0"/>
        <v>0</v>
      </c>
      <c r="N65" s="20">
        <f t="shared" si="3"/>
        <v>23</v>
      </c>
    </row>
    <row r="66" spans="1:14" x14ac:dyDescent="0.3">
      <c r="A66">
        <v>63</v>
      </c>
      <c r="B66" s="9" t="s">
        <v>72</v>
      </c>
      <c r="C66" s="13">
        <v>50.914285714285711</v>
      </c>
      <c r="D66" s="30">
        <v>54</v>
      </c>
      <c r="E66" s="30">
        <v>10</v>
      </c>
      <c r="F66" s="30">
        <v>50</v>
      </c>
      <c r="G66" s="30"/>
      <c r="H66" s="30">
        <v>60</v>
      </c>
      <c r="I66" s="2">
        <v>2</v>
      </c>
      <c r="J66" s="30">
        <f t="shared" si="1"/>
        <v>44</v>
      </c>
      <c r="K66" s="30">
        <f t="shared" si="1"/>
        <v>8</v>
      </c>
      <c r="L66" s="19">
        <f t="shared" si="2"/>
        <v>64</v>
      </c>
      <c r="M66" s="18">
        <f t="shared" si="0"/>
        <v>62</v>
      </c>
      <c r="N66" s="20">
        <f t="shared" si="3"/>
        <v>52</v>
      </c>
    </row>
    <row r="67" spans="1:14" x14ac:dyDescent="0.3">
      <c r="A67">
        <v>64</v>
      </c>
      <c r="B67" s="9" t="s">
        <v>73</v>
      </c>
      <c r="C67" s="13">
        <v>42.621428571428567</v>
      </c>
      <c r="D67" s="30">
        <v>145</v>
      </c>
      <c r="E67" s="30"/>
      <c r="F67" s="30">
        <v>220</v>
      </c>
      <c r="G67" s="30"/>
      <c r="H67" s="30">
        <v>152</v>
      </c>
      <c r="I67" s="2"/>
      <c r="J67" s="30">
        <f t="shared" si="1"/>
        <v>213</v>
      </c>
      <c r="K67" s="30">
        <f t="shared" si="1"/>
        <v>0</v>
      </c>
      <c r="L67" s="19">
        <f t="shared" si="2"/>
        <v>145</v>
      </c>
      <c r="M67" s="18">
        <f t="shared" si="0"/>
        <v>152</v>
      </c>
      <c r="N67" s="20">
        <f t="shared" si="3"/>
        <v>213</v>
      </c>
    </row>
    <row r="68" spans="1:14" x14ac:dyDescent="0.3">
      <c r="A68">
        <v>65</v>
      </c>
      <c r="B68" s="9" t="s">
        <v>74</v>
      </c>
      <c r="C68" s="13">
        <v>92.571428571428555</v>
      </c>
      <c r="D68" s="30">
        <v>97</v>
      </c>
      <c r="E68" s="30"/>
      <c r="F68" s="30"/>
      <c r="G68" s="30"/>
      <c r="H68" s="30"/>
      <c r="I68" s="2"/>
      <c r="J68" s="30">
        <f t="shared" si="1"/>
        <v>97</v>
      </c>
      <c r="K68" s="30">
        <f t="shared" si="1"/>
        <v>0</v>
      </c>
      <c r="L68" s="19">
        <f t="shared" si="2"/>
        <v>97</v>
      </c>
      <c r="M68" s="18">
        <f t="shared" ref="M68:M100" si="4">H68+I68-G68</f>
        <v>0</v>
      </c>
      <c r="N68" s="20">
        <f t="shared" si="3"/>
        <v>97</v>
      </c>
    </row>
    <row r="69" spans="1:14" x14ac:dyDescent="0.3">
      <c r="A69">
        <v>66</v>
      </c>
      <c r="B69" s="9" t="s">
        <v>75</v>
      </c>
      <c r="C69" s="13">
        <v>60.406779661016955</v>
      </c>
      <c r="D69" s="30">
        <v>61</v>
      </c>
      <c r="E69" s="30">
        <v>1</v>
      </c>
      <c r="F69" s="30">
        <v>100</v>
      </c>
      <c r="G69" s="30"/>
      <c r="H69" s="30">
        <v>114</v>
      </c>
      <c r="I69" s="2"/>
      <c r="J69" s="30">
        <f t="shared" ref="J69:K100" si="5">D69+F69-H69</f>
        <v>47</v>
      </c>
      <c r="K69" s="30">
        <f t="shared" si="5"/>
        <v>1</v>
      </c>
      <c r="L69" s="19">
        <f t="shared" si="2"/>
        <v>62</v>
      </c>
      <c r="M69" s="18">
        <f t="shared" si="4"/>
        <v>114</v>
      </c>
      <c r="N69" s="20">
        <f t="shared" si="3"/>
        <v>48</v>
      </c>
    </row>
    <row r="70" spans="1:14" x14ac:dyDescent="0.3">
      <c r="A70">
        <v>67</v>
      </c>
      <c r="B70" s="9" t="s">
        <v>75</v>
      </c>
      <c r="C70" s="13">
        <v>57.278571428571411</v>
      </c>
      <c r="D70" s="30"/>
      <c r="E70" s="30"/>
      <c r="F70" s="30"/>
      <c r="G70" s="30"/>
      <c r="H70" s="30"/>
      <c r="I70" s="2"/>
      <c r="J70" s="30">
        <f t="shared" si="5"/>
        <v>0</v>
      </c>
      <c r="K70" s="30">
        <f t="shared" si="5"/>
        <v>0</v>
      </c>
      <c r="L70" s="19">
        <f t="shared" si="2"/>
        <v>0</v>
      </c>
      <c r="M70" s="18">
        <f t="shared" si="4"/>
        <v>0</v>
      </c>
      <c r="N70" s="20">
        <f t="shared" si="3"/>
        <v>0</v>
      </c>
    </row>
    <row r="71" spans="1:14" x14ac:dyDescent="0.3">
      <c r="A71">
        <v>68</v>
      </c>
      <c r="B71" s="9" t="s">
        <v>76</v>
      </c>
      <c r="C71" s="13">
        <v>38.185714285714283</v>
      </c>
      <c r="D71" s="30">
        <v>139</v>
      </c>
      <c r="E71" s="30">
        <v>29</v>
      </c>
      <c r="F71" s="30">
        <v>150</v>
      </c>
      <c r="G71" s="30">
        <v>60</v>
      </c>
      <c r="H71" s="30">
        <v>125</v>
      </c>
      <c r="I71" s="2">
        <v>48</v>
      </c>
      <c r="J71" s="30">
        <f t="shared" si="5"/>
        <v>164</v>
      </c>
      <c r="K71" s="30">
        <f t="shared" si="5"/>
        <v>41</v>
      </c>
      <c r="L71" s="19">
        <f t="shared" si="2"/>
        <v>168</v>
      </c>
      <c r="M71" s="18">
        <f t="shared" si="4"/>
        <v>113</v>
      </c>
      <c r="N71" s="20">
        <f t="shared" si="3"/>
        <v>205</v>
      </c>
    </row>
    <row r="72" spans="1:14" x14ac:dyDescent="0.3">
      <c r="A72">
        <v>69</v>
      </c>
      <c r="B72" s="10" t="s">
        <v>77</v>
      </c>
      <c r="C72" s="14">
        <v>63.642857142857139</v>
      </c>
      <c r="D72" s="30">
        <v>6</v>
      </c>
      <c r="E72" s="30">
        <v>7</v>
      </c>
      <c r="F72" s="30">
        <v>50</v>
      </c>
      <c r="G72" s="30"/>
      <c r="H72" s="30">
        <v>15</v>
      </c>
      <c r="I72" s="2"/>
      <c r="J72" s="30">
        <f t="shared" si="5"/>
        <v>41</v>
      </c>
      <c r="K72" s="30">
        <f t="shared" si="5"/>
        <v>7</v>
      </c>
      <c r="L72" s="19">
        <f t="shared" ref="L72:L100" si="6">D72+E72</f>
        <v>13</v>
      </c>
      <c r="M72" s="18">
        <f t="shared" si="4"/>
        <v>15</v>
      </c>
      <c r="N72" s="20">
        <f t="shared" ref="N72:N100" si="7">J72+K72</f>
        <v>48</v>
      </c>
    </row>
    <row r="73" spans="1:14" x14ac:dyDescent="0.3">
      <c r="A73">
        <v>70</v>
      </c>
      <c r="B73" s="9" t="s">
        <v>78</v>
      </c>
      <c r="C73" s="13">
        <v>69.428571428571416</v>
      </c>
      <c r="D73" s="30">
        <v>1</v>
      </c>
      <c r="E73" s="30"/>
      <c r="F73" s="30">
        <v>60</v>
      </c>
      <c r="G73" s="30"/>
      <c r="H73" s="30">
        <v>30</v>
      </c>
      <c r="I73" s="2"/>
      <c r="J73" s="30">
        <f t="shared" si="5"/>
        <v>31</v>
      </c>
      <c r="K73" s="30">
        <f t="shared" si="5"/>
        <v>0</v>
      </c>
      <c r="L73" s="19">
        <f t="shared" si="6"/>
        <v>1</v>
      </c>
      <c r="M73" s="18">
        <f t="shared" si="4"/>
        <v>30</v>
      </c>
      <c r="N73" s="20">
        <f t="shared" si="7"/>
        <v>31</v>
      </c>
    </row>
    <row r="74" spans="1:14" x14ac:dyDescent="0.3">
      <c r="A74">
        <v>71</v>
      </c>
      <c r="B74" s="9" t="s">
        <v>79</v>
      </c>
      <c r="C74" s="13">
        <v>75.214285714285708</v>
      </c>
      <c r="D74" s="30">
        <v>123</v>
      </c>
      <c r="E74" s="30"/>
      <c r="F74" s="30">
        <v>300</v>
      </c>
      <c r="G74" s="30"/>
      <c r="H74" s="30">
        <v>156</v>
      </c>
      <c r="I74" s="2"/>
      <c r="J74" s="30">
        <f t="shared" si="5"/>
        <v>267</v>
      </c>
      <c r="K74" s="30">
        <f t="shared" si="5"/>
        <v>0</v>
      </c>
      <c r="L74" s="19">
        <f t="shared" si="6"/>
        <v>123</v>
      </c>
      <c r="M74" s="18">
        <f t="shared" si="4"/>
        <v>156</v>
      </c>
      <c r="N74" s="20">
        <f t="shared" si="7"/>
        <v>267</v>
      </c>
    </row>
    <row r="75" spans="1:14" x14ac:dyDescent="0.3">
      <c r="A75">
        <v>72</v>
      </c>
      <c r="B75" s="11" t="s">
        <v>80</v>
      </c>
      <c r="C75" s="15">
        <v>83.378571428571405</v>
      </c>
      <c r="D75" s="30">
        <v>31</v>
      </c>
      <c r="E75" s="30">
        <v>3</v>
      </c>
      <c r="F75" s="30">
        <v>104</v>
      </c>
      <c r="G75" s="30">
        <v>10</v>
      </c>
      <c r="H75" s="30">
        <v>80</v>
      </c>
      <c r="I75" s="2">
        <v>3</v>
      </c>
      <c r="J75" s="30">
        <f t="shared" si="5"/>
        <v>55</v>
      </c>
      <c r="K75" s="30">
        <f t="shared" si="5"/>
        <v>10</v>
      </c>
      <c r="L75" s="19">
        <f t="shared" si="6"/>
        <v>34</v>
      </c>
      <c r="M75" s="18">
        <f t="shared" si="4"/>
        <v>73</v>
      </c>
      <c r="N75" s="20">
        <f t="shared" si="7"/>
        <v>65</v>
      </c>
    </row>
    <row r="76" spans="1:14" x14ac:dyDescent="0.3">
      <c r="A76">
        <v>73</v>
      </c>
      <c r="B76" s="11" t="s">
        <v>81</v>
      </c>
      <c r="C76" s="15">
        <v>44.999999999999993</v>
      </c>
      <c r="D76" s="30">
        <v>14</v>
      </c>
      <c r="E76" s="30"/>
      <c r="F76" s="30">
        <v>20</v>
      </c>
      <c r="G76" s="30"/>
      <c r="H76" s="30">
        <v>14</v>
      </c>
      <c r="I76" s="2"/>
      <c r="J76" s="30">
        <f t="shared" si="5"/>
        <v>20</v>
      </c>
      <c r="K76" s="30">
        <f t="shared" si="5"/>
        <v>0</v>
      </c>
      <c r="L76" s="19">
        <f t="shared" si="6"/>
        <v>14</v>
      </c>
      <c r="M76" s="18">
        <f t="shared" si="4"/>
        <v>14</v>
      </c>
      <c r="N76" s="20">
        <f t="shared" si="7"/>
        <v>20</v>
      </c>
    </row>
    <row r="77" spans="1:14" x14ac:dyDescent="0.3">
      <c r="A77">
        <v>74</v>
      </c>
      <c r="B77" s="11" t="s">
        <v>82</v>
      </c>
      <c r="C77" s="15">
        <v>48.599999999999994</v>
      </c>
      <c r="D77" s="30">
        <v>39</v>
      </c>
      <c r="E77" s="30"/>
      <c r="F77" s="30">
        <v>80</v>
      </c>
      <c r="G77" s="30"/>
      <c r="H77" s="30">
        <v>54</v>
      </c>
      <c r="I77" s="2"/>
      <c r="J77" s="30">
        <f t="shared" si="5"/>
        <v>65</v>
      </c>
      <c r="K77" s="30">
        <f t="shared" si="5"/>
        <v>0</v>
      </c>
      <c r="L77" s="19">
        <f t="shared" si="6"/>
        <v>39</v>
      </c>
      <c r="M77" s="18">
        <f t="shared" si="4"/>
        <v>54</v>
      </c>
      <c r="N77" s="20">
        <f t="shared" si="7"/>
        <v>65</v>
      </c>
    </row>
    <row r="78" spans="1:14" x14ac:dyDescent="0.3">
      <c r="A78">
        <v>75</v>
      </c>
      <c r="B78" s="11" t="s">
        <v>83</v>
      </c>
      <c r="C78" s="15">
        <v>50.914285714285711</v>
      </c>
      <c r="D78" s="30">
        <v>197</v>
      </c>
      <c r="E78" s="30">
        <v>9</v>
      </c>
      <c r="F78" s="30">
        <v>30</v>
      </c>
      <c r="G78" s="30"/>
      <c r="H78" s="30">
        <v>116</v>
      </c>
      <c r="I78" s="2"/>
      <c r="J78" s="30">
        <f t="shared" si="5"/>
        <v>111</v>
      </c>
      <c r="K78" s="30">
        <f t="shared" si="5"/>
        <v>9</v>
      </c>
      <c r="L78" s="19">
        <f t="shared" si="6"/>
        <v>206</v>
      </c>
      <c r="M78" s="18">
        <f t="shared" si="4"/>
        <v>116</v>
      </c>
      <c r="N78" s="20">
        <f t="shared" si="7"/>
        <v>120</v>
      </c>
    </row>
    <row r="79" spans="1:14" x14ac:dyDescent="0.3">
      <c r="A79">
        <v>76</v>
      </c>
      <c r="B79" s="11" t="s">
        <v>84</v>
      </c>
      <c r="C79" s="15">
        <v>50.914285714285711</v>
      </c>
      <c r="D79" s="30">
        <v>174</v>
      </c>
      <c r="E79" s="30">
        <v>57</v>
      </c>
      <c r="F79" s="30">
        <v>30</v>
      </c>
      <c r="G79" s="30">
        <v>30</v>
      </c>
      <c r="H79" s="30">
        <v>126</v>
      </c>
      <c r="I79" s="2">
        <v>38</v>
      </c>
      <c r="J79" s="30">
        <f t="shared" si="5"/>
        <v>78</v>
      </c>
      <c r="K79" s="30">
        <f t="shared" si="5"/>
        <v>49</v>
      </c>
      <c r="L79" s="19">
        <f t="shared" si="6"/>
        <v>231</v>
      </c>
      <c r="M79" s="18">
        <f t="shared" si="4"/>
        <v>134</v>
      </c>
      <c r="N79" s="20">
        <f t="shared" si="7"/>
        <v>127</v>
      </c>
    </row>
    <row r="80" spans="1:14" x14ac:dyDescent="0.3">
      <c r="A80">
        <v>77</v>
      </c>
      <c r="B80" s="11" t="s">
        <v>133</v>
      </c>
      <c r="C80" s="15">
        <v>57.86</v>
      </c>
      <c r="D80" s="30">
        <v>20</v>
      </c>
      <c r="E80" s="30"/>
      <c r="F80" s="30"/>
      <c r="G80" s="30"/>
      <c r="H80" s="30"/>
      <c r="I80" s="2"/>
      <c r="J80" s="30">
        <f t="shared" si="5"/>
        <v>20</v>
      </c>
      <c r="K80" s="30">
        <f t="shared" si="5"/>
        <v>0</v>
      </c>
      <c r="L80" s="19">
        <f t="shared" si="6"/>
        <v>20</v>
      </c>
      <c r="M80" s="18">
        <f t="shared" si="4"/>
        <v>0</v>
      </c>
      <c r="N80" s="20">
        <f t="shared" si="7"/>
        <v>20</v>
      </c>
    </row>
    <row r="81" spans="1:19" x14ac:dyDescent="0.3">
      <c r="A81">
        <v>78</v>
      </c>
      <c r="B81" s="11" t="s">
        <v>85</v>
      </c>
      <c r="C81" s="15">
        <v>140.01428571428571</v>
      </c>
      <c r="D81" s="30"/>
      <c r="E81" s="30"/>
      <c r="F81" s="30"/>
      <c r="G81" s="30"/>
      <c r="H81" s="30"/>
      <c r="I81" s="2"/>
      <c r="J81" s="30">
        <f t="shared" si="5"/>
        <v>0</v>
      </c>
      <c r="K81" s="30">
        <f t="shared" si="5"/>
        <v>0</v>
      </c>
      <c r="L81" s="19">
        <f t="shared" si="6"/>
        <v>0</v>
      </c>
      <c r="M81" s="18">
        <f t="shared" si="4"/>
        <v>0</v>
      </c>
      <c r="N81" s="20">
        <f t="shared" si="7"/>
        <v>0</v>
      </c>
    </row>
    <row r="82" spans="1:19" x14ac:dyDescent="0.3">
      <c r="A82">
        <v>79</v>
      </c>
      <c r="B82" s="11" t="s">
        <v>86</v>
      </c>
      <c r="C82" s="15">
        <v>177.29999999999998</v>
      </c>
      <c r="D82" s="30">
        <v>10</v>
      </c>
      <c r="E82" s="30">
        <v>7</v>
      </c>
      <c r="F82" s="30"/>
      <c r="G82" s="30"/>
      <c r="H82" s="30"/>
      <c r="I82" s="2"/>
      <c r="J82" s="30">
        <f t="shared" si="5"/>
        <v>10</v>
      </c>
      <c r="K82" s="30">
        <f t="shared" si="5"/>
        <v>7</v>
      </c>
      <c r="L82" s="19">
        <f t="shared" si="6"/>
        <v>17</v>
      </c>
      <c r="M82" s="18">
        <f t="shared" si="4"/>
        <v>0</v>
      </c>
      <c r="N82" s="20">
        <f t="shared" si="7"/>
        <v>17</v>
      </c>
    </row>
    <row r="83" spans="1:19" x14ac:dyDescent="0.3">
      <c r="A83">
        <v>80</v>
      </c>
      <c r="B83" s="11" t="s">
        <v>19</v>
      </c>
      <c r="C83" s="15">
        <v>44.54999999999999</v>
      </c>
      <c r="D83" s="30"/>
      <c r="E83" s="30"/>
      <c r="F83" s="30"/>
      <c r="G83" s="30"/>
      <c r="H83" s="30"/>
      <c r="I83" s="2"/>
      <c r="J83" s="30">
        <f t="shared" si="5"/>
        <v>0</v>
      </c>
      <c r="K83" s="30">
        <f t="shared" si="5"/>
        <v>0</v>
      </c>
      <c r="L83" s="19">
        <f t="shared" si="6"/>
        <v>0</v>
      </c>
      <c r="M83" s="18">
        <f t="shared" si="4"/>
        <v>0</v>
      </c>
      <c r="N83" s="20">
        <f t="shared" si="7"/>
        <v>0</v>
      </c>
    </row>
    <row r="84" spans="1:19" x14ac:dyDescent="0.3">
      <c r="A84">
        <v>81</v>
      </c>
      <c r="B84" s="11" t="s">
        <v>87</v>
      </c>
      <c r="C84" s="15">
        <v>63.642857142857139</v>
      </c>
      <c r="D84" s="30"/>
      <c r="E84" s="30"/>
      <c r="F84" s="30"/>
      <c r="G84" s="30"/>
      <c r="H84" s="30"/>
      <c r="I84" s="2"/>
      <c r="J84" s="30">
        <f t="shared" si="5"/>
        <v>0</v>
      </c>
      <c r="K84" s="30">
        <f t="shared" si="5"/>
        <v>0</v>
      </c>
      <c r="L84" s="19">
        <f t="shared" si="6"/>
        <v>0</v>
      </c>
      <c r="M84" s="18">
        <f t="shared" si="4"/>
        <v>0</v>
      </c>
      <c r="N84" s="20">
        <f t="shared" si="7"/>
        <v>0</v>
      </c>
    </row>
    <row r="85" spans="1:19" x14ac:dyDescent="0.3">
      <c r="A85">
        <v>82</v>
      </c>
      <c r="B85" s="11" t="s">
        <v>88</v>
      </c>
      <c r="C85" s="15">
        <v>46.285714285714278</v>
      </c>
      <c r="D85" s="30">
        <v>2</v>
      </c>
      <c r="E85" s="30"/>
      <c r="F85" s="30">
        <v>3</v>
      </c>
      <c r="G85" s="30"/>
      <c r="H85" s="30"/>
      <c r="I85" s="2"/>
      <c r="J85" s="30">
        <f t="shared" si="5"/>
        <v>5</v>
      </c>
      <c r="K85" s="30">
        <f t="shared" si="5"/>
        <v>0</v>
      </c>
      <c r="L85" s="19">
        <f t="shared" si="6"/>
        <v>2</v>
      </c>
      <c r="M85" s="18">
        <f t="shared" si="4"/>
        <v>0</v>
      </c>
      <c r="N85" s="20">
        <f t="shared" si="7"/>
        <v>5</v>
      </c>
    </row>
    <row r="86" spans="1:19" x14ac:dyDescent="0.3">
      <c r="A86">
        <v>83</v>
      </c>
      <c r="B86" s="11" t="s">
        <v>89</v>
      </c>
      <c r="C86" s="15">
        <v>34.714285714285708</v>
      </c>
      <c r="D86" s="30"/>
      <c r="E86" s="30"/>
      <c r="F86" s="30"/>
      <c r="G86" s="30"/>
      <c r="H86" s="30"/>
      <c r="I86" s="2"/>
      <c r="J86" s="30">
        <f t="shared" si="5"/>
        <v>0</v>
      </c>
      <c r="K86" s="30">
        <f t="shared" si="5"/>
        <v>0</v>
      </c>
      <c r="L86" s="19">
        <f t="shared" si="6"/>
        <v>0</v>
      </c>
      <c r="M86" s="18">
        <f t="shared" si="4"/>
        <v>0</v>
      </c>
      <c r="N86" s="20">
        <f t="shared" si="7"/>
        <v>0</v>
      </c>
    </row>
    <row r="87" spans="1:19" x14ac:dyDescent="0.3">
      <c r="A87">
        <v>84</v>
      </c>
      <c r="B87" s="11" t="s">
        <v>90</v>
      </c>
      <c r="C87" s="15">
        <v>80.999999999999986</v>
      </c>
      <c r="D87" s="30">
        <v>10</v>
      </c>
      <c r="E87" s="30"/>
      <c r="F87" s="30"/>
      <c r="G87" s="30"/>
      <c r="H87" s="30"/>
      <c r="I87" s="2"/>
      <c r="J87" s="30">
        <f t="shared" si="5"/>
        <v>10</v>
      </c>
      <c r="K87" s="30">
        <f t="shared" si="5"/>
        <v>0</v>
      </c>
      <c r="L87" s="19">
        <f t="shared" si="6"/>
        <v>10</v>
      </c>
      <c r="M87" s="18">
        <f t="shared" si="4"/>
        <v>0</v>
      </c>
      <c r="N87" s="20">
        <f t="shared" si="7"/>
        <v>10</v>
      </c>
    </row>
    <row r="88" spans="1:19" x14ac:dyDescent="0.3">
      <c r="A88">
        <v>85</v>
      </c>
      <c r="B88" s="11" t="s">
        <v>138</v>
      </c>
      <c r="C88" s="15">
        <v>52.071428571428569</v>
      </c>
      <c r="D88" s="30"/>
      <c r="E88" s="30"/>
      <c r="F88" s="30"/>
      <c r="G88" s="30"/>
      <c r="H88" s="30"/>
      <c r="I88" s="2"/>
      <c r="J88" s="30">
        <f t="shared" si="5"/>
        <v>0</v>
      </c>
      <c r="K88" s="30">
        <f t="shared" si="5"/>
        <v>0</v>
      </c>
      <c r="L88" s="19">
        <f t="shared" si="6"/>
        <v>0</v>
      </c>
      <c r="M88" s="18">
        <f t="shared" si="4"/>
        <v>0</v>
      </c>
      <c r="N88" s="20">
        <f t="shared" si="7"/>
        <v>0</v>
      </c>
    </row>
    <row r="89" spans="1:19" x14ac:dyDescent="0.3">
      <c r="A89">
        <v>86</v>
      </c>
      <c r="B89" s="11" t="s">
        <v>139</v>
      </c>
      <c r="C89" s="15">
        <v>46.285714285714278</v>
      </c>
      <c r="D89" s="30"/>
      <c r="E89" s="30"/>
      <c r="F89" s="30"/>
      <c r="G89" s="30"/>
      <c r="H89" s="30"/>
      <c r="I89" s="2"/>
      <c r="J89" s="30">
        <f t="shared" si="5"/>
        <v>0</v>
      </c>
      <c r="K89" s="30">
        <f t="shared" si="5"/>
        <v>0</v>
      </c>
      <c r="L89" s="19">
        <f t="shared" si="6"/>
        <v>0</v>
      </c>
      <c r="M89" s="18">
        <f t="shared" si="4"/>
        <v>0</v>
      </c>
      <c r="N89" s="20">
        <f t="shared" si="7"/>
        <v>0</v>
      </c>
    </row>
    <row r="90" spans="1:19" x14ac:dyDescent="0.3">
      <c r="A90">
        <v>87</v>
      </c>
      <c r="B90" s="11" t="s">
        <v>146</v>
      </c>
      <c r="C90" s="15"/>
      <c r="D90" s="30">
        <v>20</v>
      </c>
      <c r="E90" s="30"/>
      <c r="F90" s="30"/>
      <c r="G90" s="30"/>
      <c r="H90" s="30"/>
      <c r="I90" s="2"/>
      <c r="J90" s="30">
        <f t="shared" si="5"/>
        <v>20</v>
      </c>
      <c r="K90" s="30">
        <f t="shared" si="5"/>
        <v>0</v>
      </c>
      <c r="L90" s="19">
        <f t="shared" si="6"/>
        <v>20</v>
      </c>
      <c r="M90" s="18">
        <f t="shared" si="4"/>
        <v>0</v>
      </c>
      <c r="N90" s="20">
        <f t="shared" si="7"/>
        <v>20</v>
      </c>
    </row>
    <row r="91" spans="1:19" x14ac:dyDescent="0.3">
      <c r="A91">
        <v>88</v>
      </c>
      <c r="B91" s="11" t="s">
        <v>147</v>
      </c>
      <c r="C91" s="15"/>
      <c r="D91" s="30"/>
      <c r="E91" s="30"/>
      <c r="F91" s="30"/>
      <c r="G91" s="30"/>
      <c r="H91" s="30"/>
      <c r="I91" s="2"/>
      <c r="J91" s="30">
        <f t="shared" si="5"/>
        <v>0</v>
      </c>
      <c r="K91" s="30">
        <f t="shared" si="5"/>
        <v>0</v>
      </c>
      <c r="L91" s="19">
        <f t="shared" si="6"/>
        <v>0</v>
      </c>
      <c r="M91" s="18">
        <f t="shared" si="4"/>
        <v>0</v>
      </c>
      <c r="N91" s="20">
        <f t="shared" si="7"/>
        <v>0</v>
      </c>
    </row>
    <row r="92" spans="1:19" x14ac:dyDescent="0.3">
      <c r="A92">
        <v>89</v>
      </c>
      <c r="B92" s="24" t="s">
        <v>148</v>
      </c>
      <c r="C92" s="24"/>
      <c r="D92" s="30"/>
      <c r="E92" s="30"/>
      <c r="F92" s="30"/>
      <c r="G92" s="30"/>
      <c r="H92" s="30"/>
      <c r="I92" s="2"/>
      <c r="J92" s="30">
        <f t="shared" si="5"/>
        <v>0</v>
      </c>
      <c r="K92" s="30">
        <f t="shared" si="5"/>
        <v>0</v>
      </c>
      <c r="L92" s="19">
        <f t="shared" si="6"/>
        <v>0</v>
      </c>
      <c r="M92" s="18">
        <f t="shared" si="4"/>
        <v>0</v>
      </c>
      <c r="N92" s="20">
        <f t="shared" si="7"/>
        <v>0</v>
      </c>
    </row>
    <row r="93" spans="1:19" x14ac:dyDescent="0.3">
      <c r="A93">
        <v>86</v>
      </c>
      <c r="B93" s="11"/>
      <c r="C93" s="15"/>
      <c r="D93" s="30"/>
      <c r="E93" s="30"/>
      <c r="F93" s="30"/>
      <c r="G93" s="30"/>
      <c r="H93" s="30"/>
      <c r="I93" s="2"/>
      <c r="J93" s="30">
        <f t="shared" si="5"/>
        <v>0</v>
      </c>
      <c r="K93" s="30">
        <f t="shared" si="5"/>
        <v>0</v>
      </c>
      <c r="L93" s="19">
        <f t="shared" si="6"/>
        <v>0</v>
      </c>
      <c r="M93" s="18">
        <f t="shared" si="4"/>
        <v>0</v>
      </c>
      <c r="N93" s="20">
        <f t="shared" si="7"/>
        <v>0</v>
      </c>
    </row>
    <row r="94" spans="1:19" x14ac:dyDescent="0.3">
      <c r="A94">
        <v>87</v>
      </c>
      <c r="B94" s="11"/>
      <c r="C94" s="15"/>
      <c r="D94" s="30"/>
      <c r="E94" s="30"/>
      <c r="F94" s="30"/>
      <c r="G94" s="30"/>
      <c r="H94" s="30"/>
      <c r="I94" s="2"/>
      <c r="J94" s="30">
        <f t="shared" si="5"/>
        <v>0</v>
      </c>
      <c r="K94" s="30">
        <f t="shared" si="5"/>
        <v>0</v>
      </c>
      <c r="L94" s="19">
        <f t="shared" si="6"/>
        <v>0</v>
      </c>
      <c r="M94" s="18">
        <f t="shared" si="4"/>
        <v>0</v>
      </c>
      <c r="N94" s="20">
        <f t="shared" si="7"/>
        <v>0</v>
      </c>
    </row>
    <row r="95" spans="1:19" x14ac:dyDescent="0.3">
      <c r="A95">
        <v>88</v>
      </c>
      <c r="B95" s="11"/>
      <c r="C95" s="15"/>
      <c r="D95" s="30"/>
      <c r="E95" s="30"/>
      <c r="F95" s="30"/>
      <c r="G95" s="30"/>
      <c r="H95" s="30"/>
      <c r="I95" s="2"/>
      <c r="J95" s="30">
        <f t="shared" si="5"/>
        <v>0</v>
      </c>
      <c r="K95" s="30">
        <f t="shared" si="5"/>
        <v>0</v>
      </c>
      <c r="L95" s="19">
        <f t="shared" si="6"/>
        <v>0</v>
      </c>
      <c r="M95" s="18">
        <f t="shared" si="4"/>
        <v>0</v>
      </c>
      <c r="N95" s="20">
        <f t="shared" si="7"/>
        <v>0</v>
      </c>
      <c r="S95" s="29"/>
    </row>
    <row r="96" spans="1:19" x14ac:dyDescent="0.3">
      <c r="A96">
        <v>89</v>
      </c>
      <c r="B96" s="11"/>
      <c r="C96" s="15"/>
      <c r="D96" s="30"/>
      <c r="E96" s="30"/>
      <c r="F96" s="30"/>
      <c r="G96" s="30"/>
      <c r="H96" s="30"/>
      <c r="I96" s="2"/>
      <c r="J96" s="30">
        <f t="shared" si="5"/>
        <v>0</v>
      </c>
      <c r="K96" s="30">
        <f t="shared" si="5"/>
        <v>0</v>
      </c>
      <c r="L96" s="19">
        <f t="shared" si="6"/>
        <v>0</v>
      </c>
      <c r="M96" s="18">
        <f t="shared" si="4"/>
        <v>0</v>
      </c>
      <c r="N96" s="20">
        <f t="shared" si="7"/>
        <v>0</v>
      </c>
    </row>
    <row r="97" spans="1:17" x14ac:dyDescent="0.3">
      <c r="A97">
        <v>90</v>
      </c>
      <c r="B97" s="11"/>
      <c r="C97" s="15"/>
      <c r="D97" s="30"/>
      <c r="E97" s="30"/>
      <c r="F97" s="30"/>
      <c r="G97" s="30"/>
      <c r="H97" s="30"/>
      <c r="I97" s="2"/>
      <c r="J97" s="30">
        <f t="shared" si="5"/>
        <v>0</v>
      </c>
      <c r="K97" s="30">
        <f t="shared" si="5"/>
        <v>0</v>
      </c>
      <c r="L97" s="19">
        <f t="shared" si="6"/>
        <v>0</v>
      </c>
      <c r="M97" s="18">
        <f t="shared" si="4"/>
        <v>0</v>
      </c>
      <c r="N97" s="20">
        <f t="shared" si="7"/>
        <v>0</v>
      </c>
    </row>
    <row r="98" spans="1:17" x14ac:dyDescent="0.3">
      <c r="A98">
        <v>91</v>
      </c>
      <c r="B98" s="11"/>
      <c r="C98" s="15"/>
      <c r="D98" s="30"/>
      <c r="E98" s="30"/>
      <c r="F98" s="30"/>
      <c r="G98" s="30"/>
      <c r="H98" s="30"/>
      <c r="I98" s="2"/>
      <c r="J98" s="30">
        <f t="shared" si="5"/>
        <v>0</v>
      </c>
      <c r="K98" s="30">
        <f t="shared" si="5"/>
        <v>0</v>
      </c>
      <c r="L98" s="19">
        <f t="shared" si="6"/>
        <v>0</v>
      </c>
      <c r="M98" s="18">
        <f t="shared" si="4"/>
        <v>0</v>
      </c>
      <c r="N98" s="20">
        <f t="shared" si="7"/>
        <v>0</v>
      </c>
    </row>
    <row r="99" spans="1:17" x14ac:dyDescent="0.3">
      <c r="A99">
        <v>92</v>
      </c>
      <c r="B99" s="11"/>
      <c r="C99" s="15"/>
      <c r="D99" s="30"/>
      <c r="E99" s="30"/>
      <c r="F99" s="30"/>
      <c r="G99" s="30"/>
      <c r="H99" s="30"/>
      <c r="I99" s="2"/>
      <c r="J99" s="30">
        <f t="shared" si="5"/>
        <v>0</v>
      </c>
      <c r="K99" s="30">
        <f t="shared" si="5"/>
        <v>0</v>
      </c>
      <c r="L99" s="19">
        <f t="shared" si="6"/>
        <v>0</v>
      </c>
      <c r="M99" s="18">
        <f t="shared" si="4"/>
        <v>0</v>
      </c>
      <c r="N99" s="20">
        <f t="shared" si="7"/>
        <v>0</v>
      </c>
    </row>
    <row r="100" spans="1:17" x14ac:dyDescent="0.3">
      <c r="A100">
        <v>93</v>
      </c>
      <c r="B100" s="11"/>
      <c r="C100" s="15"/>
      <c r="D100" s="30"/>
      <c r="E100" s="30"/>
      <c r="F100" s="30"/>
      <c r="G100" s="30"/>
      <c r="H100" s="30"/>
      <c r="I100" s="2"/>
      <c r="J100" s="30">
        <f t="shared" si="5"/>
        <v>0</v>
      </c>
      <c r="K100" s="30">
        <f t="shared" si="5"/>
        <v>0</v>
      </c>
      <c r="L100" s="19">
        <f t="shared" si="6"/>
        <v>0</v>
      </c>
      <c r="M100" s="18">
        <f t="shared" si="4"/>
        <v>0</v>
      </c>
      <c r="N100" s="20">
        <f t="shared" si="7"/>
        <v>0</v>
      </c>
    </row>
    <row r="101" spans="1:17" x14ac:dyDescent="0.3">
      <c r="B101" s="12"/>
      <c r="C101" s="16"/>
      <c r="D101" s="3">
        <f t="shared" ref="D101:N101" si="8">SUM(D4:D100)</f>
        <v>5119</v>
      </c>
      <c r="E101" s="3">
        <f t="shared" si="8"/>
        <v>537</v>
      </c>
      <c r="F101" s="3">
        <f t="shared" si="8"/>
        <v>5093</v>
      </c>
      <c r="G101" s="3">
        <f t="shared" si="8"/>
        <v>711</v>
      </c>
      <c r="H101" s="3">
        <f t="shared" si="8"/>
        <v>4380</v>
      </c>
      <c r="I101" s="3">
        <f t="shared" si="8"/>
        <v>515</v>
      </c>
      <c r="J101" s="3">
        <f t="shared" si="8"/>
        <v>5832</v>
      </c>
      <c r="K101" s="3">
        <f t="shared" si="8"/>
        <v>733</v>
      </c>
      <c r="L101" s="3">
        <f t="shared" si="8"/>
        <v>5656</v>
      </c>
      <c r="M101" s="3">
        <f t="shared" si="8"/>
        <v>4184</v>
      </c>
      <c r="N101" s="3">
        <f t="shared" si="8"/>
        <v>6565</v>
      </c>
    </row>
    <row r="102" spans="1:17" x14ac:dyDescent="0.3">
      <c r="B102" s="4"/>
      <c r="C102" s="4" t="s">
        <v>20</v>
      </c>
      <c r="D102" s="4">
        <f>SUMPRODUCT(D4:D100*C4:C100)</f>
        <v>282091.10966101696</v>
      </c>
      <c r="E102" s="4">
        <f>SUMPRODUCT(E4:E100*C4:C100)</f>
        <v>31666.931210653758</v>
      </c>
      <c r="F102" s="4">
        <f>SUMPRODUCT(F4:F100*C4:C100)</f>
        <v>259272.68067796613</v>
      </c>
      <c r="G102" s="4">
        <f>SUMPRODUCT(G4:G100*C4:C100)</f>
        <v>38921.790108958841</v>
      </c>
      <c r="H102" s="4">
        <f>SUMPRODUCT(H4:H100*C4:C100)</f>
        <v>223392.51607748182</v>
      </c>
      <c r="I102" s="4">
        <f>SUMPRODUCT(I4:I100*C4:C100)</f>
        <v>25895.157905569005</v>
      </c>
      <c r="J102" s="4">
        <f>SUMPRODUCT(J4:J100*C4:C100)</f>
        <v>317971.27426150115</v>
      </c>
      <c r="K102" s="4">
        <f>SUMPRODUCT(K4:K100*C4:C100)</f>
        <v>44693.563414043587</v>
      </c>
      <c r="L102" s="17">
        <f>SUMPRODUCT(C4:C100*L4:L100)</f>
        <v>313758.04087167076</v>
      </c>
      <c r="M102" s="17">
        <f>SUMPRODUCT(M4:M100*C4:C100)</f>
        <v>210365.88387409202</v>
      </c>
      <c r="N102" s="17">
        <f>SUMPRODUCT(N4:N100*C4:C100)</f>
        <v>362664.83767554478</v>
      </c>
    </row>
    <row r="104" spans="1:17" x14ac:dyDescent="0.3">
      <c r="H104" s="31"/>
      <c r="I104" s="31"/>
      <c r="Q104">
        <v>22105</v>
      </c>
    </row>
    <row r="105" spans="1:17" x14ac:dyDescent="0.3">
      <c r="H105" s="25"/>
      <c r="Q105">
        <f>Q102+Q104-Q103</f>
        <v>22105</v>
      </c>
    </row>
  </sheetData>
  <mergeCells count="7">
    <mergeCell ref="H104:I104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6FB1-5E01-43D0-8D6F-A054A8204D42}">
  <sheetPr>
    <tabColor theme="4" tint="-0.249977111117893"/>
  </sheetPr>
  <dimension ref="A1:N102"/>
  <sheetViews>
    <sheetView tabSelected="1" workbookViewId="0">
      <pane xSplit="3" ySplit="3" topLeftCell="D42" activePane="bottomRight" state="frozen"/>
      <selection pane="topRight" activeCell="D1" sqref="D1"/>
      <selection pane="bottomLeft" activeCell="A4" sqref="A4"/>
      <selection pane="bottomRight" activeCell="I106" sqref="I106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</cols>
  <sheetData>
    <row r="1" spans="1:14" x14ac:dyDescent="0.3">
      <c r="B1" s="32" t="s">
        <v>145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30"/>
      <c r="C2" s="30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30" t="s">
        <v>4</v>
      </c>
      <c r="C3" s="30" t="s">
        <v>5</v>
      </c>
      <c r="D3" s="30" t="s">
        <v>6</v>
      </c>
      <c r="E3" s="30" t="s">
        <v>7</v>
      </c>
      <c r="F3" s="30" t="s">
        <v>6</v>
      </c>
      <c r="G3" s="30" t="s">
        <v>7</v>
      </c>
      <c r="H3" s="30" t="s">
        <v>6</v>
      </c>
      <c r="I3" s="30" t="s">
        <v>7</v>
      </c>
      <c r="J3" s="30" t="s">
        <v>6</v>
      </c>
      <c r="K3" s="30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95</v>
      </c>
      <c r="C4" s="13">
        <v>92.571428571428555</v>
      </c>
      <c r="D4" s="30"/>
      <c r="E4" s="30"/>
      <c r="F4" s="30"/>
      <c r="G4" s="30"/>
      <c r="H4" s="30"/>
      <c r="I4" s="2"/>
      <c r="J4" s="30">
        <f>D4+F4-H4</f>
        <v>0</v>
      </c>
      <c r="K4" s="30">
        <f>E4+G4-I4</f>
        <v>0</v>
      </c>
      <c r="L4" s="19">
        <f>D4+E4</f>
        <v>0</v>
      </c>
      <c r="M4" s="18">
        <f t="shared" ref="M4:M67" si="0">H4+I4-G4</f>
        <v>0</v>
      </c>
      <c r="N4" s="20">
        <f>J4+K4</f>
        <v>0</v>
      </c>
    </row>
    <row r="5" spans="1:14" x14ac:dyDescent="0.3">
      <c r="A5">
        <v>2</v>
      </c>
      <c r="B5" s="9" t="s">
        <v>96</v>
      </c>
      <c r="C5" s="13">
        <v>115.71428571428569</v>
      </c>
      <c r="D5" s="30"/>
      <c r="E5" s="30"/>
      <c r="F5" s="30"/>
      <c r="G5" s="30"/>
      <c r="H5" s="30"/>
      <c r="I5" s="2"/>
      <c r="J5" s="30">
        <f t="shared" ref="J5:K69" si="1">D5+F5-H5</f>
        <v>0</v>
      </c>
      <c r="K5" s="30">
        <f t="shared" si="1"/>
        <v>0</v>
      </c>
      <c r="L5" s="19">
        <f t="shared" ref="L5:L69" si="2">D5+E5</f>
        <v>0</v>
      </c>
      <c r="M5" s="18">
        <f t="shared" si="0"/>
        <v>0</v>
      </c>
      <c r="N5" s="20">
        <f t="shared" ref="N5:N69" si="3">J5+K5</f>
        <v>0</v>
      </c>
    </row>
    <row r="6" spans="1:14" x14ac:dyDescent="0.3">
      <c r="A6">
        <v>3</v>
      </c>
      <c r="B6" s="9" t="s">
        <v>28</v>
      </c>
      <c r="C6" s="13">
        <v>38.185714285714283</v>
      </c>
      <c r="D6" s="30"/>
      <c r="E6" s="30"/>
      <c r="F6" s="30"/>
      <c r="G6" s="30"/>
      <c r="H6" s="30"/>
      <c r="I6" s="2"/>
      <c r="J6" s="30">
        <f t="shared" si="1"/>
        <v>0</v>
      </c>
      <c r="K6" s="30">
        <f t="shared" si="1"/>
        <v>0</v>
      </c>
      <c r="L6" s="19">
        <f t="shared" si="2"/>
        <v>0</v>
      </c>
      <c r="M6" s="18">
        <f t="shared" si="0"/>
        <v>0</v>
      </c>
      <c r="N6" s="20">
        <f t="shared" si="3"/>
        <v>0</v>
      </c>
    </row>
    <row r="7" spans="1:14" x14ac:dyDescent="0.3">
      <c r="A7">
        <v>4</v>
      </c>
      <c r="B7" s="9" t="s">
        <v>27</v>
      </c>
      <c r="C7" s="13">
        <v>25.457142857142856</v>
      </c>
      <c r="D7" s="30"/>
      <c r="E7" s="30"/>
      <c r="F7" s="30"/>
      <c r="G7" s="30"/>
      <c r="H7" s="30"/>
      <c r="I7" s="2"/>
      <c r="J7" s="30">
        <f t="shared" si="1"/>
        <v>0</v>
      </c>
      <c r="K7" s="30">
        <f t="shared" si="1"/>
        <v>0</v>
      </c>
      <c r="L7" s="19">
        <f t="shared" si="2"/>
        <v>0</v>
      </c>
      <c r="M7" s="18">
        <f t="shared" si="0"/>
        <v>0</v>
      </c>
      <c r="N7" s="20">
        <f t="shared" si="3"/>
        <v>0</v>
      </c>
    </row>
    <row r="8" spans="1:14" x14ac:dyDescent="0.3">
      <c r="A8">
        <v>5</v>
      </c>
      <c r="B8" s="9" t="s">
        <v>29</v>
      </c>
      <c r="C8" s="13">
        <v>63.642857142857139</v>
      </c>
      <c r="D8" s="30"/>
      <c r="E8" s="30"/>
      <c r="F8" s="30"/>
      <c r="G8" s="30"/>
      <c r="H8" s="30"/>
      <c r="I8" s="2"/>
      <c r="J8" s="30">
        <f t="shared" si="1"/>
        <v>0</v>
      </c>
      <c r="K8" s="30">
        <f t="shared" si="1"/>
        <v>0</v>
      </c>
      <c r="L8" s="19">
        <f t="shared" si="2"/>
        <v>0</v>
      </c>
      <c r="M8" s="18">
        <f t="shared" si="0"/>
        <v>0</v>
      </c>
      <c r="N8" s="20">
        <f t="shared" si="3"/>
        <v>0</v>
      </c>
    </row>
    <row r="9" spans="1:14" x14ac:dyDescent="0.3">
      <c r="A9">
        <v>6</v>
      </c>
      <c r="B9" s="9" t="s">
        <v>97</v>
      </c>
      <c r="C9" s="13">
        <v>144.64285714285714</v>
      </c>
      <c r="D9" s="30">
        <v>12</v>
      </c>
      <c r="E9" s="30">
        <v>10</v>
      </c>
      <c r="F9" s="30"/>
      <c r="G9" s="30"/>
      <c r="H9" s="30">
        <v>4</v>
      </c>
      <c r="I9" s="2"/>
      <c r="J9" s="30">
        <f t="shared" si="1"/>
        <v>8</v>
      </c>
      <c r="K9" s="30">
        <f t="shared" si="1"/>
        <v>10</v>
      </c>
      <c r="L9" s="19">
        <f t="shared" si="2"/>
        <v>22</v>
      </c>
      <c r="M9" s="18">
        <f t="shared" si="0"/>
        <v>4</v>
      </c>
      <c r="N9" s="20">
        <f t="shared" si="3"/>
        <v>18</v>
      </c>
    </row>
    <row r="10" spans="1:14" x14ac:dyDescent="0.3">
      <c r="A10">
        <v>7</v>
      </c>
      <c r="B10" s="9" t="s">
        <v>8</v>
      </c>
      <c r="C10" s="13">
        <v>173.57142857142856</v>
      </c>
      <c r="D10" s="30"/>
      <c r="E10" s="30"/>
      <c r="F10" s="30"/>
      <c r="G10" s="30"/>
      <c r="H10" s="30"/>
      <c r="I10" s="2"/>
      <c r="J10" s="30">
        <f t="shared" si="1"/>
        <v>0</v>
      </c>
      <c r="K10" s="30">
        <f t="shared" si="1"/>
        <v>0</v>
      </c>
      <c r="L10" s="19">
        <f t="shared" si="2"/>
        <v>0</v>
      </c>
      <c r="M10" s="18">
        <f t="shared" si="0"/>
        <v>0</v>
      </c>
      <c r="N10" s="20">
        <f t="shared" si="3"/>
        <v>0</v>
      </c>
    </row>
    <row r="11" spans="1:14" x14ac:dyDescent="0.3">
      <c r="A11">
        <v>8</v>
      </c>
      <c r="B11" s="9" t="s">
        <v>9</v>
      </c>
      <c r="C11" s="13">
        <v>75.214285714285708</v>
      </c>
      <c r="D11" s="30">
        <v>20</v>
      </c>
      <c r="E11" s="30"/>
      <c r="F11" s="30"/>
      <c r="G11" s="30"/>
      <c r="H11" s="30">
        <v>10</v>
      </c>
      <c r="I11" s="2"/>
      <c r="J11" s="30">
        <f t="shared" si="1"/>
        <v>10</v>
      </c>
      <c r="K11" s="30">
        <f t="shared" si="1"/>
        <v>0</v>
      </c>
      <c r="L11" s="19">
        <f t="shared" si="2"/>
        <v>20</v>
      </c>
      <c r="M11" s="18">
        <f t="shared" si="0"/>
        <v>10</v>
      </c>
      <c r="N11" s="20">
        <f t="shared" si="3"/>
        <v>10</v>
      </c>
    </row>
    <row r="12" spans="1:14" x14ac:dyDescent="0.3">
      <c r="A12">
        <v>9</v>
      </c>
      <c r="B12" s="9" t="s">
        <v>98</v>
      </c>
      <c r="C12" s="13">
        <v>104.14285714285714</v>
      </c>
      <c r="D12" s="30"/>
      <c r="E12" s="30"/>
      <c r="F12" s="30"/>
      <c r="G12" s="30"/>
      <c r="H12" s="30"/>
      <c r="I12" s="2"/>
      <c r="J12" s="30">
        <f t="shared" si="1"/>
        <v>0</v>
      </c>
      <c r="K12" s="30">
        <f t="shared" si="1"/>
        <v>0</v>
      </c>
      <c r="L12" s="19">
        <f t="shared" si="2"/>
        <v>0</v>
      </c>
      <c r="M12" s="18">
        <f t="shared" si="0"/>
        <v>0</v>
      </c>
      <c r="N12" s="20">
        <f t="shared" si="3"/>
        <v>0</v>
      </c>
    </row>
    <row r="13" spans="1:14" x14ac:dyDescent="0.3">
      <c r="A13">
        <v>10</v>
      </c>
      <c r="B13" s="9" t="s">
        <v>99</v>
      </c>
      <c r="C13" s="13">
        <v>98.357142857142847</v>
      </c>
      <c r="D13" s="30">
        <v>50</v>
      </c>
      <c r="E13" s="30"/>
      <c r="F13" s="30"/>
      <c r="G13" s="30"/>
      <c r="H13" s="30">
        <v>20</v>
      </c>
      <c r="I13" s="2"/>
      <c r="J13" s="30">
        <f t="shared" si="1"/>
        <v>30</v>
      </c>
      <c r="K13" s="30">
        <f t="shared" si="1"/>
        <v>0</v>
      </c>
      <c r="L13" s="19">
        <f t="shared" si="2"/>
        <v>50</v>
      </c>
      <c r="M13" s="18">
        <f t="shared" si="0"/>
        <v>20</v>
      </c>
      <c r="N13" s="20">
        <f t="shared" si="3"/>
        <v>30</v>
      </c>
    </row>
    <row r="14" spans="1:14" x14ac:dyDescent="0.3">
      <c r="A14">
        <v>11</v>
      </c>
      <c r="B14" s="9" t="s">
        <v>100</v>
      </c>
      <c r="C14" s="13">
        <v>63.642857142857139</v>
      </c>
      <c r="D14" s="30"/>
      <c r="E14" s="30"/>
      <c r="F14" s="30"/>
      <c r="G14" s="30"/>
      <c r="H14" s="30"/>
      <c r="I14" s="2"/>
      <c r="J14" s="30">
        <f t="shared" si="1"/>
        <v>0</v>
      </c>
      <c r="K14" s="30">
        <f t="shared" si="1"/>
        <v>0</v>
      </c>
      <c r="L14" s="19">
        <f t="shared" si="2"/>
        <v>0</v>
      </c>
      <c r="M14" s="18">
        <f t="shared" si="0"/>
        <v>0</v>
      </c>
      <c r="N14" s="20">
        <f t="shared" si="3"/>
        <v>0</v>
      </c>
    </row>
    <row r="15" spans="1:14" x14ac:dyDescent="0.3">
      <c r="A15">
        <v>12</v>
      </c>
      <c r="B15" s="9" t="s">
        <v>101</v>
      </c>
      <c r="C15" s="13">
        <v>115.71428571428569</v>
      </c>
      <c r="D15" s="30">
        <v>10</v>
      </c>
      <c r="E15" s="30"/>
      <c r="F15" s="30">
        <v>-10</v>
      </c>
      <c r="G15" s="30"/>
      <c r="H15" s="30"/>
      <c r="I15" s="2"/>
      <c r="J15" s="30">
        <f t="shared" si="1"/>
        <v>0</v>
      </c>
      <c r="K15" s="30">
        <f t="shared" si="1"/>
        <v>0</v>
      </c>
      <c r="L15" s="19">
        <f t="shared" si="2"/>
        <v>10</v>
      </c>
      <c r="M15" s="18">
        <f t="shared" si="0"/>
        <v>0</v>
      </c>
      <c r="N15" s="20">
        <f t="shared" si="3"/>
        <v>0</v>
      </c>
    </row>
    <row r="16" spans="1:14" x14ac:dyDescent="0.3">
      <c r="A16">
        <v>13</v>
      </c>
      <c r="B16" s="9" t="s">
        <v>102</v>
      </c>
      <c r="C16" s="13">
        <v>173.57142857142856</v>
      </c>
      <c r="D16" s="30"/>
      <c r="E16" s="30"/>
      <c r="F16" s="30"/>
      <c r="G16" s="30"/>
      <c r="H16" s="30"/>
      <c r="I16" s="2"/>
      <c r="J16" s="30">
        <f t="shared" si="1"/>
        <v>0</v>
      </c>
      <c r="K16" s="30">
        <f t="shared" si="1"/>
        <v>0</v>
      </c>
      <c r="L16" s="19">
        <f t="shared" si="2"/>
        <v>0</v>
      </c>
      <c r="M16" s="18">
        <f t="shared" si="0"/>
        <v>0</v>
      </c>
      <c r="N16" s="20">
        <f t="shared" si="3"/>
        <v>0</v>
      </c>
    </row>
    <row r="17" spans="1:14" x14ac:dyDescent="0.3">
      <c r="A17">
        <v>14</v>
      </c>
      <c r="B17" s="9" t="s">
        <v>10</v>
      </c>
      <c r="C17" s="13">
        <v>80.999999999999986</v>
      </c>
      <c r="D17" s="30"/>
      <c r="E17" s="30"/>
      <c r="F17" s="30"/>
      <c r="G17" s="30"/>
      <c r="H17" s="30"/>
      <c r="I17" s="2"/>
      <c r="J17" s="30">
        <f t="shared" si="1"/>
        <v>0</v>
      </c>
      <c r="K17" s="30">
        <f t="shared" si="1"/>
        <v>0</v>
      </c>
      <c r="L17" s="19">
        <f t="shared" si="2"/>
        <v>0</v>
      </c>
      <c r="M17" s="18">
        <f t="shared" si="0"/>
        <v>0</v>
      </c>
      <c r="N17" s="20">
        <f t="shared" si="3"/>
        <v>0</v>
      </c>
    </row>
    <row r="18" spans="1:14" x14ac:dyDescent="0.3">
      <c r="A18">
        <v>15</v>
      </c>
      <c r="B18" s="9" t="s">
        <v>103</v>
      </c>
      <c r="C18" s="13">
        <v>86.785714285714278</v>
      </c>
      <c r="D18" s="30"/>
      <c r="E18" s="30"/>
      <c r="F18" s="30"/>
      <c r="G18" s="30"/>
      <c r="H18" s="30"/>
      <c r="I18" s="2"/>
      <c r="J18" s="30">
        <f t="shared" si="1"/>
        <v>0</v>
      </c>
      <c r="K18" s="30">
        <f t="shared" si="1"/>
        <v>0</v>
      </c>
      <c r="L18" s="19">
        <f t="shared" si="2"/>
        <v>0</v>
      </c>
      <c r="M18" s="18">
        <f t="shared" si="0"/>
        <v>0</v>
      </c>
      <c r="N18" s="20">
        <f t="shared" si="3"/>
        <v>0</v>
      </c>
    </row>
    <row r="19" spans="1:14" x14ac:dyDescent="0.3">
      <c r="A19">
        <v>16</v>
      </c>
      <c r="B19" s="9" t="s">
        <v>104</v>
      </c>
      <c r="C19" s="13">
        <v>77.142857142857125</v>
      </c>
      <c r="D19" s="30"/>
      <c r="E19" s="30"/>
      <c r="F19" s="30"/>
      <c r="G19" s="30"/>
      <c r="H19" s="30"/>
      <c r="I19" s="2"/>
      <c r="J19" s="30">
        <f t="shared" si="1"/>
        <v>0</v>
      </c>
      <c r="K19" s="30">
        <f t="shared" si="1"/>
        <v>0</v>
      </c>
      <c r="L19" s="19">
        <f t="shared" si="2"/>
        <v>0</v>
      </c>
      <c r="M19" s="18">
        <f t="shared" si="0"/>
        <v>0</v>
      </c>
      <c r="N19" s="20">
        <f t="shared" si="3"/>
        <v>0</v>
      </c>
    </row>
    <row r="20" spans="1:14" x14ac:dyDescent="0.3">
      <c r="A20">
        <v>17</v>
      </c>
      <c r="B20" s="9" t="s">
        <v>105</v>
      </c>
      <c r="C20" s="13">
        <v>46.285714285714278</v>
      </c>
      <c r="D20" s="30"/>
      <c r="E20" s="30"/>
      <c r="F20" s="30"/>
      <c r="G20" s="30"/>
      <c r="H20" s="30"/>
      <c r="I20" s="2"/>
      <c r="J20" s="30">
        <f t="shared" si="1"/>
        <v>0</v>
      </c>
      <c r="K20" s="30">
        <f t="shared" si="1"/>
        <v>0</v>
      </c>
      <c r="L20" s="19">
        <f t="shared" si="2"/>
        <v>0</v>
      </c>
      <c r="M20" s="18">
        <f t="shared" si="0"/>
        <v>0</v>
      </c>
      <c r="N20" s="20">
        <f t="shared" si="3"/>
        <v>0</v>
      </c>
    </row>
    <row r="21" spans="1:14" x14ac:dyDescent="0.3">
      <c r="A21">
        <v>18</v>
      </c>
      <c r="B21" s="9" t="s">
        <v>106</v>
      </c>
      <c r="C21" s="13">
        <v>80.999999999999986</v>
      </c>
      <c r="D21" s="30"/>
      <c r="E21" s="30"/>
      <c r="F21" s="30"/>
      <c r="G21" s="30"/>
      <c r="H21" s="30"/>
      <c r="I21" s="2"/>
      <c r="J21" s="30">
        <f t="shared" si="1"/>
        <v>0</v>
      </c>
      <c r="K21" s="30">
        <f t="shared" si="1"/>
        <v>0</v>
      </c>
      <c r="L21" s="19">
        <f t="shared" si="2"/>
        <v>0</v>
      </c>
      <c r="M21" s="18">
        <f t="shared" si="0"/>
        <v>0</v>
      </c>
      <c r="N21" s="20">
        <f t="shared" si="3"/>
        <v>0</v>
      </c>
    </row>
    <row r="22" spans="1:14" x14ac:dyDescent="0.3">
      <c r="A22">
        <v>19</v>
      </c>
      <c r="B22" s="9" t="s">
        <v>107</v>
      </c>
      <c r="C22" s="13">
        <v>115.71428571428569</v>
      </c>
      <c r="D22" s="30"/>
      <c r="E22" s="30"/>
      <c r="F22" s="30"/>
      <c r="G22" s="30"/>
      <c r="H22" s="30"/>
      <c r="I22" s="2"/>
      <c r="J22" s="30">
        <f t="shared" si="1"/>
        <v>0</v>
      </c>
      <c r="K22" s="30">
        <f t="shared" si="1"/>
        <v>0</v>
      </c>
      <c r="L22" s="19">
        <f t="shared" si="2"/>
        <v>0</v>
      </c>
      <c r="M22" s="18">
        <f t="shared" si="0"/>
        <v>0</v>
      </c>
      <c r="N22" s="20">
        <f t="shared" si="3"/>
        <v>0</v>
      </c>
    </row>
    <row r="23" spans="1:14" x14ac:dyDescent="0.3">
      <c r="A23">
        <v>20</v>
      </c>
      <c r="B23" s="9" t="s">
        <v>108</v>
      </c>
      <c r="C23" s="13">
        <v>65.898305084745758</v>
      </c>
      <c r="D23" s="30">
        <v>17</v>
      </c>
      <c r="E23" s="30"/>
      <c r="F23" s="30">
        <v>10</v>
      </c>
      <c r="G23" s="30"/>
      <c r="H23" s="30">
        <v>12</v>
      </c>
      <c r="I23" s="2"/>
      <c r="J23" s="30">
        <f t="shared" si="1"/>
        <v>15</v>
      </c>
      <c r="K23" s="30">
        <f t="shared" si="1"/>
        <v>0</v>
      </c>
      <c r="L23" s="19">
        <f t="shared" si="2"/>
        <v>17</v>
      </c>
      <c r="M23" s="18">
        <f t="shared" si="0"/>
        <v>12</v>
      </c>
      <c r="N23" s="20">
        <f t="shared" si="3"/>
        <v>15</v>
      </c>
    </row>
    <row r="24" spans="1:14" x14ac:dyDescent="0.3">
      <c r="A24">
        <v>21</v>
      </c>
      <c r="B24" s="9" t="s">
        <v>109</v>
      </c>
      <c r="C24" s="13">
        <v>92.571428571428555</v>
      </c>
      <c r="D24" s="30">
        <v>9</v>
      </c>
      <c r="E24" s="30">
        <v>0</v>
      </c>
      <c r="F24" s="30"/>
      <c r="G24" s="30"/>
      <c r="H24" s="30"/>
      <c r="I24" s="2"/>
      <c r="J24" s="30">
        <f t="shared" si="1"/>
        <v>9</v>
      </c>
      <c r="K24" s="30">
        <f t="shared" si="1"/>
        <v>0</v>
      </c>
      <c r="L24" s="19">
        <f t="shared" si="2"/>
        <v>9</v>
      </c>
      <c r="M24" s="18">
        <f t="shared" si="0"/>
        <v>0</v>
      </c>
      <c r="N24" s="20">
        <f t="shared" si="3"/>
        <v>9</v>
      </c>
    </row>
    <row r="25" spans="1:14" x14ac:dyDescent="0.3">
      <c r="A25">
        <v>22</v>
      </c>
      <c r="B25" s="9" t="s">
        <v>110</v>
      </c>
      <c r="C25" s="13">
        <v>81</v>
      </c>
      <c r="D25" s="30"/>
      <c r="E25" s="30"/>
      <c r="F25" s="30"/>
      <c r="G25" s="30"/>
      <c r="H25" s="30"/>
      <c r="I25" s="2"/>
      <c r="J25" s="30">
        <f t="shared" si="1"/>
        <v>0</v>
      </c>
      <c r="K25" s="30">
        <f t="shared" si="1"/>
        <v>0</v>
      </c>
      <c r="L25" s="19">
        <f t="shared" si="2"/>
        <v>0</v>
      </c>
      <c r="M25" s="18">
        <f t="shared" si="0"/>
        <v>0</v>
      </c>
      <c r="N25" s="20">
        <f t="shared" si="3"/>
        <v>0</v>
      </c>
    </row>
    <row r="26" spans="1:14" x14ac:dyDescent="0.3">
      <c r="A26">
        <v>23</v>
      </c>
      <c r="B26" s="9" t="s">
        <v>111</v>
      </c>
      <c r="C26" s="13">
        <v>0</v>
      </c>
      <c r="D26" s="30"/>
      <c r="E26" s="30"/>
      <c r="F26" s="30"/>
      <c r="G26" s="30"/>
      <c r="H26" s="30"/>
      <c r="I26" s="2"/>
      <c r="J26" s="30">
        <f t="shared" si="1"/>
        <v>0</v>
      </c>
      <c r="K26" s="30">
        <f t="shared" si="1"/>
        <v>0</v>
      </c>
      <c r="L26" s="19">
        <f t="shared" si="2"/>
        <v>0</v>
      </c>
      <c r="M26" s="18">
        <f t="shared" si="0"/>
        <v>0</v>
      </c>
      <c r="N26" s="20">
        <f t="shared" si="3"/>
        <v>0</v>
      </c>
    </row>
    <row r="27" spans="1:14" x14ac:dyDescent="0.3">
      <c r="A27">
        <v>24</v>
      </c>
      <c r="B27" s="9" t="s">
        <v>111</v>
      </c>
      <c r="C27" s="13">
        <v>104.33898305084746</v>
      </c>
      <c r="D27" s="30"/>
      <c r="E27" s="30"/>
      <c r="F27" s="30"/>
      <c r="G27" s="30"/>
      <c r="H27" s="30"/>
      <c r="I27" s="2"/>
      <c r="J27" s="30">
        <f t="shared" si="1"/>
        <v>0</v>
      </c>
      <c r="K27" s="30">
        <f t="shared" si="1"/>
        <v>0</v>
      </c>
      <c r="L27" s="19">
        <f t="shared" si="2"/>
        <v>0</v>
      </c>
      <c r="M27" s="18">
        <f t="shared" si="0"/>
        <v>0</v>
      </c>
      <c r="N27" s="20">
        <f t="shared" si="3"/>
        <v>0</v>
      </c>
    </row>
    <row r="28" spans="1:14" x14ac:dyDescent="0.3">
      <c r="A28">
        <v>25</v>
      </c>
      <c r="B28" s="9" t="s">
        <v>112</v>
      </c>
      <c r="C28" s="13">
        <v>520.71428571428555</v>
      </c>
      <c r="D28" s="30"/>
      <c r="E28" s="30"/>
      <c r="F28" s="30"/>
      <c r="G28" s="30"/>
      <c r="H28" s="30"/>
      <c r="I28" s="2"/>
      <c r="J28" s="30">
        <f t="shared" si="1"/>
        <v>0</v>
      </c>
      <c r="K28" s="30">
        <f t="shared" si="1"/>
        <v>0</v>
      </c>
      <c r="L28" s="19">
        <f t="shared" si="2"/>
        <v>0</v>
      </c>
      <c r="M28" s="18">
        <f t="shared" si="0"/>
        <v>0</v>
      </c>
      <c r="N28" s="20">
        <f t="shared" si="3"/>
        <v>0</v>
      </c>
    </row>
    <row r="29" spans="1:14" x14ac:dyDescent="0.3">
      <c r="A29">
        <v>26</v>
      </c>
      <c r="B29" s="9" t="s">
        <v>113</v>
      </c>
      <c r="C29" s="13">
        <v>462.85714285714278</v>
      </c>
      <c r="D29" s="30"/>
      <c r="E29" s="30"/>
      <c r="F29" s="30"/>
      <c r="G29" s="30"/>
      <c r="H29" s="30"/>
      <c r="I29" s="2"/>
      <c r="J29" s="30">
        <f t="shared" si="1"/>
        <v>0</v>
      </c>
      <c r="K29" s="30">
        <f t="shared" si="1"/>
        <v>0</v>
      </c>
      <c r="L29" s="19">
        <f t="shared" si="2"/>
        <v>0</v>
      </c>
      <c r="M29" s="18">
        <f t="shared" si="0"/>
        <v>0</v>
      </c>
      <c r="N29" s="20">
        <f t="shared" si="3"/>
        <v>0</v>
      </c>
    </row>
    <row r="30" spans="1:14" x14ac:dyDescent="0.3">
      <c r="A30">
        <v>27</v>
      </c>
      <c r="B30" s="9" t="s">
        <v>114</v>
      </c>
      <c r="C30" s="13">
        <v>494.23728813559319</v>
      </c>
      <c r="D30" s="30"/>
      <c r="E30" s="30"/>
      <c r="F30" s="30"/>
      <c r="G30" s="30"/>
      <c r="H30" s="30"/>
      <c r="I30" s="2"/>
      <c r="J30" s="30">
        <f t="shared" si="1"/>
        <v>0</v>
      </c>
      <c r="K30" s="30">
        <f t="shared" si="1"/>
        <v>0</v>
      </c>
      <c r="L30" s="19">
        <f t="shared" si="2"/>
        <v>0</v>
      </c>
      <c r="M30" s="18">
        <f t="shared" si="0"/>
        <v>0</v>
      </c>
      <c r="N30" s="20">
        <f t="shared" si="3"/>
        <v>0</v>
      </c>
    </row>
    <row r="31" spans="1:14" x14ac:dyDescent="0.3">
      <c r="A31">
        <v>28</v>
      </c>
      <c r="B31" s="9" t="s">
        <v>115</v>
      </c>
      <c r="C31" s="13">
        <v>120.81355932203391</v>
      </c>
      <c r="D31" s="30"/>
      <c r="E31" s="30"/>
      <c r="F31" s="30"/>
      <c r="G31" s="30"/>
      <c r="H31" s="30"/>
      <c r="I31" s="2"/>
      <c r="J31" s="30">
        <f t="shared" si="1"/>
        <v>0</v>
      </c>
      <c r="K31" s="30">
        <f t="shared" si="1"/>
        <v>0</v>
      </c>
      <c r="L31" s="19">
        <f t="shared" si="2"/>
        <v>0</v>
      </c>
      <c r="M31" s="18">
        <f t="shared" si="0"/>
        <v>0</v>
      </c>
      <c r="N31" s="20">
        <f t="shared" si="3"/>
        <v>0</v>
      </c>
    </row>
    <row r="32" spans="1:14" x14ac:dyDescent="0.3">
      <c r="A32">
        <v>29</v>
      </c>
      <c r="B32" s="9" t="s">
        <v>116</v>
      </c>
      <c r="C32" s="13">
        <v>86.785714285714278</v>
      </c>
      <c r="D32" s="30">
        <v>37</v>
      </c>
      <c r="E32" s="30"/>
      <c r="F32" s="30"/>
      <c r="G32" s="30"/>
      <c r="H32" s="30"/>
      <c r="I32" s="2"/>
      <c r="J32" s="30">
        <f t="shared" si="1"/>
        <v>37</v>
      </c>
      <c r="K32" s="30">
        <f t="shared" si="1"/>
        <v>0</v>
      </c>
      <c r="L32" s="19">
        <f t="shared" si="2"/>
        <v>37</v>
      </c>
      <c r="M32" s="18">
        <f t="shared" si="0"/>
        <v>0</v>
      </c>
      <c r="N32" s="20">
        <f t="shared" si="3"/>
        <v>37</v>
      </c>
    </row>
    <row r="33" spans="1:14" x14ac:dyDescent="0.3">
      <c r="A33">
        <v>30</v>
      </c>
      <c r="B33" s="9" t="s">
        <v>117</v>
      </c>
      <c r="C33" s="13">
        <v>60.406779661016955</v>
      </c>
      <c r="D33" s="30">
        <v>3</v>
      </c>
      <c r="E33" s="30"/>
      <c r="F33" s="30">
        <v>-3</v>
      </c>
      <c r="G33" s="30"/>
      <c r="H33" s="30"/>
      <c r="I33" s="2"/>
      <c r="J33" s="30">
        <f t="shared" si="1"/>
        <v>0</v>
      </c>
      <c r="K33" s="30">
        <f t="shared" si="1"/>
        <v>0</v>
      </c>
      <c r="L33" s="19">
        <f t="shared" si="2"/>
        <v>3</v>
      </c>
      <c r="M33" s="18">
        <f t="shared" si="0"/>
        <v>0</v>
      </c>
      <c r="N33" s="20">
        <f t="shared" si="3"/>
        <v>0</v>
      </c>
    </row>
    <row r="34" spans="1:14" x14ac:dyDescent="0.3">
      <c r="A34">
        <v>31</v>
      </c>
      <c r="B34" s="9" t="s">
        <v>118</v>
      </c>
      <c r="C34" s="13">
        <v>115.71428571428569</v>
      </c>
      <c r="D34" s="30"/>
      <c r="E34" s="30"/>
      <c r="F34" s="30"/>
      <c r="G34" s="30"/>
      <c r="H34" s="30"/>
      <c r="I34" s="2"/>
      <c r="J34" s="30">
        <f t="shared" si="1"/>
        <v>0</v>
      </c>
      <c r="K34" s="30">
        <f t="shared" si="1"/>
        <v>0</v>
      </c>
      <c r="L34" s="19">
        <f t="shared" si="2"/>
        <v>0</v>
      </c>
      <c r="M34" s="18">
        <f t="shared" si="0"/>
        <v>0</v>
      </c>
      <c r="N34" s="20">
        <f t="shared" si="3"/>
        <v>0</v>
      </c>
    </row>
    <row r="35" spans="1:14" x14ac:dyDescent="0.3">
      <c r="A35">
        <v>32</v>
      </c>
      <c r="B35" s="9" t="s">
        <v>119</v>
      </c>
      <c r="C35" s="13">
        <v>49.423728813559322</v>
      </c>
      <c r="D35" s="30"/>
      <c r="E35" s="30"/>
      <c r="F35" s="30"/>
      <c r="G35" s="30"/>
      <c r="H35" s="30"/>
      <c r="I35" s="2"/>
      <c r="J35" s="30">
        <f t="shared" si="1"/>
        <v>0</v>
      </c>
      <c r="K35" s="30">
        <f t="shared" si="1"/>
        <v>0</v>
      </c>
      <c r="L35" s="19">
        <f t="shared" si="2"/>
        <v>0</v>
      </c>
      <c r="M35" s="18">
        <f t="shared" si="0"/>
        <v>0</v>
      </c>
      <c r="N35" s="20">
        <f t="shared" si="3"/>
        <v>0</v>
      </c>
    </row>
    <row r="36" spans="1:14" x14ac:dyDescent="0.3">
      <c r="A36">
        <v>33</v>
      </c>
      <c r="B36" s="9" t="s">
        <v>120</v>
      </c>
      <c r="C36" s="13">
        <v>137.28813559322035</v>
      </c>
      <c r="D36" s="30">
        <v>5</v>
      </c>
      <c r="E36" s="30">
        <v>1</v>
      </c>
      <c r="F36" s="30">
        <v>0</v>
      </c>
      <c r="G36" s="30">
        <v>1</v>
      </c>
      <c r="H36" s="30">
        <v>1</v>
      </c>
      <c r="I36" s="2">
        <v>1</v>
      </c>
      <c r="J36" s="30">
        <f t="shared" si="1"/>
        <v>4</v>
      </c>
      <c r="K36" s="30">
        <f t="shared" si="1"/>
        <v>1</v>
      </c>
      <c r="L36" s="19">
        <f t="shared" si="2"/>
        <v>6</v>
      </c>
      <c r="M36" s="18">
        <f t="shared" si="0"/>
        <v>1</v>
      </c>
      <c r="N36" s="20">
        <f t="shared" si="3"/>
        <v>5</v>
      </c>
    </row>
    <row r="37" spans="1:14" x14ac:dyDescent="0.3">
      <c r="A37">
        <v>34</v>
      </c>
      <c r="B37" s="9" t="s">
        <v>121</v>
      </c>
      <c r="C37" s="13">
        <v>137.28813559322035</v>
      </c>
      <c r="D37" s="30"/>
      <c r="E37" s="30"/>
      <c r="F37" s="30"/>
      <c r="G37" s="30"/>
      <c r="H37" s="30"/>
      <c r="I37" s="2"/>
      <c r="J37" s="30">
        <f t="shared" si="1"/>
        <v>0</v>
      </c>
      <c r="K37" s="30">
        <f t="shared" si="1"/>
        <v>0</v>
      </c>
      <c r="L37" s="19">
        <f t="shared" si="2"/>
        <v>0</v>
      </c>
      <c r="M37" s="18">
        <f t="shared" si="0"/>
        <v>0</v>
      </c>
      <c r="N37" s="20">
        <f t="shared" si="3"/>
        <v>0</v>
      </c>
    </row>
    <row r="38" spans="1:14" x14ac:dyDescent="0.3">
      <c r="A38">
        <v>35</v>
      </c>
      <c r="B38" s="9" t="s">
        <v>141</v>
      </c>
      <c r="C38" s="13">
        <v>127.29</v>
      </c>
      <c r="D38" s="30">
        <v>1</v>
      </c>
      <c r="E38" s="30"/>
      <c r="F38" s="30"/>
      <c r="G38" s="30"/>
      <c r="H38" s="30"/>
      <c r="I38" s="2"/>
      <c r="J38" s="30">
        <f t="shared" si="1"/>
        <v>1</v>
      </c>
      <c r="K38" s="30">
        <f t="shared" si="1"/>
        <v>0</v>
      </c>
      <c r="L38" s="19">
        <f t="shared" si="2"/>
        <v>1</v>
      </c>
      <c r="M38" s="18">
        <f t="shared" si="0"/>
        <v>0</v>
      </c>
      <c r="N38" s="20">
        <f t="shared" si="3"/>
        <v>1</v>
      </c>
    </row>
    <row r="39" spans="1:14" x14ac:dyDescent="0.3">
      <c r="A39">
        <v>36</v>
      </c>
      <c r="B39" s="9" t="s">
        <v>122</v>
      </c>
      <c r="C39" s="13">
        <v>230.64406779661016</v>
      </c>
      <c r="D39" s="30"/>
      <c r="E39" s="30"/>
      <c r="F39" s="30"/>
      <c r="G39" s="30"/>
      <c r="H39" s="30"/>
      <c r="I39" s="2"/>
      <c r="J39" s="30">
        <f t="shared" si="1"/>
        <v>0</v>
      </c>
      <c r="K39" s="30">
        <f t="shared" si="1"/>
        <v>0</v>
      </c>
      <c r="L39" s="19">
        <f t="shared" si="2"/>
        <v>0</v>
      </c>
      <c r="M39" s="18">
        <f t="shared" si="0"/>
        <v>0</v>
      </c>
      <c r="N39" s="20">
        <f t="shared" si="3"/>
        <v>0</v>
      </c>
    </row>
    <row r="40" spans="1:14" x14ac:dyDescent="0.3">
      <c r="A40">
        <v>37</v>
      </c>
      <c r="B40" s="9" t="s">
        <v>123</v>
      </c>
      <c r="C40" s="13">
        <v>137.29</v>
      </c>
      <c r="D40" s="30"/>
      <c r="E40" s="30"/>
      <c r="F40" s="30"/>
      <c r="G40" s="30"/>
      <c r="H40" s="30"/>
      <c r="I40" s="2"/>
      <c r="J40" s="30">
        <f t="shared" si="1"/>
        <v>0</v>
      </c>
      <c r="K40" s="30">
        <f t="shared" si="1"/>
        <v>0</v>
      </c>
      <c r="L40" s="19">
        <f t="shared" si="2"/>
        <v>0</v>
      </c>
      <c r="M40" s="18">
        <f t="shared" si="0"/>
        <v>0</v>
      </c>
      <c r="N40" s="20">
        <f t="shared" si="3"/>
        <v>0</v>
      </c>
    </row>
    <row r="41" spans="1:14" x14ac:dyDescent="0.3">
      <c r="A41">
        <v>38</v>
      </c>
      <c r="B41" s="9" t="s">
        <v>136</v>
      </c>
      <c r="C41" s="13">
        <v>144.63999999999999</v>
      </c>
      <c r="D41" s="30"/>
      <c r="E41" s="30"/>
      <c r="F41" s="30"/>
      <c r="G41" s="30"/>
      <c r="H41" s="30"/>
      <c r="I41" s="2"/>
      <c r="J41" s="30">
        <f t="shared" si="1"/>
        <v>0</v>
      </c>
      <c r="K41" s="30">
        <f t="shared" si="1"/>
        <v>0</v>
      </c>
      <c r="L41" s="19">
        <f t="shared" si="2"/>
        <v>0</v>
      </c>
      <c r="M41" s="18">
        <f t="shared" si="0"/>
        <v>0</v>
      </c>
      <c r="N41" s="20">
        <f t="shared" si="3"/>
        <v>0</v>
      </c>
    </row>
    <row r="42" spans="1:14" x14ac:dyDescent="0.3">
      <c r="A42">
        <v>39</v>
      </c>
      <c r="B42" s="9" t="s">
        <v>124</v>
      </c>
      <c r="C42" s="13">
        <v>98.847457627118644</v>
      </c>
      <c r="D42" s="30">
        <v>7</v>
      </c>
      <c r="E42" s="30">
        <v>2</v>
      </c>
      <c r="F42" s="30"/>
      <c r="G42" s="30"/>
      <c r="H42" s="30"/>
      <c r="I42" s="2"/>
      <c r="J42" s="30">
        <f t="shared" si="1"/>
        <v>7</v>
      </c>
      <c r="K42" s="30">
        <f t="shared" si="1"/>
        <v>2</v>
      </c>
      <c r="L42" s="19">
        <f t="shared" si="2"/>
        <v>9</v>
      </c>
      <c r="M42" s="18">
        <f t="shared" si="0"/>
        <v>0</v>
      </c>
      <c r="N42" s="20">
        <f t="shared" si="3"/>
        <v>9</v>
      </c>
    </row>
    <row r="43" spans="1:14" x14ac:dyDescent="0.3">
      <c r="A43">
        <v>40</v>
      </c>
      <c r="B43" s="9" t="s">
        <v>125</v>
      </c>
      <c r="C43" s="13">
        <v>34.714285714285708</v>
      </c>
      <c r="D43" s="30"/>
      <c r="E43" s="30"/>
      <c r="F43" s="30"/>
      <c r="G43" s="30"/>
      <c r="H43" s="30"/>
      <c r="I43" s="2"/>
      <c r="J43" s="30">
        <f t="shared" si="1"/>
        <v>0</v>
      </c>
      <c r="K43" s="30">
        <f t="shared" si="1"/>
        <v>0</v>
      </c>
      <c r="L43" s="19">
        <f t="shared" si="2"/>
        <v>0</v>
      </c>
      <c r="M43" s="18">
        <f t="shared" si="0"/>
        <v>0</v>
      </c>
      <c r="N43" s="20">
        <f t="shared" si="3"/>
        <v>0</v>
      </c>
    </row>
    <row r="44" spans="1:14" x14ac:dyDescent="0.3">
      <c r="A44">
        <v>41</v>
      </c>
      <c r="B44" s="9" t="s">
        <v>126</v>
      </c>
      <c r="C44" s="13">
        <v>86.785714285714278</v>
      </c>
      <c r="D44" s="30"/>
      <c r="E44" s="30"/>
      <c r="F44" s="30"/>
      <c r="G44" s="30"/>
      <c r="H44" s="30"/>
      <c r="I44" s="2"/>
      <c r="J44" s="30">
        <f t="shared" si="1"/>
        <v>0</v>
      </c>
      <c r="K44" s="30">
        <f t="shared" si="1"/>
        <v>0</v>
      </c>
      <c r="L44" s="19">
        <f t="shared" si="2"/>
        <v>0</v>
      </c>
      <c r="M44" s="18">
        <f t="shared" si="0"/>
        <v>0</v>
      </c>
      <c r="N44" s="20">
        <f t="shared" si="3"/>
        <v>0</v>
      </c>
    </row>
    <row r="45" spans="1:14" x14ac:dyDescent="0.3">
      <c r="A45">
        <v>42</v>
      </c>
      <c r="B45" s="9" t="s">
        <v>127</v>
      </c>
      <c r="C45" s="13">
        <v>87.86440677966101</v>
      </c>
      <c r="D45" s="30"/>
      <c r="E45" s="30"/>
      <c r="F45" s="30"/>
      <c r="G45" s="30"/>
      <c r="H45" s="30"/>
      <c r="I45" s="2"/>
      <c r="J45" s="30">
        <f t="shared" si="1"/>
        <v>0</v>
      </c>
      <c r="K45" s="30">
        <f t="shared" si="1"/>
        <v>0</v>
      </c>
      <c r="L45" s="19">
        <f t="shared" si="2"/>
        <v>0</v>
      </c>
      <c r="M45" s="18">
        <f t="shared" si="0"/>
        <v>0</v>
      </c>
      <c r="N45" s="20">
        <f t="shared" si="3"/>
        <v>0</v>
      </c>
    </row>
    <row r="46" spans="1:14" x14ac:dyDescent="0.3">
      <c r="A46">
        <v>43</v>
      </c>
      <c r="B46" s="9" t="s">
        <v>128</v>
      </c>
      <c r="C46" s="13">
        <v>181.22033898305085</v>
      </c>
      <c r="D46" s="30"/>
      <c r="E46" s="30"/>
      <c r="F46" s="30"/>
      <c r="G46" s="30"/>
      <c r="H46" s="30"/>
      <c r="I46" s="2"/>
      <c r="J46" s="30">
        <f t="shared" si="1"/>
        <v>0</v>
      </c>
      <c r="K46" s="30">
        <f t="shared" si="1"/>
        <v>0</v>
      </c>
      <c r="L46" s="19">
        <f t="shared" si="2"/>
        <v>0</v>
      </c>
      <c r="M46" s="18">
        <f t="shared" si="0"/>
        <v>0</v>
      </c>
      <c r="N46" s="20">
        <f t="shared" si="3"/>
        <v>0</v>
      </c>
    </row>
    <row r="47" spans="1:14" x14ac:dyDescent="0.3">
      <c r="A47">
        <v>44</v>
      </c>
      <c r="B47" s="9" t="s">
        <v>129</v>
      </c>
      <c r="C47" s="13">
        <v>274.57627118644069</v>
      </c>
      <c r="D47" s="30"/>
      <c r="E47" s="30"/>
      <c r="F47" s="30"/>
      <c r="G47" s="30"/>
      <c r="H47" s="30"/>
      <c r="I47" s="2"/>
      <c r="J47" s="30">
        <f t="shared" si="1"/>
        <v>0</v>
      </c>
      <c r="K47" s="30">
        <f t="shared" si="1"/>
        <v>0</v>
      </c>
      <c r="L47" s="19">
        <f t="shared" si="2"/>
        <v>0</v>
      </c>
      <c r="M47" s="18">
        <f t="shared" si="0"/>
        <v>0</v>
      </c>
      <c r="N47" s="20">
        <f t="shared" si="3"/>
        <v>0</v>
      </c>
    </row>
    <row r="48" spans="1:14" x14ac:dyDescent="0.3">
      <c r="A48">
        <v>45</v>
      </c>
      <c r="B48" s="9" t="s">
        <v>130</v>
      </c>
      <c r="C48" s="13">
        <v>50.34</v>
      </c>
      <c r="D48" s="30"/>
      <c r="E48" s="30"/>
      <c r="F48" s="30"/>
      <c r="G48" s="30"/>
      <c r="H48" s="30"/>
      <c r="I48" s="2"/>
      <c r="J48" s="30">
        <f t="shared" si="1"/>
        <v>0</v>
      </c>
      <c r="K48" s="30">
        <f t="shared" si="1"/>
        <v>0</v>
      </c>
      <c r="L48" s="19">
        <f t="shared" si="2"/>
        <v>0</v>
      </c>
      <c r="M48" s="18">
        <f t="shared" si="0"/>
        <v>0</v>
      </c>
      <c r="N48" s="20">
        <f t="shared" si="3"/>
        <v>0</v>
      </c>
    </row>
    <row r="49" spans="1:14" x14ac:dyDescent="0.3">
      <c r="A49">
        <v>46</v>
      </c>
      <c r="B49" s="9" t="s">
        <v>131</v>
      </c>
      <c r="C49" s="13">
        <v>50.34</v>
      </c>
      <c r="D49" s="30"/>
      <c r="E49" s="30"/>
      <c r="F49" s="30"/>
      <c r="G49" s="30"/>
      <c r="H49" s="30"/>
      <c r="I49" s="2"/>
      <c r="J49" s="30">
        <f t="shared" si="1"/>
        <v>0</v>
      </c>
      <c r="K49" s="30">
        <f t="shared" si="1"/>
        <v>0</v>
      </c>
      <c r="L49" s="19">
        <f t="shared" si="2"/>
        <v>0</v>
      </c>
      <c r="M49" s="18">
        <f t="shared" si="0"/>
        <v>0</v>
      </c>
      <c r="N49" s="20">
        <f t="shared" si="3"/>
        <v>0</v>
      </c>
    </row>
    <row r="50" spans="1:14" x14ac:dyDescent="0.3">
      <c r="A50">
        <v>47</v>
      </c>
      <c r="B50" s="9" t="s">
        <v>137</v>
      </c>
      <c r="C50" s="13">
        <v>144.63999999999999</v>
      </c>
      <c r="D50" s="30"/>
      <c r="E50" s="30"/>
      <c r="F50" s="30"/>
      <c r="G50" s="30"/>
      <c r="H50" s="30"/>
      <c r="I50" s="2"/>
      <c r="J50" s="30">
        <f t="shared" si="1"/>
        <v>0</v>
      </c>
      <c r="K50" s="30">
        <f t="shared" si="1"/>
        <v>0</v>
      </c>
      <c r="L50" s="19">
        <f t="shared" si="2"/>
        <v>0</v>
      </c>
      <c r="M50" s="18">
        <f t="shared" si="0"/>
        <v>0</v>
      </c>
      <c r="N50" s="20">
        <f t="shared" si="3"/>
        <v>0</v>
      </c>
    </row>
    <row r="51" spans="1:14" x14ac:dyDescent="0.3">
      <c r="A51">
        <v>48</v>
      </c>
      <c r="B51" s="9"/>
      <c r="C51" s="13"/>
      <c r="D51" s="30"/>
      <c r="E51" s="30"/>
      <c r="F51" s="30"/>
      <c r="G51" s="30"/>
      <c r="H51" s="30"/>
      <c r="I51" s="2"/>
      <c r="J51" s="30">
        <f t="shared" si="1"/>
        <v>0</v>
      </c>
      <c r="K51" s="30">
        <f t="shared" si="1"/>
        <v>0</v>
      </c>
      <c r="L51" s="19">
        <f t="shared" si="2"/>
        <v>0</v>
      </c>
      <c r="M51" s="18">
        <f t="shared" si="0"/>
        <v>0</v>
      </c>
      <c r="N51" s="20">
        <f t="shared" si="3"/>
        <v>0</v>
      </c>
    </row>
    <row r="52" spans="1:14" x14ac:dyDescent="0.3">
      <c r="A52">
        <v>49</v>
      </c>
      <c r="B52" s="9"/>
      <c r="C52" s="13"/>
      <c r="D52" s="30"/>
      <c r="E52" s="30"/>
      <c r="F52" s="30"/>
      <c r="G52" s="30"/>
      <c r="H52" s="30"/>
      <c r="I52" s="2"/>
      <c r="J52" s="30">
        <f t="shared" si="1"/>
        <v>0</v>
      </c>
      <c r="K52" s="30">
        <f t="shared" si="1"/>
        <v>0</v>
      </c>
      <c r="L52" s="19">
        <f t="shared" si="2"/>
        <v>0</v>
      </c>
      <c r="M52" s="18">
        <f t="shared" si="0"/>
        <v>0</v>
      </c>
      <c r="N52" s="20">
        <f t="shared" si="3"/>
        <v>0</v>
      </c>
    </row>
    <row r="53" spans="1:14" hidden="1" x14ac:dyDescent="0.3">
      <c r="A53">
        <v>49</v>
      </c>
      <c r="B53" s="9"/>
      <c r="C53" s="13"/>
      <c r="D53" s="30"/>
      <c r="E53" s="30"/>
      <c r="F53" s="30"/>
      <c r="G53" s="30"/>
      <c r="H53" s="30"/>
      <c r="I53" s="2"/>
      <c r="J53" s="30">
        <f t="shared" si="1"/>
        <v>0</v>
      </c>
      <c r="K53" s="30">
        <f t="shared" si="1"/>
        <v>0</v>
      </c>
      <c r="L53" s="19">
        <f t="shared" si="2"/>
        <v>0</v>
      </c>
      <c r="M53" s="18">
        <f t="shared" si="0"/>
        <v>0</v>
      </c>
      <c r="N53" s="20">
        <f t="shared" si="3"/>
        <v>0</v>
      </c>
    </row>
    <row r="54" spans="1:14" hidden="1" x14ac:dyDescent="0.3">
      <c r="A54">
        <v>50</v>
      </c>
      <c r="B54" s="9"/>
      <c r="C54" s="13"/>
      <c r="D54" s="30"/>
      <c r="E54" s="30"/>
      <c r="F54" s="30"/>
      <c r="G54" s="30"/>
      <c r="H54" s="30"/>
      <c r="I54" s="2"/>
      <c r="J54" s="30">
        <f t="shared" si="1"/>
        <v>0</v>
      </c>
      <c r="K54" s="30">
        <f t="shared" si="1"/>
        <v>0</v>
      </c>
      <c r="L54" s="19">
        <f t="shared" si="2"/>
        <v>0</v>
      </c>
      <c r="M54" s="18">
        <f t="shared" si="0"/>
        <v>0</v>
      </c>
      <c r="N54" s="20">
        <f t="shared" si="3"/>
        <v>0</v>
      </c>
    </row>
    <row r="55" spans="1:14" hidden="1" x14ac:dyDescent="0.3">
      <c r="A55">
        <v>51</v>
      </c>
      <c r="B55" s="9"/>
      <c r="C55" s="13"/>
      <c r="D55" s="30"/>
      <c r="E55" s="30"/>
      <c r="F55" s="30"/>
      <c r="G55" s="30"/>
      <c r="H55" s="30"/>
      <c r="I55" s="2"/>
      <c r="J55" s="30">
        <f t="shared" si="1"/>
        <v>0</v>
      </c>
      <c r="K55" s="30">
        <f t="shared" si="1"/>
        <v>0</v>
      </c>
      <c r="L55" s="19">
        <f t="shared" si="2"/>
        <v>0</v>
      </c>
      <c r="M55" s="18">
        <f t="shared" si="0"/>
        <v>0</v>
      </c>
      <c r="N55" s="20">
        <f t="shared" si="3"/>
        <v>0</v>
      </c>
    </row>
    <row r="56" spans="1:14" hidden="1" x14ac:dyDescent="0.3">
      <c r="A56">
        <v>52</v>
      </c>
      <c r="B56" s="9"/>
      <c r="C56" s="13"/>
      <c r="D56" s="30"/>
      <c r="E56" s="30"/>
      <c r="F56" s="30"/>
      <c r="G56" s="30"/>
      <c r="H56" s="30"/>
      <c r="I56" s="2"/>
      <c r="J56" s="30">
        <f t="shared" si="1"/>
        <v>0</v>
      </c>
      <c r="K56" s="30">
        <f t="shared" si="1"/>
        <v>0</v>
      </c>
      <c r="L56" s="19">
        <f t="shared" si="2"/>
        <v>0</v>
      </c>
      <c r="M56" s="18">
        <f t="shared" si="0"/>
        <v>0</v>
      </c>
      <c r="N56" s="20">
        <f t="shared" si="3"/>
        <v>0</v>
      </c>
    </row>
    <row r="57" spans="1:14" hidden="1" x14ac:dyDescent="0.3">
      <c r="A57">
        <v>53</v>
      </c>
      <c r="B57" s="9"/>
      <c r="C57" s="13"/>
      <c r="D57" s="30"/>
      <c r="E57" s="30"/>
      <c r="F57" s="30"/>
      <c r="G57" s="30"/>
      <c r="H57" s="30"/>
      <c r="I57" s="2"/>
      <c r="J57" s="30">
        <f t="shared" si="1"/>
        <v>0</v>
      </c>
      <c r="K57" s="30">
        <f t="shared" si="1"/>
        <v>0</v>
      </c>
      <c r="L57" s="19">
        <f t="shared" si="2"/>
        <v>0</v>
      </c>
      <c r="M57" s="18">
        <f t="shared" si="0"/>
        <v>0</v>
      </c>
      <c r="N57" s="20">
        <f t="shared" si="3"/>
        <v>0</v>
      </c>
    </row>
    <row r="58" spans="1:14" hidden="1" x14ac:dyDescent="0.3">
      <c r="A58">
        <v>54</v>
      </c>
      <c r="B58" s="9"/>
      <c r="C58" s="13"/>
      <c r="D58" s="30"/>
      <c r="E58" s="30"/>
      <c r="F58" s="30"/>
      <c r="G58" s="30"/>
      <c r="H58" s="30"/>
      <c r="I58" s="2"/>
      <c r="J58" s="30">
        <f t="shared" si="1"/>
        <v>0</v>
      </c>
      <c r="K58" s="30">
        <f t="shared" si="1"/>
        <v>0</v>
      </c>
      <c r="L58" s="19">
        <f t="shared" si="2"/>
        <v>0</v>
      </c>
      <c r="M58" s="18">
        <f t="shared" si="0"/>
        <v>0</v>
      </c>
      <c r="N58" s="20">
        <f t="shared" si="3"/>
        <v>0</v>
      </c>
    </row>
    <row r="59" spans="1:14" hidden="1" x14ac:dyDescent="0.3">
      <c r="A59">
        <v>55</v>
      </c>
      <c r="B59" s="9"/>
      <c r="C59" s="13"/>
      <c r="D59" s="30"/>
      <c r="E59" s="30"/>
      <c r="F59" s="30"/>
      <c r="G59" s="30"/>
      <c r="H59" s="30"/>
      <c r="I59" s="2"/>
      <c r="J59" s="30">
        <f t="shared" si="1"/>
        <v>0</v>
      </c>
      <c r="K59" s="30">
        <f t="shared" si="1"/>
        <v>0</v>
      </c>
      <c r="L59" s="19">
        <f t="shared" si="2"/>
        <v>0</v>
      </c>
      <c r="M59" s="18">
        <f t="shared" si="0"/>
        <v>0</v>
      </c>
      <c r="N59" s="20">
        <f t="shared" si="3"/>
        <v>0</v>
      </c>
    </row>
    <row r="60" spans="1:14" hidden="1" x14ac:dyDescent="0.3">
      <c r="A60">
        <v>56</v>
      </c>
      <c r="B60" s="9"/>
      <c r="C60" s="13"/>
      <c r="D60" s="30"/>
      <c r="E60" s="30"/>
      <c r="F60" s="30"/>
      <c r="G60" s="30"/>
      <c r="H60" s="30"/>
      <c r="I60" s="2"/>
      <c r="J60" s="30">
        <f t="shared" si="1"/>
        <v>0</v>
      </c>
      <c r="K60" s="30">
        <f t="shared" si="1"/>
        <v>0</v>
      </c>
      <c r="L60" s="19">
        <f t="shared" si="2"/>
        <v>0</v>
      </c>
      <c r="M60" s="18">
        <f t="shared" si="0"/>
        <v>0</v>
      </c>
      <c r="N60" s="20">
        <f t="shared" si="3"/>
        <v>0</v>
      </c>
    </row>
    <row r="61" spans="1:14" hidden="1" x14ac:dyDescent="0.3">
      <c r="A61">
        <v>57</v>
      </c>
      <c r="B61" s="9"/>
      <c r="C61" s="13"/>
      <c r="D61" s="30"/>
      <c r="E61" s="30"/>
      <c r="F61" s="30"/>
      <c r="G61" s="30"/>
      <c r="H61" s="30"/>
      <c r="I61" s="2"/>
      <c r="J61" s="30">
        <f t="shared" si="1"/>
        <v>0</v>
      </c>
      <c r="K61" s="30">
        <f t="shared" si="1"/>
        <v>0</v>
      </c>
      <c r="L61" s="19">
        <f t="shared" si="2"/>
        <v>0</v>
      </c>
      <c r="M61" s="18">
        <f t="shared" si="0"/>
        <v>0</v>
      </c>
      <c r="N61" s="20">
        <f t="shared" si="3"/>
        <v>0</v>
      </c>
    </row>
    <row r="62" spans="1:14" hidden="1" x14ac:dyDescent="0.3">
      <c r="A62">
        <v>58</v>
      </c>
      <c r="B62" s="9"/>
      <c r="C62" s="13"/>
      <c r="D62" s="30"/>
      <c r="E62" s="30"/>
      <c r="F62" s="30"/>
      <c r="G62" s="30"/>
      <c r="H62" s="30"/>
      <c r="I62" s="2"/>
      <c r="J62" s="30">
        <f t="shared" si="1"/>
        <v>0</v>
      </c>
      <c r="K62" s="30">
        <f t="shared" si="1"/>
        <v>0</v>
      </c>
      <c r="L62" s="19">
        <f t="shared" si="2"/>
        <v>0</v>
      </c>
      <c r="M62" s="18">
        <f t="shared" si="0"/>
        <v>0</v>
      </c>
      <c r="N62" s="20">
        <f t="shared" si="3"/>
        <v>0</v>
      </c>
    </row>
    <row r="63" spans="1:14" hidden="1" x14ac:dyDescent="0.3">
      <c r="A63">
        <v>59</v>
      </c>
      <c r="B63" s="9"/>
      <c r="C63" s="13"/>
      <c r="D63" s="30"/>
      <c r="E63" s="30"/>
      <c r="F63" s="30"/>
      <c r="G63" s="30"/>
      <c r="H63" s="30"/>
      <c r="I63" s="2"/>
      <c r="J63" s="30">
        <f t="shared" si="1"/>
        <v>0</v>
      </c>
      <c r="K63" s="30">
        <f t="shared" si="1"/>
        <v>0</v>
      </c>
      <c r="L63" s="19">
        <f t="shared" si="2"/>
        <v>0</v>
      </c>
      <c r="M63" s="18">
        <f t="shared" si="0"/>
        <v>0</v>
      </c>
      <c r="N63" s="20">
        <f t="shared" si="3"/>
        <v>0</v>
      </c>
    </row>
    <row r="64" spans="1:14" hidden="1" x14ac:dyDescent="0.3">
      <c r="A64">
        <v>60</v>
      </c>
      <c r="B64" s="9"/>
      <c r="C64" s="13"/>
      <c r="D64" s="30"/>
      <c r="E64" s="30"/>
      <c r="F64" s="30"/>
      <c r="G64" s="30"/>
      <c r="H64" s="30"/>
      <c r="I64" s="2"/>
      <c r="J64" s="30">
        <f t="shared" si="1"/>
        <v>0</v>
      </c>
      <c r="K64" s="30">
        <f t="shared" si="1"/>
        <v>0</v>
      </c>
      <c r="L64" s="19">
        <f t="shared" si="2"/>
        <v>0</v>
      </c>
      <c r="M64" s="18">
        <f t="shared" si="0"/>
        <v>0</v>
      </c>
      <c r="N64" s="20">
        <f t="shared" si="3"/>
        <v>0</v>
      </c>
    </row>
    <row r="65" spans="1:14" hidden="1" x14ac:dyDescent="0.3">
      <c r="A65">
        <v>61</v>
      </c>
      <c r="B65" s="9"/>
      <c r="C65" s="13"/>
      <c r="D65" s="30"/>
      <c r="E65" s="30"/>
      <c r="F65" s="30"/>
      <c r="G65" s="30"/>
      <c r="H65" s="30"/>
      <c r="I65" s="2"/>
      <c r="J65" s="30">
        <f t="shared" si="1"/>
        <v>0</v>
      </c>
      <c r="K65" s="30">
        <f t="shared" si="1"/>
        <v>0</v>
      </c>
      <c r="L65" s="19">
        <f t="shared" si="2"/>
        <v>0</v>
      </c>
      <c r="M65" s="18">
        <f t="shared" si="0"/>
        <v>0</v>
      </c>
      <c r="N65" s="20">
        <f t="shared" si="3"/>
        <v>0</v>
      </c>
    </row>
    <row r="66" spans="1:14" hidden="1" x14ac:dyDescent="0.3">
      <c r="A66">
        <v>62</v>
      </c>
      <c r="B66" s="9"/>
      <c r="C66" s="13"/>
      <c r="D66" s="30"/>
      <c r="E66" s="30"/>
      <c r="F66" s="30"/>
      <c r="G66" s="30"/>
      <c r="H66" s="30"/>
      <c r="I66" s="2"/>
      <c r="J66" s="30">
        <f t="shared" si="1"/>
        <v>0</v>
      </c>
      <c r="K66" s="30">
        <f t="shared" si="1"/>
        <v>0</v>
      </c>
      <c r="L66" s="19">
        <f t="shared" si="2"/>
        <v>0</v>
      </c>
      <c r="M66" s="18">
        <f t="shared" si="0"/>
        <v>0</v>
      </c>
      <c r="N66" s="20">
        <f t="shared" si="3"/>
        <v>0</v>
      </c>
    </row>
    <row r="67" spans="1:14" hidden="1" x14ac:dyDescent="0.3">
      <c r="A67">
        <v>63</v>
      </c>
      <c r="B67" s="9"/>
      <c r="C67" s="13"/>
      <c r="D67" s="30"/>
      <c r="E67" s="30"/>
      <c r="F67" s="30"/>
      <c r="G67" s="30"/>
      <c r="H67" s="30"/>
      <c r="I67" s="2"/>
      <c r="J67" s="30">
        <f t="shared" si="1"/>
        <v>0</v>
      </c>
      <c r="K67" s="30">
        <f t="shared" si="1"/>
        <v>0</v>
      </c>
      <c r="L67" s="19">
        <f t="shared" si="2"/>
        <v>0</v>
      </c>
      <c r="M67" s="18">
        <f t="shared" si="0"/>
        <v>0</v>
      </c>
      <c r="N67" s="20">
        <f t="shared" si="3"/>
        <v>0</v>
      </c>
    </row>
    <row r="68" spans="1:14" hidden="1" x14ac:dyDescent="0.3">
      <c r="A68">
        <v>64</v>
      </c>
      <c r="B68" s="9"/>
      <c r="C68" s="13"/>
      <c r="D68" s="30"/>
      <c r="E68" s="30"/>
      <c r="F68" s="30"/>
      <c r="G68" s="30"/>
      <c r="H68" s="30"/>
      <c r="I68" s="2"/>
      <c r="J68" s="30">
        <f t="shared" si="1"/>
        <v>0</v>
      </c>
      <c r="K68" s="30">
        <f t="shared" si="1"/>
        <v>0</v>
      </c>
      <c r="L68" s="19">
        <f t="shared" si="2"/>
        <v>0</v>
      </c>
      <c r="M68" s="18">
        <f t="shared" ref="M68:M97" si="4">H68+I68-G68</f>
        <v>0</v>
      </c>
      <c r="N68" s="20">
        <f t="shared" si="3"/>
        <v>0</v>
      </c>
    </row>
    <row r="69" spans="1:14" hidden="1" x14ac:dyDescent="0.3">
      <c r="A69">
        <v>65</v>
      </c>
      <c r="B69" s="9"/>
      <c r="C69" s="13"/>
      <c r="D69" s="30"/>
      <c r="E69" s="30"/>
      <c r="F69" s="30"/>
      <c r="G69" s="30"/>
      <c r="H69" s="30"/>
      <c r="I69" s="2"/>
      <c r="J69" s="30">
        <f t="shared" si="1"/>
        <v>0</v>
      </c>
      <c r="K69" s="30">
        <f t="shared" si="1"/>
        <v>0</v>
      </c>
      <c r="L69" s="19">
        <f t="shared" si="2"/>
        <v>0</v>
      </c>
      <c r="M69" s="18">
        <f t="shared" si="4"/>
        <v>0</v>
      </c>
      <c r="N69" s="20">
        <f t="shared" si="3"/>
        <v>0</v>
      </c>
    </row>
    <row r="70" spans="1:14" hidden="1" x14ac:dyDescent="0.3">
      <c r="A70">
        <v>66</v>
      </c>
      <c r="B70" s="10"/>
      <c r="C70" s="14"/>
      <c r="D70" s="30"/>
      <c r="E70" s="30"/>
      <c r="F70" s="30"/>
      <c r="G70" s="30"/>
      <c r="H70" s="30"/>
      <c r="I70" s="2"/>
      <c r="J70" s="30">
        <f t="shared" ref="J70:K97" si="5">D70+F70-H70</f>
        <v>0</v>
      </c>
      <c r="K70" s="30">
        <f t="shared" si="5"/>
        <v>0</v>
      </c>
      <c r="L70" s="19">
        <f t="shared" ref="L70:L97" si="6">D70+E70</f>
        <v>0</v>
      </c>
      <c r="M70" s="18">
        <f t="shared" si="4"/>
        <v>0</v>
      </c>
      <c r="N70" s="20">
        <f t="shared" ref="N70:N97" si="7">J70+K70</f>
        <v>0</v>
      </c>
    </row>
    <row r="71" spans="1:14" hidden="1" x14ac:dyDescent="0.3">
      <c r="A71">
        <v>67</v>
      </c>
      <c r="B71" s="9"/>
      <c r="C71" s="13"/>
      <c r="D71" s="30"/>
      <c r="E71" s="30"/>
      <c r="F71" s="30"/>
      <c r="G71" s="30"/>
      <c r="H71" s="30"/>
      <c r="I71" s="2"/>
      <c r="J71" s="30">
        <f t="shared" si="5"/>
        <v>0</v>
      </c>
      <c r="K71" s="30">
        <f t="shared" si="5"/>
        <v>0</v>
      </c>
      <c r="L71" s="19">
        <f t="shared" si="6"/>
        <v>0</v>
      </c>
      <c r="M71" s="18">
        <f t="shared" si="4"/>
        <v>0</v>
      </c>
      <c r="N71" s="20">
        <f t="shared" si="7"/>
        <v>0</v>
      </c>
    </row>
    <row r="72" spans="1:14" hidden="1" x14ac:dyDescent="0.3">
      <c r="A72">
        <v>68</v>
      </c>
      <c r="B72" s="9"/>
      <c r="C72" s="13"/>
      <c r="D72" s="30"/>
      <c r="E72" s="30"/>
      <c r="F72" s="30"/>
      <c r="G72" s="30"/>
      <c r="H72" s="30"/>
      <c r="I72" s="2"/>
      <c r="J72" s="30">
        <f t="shared" si="5"/>
        <v>0</v>
      </c>
      <c r="K72" s="30">
        <f t="shared" si="5"/>
        <v>0</v>
      </c>
      <c r="L72" s="19">
        <f t="shared" si="6"/>
        <v>0</v>
      </c>
      <c r="M72" s="18">
        <f t="shared" si="4"/>
        <v>0</v>
      </c>
      <c r="N72" s="20">
        <f t="shared" si="7"/>
        <v>0</v>
      </c>
    </row>
    <row r="73" spans="1:14" hidden="1" x14ac:dyDescent="0.3">
      <c r="A73">
        <v>69</v>
      </c>
      <c r="B73" s="11"/>
      <c r="C73" s="15"/>
      <c r="D73" s="30"/>
      <c r="E73" s="30"/>
      <c r="F73" s="30"/>
      <c r="G73" s="30"/>
      <c r="H73" s="30"/>
      <c r="I73" s="2"/>
      <c r="J73" s="30">
        <f t="shared" si="5"/>
        <v>0</v>
      </c>
      <c r="K73" s="30">
        <f t="shared" si="5"/>
        <v>0</v>
      </c>
      <c r="L73" s="19">
        <f t="shared" si="6"/>
        <v>0</v>
      </c>
      <c r="M73" s="18">
        <f t="shared" si="4"/>
        <v>0</v>
      </c>
      <c r="N73" s="20">
        <f t="shared" si="7"/>
        <v>0</v>
      </c>
    </row>
    <row r="74" spans="1:14" hidden="1" x14ac:dyDescent="0.3">
      <c r="A74">
        <v>70</v>
      </c>
      <c r="B74" s="11"/>
      <c r="C74" s="15"/>
      <c r="D74" s="30"/>
      <c r="E74" s="30"/>
      <c r="F74" s="30"/>
      <c r="G74" s="30"/>
      <c r="H74" s="30"/>
      <c r="I74" s="2"/>
      <c r="J74" s="30">
        <f t="shared" si="5"/>
        <v>0</v>
      </c>
      <c r="K74" s="30">
        <f t="shared" si="5"/>
        <v>0</v>
      </c>
      <c r="L74" s="19">
        <f t="shared" si="6"/>
        <v>0</v>
      </c>
      <c r="M74" s="18">
        <f t="shared" si="4"/>
        <v>0</v>
      </c>
      <c r="N74" s="20">
        <f t="shared" si="7"/>
        <v>0</v>
      </c>
    </row>
    <row r="75" spans="1:14" hidden="1" x14ac:dyDescent="0.3">
      <c r="A75">
        <v>71</v>
      </c>
      <c r="B75" s="11"/>
      <c r="C75" s="15"/>
      <c r="D75" s="30"/>
      <c r="E75" s="30"/>
      <c r="F75" s="30"/>
      <c r="G75" s="30"/>
      <c r="H75" s="30"/>
      <c r="I75" s="2"/>
      <c r="J75" s="30">
        <f t="shared" si="5"/>
        <v>0</v>
      </c>
      <c r="K75" s="30">
        <f t="shared" si="5"/>
        <v>0</v>
      </c>
      <c r="L75" s="19">
        <f t="shared" si="6"/>
        <v>0</v>
      </c>
      <c r="M75" s="18">
        <f t="shared" si="4"/>
        <v>0</v>
      </c>
      <c r="N75" s="20">
        <f t="shared" si="7"/>
        <v>0</v>
      </c>
    </row>
    <row r="76" spans="1:14" hidden="1" x14ac:dyDescent="0.3">
      <c r="A76">
        <v>72</v>
      </c>
      <c r="B76" s="11"/>
      <c r="C76" s="15"/>
      <c r="D76" s="30"/>
      <c r="E76" s="30"/>
      <c r="F76" s="30"/>
      <c r="G76" s="30"/>
      <c r="H76" s="30"/>
      <c r="I76" s="2"/>
      <c r="J76" s="30">
        <f t="shared" si="5"/>
        <v>0</v>
      </c>
      <c r="K76" s="30">
        <f t="shared" si="5"/>
        <v>0</v>
      </c>
      <c r="L76" s="19">
        <f t="shared" si="6"/>
        <v>0</v>
      </c>
      <c r="M76" s="18">
        <f t="shared" si="4"/>
        <v>0</v>
      </c>
      <c r="N76" s="20">
        <f t="shared" si="7"/>
        <v>0</v>
      </c>
    </row>
    <row r="77" spans="1:14" hidden="1" x14ac:dyDescent="0.3">
      <c r="A77">
        <v>73</v>
      </c>
      <c r="B77" s="11"/>
      <c r="C77" s="15"/>
      <c r="D77" s="30"/>
      <c r="E77" s="30"/>
      <c r="F77" s="30"/>
      <c r="G77" s="30"/>
      <c r="H77" s="30"/>
      <c r="I77" s="2"/>
      <c r="J77" s="30">
        <f t="shared" si="5"/>
        <v>0</v>
      </c>
      <c r="K77" s="30">
        <f t="shared" si="5"/>
        <v>0</v>
      </c>
      <c r="L77" s="19">
        <f t="shared" si="6"/>
        <v>0</v>
      </c>
      <c r="M77" s="18">
        <f t="shared" si="4"/>
        <v>0</v>
      </c>
      <c r="N77" s="20">
        <f t="shared" si="7"/>
        <v>0</v>
      </c>
    </row>
    <row r="78" spans="1:14" hidden="1" x14ac:dyDescent="0.3">
      <c r="A78">
        <v>74</v>
      </c>
      <c r="B78" s="11"/>
      <c r="C78" s="15"/>
      <c r="D78" s="30"/>
      <c r="E78" s="30"/>
      <c r="F78" s="30"/>
      <c r="G78" s="30"/>
      <c r="H78" s="30"/>
      <c r="I78" s="2"/>
      <c r="J78" s="30">
        <f t="shared" si="5"/>
        <v>0</v>
      </c>
      <c r="K78" s="30">
        <f t="shared" si="5"/>
        <v>0</v>
      </c>
      <c r="L78" s="19">
        <f t="shared" si="6"/>
        <v>0</v>
      </c>
      <c r="M78" s="18">
        <f t="shared" si="4"/>
        <v>0</v>
      </c>
      <c r="N78" s="20">
        <f t="shared" si="7"/>
        <v>0</v>
      </c>
    </row>
    <row r="79" spans="1:14" hidden="1" x14ac:dyDescent="0.3">
      <c r="A79">
        <v>75</v>
      </c>
      <c r="B79" s="11"/>
      <c r="C79" s="15"/>
      <c r="D79" s="30"/>
      <c r="E79" s="30"/>
      <c r="F79" s="30"/>
      <c r="G79" s="30"/>
      <c r="H79" s="30"/>
      <c r="I79" s="2"/>
      <c r="J79" s="30">
        <f t="shared" si="5"/>
        <v>0</v>
      </c>
      <c r="K79" s="30">
        <f t="shared" si="5"/>
        <v>0</v>
      </c>
      <c r="L79" s="19">
        <f t="shared" si="6"/>
        <v>0</v>
      </c>
      <c r="M79" s="18">
        <f t="shared" si="4"/>
        <v>0</v>
      </c>
      <c r="N79" s="20">
        <f t="shared" si="7"/>
        <v>0</v>
      </c>
    </row>
    <row r="80" spans="1:14" hidden="1" x14ac:dyDescent="0.3">
      <c r="A80">
        <v>76</v>
      </c>
      <c r="B80" s="11"/>
      <c r="C80" s="15"/>
      <c r="D80" s="30"/>
      <c r="E80" s="30"/>
      <c r="F80" s="30"/>
      <c r="G80" s="30"/>
      <c r="H80" s="30"/>
      <c r="I80" s="2"/>
      <c r="J80" s="30">
        <f t="shared" si="5"/>
        <v>0</v>
      </c>
      <c r="K80" s="30">
        <f t="shared" si="5"/>
        <v>0</v>
      </c>
      <c r="L80" s="19">
        <f t="shared" si="6"/>
        <v>0</v>
      </c>
      <c r="M80" s="18">
        <f t="shared" si="4"/>
        <v>0</v>
      </c>
      <c r="N80" s="20">
        <f t="shared" si="7"/>
        <v>0</v>
      </c>
    </row>
    <row r="81" spans="1:14" hidden="1" x14ac:dyDescent="0.3">
      <c r="A81">
        <v>77</v>
      </c>
      <c r="B81" s="11"/>
      <c r="C81" s="15"/>
      <c r="D81" s="30"/>
      <c r="E81" s="30"/>
      <c r="F81" s="30"/>
      <c r="G81" s="30"/>
      <c r="H81" s="30"/>
      <c r="I81" s="2"/>
      <c r="J81" s="30">
        <f t="shared" si="5"/>
        <v>0</v>
      </c>
      <c r="K81" s="30">
        <f t="shared" si="5"/>
        <v>0</v>
      </c>
      <c r="L81" s="19">
        <f t="shared" si="6"/>
        <v>0</v>
      </c>
      <c r="M81" s="18">
        <f t="shared" si="4"/>
        <v>0</v>
      </c>
      <c r="N81" s="20">
        <f t="shared" si="7"/>
        <v>0</v>
      </c>
    </row>
    <row r="82" spans="1:14" hidden="1" x14ac:dyDescent="0.3">
      <c r="A82">
        <v>78</v>
      </c>
      <c r="B82" s="11"/>
      <c r="C82" s="15"/>
      <c r="D82" s="30"/>
      <c r="E82" s="30"/>
      <c r="F82" s="30"/>
      <c r="G82" s="30"/>
      <c r="H82" s="30"/>
      <c r="I82" s="2"/>
      <c r="J82" s="30">
        <f t="shared" si="5"/>
        <v>0</v>
      </c>
      <c r="K82" s="30">
        <f t="shared" si="5"/>
        <v>0</v>
      </c>
      <c r="L82" s="19">
        <f t="shared" si="6"/>
        <v>0</v>
      </c>
      <c r="M82" s="18">
        <f t="shared" si="4"/>
        <v>0</v>
      </c>
      <c r="N82" s="20">
        <f t="shared" si="7"/>
        <v>0</v>
      </c>
    </row>
    <row r="83" spans="1:14" hidden="1" x14ac:dyDescent="0.3">
      <c r="A83">
        <v>79</v>
      </c>
      <c r="B83" s="11"/>
      <c r="C83" s="15"/>
      <c r="D83" s="30"/>
      <c r="E83" s="30"/>
      <c r="F83" s="30"/>
      <c r="G83" s="30"/>
      <c r="H83" s="30"/>
      <c r="I83" s="2"/>
      <c r="J83" s="30">
        <f t="shared" si="5"/>
        <v>0</v>
      </c>
      <c r="K83" s="30">
        <f t="shared" si="5"/>
        <v>0</v>
      </c>
      <c r="L83" s="19">
        <f t="shared" si="6"/>
        <v>0</v>
      </c>
      <c r="M83" s="18">
        <f t="shared" si="4"/>
        <v>0</v>
      </c>
      <c r="N83" s="20">
        <f t="shared" si="7"/>
        <v>0</v>
      </c>
    </row>
    <row r="84" spans="1:14" hidden="1" x14ac:dyDescent="0.3">
      <c r="A84">
        <v>80</v>
      </c>
      <c r="B84" s="11"/>
      <c r="C84" s="15"/>
      <c r="D84" s="30"/>
      <c r="E84" s="30"/>
      <c r="F84" s="30"/>
      <c r="G84" s="30"/>
      <c r="H84" s="30"/>
      <c r="I84" s="2"/>
      <c r="J84" s="30">
        <f t="shared" si="5"/>
        <v>0</v>
      </c>
      <c r="K84" s="30">
        <f t="shared" si="5"/>
        <v>0</v>
      </c>
      <c r="L84" s="19">
        <f t="shared" si="6"/>
        <v>0</v>
      </c>
      <c r="M84" s="18">
        <f t="shared" si="4"/>
        <v>0</v>
      </c>
      <c r="N84" s="20">
        <f t="shared" si="7"/>
        <v>0</v>
      </c>
    </row>
    <row r="85" spans="1:14" hidden="1" x14ac:dyDescent="0.3">
      <c r="A85">
        <v>81</v>
      </c>
      <c r="B85" s="11"/>
      <c r="C85" s="15"/>
      <c r="D85" s="30"/>
      <c r="E85" s="30"/>
      <c r="F85" s="30"/>
      <c r="G85" s="30"/>
      <c r="H85" s="30"/>
      <c r="I85" s="2"/>
      <c r="J85" s="30">
        <f t="shared" si="5"/>
        <v>0</v>
      </c>
      <c r="K85" s="30">
        <f t="shared" si="5"/>
        <v>0</v>
      </c>
      <c r="L85" s="19">
        <f t="shared" si="6"/>
        <v>0</v>
      </c>
      <c r="M85" s="18">
        <f t="shared" si="4"/>
        <v>0</v>
      </c>
      <c r="N85" s="20">
        <f t="shared" si="7"/>
        <v>0</v>
      </c>
    </row>
    <row r="86" spans="1:14" hidden="1" x14ac:dyDescent="0.3">
      <c r="A86">
        <v>82</v>
      </c>
      <c r="B86" s="11"/>
      <c r="C86" s="15"/>
      <c r="D86" s="30"/>
      <c r="E86" s="30"/>
      <c r="F86" s="30"/>
      <c r="G86" s="30"/>
      <c r="H86" s="30"/>
      <c r="I86" s="2"/>
      <c r="J86" s="30">
        <f t="shared" si="5"/>
        <v>0</v>
      </c>
      <c r="K86" s="30">
        <f t="shared" si="5"/>
        <v>0</v>
      </c>
      <c r="L86" s="19">
        <f t="shared" si="6"/>
        <v>0</v>
      </c>
      <c r="M86" s="18">
        <f t="shared" si="4"/>
        <v>0</v>
      </c>
      <c r="N86" s="20">
        <f t="shared" si="7"/>
        <v>0</v>
      </c>
    </row>
    <row r="87" spans="1:14" hidden="1" x14ac:dyDescent="0.3">
      <c r="A87">
        <v>83</v>
      </c>
      <c r="B87" s="11"/>
      <c r="C87" s="15"/>
      <c r="D87" s="30"/>
      <c r="E87" s="30"/>
      <c r="F87" s="30"/>
      <c r="G87" s="30"/>
      <c r="H87" s="30"/>
      <c r="I87" s="2"/>
      <c r="J87" s="30">
        <f t="shared" si="5"/>
        <v>0</v>
      </c>
      <c r="K87" s="30">
        <f t="shared" si="5"/>
        <v>0</v>
      </c>
      <c r="L87" s="19">
        <f t="shared" si="6"/>
        <v>0</v>
      </c>
      <c r="M87" s="18">
        <f t="shared" si="4"/>
        <v>0</v>
      </c>
      <c r="N87" s="20">
        <f t="shared" si="7"/>
        <v>0</v>
      </c>
    </row>
    <row r="88" spans="1:14" hidden="1" x14ac:dyDescent="0.3">
      <c r="A88">
        <v>84</v>
      </c>
      <c r="B88" s="11"/>
      <c r="C88" s="15"/>
      <c r="D88" s="30"/>
      <c r="E88" s="30"/>
      <c r="F88" s="30"/>
      <c r="G88" s="30"/>
      <c r="H88" s="30"/>
      <c r="I88" s="2"/>
      <c r="J88" s="30">
        <f t="shared" si="5"/>
        <v>0</v>
      </c>
      <c r="K88" s="30">
        <f t="shared" si="5"/>
        <v>0</v>
      </c>
      <c r="L88" s="19">
        <f t="shared" si="6"/>
        <v>0</v>
      </c>
      <c r="M88" s="18">
        <f t="shared" si="4"/>
        <v>0</v>
      </c>
      <c r="N88" s="20">
        <f t="shared" si="7"/>
        <v>0</v>
      </c>
    </row>
    <row r="89" spans="1:14" hidden="1" x14ac:dyDescent="0.3">
      <c r="A89">
        <v>85</v>
      </c>
      <c r="B89" s="11"/>
      <c r="C89" s="15"/>
      <c r="D89" s="30"/>
      <c r="E89" s="30"/>
      <c r="F89" s="30"/>
      <c r="G89" s="30"/>
      <c r="H89" s="30"/>
      <c r="I89" s="2"/>
      <c r="J89" s="30">
        <f t="shared" si="5"/>
        <v>0</v>
      </c>
      <c r="K89" s="30">
        <f t="shared" si="5"/>
        <v>0</v>
      </c>
      <c r="L89" s="19">
        <f t="shared" si="6"/>
        <v>0</v>
      </c>
      <c r="M89" s="18">
        <f t="shared" si="4"/>
        <v>0</v>
      </c>
      <c r="N89" s="20">
        <f t="shared" si="7"/>
        <v>0</v>
      </c>
    </row>
    <row r="90" spans="1:14" hidden="1" x14ac:dyDescent="0.3">
      <c r="A90">
        <v>86</v>
      </c>
      <c r="B90" s="11"/>
      <c r="C90" s="15"/>
      <c r="D90" s="30"/>
      <c r="E90" s="30"/>
      <c r="F90" s="30"/>
      <c r="G90" s="30"/>
      <c r="H90" s="30"/>
      <c r="I90" s="2"/>
      <c r="J90" s="30">
        <f t="shared" si="5"/>
        <v>0</v>
      </c>
      <c r="K90" s="30">
        <f t="shared" si="5"/>
        <v>0</v>
      </c>
      <c r="L90" s="19">
        <f t="shared" si="6"/>
        <v>0</v>
      </c>
      <c r="M90" s="18">
        <f t="shared" si="4"/>
        <v>0</v>
      </c>
      <c r="N90" s="20">
        <f t="shared" si="7"/>
        <v>0</v>
      </c>
    </row>
    <row r="91" spans="1:14" hidden="1" x14ac:dyDescent="0.3">
      <c r="A91">
        <v>87</v>
      </c>
      <c r="B91" s="11"/>
      <c r="C91" s="15"/>
      <c r="D91" s="30"/>
      <c r="E91" s="30"/>
      <c r="F91" s="30"/>
      <c r="G91" s="30"/>
      <c r="H91" s="30"/>
      <c r="I91" s="2"/>
      <c r="J91" s="30">
        <f t="shared" si="5"/>
        <v>0</v>
      </c>
      <c r="K91" s="30">
        <f t="shared" si="5"/>
        <v>0</v>
      </c>
      <c r="L91" s="19">
        <f t="shared" si="6"/>
        <v>0</v>
      </c>
      <c r="M91" s="18">
        <f t="shared" si="4"/>
        <v>0</v>
      </c>
      <c r="N91" s="20">
        <f t="shared" si="7"/>
        <v>0</v>
      </c>
    </row>
    <row r="92" spans="1:14" hidden="1" x14ac:dyDescent="0.3">
      <c r="A92">
        <v>88</v>
      </c>
      <c r="B92" s="11"/>
      <c r="C92" s="15"/>
      <c r="D92" s="30"/>
      <c r="E92" s="30"/>
      <c r="F92" s="30"/>
      <c r="G92" s="30"/>
      <c r="H92" s="30"/>
      <c r="I92" s="2"/>
      <c r="J92" s="30">
        <f t="shared" si="5"/>
        <v>0</v>
      </c>
      <c r="K92" s="30">
        <f t="shared" si="5"/>
        <v>0</v>
      </c>
      <c r="L92" s="19">
        <f t="shared" si="6"/>
        <v>0</v>
      </c>
      <c r="M92" s="18">
        <f t="shared" si="4"/>
        <v>0</v>
      </c>
      <c r="N92" s="20">
        <f t="shared" si="7"/>
        <v>0</v>
      </c>
    </row>
    <row r="93" spans="1:14" hidden="1" x14ac:dyDescent="0.3">
      <c r="A93">
        <v>89</v>
      </c>
      <c r="B93" s="11"/>
      <c r="C93" s="15"/>
      <c r="D93" s="30"/>
      <c r="E93" s="30"/>
      <c r="F93" s="30"/>
      <c r="G93" s="30"/>
      <c r="H93" s="30"/>
      <c r="I93" s="2"/>
      <c r="J93" s="30">
        <f t="shared" si="5"/>
        <v>0</v>
      </c>
      <c r="K93" s="30">
        <f t="shared" si="5"/>
        <v>0</v>
      </c>
      <c r="L93" s="19">
        <f t="shared" si="6"/>
        <v>0</v>
      </c>
      <c r="M93" s="18">
        <f t="shared" si="4"/>
        <v>0</v>
      </c>
      <c r="N93" s="20">
        <f t="shared" si="7"/>
        <v>0</v>
      </c>
    </row>
    <row r="94" spans="1:14" hidden="1" x14ac:dyDescent="0.3">
      <c r="A94">
        <v>90</v>
      </c>
      <c r="B94" s="11"/>
      <c r="C94" s="15"/>
      <c r="D94" s="30"/>
      <c r="E94" s="30"/>
      <c r="F94" s="30"/>
      <c r="G94" s="30"/>
      <c r="H94" s="30"/>
      <c r="I94" s="2"/>
      <c r="J94" s="30">
        <f t="shared" si="5"/>
        <v>0</v>
      </c>
      <c r="K94" s="30">
        <f t="shared" si="5"/>
        <v>0</v>
      </c>
      <c r="L94" s="19">
        <f t="shared" si="6"/>
        <v>0</v>
      </c>
      <c r="M94" s="18">
        <f t="shared" si="4"/>
        <v>0</v>
      </c>
      <c r="N94" s="20">
        <f t="shared" si="7"/>
        <v>0</v>
      </c>
    </row>
    <row r="95" spans="1:14" hidden="1" x14ac:dyDescent="0.3">
      <c r="A95">
        <v>91</v>
      </c>
      <c r="B95" s="11"/>
      <c r="C95" s="15"/>
      <c r="D95" s="30"/>
      <c r="E95" s="30"/>
      <c r="F95" s="30"/>
      <c r="G95" s="30"/>
      <c r="H95" s="30"/>
      <c r="I95" s="2"/>
      <c r="J95" s="30">
        <f t="shared" si="5"/>
        <v>0</v>
      </c>
      <c r="K95" s="30">
        <f t="shared" si="5"/>
        <v>0</v>
      </c>
      <c r="L95" s="19">
        <f t="shared" si="6"/>
        <v>0</v>
      </c>
      <c r="M95" s="18">
        <f t="shared" si="4"/>
        <v>0</v>
      </c>
      <c r="N95" s="20">
        <f t="shared" si="7"/>
        <v>0</v>
      </c>
    </row>
    <row r="96" spans="1:14" hidden="1" x14ac:dyDescent="0.3">
      <c r="A96">
        <v>92</v>
      </c>
      <c r="B96" s="11"/>
      <c r="C96" s="15"/>
      <c r="D96" s="30"/>
      <c r="E96" s="30"/>
      <c r="F96" s="30"/>
      <c r="G96" s="30"/>
      <c r="H96" s="30"/>
      <c r="I96" s="2"/>
      <c r="J96" s="30">
        <f t="shared" si="5"/>
        <v>0</v>
      </c>
      <c r="K96" s="30">
        <f t="shared" si="5"/>
        <v>0</v>
      </c>
      <c r="L96" s="19">
        <f t="shared" si="6"/>
        <v>0</v>
      </c>
      <c r="M96" s="18">
        <f t="shared" si="4"/>
        <v>0</v>
      </c>
      <c r="N96" s="20">
        <f t="shared" si="7"/>
        <v>0</v>
      </c>
    </row>
    <row r="97" spans="1:14" hidden="1" x14ac:dyDescent="0.3">
      <c r="A97">
        <v>93</v>
      </c>
      <c r="B97" s="11"/>
      <c r="C97" s="15"/>
      <c r="D97" s="30"/>
      <c r="E97" s="30"/>
      <c r="F97" s="30"/>
      <c r="G97" s="30"/>
      <c r="H97" s="30"/>
      <c r="I97" s="2"/>
      <c r="J97" s="30">
        <f t="shared" si="5"/>
        <v>0</v>
      </c>
      <c r="K97" s="30">
        <f t="shared" si="5"/>
        <v>0</v>
      </c>
      <c r="L97" s="19">
        <f t="shared" si="6"/>
        <v>0</v>
      </c>
      <c r="M97" s="18">
        <f t="shared" si="4"/>
        <v>0</v>
      </c>
      <c r="N97" s="20">
        <f t="shared" si="7"/>
        <v>0</v>
      </c>
    </row>
    <row r="98" spans="1:14" x14ac:dyDescent="0.3">
      <c r="B98" s="12"/>
      <c r="C98" s="16"/>
      <c r="D98" s="3">
        <f t="shared" ref="D98:N98" si="8">SUM(D4:D97)</f>
        <v>171</v>
      </c>
      <c r="E98" s="3">
        <f t="shared" si="8"/>
        <v>13</v>
      </c>
      <c r="F98" s="3">
        <f t="shared" si="8"/>
        <v>-3</v>
      </c>
      <c r="G98" s="3">
        <f t="shared" si="8"/>
        <v>1</v>
      </c>
      <c r="H98" s="3">
        <f t="shared" si="8"/>
        <v>47</v>
      </c>
      <c r="I98" s="3">
        <f t="shared" si="8"/>
        <v>1</v>
      </c>
      <c r="J98" s="3">
        <f t="shared" si="8"/>
        <v>121</v>
      </c>
      <c r="K98" s="3">
        <f t="shared" si="8"/>
        <v>13</v>
      </c>
      <c r="L98" s="3">
        <f t="shared" si="8"/>
        <v>184</v>
      </c>
      <c r="M98" s="3">
        <f t="shared" si="8"/>
        <v>47</v>
      </c>
      <c r="N98" s="3">
        <f t="shared" si="8"/>
        <v>134</v>
      </c>
    </row>
    <row r="99" spans="1:14" x14ac:dyDescent="0.3">
      <c r="B99" s="4"/>
      <c r="C99" s="4" t="s">
        <v>20</v>
      </c>
      <c r="D99" s="17">
        <f>SUMPRODUCT(D4:D97*C4:C97)</f>
        <v>16166.368692493947</v>
      </c>
      <c r="E99" s="17">
        <f>SUMPRODUCT(E4:E97*C4:C97)</f>
        <v>1781.411622276029</v>
      </c>
      <c r="F99" s="17">
        <f>SUMPRODUCT(F4:F97*C4:C97)</f>
        <v>-679.38014527845019</v>
      </c>
      <c r="G99" s="17">
        <f>SUMPRODUCT(G4:G97*C4:C97)</f>
        <v>137.28813559322035</v>
      </c>
      <c r="H99" s="17">
        <f>SUMPRODUCT(H4:H97*C4:C97)</f>
        <v>4225.9249394673125</v>
      </c>
      <c r="I99" s="17">
        <f>SUMPRODUCT(I4:I97*C4:D97)</f>
        <v>142.28813559322035</v>
      </c>
      <c r="J99" s="17">
        <f>SUMPRODUCT(J4:J97*C4:C97)</f>
        <v>11261.063607748185</v>
      </c>
      <c r="K99" s="17">
        <f>SUMPRODUCT(K4:K97*C4:C97)</f>
        <v>1781.411622276029</v>
      </c>
      <c r="L99" s="17">
        <f>SUMPRODUCT(C4:C97*L4:L97)</f>
        <v>17947.780314769974</v>
      </c>
      <c r="M99" s="17">
        <f>SUMPRODUCT(M4:M97*C4:C97)</f>
        <v>4225.9249394673125</v>
      </c>
      <c r="N99" s="17">
        <f>SUMPRODUCT(N4:N97*C4:C97)</f>
        <v>13042.475230024213</v>
      </c>
    </row>
    <row r="101" spans="1:14" x14ac:dyDescent="0.3">
      <c r="H101" s="31" t="s">
        <v>144</v>
      </c>
      <c r="I101" s="31"/>
    </row>
    <row r="102" spans="1:14" x14ac:dyDescent="0.3">
      <c r="H102" s="40">
        <f>M99+'JULY-GEN'!M102</f>
        <v>211167.30952784495</v>
      </c>
      <c r="I102" s="41"/>
    </row>
  </sheetData>
  <mergeCells count="8">
    <mergeCell ref="H101:I101"/>
    <mergeCell ref="H102:I102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BDE0-291C-42E5-B71F-1B0DF9C4939D}">
  <dimension ref="A1:Q10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7" sqref="F17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</cols>
  <sheetData>
    <row r="1" spans="1:14" x14ac:dyDescent="0.3">
      <c r="B1" s="32" t="s">
        <v>140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27"/>
      <c r="C2" s="27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27" t="s">
        <v>4</v>
      </c>
      <c r="C3" s="27" t="s">
        <v>5</v>
      </c>
      <c r="D3" s="27" t="s">
        <v>6</v>
      </c>
      <c r="E3" s="27" t="s">
        <v>7</v>
      </c>
      <c r="F3" s="27" t="s">
        <v>6</v>
      </c>
      <c r="G3" s="27" t="s">
        <v>7</v>
      </c>
      <c r="H3" s="27" t="s">
        <v>6</v>
      </c>
      <c r="I3" s="27" t="s">
        <v>7</v>
      </c>
      <c r="J3" s="27" t="s">
        <v>6</v>
      </c>
      <c r="K3" s="27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22</v>
      </c>
      <c r="C4" s="13">
        <v>101.57142857142856</v>
      </c>
      <c r="D4" s="27">
        <v>18</v>
      </c>
      <c r="E4" s="27">
        <v>3</v>
      </c>
      <c r="F4" s="27">
        <v>0</v>
      </c>
      <c r="G4" s="27"/>
      <c r="H4" s="27">
        <v>7</v>
      </c>
      <c r="I4" s="2">
        <v>1</v>
      </c>
      <c r="J4" s="27">
        <f>D4+F4-H4</f>
        <v>11</v>
      </c>
      <c r="K4" s="27">
        <f>E4+G4-I4</f>
        <v>2</v>
      </c>
      <c r="L4" s="19">
        <f>D4+E4</f>
        <v>21</v>
      </c>
      <c r="M4" s="18">
        <f t="shared" ref="M4:M67" si="0">H4+I4-G4</f>
        <v>8</v>
      </c>
      <c r="N4" s="20">
        <f>J4+K4</f>
        <v>13</v>
      </c>
    </row>
    <row r="5" spans="1:14" x14ac:dyDescent="0.3">
      <c r="A5">
        <v>2</v>
      </c>
      <c r="B5" s="9" t="s">
        <v>23</v>
      </c>
      <c r="C5" s="13">
        <v>113.78571428571428</v>
      </c>
      <c r="D5" s="27">
        <v>24</v>
      </c>
      <c r="E5" s="27">
        <v>3</v>
      </c>
      <c r="F5" s="27">
        <v>0</v>
      </c>
      <c r="G5" s="27"/>
      <c r="H5" s="27">
        <v>0</v>
      </c>
      <c r="I5" s="2"/>
      <c r="J5" s="27">
        <f t="shared" ref="J5:K68" si="1">D5+F5-H5</f>
        <v>24</v>
      </c>
      <c r="K5" s="27">
        <f t="shared" si="1"/>
        <v>3</v>
      </c>
      <c r="L5" s="19">
        <f t="shared" ref="L5:L71" si="2">D5+E5</f>
        <v>27</v>
      </c>
      <c r="M5" s="18">
        <f t="shared" si="0"/>
        <v>0</v>
      </c>
      <c r="N5" s="20">
        <f t="shared" ref="N5:N71" si="3">J5+K5</f>
        <v>27</v>
      </c>
    </row>
    <row r="6" spans="1:14" x14ac:dyDescent="0.3">
      <c r="A6">
        <v>3</v>
      </c>
      <c r="B6" s="9" t="s">
        <v>24</v>
      </c>
      <c r="C6" s="13">
        <v>111.21428571428571</v>
      </c>
      <c r="D6" s="27">
        <v>20</v>
      </c>
      <c r="E6" s="27">
        <v>3</v>
      </c>
      <c r="F6" s="27">
        <v>0</v>
      </c>
      <c r="G6" s="27"/>
      <c r="H6" s="27">
        <v>3</v>
      </c>
      <c r="I6" s="2"/>
      <c r="J6" s="27">
        <f t="shared" si="1"/>
        <v>17</v>
      </c>
      <c r="K6" s="27">
        <f t="shared" si="1"/>
        <v>3</v>
      </c>
      <c r="L6" s="19">
        <f t="shared" si="2"/>
        <v>23</v>
      </c>
      <c r="M6" s="18">
        <f t="shared" si="0"/>
        <v>3</v>
      </c>
      <c r="N6" s="20">
        <f t="shared" si="3"/>
        <v>20</v>
      </c>
    </row>
    <row r="7" spans="1:14" x14ac:dyDescent="0.3">
      <c r="A7">
        <v>4</v>
      </c>
      <c r="B7" s="9" t="s">
        <v>25</v>
      </c>
      <c r="C7" s="13">
        <v>79.071428571428569</v>
      </c>
      <c r="D7" s="27">
        <v>18</v>
      </c>
      <c r="E7" s="27">
        <v>3</v>
      </c>
      <c r="F7" s="27">
        <v>0</v>
      </c>
      <c r="G7" s="27"/>
      <c r="H7" s="27">
        <v>17</v>
      </c>
      <c r="I7" s="2">
        <v>1</v>
      </c>
      <c r="J7" s="27">
        <f t="shared" si="1"/>
        <v>1</v>
      </c>
      <c r="K7" s="27">
        <f t="shared" si="1"/>
        <v>2</v>
      </c>
      <c r="L7" s="19">
        <f t="shared" si="2"/>
        <v>21</v>
      </c>
      <c r="M7" s="18">
        <f t="shared" si="0"/>
        <v>18</v>
      </c>
      <c r="N7" s="20">
        <f t="shared" si="3"/>
        <v>3</v>
      </c>
    </row>
    <row r="8" spans="1:14" x14ac:dyDescent="0.3">
      <c r="A8">
        <v>5</v>
      </c>
      <c r="B8" s="9" t="s">
        <v>26</v>
      </c>
      <c r="C8" s="13">
        <v>109.92857142857142</v>
      </c>
      <c r="D8" s="27">
        <v>20</v>
      </c>
      <c r="E8" s="27">
        <v>3</v>
      </c>
      <c r="F8" s="27">
        <v>0</v>
      </c>
      <c r="G8" s="27"/>
      <c r="H8" s="27">
        <v>3</v>
      </c>
      <c r="I8" s="2"/>
      <c r="J8" s="27">
        <f t="shared" si="1"/>
        <v>17</v>
      </c>
      <c r="K8" s="27">
        <f t="shared" si="1"/>
        <v>3</v>
      </c>
      <c r="L8" s="19">
        <f t="shared" si="2"/>
        <v>23</v>
      </c>
      <c r="M8" s="18">
        <f t="shared" si="0"/>
        <v>3</v>
      </c>
      <c r="N8" s="20">
        <f t="shared" si="3"/>
        <v>20</v>
      </c>
    </row>
    <row r="9" spans="1:14" x14ac:dyDescent="0.3">
      <c r="A9">
        <v>6</v>
      </c>
      <c r="B9" s="9" t="s">
        <v>27</v>
      </c>
      <c r="C9" s="13">
        <v>25.457142857142856</v>
      </c>
      <c r="D9" s="27"/>
      <c r="E9" s="27"/>
      <c r="F9" s="27">
        <v>0</v>
      </c>
      <c r="G9" s="27"/>
      <c r="H9" s="27"/>
      <c r="I9" s="2"/>
      <c r="J9" s="27">
        <f t="shared" si="1"/>
        <v>0</v>
      </c>
      <c r="K9" s="27">
        <f t="shared" si="1"/>
        <v>0</v>
      </c>
      <c r="L9" s="19">
        <f t="shared" si="2"/>
        <v>0</v>
      </c>
      <c r="M9" s="18">
        <f t="shared" si="0"/>
        <v>0</v>
      </c>
      <c r="N9" s="20">
        <f t="shared" si="3"/>
        <v>0</v>
      </c>
    </row>
    <row r="10" spans="1:14" x14ac:dyDescent="0.3">
      <c r="A10">
        <v>7</v>
      </c>
      <c r="B10" s="9" t="s">
        <v>28</v>
      </c>
      <c r="C10" s="13">
        <v>38.185714285714283</v>
      </c>
      <c r="D10" s="27"/>
      <c r="E10" s="27"/>
      <c r="F10" s="27">
        <v>0</v>
      </c>
      <c r="G10" s="27"/>
      <c r="H10" s="27"/>
      <c r="I10" s="2"/>
      <c r="J10" s="27">
        <f t="shared" si="1"/>
        <v>0</v>
      </c>
      <c r="K10" s="27">
        <f t="shared" si="1"/>
        <v>0</v>
      </c>
      <c r="L10" s="19">
        <f t="shared" si="2"/>
        <v>0</v>
      </c>
      <c r="M10" s="18">
        <f t="shared" si="0"/>
        <v>0</v>
      </c>
      <c r="N10" s="20">
        <f t="shared" si="3"/>
        <v>0</v>
      </c>
    </row>
    <row r="11" spans="1:14" x14ac:dyDescent="0.3">
      <c r="A11">
        <v>8</v>
      </c>
      <c r="B11" s="9" t="s">
        <v>29</v>
      </c>
      <c r="C11" s="13">
        <v>63.642857142857139</v>
      </c>
      <c r="D11" s="27"/>
      <c r="E11" s="27"/>
      <c r="F11" s="27">
        <v>0</v>
      </c>
      <c r="G11" s="27"/>
      <c r="H11" s="27"/>
      <c r="I11" s="2"/>
      <c r="J11" s="27">
        <f t="shared" si="1"/>
        <v>0</v>
      </c>
      <c r="K11" s="27">
        <f t="shared" si="1"/>
        <v>0</v>
      </c>
      <c r="L11" s="19">
        <f t="shared" si="2"/>
        <v>0</v>
      </c>
      <c r="M11" s="18">
        <f t="shared" si="0"/>
        <v>0</v>
      </c>
      <c r="N11" s="20">
        <f t="shared" si="3"/>
        <v>0</v>
      </c>
    </row>
    <row r="12" spans="1:14" x14ac:dyDescent="0.3">
      <c r="A12">
        <v>9</v>
      </c>
      <c r="B12" s="9" t="s">
        <v>30</v>
      </c>
      <c r="C12" s="13">
        <v>52.071428571428569</v>
      </c>
      <c r="D12" s="27">
        <v>149</v>
      </c>
      <c r="E12" s="27">
        <v>87</v>
      </c>
      <c r="F12" s="27">
        <v>210</v>
      </c>
      <c r="G12" s="27">
        <v>110</v>
      </c>
      <c r="H12" s="27">
        <v>165</v>
      </c>
      <c r="I12" s="2">
        <v>115</v>
      </c>
      <c r="J12" s="27">
        <f t="shared" si="1"/>
        <v>194</v>
      </c>
      <c r="K12" s="27">
        <f t="shared" si="1"/>
        <v>82</v>
      </c>
      <c r="L12" s="19">
        <f t="shared" si="2"/>
        <v>236</v>
      </c>
      <c r="M12" s="18">
        <f t="shared" si="0"/>
        <v>170</v>
      </c>
      <c r="N12" s="20">
        <f t="shared" si="3"/>
        <v>276</v>
      </c>
    </row>
    <row r="13" spans="1:14" x14ac:dyDescent="0.3">
      <c r="A13">
        <v>10</v>
      </c>
      <c r="B13" s="9" t="s">
        <v>31</v>
      </c>
      <c r="C13" s="13">
        <v>50.914285714285711</v>
      </c>
      <c r="D13" s="27">
        <v>34</v>
      </c>
      <c r="E13" s="27">
        <v>5</v>
      </c>
      <c r="F13" s="27">
        <v>30</v>
      </c>
      <c r="G13" s="27"/>
      <c r="H13" s="27">
        <v>39</v>
      </c>
      <c r="I13" s="2"/>
      <c r="J13" s="27">
        <f t="shared" si="1"/>
        <v>25</v>
      </c>
      <c r="K13" s="27">
        <f t="shared" si="1"/>
        <v>5</v>
      </c>
      <c r="L13" s="19">
        <f t="shared" si="2"/>
        <v>39</v>
      </c>
      <c r="M13" s="18">
        <f t="shared" si="0"/>
        <v>39</v>
      </c>
      <c r="N13" s="20">
        <f t="shared" si="3"/>
        <v>30</v>
      </c>
    </row>
    <row r="14" spans="1:14" x14ac:dyDescent="0.3">
      <c r="A14">
        <v>11</v>
      </c>
      <c r="B14" s="9" t="s">
        <v>32</v>
      </c>
      <c r="C14" s="13">
        <v>52.071428571428569</v>
      </c>
      <c r="D14" s="27">
        <v>151</v>
      </c>
      <c r="E14" s="27">
        <v>7</v>
      </c>
      <c r="F14" s="27">
        <v>0</v>
      </c>
      <c r="G14" s="27"/>
      <c r="H14" s="27">
        <v>93</v>
      </c>
      <c r="I14" s="2">
        <v>5</v>
      </c>
      <c r="J14" s="27">
        <f t="shared" si="1"/>
        <v>58</v>
      </c>
      <c r="K14" s="27">
        <f t="shared" si="1"/>
        <v>2</v>
      </c>
      <c r="L14" s="19">
        <f t="shared" si="2"/>
        <v>158</v>
      </c>
      <c r="M14" s="18">
        <f t="shared" si="0"/>
        <v>98</v>
      </c>
      <c r="N14" s="20">
        <f t="shared" si="3"/>
        <v>60</v>
      </c>
    </row>
    <row r="15" spans="1:14" x14ac:dyDescent="0.3">
      <c r="A15">
        <v>12</v>
      </c>
      <c r="B15" s="9" t="s">
        <v>33</v>
      </c>
      <c r="C15" s="13">
        <v>57.857142857142847</v>
      </c>
      <c r="D15" s="27">
        <v>0</v>
      </c>
      <c r="E15" s="27"/>
      <c r="F15" s="27">
        <v>50</v>
      </c>
      <c r="G15" s="27"/>
      <c r="H15" s="27">
        <v>24</v>
      </c>
      <c r="I15" s="2"/>
      <c r="J15" s="27">
        <f t="shared" si="1"/>
        <v>26</v>
      </c>
      <c r="K15" s="27">
        <f t="shared" si="1"/>
        <v>0</v>
      </c>
      <c r="L15" s="19">
        <f t="shared" si="2"/>
        <v>0</v>
      </c>
      <c r="M15" s="18">
        <f t="shared" si="0"/>
        <v>24</v>
      </c>
      <c r="N15" s="20">
        <f t="shared" si="3"/>
        <v>26</v>
      </c>
    </row>
    <row r="16" spans="1:14" x14ac:dyDescent="0.3">
      <c r="A16">
        <v>13</v>
      </c>
      <c r="B16" s="9" t="s">
        <v>34</v>
      </c>
      <c r="C16" s="13">
        <v>67.885714285714286</v>
      </c>
      <c r="D16" s="27"/>
      <c r="E16" s="27"/>
      <c r="F16" s="27">
        <v>0</v>
      </c>
      <c r="G16" s="27"/>
      <c r="H16" s="27"/>
      <c r="I16" s="2"/>
      <c r="J16" s="27">
        <f t="shared" si="1"/>
        <v>0</v>
      </c>
      <c r="K16" s="27">
        <f t="shared" si="1"/>
        <v>0</v>
      </c>
      <c r="L16" s="19">
        <f t="shared" si="2"/>
        <v>0</v>
      </c>
      <c r="M16" s="18">
        <f t="shared" si="0"/>
        <v>0</v>
      </c>
      <c r="N16" s="20">
        <f t="shared" si="3"/>
        <v>0</v>
      </c>
    </row>
    <row r="17" spans="1:14" x14ac:dyDescent="0.3">
      <c r="A17">
        <v>14</v>
      </c>
      <c r="B17" s="9" t="s">
        <v>35</v>
      </c>
      <c r="C17" s="13">
        <v>46.285714285714278</v>
      </c>
      <c r="D17" s="27"/>
      <c r="E17" s="27">
        <v>5</v>
      </c>
      <c r="F17" s="27">
        <v>80</v>
      </c>
      <c r="G17" s="27"/>
      <c r="H17" s="27">
        <v>38</v>
      </c>
      <c r="I17" s="2"/>
      <c r="J17" s="27">
        <f t="shared" si="1"/>
        <v>42</v>
      </c>
      <c r="K17" s="27">
        <f t="shared" si="1"/>
        <v>5</v>
      </c>
      <c r="L17" s="19">
        <f t="shared" si="2"/>
        <v>5</v>
      </c>
      <c r="M17" s="18">
        <f t="shared" si="0"/>
        <v>38</v>
      </c>
      <c r="N17" s="20">
        <f t="shared" si="3"/>
        <v>47</v>
      </c>
    </row>
    <row r="18" spans="1:14" x14ac:dyDescent="0.3">
      <c r="A18">
        <v>15</v>
      </c>
      <c r="B18" s="9" t="s">
        <v>11</v>
      </c>
      <c r="C18" s="13">
        <v>34.714285714285708</v>
      </c>
      <c r="D18" s="27"/>
      <c r="E18" s="27">
        <v>10</v>
      </c>
      <c r="F18" s="27">
        <v>20</v>
      </c>
      <c r="G18" s="27"/>
      <c r="H18" s="27"/>
      <c r="I18" s="2"/>
      <c r="J18" s="27">
        <f t="shared" si="1"/>
        <v>20</v>
      </c>
      <c r="K18" s="27">
        <f t="shared" si="1"/>
        <v>10</v>
      </c>
      <c r="L18" s="19">
        <f t="shared" si="2"/>
        <v>10</v>
      </c>
      <c r="M18" s="18">
        <f t="shared" si="0"/>
        <v>0</v>
      </c>
      <c r="N18" s="20">
        <f t="shared" si="3"/>
        <v>30</v>
      </c>
    </row>
    <row r="19" spans="1:14" x14ac:dyDescent="0.3">
      <c r="A19">
        <v>16</v>
      </c>
      <c r="B19" s="9" t="s">
        <v>36</v>
      </c>
      <c r="C19" s="13">
        <v>17.357142857142854</v>
      </c>
      <c r="D19" s="27">
        <v>272</v>
      </c>
      <c r="E19" s="27">
        <v>8</v>
      </c>
      <c r="F19" s="27">
        <v>220</v>
      </c>
      <c r="G19" s="27">
        <v>10</v>
      </c>
      <c r="H19" s="27">
        <v>353</v>
      </c>
      <c r="I19" s="2">
        <v>8</v>
      </c>
      <c r="J19" s="27">
        <f t="shared" si="1"/>
        <v>139</v>
      </c>
      <c r="K19" s="27">
        <f t="shared" si="1"/>
        <v>10</v>
      </c>
      <c r="L19" s="19">
        <f t="shared" si="2"/>
        <v>280</v>
      </c>
      <c r="M19" s="18">
        <f t="shared" si="0"/>
        <v>351</v>
      </c>
      <c r="N19" s="20">
        <f t="shared" si="3"/>
        <v>149</v>
      </c>
    </row>
    <row r="20" spans="1:14" x14ac:dyDescent="0.3">
      <c r="A20">
        <v>17</v>
      </c>
      <c r="B20" s="9" t="s">
        <v>37</v>
      </c>
      <c r="C20" s="13">
        <v>27.771428571428569</v>
      </c>
      <c r="D20" s="27">
        <v>298</v>
      </c>
      <c r="E20" s="27"/>
      <c r="F20" s="27">
        <v>262</v>
      </c>
      <c r="G20" s="27"/>
      <c r="H20" s="27">
        <v>262</v>
      </c>
      <c r="I20" s="2"/>
      <c r="J20" s="27">
        <f t="shared" si="1"/>
        <v>298</v>
      </c>
      <c r="K20" s="27">
        <f t="shared" si="1"/>
        <v>0</v>
      </c>
      <c r="L20" s="19">
        <f t="shared" si="2"/>
        <v>298</v>
      </c>
      <c r="M20" s="18">
        <f t="shared" si="0"/>
        <v>262</v>
      </c>
      <c r="N20" s="20">
        <f t="shared" si="3"/>
        <v>298</v>
      </c>
    </row>
    <row r="21" spans="1:14" x14ac:dyDescent="0.3">
      <c r="A21">
        <v>18</v>
      </c>
      <c r="B21" s="9" t="s">
        <v>38</v>
      </c>
      <c r="C21" s="13">
        <v>38.185714285714283</v>
      </c>
      <c r="D21" s="27">
        <v>42</v>
      </c>
      <c r="E21" s="27"/>
      <c r="F21" s="27">
        <v>0</v>
      </c>
      <c r="G21" s="27"/>
      <c r="H21" s="27">
        <v>7</v>
      </c>
      <c r="I21" s="2"/>
      <c r="J21" s="27">
        <f t="shared" si="1"/>
        <v>35</v>
      </c>
      <c r="K21" s="27">
        <f t="shared" si="1"/>
        <v>0</v>
      </c>
      <c r="L21" s="19">
        <f t="shared" si="2"/>
        <v>42</v>
      </c>
      <c r="M21" s="18">
        <f t="shared" si="0"/>
        <v>7</v>
      </c>
      <c r="N21" s="20">
        <f t="shared" si="3"/>
        <v>35</v>
      </c>
    </row>
    <row r="22" spans="1:14" x14ac:dyDescent="0.3">
      <c r="A22">
        <v>19</v>
      </c>
      <c r="B22" s="9" t="s">
        <v>39</v>
      </c>
      <c r="C22" s="13">
        <v>19.092857142857142</v>
      </c>
      <c r="D22" s="27">
        <v>263</v>
      </c>
      <c r="E22" s="27">
        <v>48</v>
      </c>
      <c r="F22" s="27">
        <v>30</v>
      </c>
      <c r="G22" s="27">
        <v>0</v>
      </c>
      <c r="H22" s="27">
        <v>221</v>
      </c>
      <c r="I22" s="2">
        <v>29</v>
      </c>
      <c r="J22" s="27">
        <f t="shared" si="1"/>
        <v>72</v>
      </c>
      <c r="K22" s="27">
        <f t="shared" si="1"/>
        <v>19</v>
      </c>
      <c r="L22" s="19">
        <f t="shared" si="2"/>
        <v>311</v>
      </c>
      <c r="M22" s="18">
        <f t="shared" si="0"/>
        <v>250</v>
      </c>
      <c r="N22" s="20">
        <f t="shared" si="3"/>
        <v>91</v>
      </c>
    </row>
    <row r="23" spans="1:14" x14ac:dyDescent="0.3">
      <c r="A23">
        <v>20</v>
      </c>
      <c r="B23" s="9" t="s">
        <v>40</v>
      </c>
      <c r="C23" s="13">
        <v>31.821428571428569</v>
      </c>
      <c r="D23" s="27">
        <v>251</v>
      </c>
      <c r="E23" s="27">
        <v>7</v>
      </c>
      <c r="F23" s="27">
        <v>30</v>
      </c>
      <c r="G23" s="27">
        <v>20</v>
      </c>
      <c r="H23" s="27">
        <v>79</v>
      </c>
      <c r="I23" s="2">
        <v>12</v>
      </c>
      <c r="J23" s="27">
        <f t="shared" si="1"/>
        <v>202</v>
      </c>
      <c r="K23" s="27">
        <f t="shared" si="1"/>
        <v>15</v>
      </c>
      <c r="L23" s="19">
        <f t="shared" si="2"/>
        <v>258</v>
      </c>
      <c r="M23" s="18">
        <f t="shared" si="0"/>
        <v>71</v>
      </c>
      <c r="N23" s="20">
        <f t="shared" si="3"/>
        <v>217</v>
      </c>
    </row>
    <row r="24" spans="1:14" x14ac:dyDescent="0.3">
      <c r="A24">
        <v>21</v>
      </c>
      <c r="B24" s="9" t="s">
        <v>41</v>
      </c>
      <c r="C24" s="13">
        <v>41.785714285714278</v>
      </c>
      <c r="D24" s="27">
        <v>5</v>
      </c>
      <c r="E24" s="27"/>
      <c r="F24" s="27">
        <v>50</v>
      </c>
      <c r="G24" s="27"/>
      <c r="H24" s="27">
        <v>50</v>
      </c>
      <c r="I24" s="2"/>
      <c r="J24" s="27">
        <f t="shared" si="1"/>
        <v>5</v>
      </c>
      <c r="K24" s="27">
        <f t="shared" si="1"/>
        <v>0</v>
      </c>
      <c r="L24" s="19">
        <f t="shared" si="2"/>
        <v>5</v>
      </c>
      <c r="M24" s="18">
        <f t="shared" si="0"/>
        <v>50</v>
      </c>
      <c r="N24" s="20">
        <f t="shared" si="3"/>
        <v>5</v>
      </c>
    </row>
    <row r="25" spans="1:14" x14ac:dyDescent="0.3">
      <c r="A25">
        <v>22</v>
      </c>
      <c r="B25" s="9" t="s">
        <v>42</v>
      </c>
      <c r="C25" s="13">
        <v>333.25714285714281</v>
      </c>
      <c r="D25" s="27">
        <v>12</v>
      </c>
      <c r="E25" s="27">
        <v>7</v>
      </c>
      <c r="F25" s="27">
        <v>0</v>
      </c>
      <c r="G25" s="27">
        <v>8</v>
      </c>
      <c r="H25" s="27">
        <v>12</v>
      </c>
      <c r="I25" s="2">
        <v>12</v>
      </c>
      <c r="J25" s="27">
        <f t="shared" si="1"/>
        <v>0</v>
      </c>
      <c r="K25" s="27">
        <f t="shared" si="1"/>
        <v>3</v>
      </c>
      <c r="L25" s="19">
        <f t="shared" si="2"/>
        <v>19</v>
      </c>
      <c r="M25" s="18">
        <f t="shared" si="0"/>
        <v>16</v>
      </c>
      <c r="N25" s="20">
        <f t="shared" si="3"/>
        <v>3</v>
      </c>
    </row>
    <row r="26" spans="1:14" x14ac:dyDescent="0.3">
      <c r="A26">
        <v>23</v>
      </c>
      <c r="B26" s="9" t="s">
        <v>12</v>
      </c>
      <c r="C26" s="13">
        <v>80.999999999999986</v>
      </c>
      <c r="D26" s="27">
        <v>6</v>
      </c>
      <c r="E26" s="27">
        <v>5</v>
      </c>
      <c r="F26" s="27">
        <v>-6</v>
      </c>
      <c r="G26" s="27">
        <v>-5</v>
      </c>
      <c r="H26" s="27">
        <v>0</v>
      </c>
      <c r="I26" s="2">
        <v>0</v>
      </c>
      <c r="J26" s="27">
        <f t="shared" si="1"/>
        <v>0</v>
      </c>
      <c r="K26" s="27">
        <f t="shared" si="1"/>
        <v>0</v>
      </c>
      <c r="L26" s="19">
        <f t="shared" si="2"/>
        <v>11</v>
      </c>
      <c r="M26" s="18">
        <f t="shared" si="0"/>
        <v>5</v>
      </c>
      <c r="N26" s="20">
        <f t="shared" si="3"/>
        <v>0</v>
      </c>
    </row>
    <row r="27" spans="1:14" x14ac:dyDescent="0.3">
      <c r="A27">
        <v>24</v>
      </c>
      <c r="B27" s="9" t="s">
        <v>43</v>
      </c>
      <c r="C27" s="13">
        <v>127.28571428571428</v>
      </c>
      <c r="D27" s="27">
        <v>17</v>
      </c>
      <c r="E27" s="27"/>
      <c r="F27" s="27">
        <v>0</v>
      </c>
      <c r="G27" s="27"/>
      <c r="H27" s="27">
        <v>1</v>
      </c>
      <c r="I27" s="2"/>
      <c r="J27" s="27">
        <f t="shared" si="1"/>
        <v>16</v>
      </c>
      <c r="K27" s="27">
        <f t="shared" si="1"/>
        <v>0</v>
      </c>
      <c r="L27" s="19">
        <f t="shared" si="2"/>
        <v>17</v>
      </c>
      <c r="M27" s="18">
        <f t="shared" si="0"/>
        <v>1</v>
      </c>
      <c r="N27" s="20">
        <f t="shared" si="3"/>
        <v>16</v>
      </c>
    </row>
    <row r="28" spans="1:14" x14ac:dyDescent="0.3">
      <c r="A28">
        <v>25</v>
      </c>
      <c r="B28" s="9" t="s">
        <v>44</v>
      </c>
      <c r="C28" s="13">
        <v>92.571428571428555</v>
      </c>
      <c r="D28" s="27">
        <v>15</v>
      </c>
      <c r="E28" s="27">
        <v>8</v>
      </c>
      <c r="F28" s="27">
        <v>0</v>
      </c>
      <c r="G28" s="27"/>
      <c r="H28" s="27"/>
      <c r="I28" s="2"/>
      <c r="J28" s="27">
        <f t="shared" si="1"/>
        <v>15</v>
      </c>
      <c r="K28" s="27">
        <f t="shared" si="1"/>
        <v>8</v>
      </c>
      <c r="L28" s="19">
        <f t="shared" si="2"/>
        <v>23</v>
      </c>
      <c r="M28" s="18">
        <f t="shared" si="0"/>
        <v>0</v>
      </c>
      <c r="N28" s="20">
        <f t="shared" si="3"/>
        <v>23</v>
      </c>
    </row>
    <row r="29" spans="1:14" x14ac:dyDescent="0.3">
      <c r="A29">
        <v>26</v>
      </c>
      <c r="B29" s="9" t="s">
        <v>134</v>
      </c>
      <c r="C29" s="13">
        <v>108.69</v>
      </c>
      <c r="D29" s="27"/>
      <c r="E29" s="27"/>
      <c r="F29" s="27">
        <v>0</v>
      </c>
      <c r="G29" s="27"/>
      <c r="H29" s="27"/>
      <c r="I29" s="2"/>
      <c r="J29" s="27">
        <f t="shared" si="1"/>
        <v>0</v>
      </c>
      <c r="K29" s="27">
        <f t="shared" si="1"/>
        <v>0</v>
      </c>
      <c r="L29" s="19"/>
      <c r="M29" s="18"/>
      <c r="N29" s="20"/>
    </row>
    <row r="30" spans="1:14" x14ac:dyDescent="0.3">
      <c r="A30">
        <v>27</v>
      </c>
      <c r="B30" s="9" t="s">
        <v>45</v>
      </c>
      <c r="C30" s="13">
        <v>23.142857142857139</v>
      </c>
      <c r="D30" s="27"/>
      <c r="E30" s="27"/>
      <c r="F30" s="27">
        <v>0</v>
      </c>
      <c r="G30" s="27"/>
      <c r="H30" s="27"/>
      <c r="I30" s="2"/>
      <c r="J30" s="27">
        <f t="shared" si="1"/>
        <v>0</v>
      </c>
      <c r="K30" s="27">
        <f t="shared" si="1"/>
        <v>0</v>
      </c>
      <c r="L30" s="19">
        <f t="shared" si="2"/>
        <v>0</v>
      </c>
      <c r="M30" s="18">
        <f t="shared" si="0"/>
        <v>0</v>
      </c>
      <c r="N30" s="20">
        <f t="shared" si="3"/>
        <v>0</v>
      </c>
    </row>
    <row r="31" spans="1:14" x14ac:dyDescent="0.3">
      <c r="A31">
        <v>28</v>
      </c>
      <c r="B31" s="9" t="s">
        <v>13</v>
      </c>
      <c r="C31" s="13">
        <v>52.071428571428569</v>
      </c>
      <c r="D31" s="27">
        <v>93</v>
      </c>
      <c r="E31" s="27">
        <v>7</v>
      </c>
      <c r="F31" s="27">
        <v>450</v>
      </c>
      <c r="G31" s="27">
        <v>40</v>
      </c>
      <c r="H31" s="27">
        <v>259</v>
      </c>
      <c r="I31" s="2">
        <v>26</v>
      </c>
      <c r="J31" s="27">
        <f t="shared" si="1"/>
        <v>284</v>
      </c>
      <c r="K31" s="27">
        <f t="shared" si="1"/>
        <v>21</v>
      </c>
      <c r="L31" s="19">
        <f>D31+E31</f>
        <v>100</v>
      </c>
      <c r="M31" s="18">
        <f>H31+I31-G31</f>
        <v>245</v>
      </c>
      <c r="N31" s="20">
        <f t="shared" si="3"/>
        <v>305</v>
      </c>
    </row>
    <row r="32" spans="1:14" x14ac:dyDescent="0.3">
      <c r="A32">
        <v>29</v>
      </c>
      <c r="B32" s="9" t="s">
        <v>14</v>
      </c>
      <c r="C32" s="13">
        <v>75.214285714285708</v>
      </c>
      <c r="D32" s="27">
        <v>104</v>
      </c>
      <c r="E32" s="27">
        <v>22</v>
      </c>
      <c r="F32" s="27">
        <v>110</v>
      </c>
      <c r="G32" s="27"/>
      <c r="H32" s="27">
        <v>118</v>
      </c>
      <c r="I32" s="2">
        <v>15</v>
      </c>
      <c r="J32" s="27">
        <f t="shared" si="1"/>
        <v>96</v>
      </c>
      <c r="K32" s="27">
        <f t="shared" si="1"/>
        <v>7</v>
      </c>
      <c r="L32" s="19">
        <f>D32+E32</f>
        <v>126</v>
      </c>
      <c r="M32" s="18">
        <f>H32+I32-G32</f>
        <v>133</v>
      </c>
      <c r="N32" s="20">
        <f t="shared" si="3"/>
        <v>103</v>
      </c>
    </row>
    <row r="33" spans="1:14" x14ac:dyDescent="0.3">
      <c r="A33">
        <v>30</v>
      </c>
      <c r="B33" s="9" t="s">
        <v>46</v>
      </c>
      <c r="C33" s="13">
        <v>80.999999999999986</v>
      </c>
      <c r="D33" s="27"/>
      <c r="E33" s="27"/>
      <c r="F33" s="27">
        <v>0</v>
      </c>
      <c r="G33" s="27"/>
      <c r="H33" s="27"/>
      <c r="I33" s="2"/>
      <c r="J33" s="27">
        <f t="shared" si="1"/>
        <v>0</v>
      </c>
      <c r="K33" s="27">
        <f t="shared" si="1"/>
        <v>0</v>
      </c>
      <c r="L33" s="19">
        <f t="shared" si="2"/>
        <v>0</v>
      </c>
      <c r="M33" s="18">
        <f t="shared" si="0"/>
        <v>0</v>
      </c>
      <c r="N33" s="20">
        <f t="shared" si="3"/>
        <v>0</v>
      </c>
    </row>
    <row r="34" spans="1:14" x14ac:dyDescent="0.3">
      <c r="A34">
        <v>31</v>
      </c>
      <c r="B34" s="9" t="s">
        <v>15</v>
      </c>
      <c r="C34" s="13">
        <v>80.999999999999986</v>
      </c>
      <c r="D34" s="27">
        <v>95</v>
      </c>
      <c r="E34" s="27"/>
      <c r="F34" s="27">
        <v>10</v>
      </c>
      <c r="G34" s="27"/>
      <c r="H34" s="27">
        <v>22</v>
      </c>
      <c r="I34" s="2"/>
      <c r="J34" s="27">
        <f t="shared" si="1"/>
        <v>83</v>
      </c>
      <c r="K34" s="27">
        <f t="shared" si="1"/>
        <v>0</v>
      </c>
      <c r="L34" s="19">
        <f t="shared" si="2"/>
        <v>95</v>
      </c>
      <c r="M34" s="18">
        <f t="shared" si="0"/>
        <v>22</v>
      </c>
      <c r="N34" s="20">
        <f t="shared" si="3"/>
        <v>83</v>
      </c>
    </row>
    <row r="35" spans="1:14" x14ac:dyDescent="0.3">
      <c r="A35">
        <v>32</v>
      </c>
      <c r="B35" s="9" t="s">
        <v>47</v>
      </c>
      <c r="C35" s="13">
        <v>52.071428571428569</v>
      </c>
      <c r="D35" s="27">
        <v>141</v>
      </c>
      <c r="E35" s="27">
        <v>16</v>
      </c>
      <c r="F35" s="27">
        <v>0</v>
      </c>
      <c r="G35" s="27">
        <v>0</v>
      </c>
      <c r="H35" s="27">
        <v>3</v>
      </c>
      <c r="I35" s="2">
        <v>1</v>
      </c>
      <c r="J35" s="27">
        <f t="shared" si="1"/>
        <v>138</v>
      </c>
      <c r="K35" s="27">
        <f t="shared" si="1"/>
        <v>15</v>
      </c>
      <c r="L35" s="19">
        <f t="shared" si="2"/>
        <v>157</v>
      </c>
      <c r="M35" s="18">
        <f t="shared" si="0"/>
        <v>4</v>
      </c>
      <c r="N35" s="20">
        <f t="shared" si="3"/>
        <v>153</v>
      </c>
    </row>
    <row r="36" spans="1:14" x14ac:dyDescent="0.3">
      <c r="A36">
        <v>33</v>
      </c>
      <c r="B36" s="9" t="s">
        <v>48</v>
      </c>
      <c r="C36" s="13">
        <v>57.857142857142847</v>
      </c>
      <c r="D36" s="27"/>
      <c r="E36" s="27"/>
      <c r="F36" s="27">
        <v>0</v>
      </c>
      <c r="G36" s="27"/>
      <c r="H36" s="27"/>
      <c r="I36" s="2"/>
      <c r="J36" s="27">
        <f t="shared" si="1"/>
        <v>0</v>
      </c>
      <c r="K36" s="27">
        <f t="shared" si="1"/>
        <v>0</v>
      </c>
      <c r="L36" s="19">
        <f t="shared" si="2"/>
        <v>0</v>
      </c>
      <c r="M36" s="18">
        <f t="shared" si="0"/>
        <v>0</v>
      </c>
      <c r="N36" s="20">
        <f t="shared" si="3"/>
        <v>0</v>
      </c>
    </row>
    <row r="37" spans="1:14" x14ac:dyDescent="0.3">
      <c r="A37">
        <v>34</v>
      </c>
      <c r="B37" s="9" t="s">
        <v>49</v>
      </c>
      <c r="C37" s="13">
        <v>63.642857142857139</v>
      </c>
      <c r="D37" s="27">
        <v>393</v>
      </c>
      <c r="E37" s="27">
        <v>18</v>
      </c>
      <c r="F37" s="27">
        <v>591</v>
      </c>
      <c r="G37" s="27">
        <v>80</v>
      </c>
      <c r="H37" s="27">
        <v>610</v>
      </c>
      <c r="I37" s="2">
        <v>78</v>
      </c>
      <c r="J37" s="27">
        <f t="shared" si="1"/>
        <v>374</v>
      </c>
      <c r="K37" s="27">
        <f t="shared" si="1"/>
        <v>20</v>
      </c>
      <c r="L37" s="19">
        <f t="shared" si="2"/>
        <v>411</v>
      </c>
      <c r="M37" s="18">
        <f t="shared" si="0"/>
        <v>608</v>
      </c>
      <c r="N37" s="20">
        <f t="shared" si="3"/>
        <v>394</v>
      </c>
    </row>
    <row r="38" spans="1:14" x14ac:dyDescent="0.3">
      <c r="A38">
        <v>35</v>
      </c>
      <c r="B38" s="22" t="s">
        <v>132</v>
      </c>
      <c r="C38" s="23">
        <v>92.57</v>
      </c>
      <c r="D38" s="27">
        <v>83</v>
      </c>
      <c r="E38" s="27">
        <v>13</v>
      </c>
      <c r="F38" s="27">
        <v>250</v>
      </c>
      <c r="G38" s="27">
        <v>50</v>
      </c>
      <c r="H38" s="27">
        <v>182</v>
      </c>
      <c r="I38" s="2">
        <v>38</v>
      </c>
      <c r="J38" s="27">
        <f t="shared" si="1"/>
        <v>151</v>
      </c>
      <c r="K38" s="27">
        <f t="shared" si="1"/>
        <v>25</v>
      </c>
      <c r="L38" s="19">
        <f t="shared" si="2"/>
        <v>96</v>
      </c>
      <c r="M38" s="18">
        <f t="shared" si="0"/>
        <v>170</v>
      </c>
      <c r="N38" s="20">
        <f t="shared" si="3"/>
        <v>176</v>
      </c>
    </row>
    <row r="39" spans="1:14" x14ac:dyDescent="0.3">
      <c r="A39">
        <v>36</v>
      </c>
      <c r="B39" s="9" t="s">
        <v>50</v>
      </c>
      <c r="C39" s="13">
        <v>92.571428571428555</v>
      </c>
      <c r="D39" s="27">
        <v>31</v>
      </c>
      <c r="E39" s="27">
        <v>35</v>
      </c>
      <c r="F39" s="27">
        <v>109</v>
      </c>
      <c r="G39" s="27"/>
      <c r="H39" s="27">
        <v>98</v>
      </c>
      <c r="I39" s="2"/>
      <c r="J39" s="27">
        <f t="shared" si="1"/>
        <v>42</v>
      </c>
      <c r="K39" s="27">
        <f t="shared" si="1"/>
        <v>35</v>
      </c>
      <c r="L39" s="19">
        <f t="shared" si="2"/>
        <v>66</v>
      </c>
      <c r="M39" s="18">
        <f t="shared" si="0"/>
        <v>98</v>
      </c>
      <c r="N39" s="20">
        <f t="shared" si="3"/>
        <v>77</v>
      </c>
    </row>
    <row r="40" spans="1:14" x14ac:dyDescent="0.3">
      <c r="A40">
        <v>37</v>
      </c>
      <c r="B40" s="9" t="s">
        <v>51</v>
      </c>
      <c r="C40" s="13">
        <v>108.64285714285712</v>
      </c>
      <c r="D40" s="27"/>
      <c r="E40" s="27"/>
      <c r="F40" s="27">
        <v>0</v>
      </c>
      <c r="G40" s="27">
        <v>10</v>
      </c>
      <c r="H40" s="27"/>
      <c r="I40" s="2">
        <v>0</v>
      </c>
      <c r="J40" s="27">
        <f t="shared" si="1"/>
        <v>0</v>
      </c>
      <c r="K40" s="27">
        <f t="shared" si="1"/>
        <v>10</v>
      </c>
      <c r="L40" s="19">
        <f t="shared" si="2"/>
        <v>0</v>
      </c>
      <c r="M40" s="18">
        <f t="shared" si="0"/>
        <v>-10</v>
      </c>
      <c r="N40" s="20">
        <f t="shared" si="3"/>
        <v>10</v>
      </c>
    </row>
    <row r="41" spans="1:14" x14ac:dyDescent="0.3">
      <c r="A41">
        <v>38</v>
      </c>
      <c r="B41" s="11" t="s">
        <v>91</v>
      </c>
      <c r="C41" s="15">
        <v>108.77142857142854</v>
      </c>
      <c r="D41" s="27">
        <v>20</v>
      </c>
      <c r="E41" s="27"/>
      <c r="F41" s="27">
        <v>0</v>
      </c>
      <c r="G41" s="27"/>
      <c r="H41" s="27"/>
      <c r="I41" s="2"/>
      <c r="J41" s="27">
        <f t="shared" si="1"/>
        <v>20</v>
      </c>
      <c r="K41" s="27">
        <f t="shared" si="1"/>
        <v>0</v>
      </c>
      <c r="L41" s="19"/>
      <c r="M41" s="18"/>
      <c r="N41" s="20"/>
    </row>
    <row r="42" spans="1:14" x14ac:dyDescent="0.3">
      <c r="A42">
        <v>39</v>
      </c>
      <c r="B42" s="9" t="s">
        <v>52</v>
      </c>
      <c r="C42" s="13">
        <v>127.29</v>
      </c>
      <c r="D42" s="27">
        <v>25</v>
      </c>
      <c r="E42" s="27"/>
      <c r="F42" s="27">
        <v>0</v>
      </c>
      <c r="G42" s="27"/>
      <c r="H42" s="27"/>
      <c r="I42" s="2"/>
      <c r="J42" s="27">
        <f t="shared" si="1"/>
        <v>25</v>
      </c>
      <c r="K42" s="27">
        <f t="shared" si="1"/>
        <v>0</v>
      </c>
      <c r="L42" s="19">
        <f t="shared" si="2"/>
        <v>25</v>
      </c>
      <c r="M42" s="18">
        <f t="shared" si="0"/>
        <v>0</v>
      </c>
      <c r="N42" s="20">
        <f t="shared" si="3"/>
        <v>25</v>
      </c>
    </row>
    <row r="43" spans="1:14" x14ac:dyDescent="0.3">
      <c r="A43">
        <v>40</v>
      </c>
      <c r="B43" s="9" t="s">
        <v>53</v>
      </c>
      <c r="C43" s="13">
        <v>104.14285714285714</v>
      </c>
      <c r="D43" s="27"/>
      <c r="E43" s="27"/>
      <c r="F43" s="27">
        <v>0</v>
      </c>
      <c r="G43" s="27"/>
      <c r="H43" s="27"/>
      <c r="I43" s="2"/>
      <c r="J43" s="27">
        <f t="shared" si="1"/>
        <v>0</v>
      </c>
      <c r="K43" s="27">
        <f t="shared" si="1"/>
        <v>0</v>
      </c>
      <c r="L43" s="19">
        <f t="shared" si="2"/>
        <v>0</v>
      </c>
      <c r="M43" s="18">
        <f t="shared" si="0"/>
        <v>0</v>
      </c>
      <c r="N43" s="20">
        <f t="shared" si="3"/>
        <v>0</v>
      </c>
    </row>
    <row r="44" spans="1:14" x14ac:dyDescent="0.3">
      <c r="A44">
        <v>41</v>
      </c>
      <c r="B44" s="9" t="s">
        <v>54</v>
      </c>
      <c r="C44" s="13">
        <v>40.499999999999993</v>
      </c>
      <c r="D44" s="27">
        <v>30</v>
      </c>
      <c r="E44" s="27"/>
      <c r="F44" s="27">
        <v>0</v>
      </c>
      <c r="G44" s="27"/>
      <c r="H44" s="27"/>
      <c r="I44" s="2"/>
      <c r="J44" s="27">
        <f t="shared" si="1"/>
        <v>30</v>
      </c>
      <c r="K44" s="27">
        <f t="shared" si="1"/>
        <v>0</v>
      </c>
      <c r="L44" s="19">
        <f t="shared" si="2"/>
        <v>30</v>
      </c>
      <c r="M44" s="18">
        <f t="shared" si="0"/>
        <v>0</v>
      </c>
      <c r="N44" s="20">
        <f t="shared" si="3"/>
        <v>30</v>
      </c>
    </row>
    <row r="45" spans="1:14" x14ac:dyDescent="0.3">
      <c r="A45">
        <v>42</v>
      </c>
      <c r="B45" s="9" t="s">
        <v>55</v>
      </c>
      <c r="C45" s="13">
        <v>48.471428571428568</v>
      </c>
      <c r="D45" s="27">
        <v>30</v>
      </c>
      <c r="E45" s="27"/>
      <c r="F45" s="27">
        <v>0</v>
      </c>
      <c r="G45" s="27"/>
      <c r="H45" s="27">
        <v>10</v>
      </c>
      <c r="I45" s="2"/>
      <c r="J45" s="27">
        <f t="shared" si="1"/>
        <v>20</v>
      </c>
      <c r="K45" s="27">
        <f t="shared" si="1"/>
        <v>0</v>
      </c>
      <c r="L45" s="19">
        <f t="shared" si="2"/>
        <v>30</v>
      </c>
      <c r="M45" s="18">
        <f t="shared" si="0"/>
        <v>10</v>
      </c>
      <c r="N45" s="20">
        <f t="shared" si="3"/>
        <v>20</v>
      </c>
    </row>
    <row r="46" spans="1:14" x14ac:dyDescent="0.3">
      <c r="A46">
        <v>43</v>
      </c>
      <c r="B46" s="9" t="s">
        <v>56</v>
      </c>
      <c r="C46" s="13">
        <v>69.428571428571416</v>
      </c>
      <c r="D46" s="27">
        <v>12</v>
      </c>
      <c r="E46" s="27"/>
      <c r="F46" s="27">
        <v>0</v>
      </c>
      <c r="G46" s="27"/>
      <c r="H46" s="27">
        <v>1</v>
      </c>
      <c r="I46" s="2"/>
      <c r="J46" s="27">
        <f t="shared" si="1"/>
        <v>11</v>
      </c>
      <c r="K46" s="27">
        <f t="shared" si="1"/>
        <v>0</v>
      </c>
      <c r="L46" s="19">
        <f t="shared" si="2"/>
        <v>12</v>
      </c>
      <c r="M46" s="18">
        <f t="shared" si="0"/>
        <v>1</v>
      </c>
      <c r="N46" s="20">
        <f t="shared" si="3"/>
        <v>11</v>
      </c>
    </row>
    <row r="47" spans="1:14" x14ac:dyDescent="0.3">
      <c r="A47">
        <v>44</v>
      </c>
      <c r="B47" s="9" t="s">
        <v>57</v>
      </c>
      <c r="C47" s="13">
        <v>40.499999999999993</v>
      </c>
      <c r="D47" s="27"/>
      <c r="E47" s="27"/>
      <c r="F47" s="27">
        <v>0</v>
      </c>
      <c r="G47" s="27"/>
      <c r="H47" s="27"/>
      <c r="I47" s="2"/>
      <c r="J47" s="27">
        <f t="shared" si="1"/>
        <v>0</v>
      </c>
      <c r="K47" s="27">
        <f t="shared" si="1"/>
        <v>0</v>
      </c>
      <c r="L47" s="19">
        <f t="shared" si="2"/>
        <v>0</v>
      </c>
      <c r="M47" s="18">
        <f t="shared" si="0"/>
        <v>0</v>
      </c>
      <c r="N47" s="20">
        <f t="shared" si="3"/>
        <v>0</v>
      </c>
    </row>
    <row r="48" spans="1:14" x14ac:dyDescent="0.3">
      <c r="A48">
        <v>45</v>
      </c>
      <c r="B48" s="9" t="s">
        <v>58</v>
      </c>
      <c r="C48" s="13">
        <v>75.214285714285708</v>
      </c>
      <c r="D48" s="27">
        <v>6</v>
      </c>
      <c r="E48" s="27"/>
      <c r="F48" s="27">
        <v>0</v>
      </c>
      <c r="G48" s="27"/>
      <c r="H48" s="27"/>
      <c r="I48" s="2"/>
      <c r="J48" s="27">
        <f t="shared" si="1"/>
        <v>6</v>
      </c>
      <c r="K48" s="27">
        <f t="shared" si="1"/>
        <v>0</v>
      </c>
      <c r="L48" s="19">
        <f t="shared" si="2"/>
        <v>6</v>
      </c>
      <c r="M48" s="18">
        <f t="shared" si="0"/>
        <v>0</v>
      </c>
      <c r="N48" s="20">
        <f t="shared" si="3"/>
        <v>6</v>
      </c>
    </row>
    <row r="49" spans="1:14" x14ac:dyDescent="0.3">
      <c r="A49">
        <v>46</v>
      </c>
      <c r="B49" s="9" t="s">
        <v>59</v>
      </c>
      <c r="C49" s="13">
        <v>41.136428571428567</v>
      </c>
      <c r="D49" s="27">
        <v>151</v>
      </c>
      <c r="E49" s="27">
        <v>26</v>
      </c>
      <c r="F49" s="27">
        <v>411</v>
      </c>
      <c r="G49" s="27">
        <v>0</v>
      </c>
      <c r="H49" s="27">
        <v>278</v>
      </c>
      <c r="I49" s="2">
        <v>8</v>
      </c>
      <c r="J49" s="27">
        <f t="shared" si="1"/>
        <v>284</v>
      </c>
      <c r="K49" s="27">
        <f t="shared" si="1"/>
        <v>18</v>
      </c>
      <c r="L49" s="19">
        <f t="shared" si="2"/>
        <v>177</v>
      </c>
      <c r="M49" s="18">
        <f t="shared" si="0"/>
        <v>286</v>
      </c>
      <c r="N49" s="20">
        <f t="shared" si="3"/>
        <v>302</v>
      </c>
    </row>
    <row r="50" spans="1:14" x14ac:dyDescent="0.3">
      <c r="A50">
        <v>47</v>
      </c>
      <c r="B50" s="9" t="s">
        <v>60</v>
      </c>
      <c r="C50" s="13">
        <v>47.828571428571429</v>
      </c>
      <c r="D50" s="27">
        <v>113</v>
      </c>
      <c r="E50" s="27">
        <v>43</v>
      </c>
      <c r="F50" s="27">
        <v>260</v>
      </c>
      <c r="G50" s="27"/>
      <c r="H50" s="27">
        <v>195</v>
      </c>
      <c r="I50" s="2">
        <v>6</v>
      </c>
      <c r="J50" s="27">
        <f t="shared" si="1"/>
        <v>178</v>
      </c>
      <c r="K50" s="27">
        <f t="shared" si="1"/>
        <v>37</v>
      </c>
      <c r="L50" s="19">
        <f t="shared" si="2"/>
        <v>156</v>
      </c>
      <c r="M50" s="18">
        <f t="shared" si="0"/>
        <v>201</v>
      </c>
      <c r="N50" s="20">
        <f t="shared" si="3"/>
        <v>215</v>
      </c>
    </row>
    <row r="51" spans="1:14" x14ac:dyDescent="0.3">
      <c r="A51">
        <v>48</v>
      </c>
      <c r="B51" s="9" t="s">
        <v>61</v>
      </c>
      <c r="C51" s="13">
        <v>63.642857142857139</v>
      </c>
      <c r="D51" s="27"/>
      <c r="E51" s="27"/>
      <c r="F51" s="27">
        <v>0</v>
      </c>
      <c r="G51" s="27"/>
      <c r="H51" s="27"/>
      <c r="I51" s="2"/>
      <c r="J51" s="27">
        <f t="shared" si="1"/>
        <v>0</v>
      </c>
      <c r="K51" s="27">
        <f t="shared" si="1"/>
        <v>0</v>
      </c>
      <c r="L51" s="19">
        <f t="shared" si="2"/>
        <v>0</v>
      </c>
      <c r="M51" s="18">
        <f t="shared" si="0"/>
        <v>0</v>
      </c>
      <c r="N51" s="20">
        <f t="shared" si="3"/>
        <v>0</v>
      </c>
    </row>
    <row r="52" spans="1:14" x14ac:dyDescent="0.3">
      <c r="A52">
        <v>49</v>
      </c>
      <c r="B52" s="9" t="s">
        <v>135</v>
      </c>
      <c r="C52" s="13"/>
      <c r="D52" s="27">
        <v>20</v>
      </c>
      <c r="E52" s="27"/>
      <c r="F52" s="27">
        <v>0</v>
      </c>
      <c r="G52" s="27"/>
      <c r="H52" s="27"/>
      <c r="I52" s="2"/>
      <c r="J52" s="27">
        <f t="shared" si="1"/>
        <v>20</v>
      </c>
      <c r="K52" s="27">
        <f t="shared" si="1"/>
        <v>0</v>
      </c>
      <c r="L52" s="19">
        <f t="shared" si="2"/>
        <v>20</v>
      </c>
      <c r="M52" s="18">
        <f t="shared" si="0"/>
        <v>0</v>
      </c>
      <c r="N52" s="20">
        <f t="shared" si="3"/>
        <v>20</v>
      </c>
    </row>
    <row r="53" spans="1:14" x14ac:dyDescent="0.3">
      <c r="A53">
        <v>50</v>
      </c>
      <c r="B53" s="9" t="s">
        <v>62</v>
      </c>
      <c r="C53" s="13">
        <v>69.428571428571416</v>
      </c>
      <c r="D53" s="27">
        <v>144</v>
      </c>
      <c r="E53" s="27"/>
      <c r="F53" s="27">
        <v>10</v>
      </c>
      <c r="G53" s="27"/>
      <c r="H53" s="27">
        <v>19</v>
      </c>
      <c r="I53" s="2"/>
      <c r="J53" s="27">
        <f t="shared" si="1"/>
        <v>135</v>
      </c>
      <c r="K53" s="27">
        <f t="shared" si="1"/>
        <v>0</v>
      </c>
      <c r="L53" s="19">
        <f t="shared" si="2"/>
        <v>144</v>
      </c>
      <c r="M53" s="18">
        <f t="shared" si="0"/>
        <v>19</v>
      </c>
      <c r="N53" s="20">
        <f t="shared" si="3"/>
        <v>135</v>
      </c>
    </row>
    <row r="54" spans="1:14" x14ac:dyDescent="0.3">
      <c r="A54">
        <v>51</v>
      </c>
      <c r="B54" s="9" t="s">
        <v>63</v>
      </c>
      <c r="C54" s="13">
        <v>76.881355932203391</v>
      </c>
      <c r="D54" s="27">
        <v>23</v>
      </c>
      <c r="E54" s="27">
        <v>18</v>
      </c>
      <c r="F54" s="27">
        <v>69</v>
      </c>
      <c r="G54" s="27"/>
      <c r="H54" s="27">
        <v>63</v>
      </c>
      <c r="I54" s="2"/>
      <c r="J54" s="27">
        <f t="shared" si="1"/>
        <v>29</v>
      </c>
      <c r="K54" s="27">
        <f t="shared" si="1"/>
        <v>18</v>
      </c>
      <c r="L54" s="19">
        <f t="shared" si="2"/>
        <v>41</v>
      </c>
      <c r="M54" s="18">
        <f t="shared" si="0"/>
        <v>63</v>
      </c>
      <c r="N54" s="20">
        <f t="shared" si="3"/>
        <v>47</v>
      </c>
    </row>
    <row r="55" spans="1:14" x14ac:dyDescent="0.3">
      <c r="A55">
        <v>52</v>
      </c>
      <c r="B55" s="9" t="s">
        <v>64</v>
      </c>
      <c r="C55" s="13">
        <v>19.092857142857142</v>
      </c>
      <c r="D55" s="27">
        <v>24</v>
      </c>
      <c r="E55" s="27">
        <v>2</v>
      </c>
      <c r="F55" s="27">
        <v>0</v>
      </c>
      <c r="G55" s="27">
        <v>10</v>
      </c>
      <c r="H55" s="27">
        <v>10</v>
      </c>
      <c r="I55" s="2">
        <v>2</v>
      </c>
      <c r="J55" s="27">
        <f t="shared" si="1"/>
        <v>14</v>
      </c>
      <c r="K55" s="27">
        <f t="shared" si="1"/>
        <v>10</v>
      </c>
      <c r="L55" s="19">
        <f t="shared" si="2"/>
        <v>26</v>
      </c>
      <c r="M55" s="18">
        <f t="shared" si="0"/>
        <v>2</v>
      </c>
      <c r="N55" s="20">
        <f t="shared" si="3"/>
        <v>24</v>
      </c>
    </row>
    <row r="56" spans="1:14" x14ac:dyDescent="0.3">
      <c r="A56">
        <v>53</v>
      </c>
      <c r="B56" s="9" t="s">
        <v>65</v>
      </c>
      <c r="C56" s="13">
        <v>25.457142857142856</v>
      </c>
      <c r="D56" s="27">
        <v>51</v>
      </c>
      <c r="E56" s="27">
        <v>2</v>
      </c>
      <c r="F56" s="27">
        <v>0</v>
      </c>
      <c r="G56" s="27"/>
      <c r="H56" s="27"/>
      <c r="I56" s="2"/>
      <c r="J56" s="27">
        <f t="shared" si="1"/>
        <v>51</v>
      </c>
      <c r="K56" s="27">
        <f t="shared" si="1"/>
        <v>2</v>
      </c>
      <c r="L56" s="19">
        <f t="shared" si="2"/>
        <v>53</v>
      </c>
      <c r="M56" s="18">
        <f t="shared" si="0"/>
        <v>0</v>
      </c>
      <c r="N56" s="20">
        <f t="shared" si="3"/>
        <v>53</v>
      </c>
    </row>
    <row r="57" spans="1:14" x14ac:dyDescent="0.3">
      <c r="A57">
        <v>54</v>
      </c>
      <c r="B57" s="9" t="s">
        <v>16</v>
      </c>
      <c r="C57" s="13">
        <v>32.949152542372879</v>
      </c>
      <c r="D57" s="27"/>
      <c r="E57" s="27"/>
      <c r="F57" s="27">
        <v>0</v>
      </c>
      <c r="G57" s="27"/>
      <c r="H57" s="27"/>
      <c r="I57" s="2"/>
      <c r="J57" s="27">
        <f t="shared" si="1"/>
        <v>0</v>
      </c>
      <c r="K57" s="27">
        <f t="shared" si="1"/>
        <v>0</v>
      </c>
      <c r="L57" s="19">
        <f t="shared" si="2"/>
        <v>0</v>
      </c>
      <c r="M57" s="18">
        <f t="shared" si="0"/>
        <v>0</v>
      </c>
      <c r="N57" s="20">
        <f t="shared" si="3"/>
        <v>0</v>
      </c>
    </row>
    <row r="58" spans="1:14" x14ac:dyDescent="0.3">
      <c r="A58">
        <v>55</v>
      </c>
      <c r="B58" s="9" t="s">
        <v>66</v>
      </c>
      <c r="C58" s="13">
        <v>49.423728813559322</v>
      </c>
      <c r="D58" s="27"/>
      <c r="E58" s="27"/>
      <c r="F58" s="27">
        <v>0</v>
      </c>
      <c r="G58" s="27"/>
      <c r="H58" s="27"/>
      <c r="I58" s="2"/>
      <c r="J58" s="27">
        <f t="shared" si="1"/>
        <v>0</v>
      </c>
      <c r="K58" s="27">
        <f t="shared" si="1"/>
        <v>0</v>
      </c>
      <c r="L58" s="19">
        <f t="shared" si="2"/>
        <v>0</v>
      </c>
      <c r="M58" s="18">
        <f t="shared" si="0"/>
        <v>0</v>
      </c>
      <c r="N58" s="20">
        <f t="shared" si="3"/>
        <v>0</v>
      </c>
    </row>
    <row r="59" spans="1:14" x14ac:dyDescent="0.3">
      <c r="A59">
        <v>56</v>
      </c>
      <c r="B59" s="9" t="s">
        <v>67</v>
      </c>
      <c r="C59" s="13">
        <v>263.59322033898303</v>
      </c>
      <c r="D59" s="27">
        <v>4</v>
      </c>
      <c r="E59" s="27"/>
      <c r="F59" s="27">
        <v>5</v>
      </c>
      <c r="G59" s="27"/>
      <c r="H59" s="27">
        <v>6</v>
      </c>
      <c r="I59" s="2"/>
      <c r="J59" s="27">
        <f t="shared" si="1"/>
        <v>3</v>
      </c>
      <c r="K59" s="27">
        <f t="shared" si="1"/>
        <v>0</v>
      </c>
      <c r="L59" s="19">
        <f t="shared" si="2"/>
        <v>4</v>
      </c>
      <c r="M59" s="18">
        <f t="shared" si="0"/>
        <v>6</v>
      </c>
      <c r="N59" s="20">
        <f t="shared" si="3"/>
        <v>3</v>
      </c>
    </row>
    <row r="60" spans="1:14" x14ac:dyDescent="0.3">
      <c r="A60">
        <v>57</v>
      </c>
      <c r="B60" s="9" t="s">
        <v>68</v>
      </c>
      <c r="C60" s="13">
        <v>38.185714285714283</v>
      </c>
      <c r="D60" s="27">
        <v>10</v>
      </c>
      <c r="E60" s="27">
        <v>9</v>
      </c>
      <c r="F60" s="27">
        <v>0</v>
      </c>
      <c r="G60" s="27"/>
      <c r="H60" s="27"/>
      <c r="I60" s="2"/>
      <c r="J60" s="27">
        <f t="shared" si="1"/>
        <v>10</v>
      </c>
      <c r="K60" s="27">
        <f t="shared" si="1"/>
        <v>9</v>
      </c>
      <c r="L60" s="19">
        <f t="shared" si="2"/>
        <v>19</v>
      </c>
      <c r="M60" s="18">
        <f t="shared" si="0"/>
        <v>0</v>
      </c>
      <c r="N60" s="20">
        <f t="shared" si="3"/>
        <v>19</v>
      </c>
    </row>
    <row r="61" spans="1:14" x14ac:dyDescent="0.3">
      <c r="A61">
        <v>58</v>
      </c>
      <c r="B61" s="9" t="s">
        <v>18</v>
      </c>
      <c r="C61" s="13">
        <v>28.928571428571423</v>
      </c>
      <c r="D61" s="27">
        <v>15</v>
      </c>
      <c r="E61" s="27"/>
      <c r="F61" s="27">
        <v>0</v>
      </c>
      <c r="G61" s="27"/>
      <c r="H61" s="27"/>
      <c r="I61" s="2"/>
      <c r="J61" s="27">
        <f t="shared" si="1"/>
        <v>15</v>
      </c>
      <c r="K61" s="27">
        <f t="shared" si="1"/>
        <v>0</v>
      </c>
      <c r="L61" s="19">
        <f t="shared" si="2"/>
        <v>15</v>
      </c>
      <c r="M61" s="18">
        <f t="shared" si="0"/>
        <v>0</v>
      </c>
      <c r="N61" s="20">
        <f t="shared" si="3"/>
        <v>15</v>
      </c>
    </row>
    <row r="62" spans="1:14" x14ac:dyDescent="0.3">
      <c r="A62">
        <v>59</v>
      </c>
      <c r="B62" s="9" t="s">
        <v>17</v>
      </c>
      <c r="C62" s="13">
        <v>46.285714285714278</v>
      </c>
      <c r="D62" s="27">
        <v>49</v>
      </c>
      <c r="E62" s="27">
        <v>66</v>
      </c>
      <c r="F62" s="27">
        <v>10</v>
      </c>
      <c r="G62" s="27"/>
      <c r="H62" s="27">
        <v>15</v>
      </c>
      <c r="I62" s="2">
        <v>20</v>
      </c>
      <c r="J62" s="27">
        <f t="shared" si="1"/>
        <v>44</v>
      </c>
      <c r="K62" s="27">
        <f t="shared" si="1"/>
        <v>46</v>
      </c>
      <c r="L62" s="19">
        <f t="shared" si="2"/>
        <v>115</v>
      </c>
      <c r="M62" s="18">
        <f t="shared" si="0"/>
        <v>35</v>
      </c>
      <c r="N62" s="20">
        <f t="shared" si="3"/>
        <v>90</v>
      </c>
    </row>
    <row r="63" spans="1:14" x14ac:dyDescent="0.3">
      <c r="A63">
        <v>60</v>
      </c>
      <c r="B63" s="9" t="s">
        <v>70</v>
      </c>
      <c r="C63" s="13">
        <v>48.599999999999994</v>
      </c>
      <c r="D63" s="27">
        <v>213</v>
      </c>
      <c r="E63" s="27">
        <v>6</v>
      </c>
      <c r="F63" s="27">
        <v>30</v>
      </c>
      <c r="G63" s="27">
        <v>10</v>
      </c>
      <c r="H63" s="27">
        <v>139</v>
      </c>
      <c r="I63" s="2">
        <v>8</v>
      </c>
      <c r="J63" s="27">
        <f t="shared" si="1"/>
        <v>104</v>
      </c>
      <c r="K63" s="27">
        <f t="shared" si="1"/>
        <v>8</v>
      </c>
      <c r="L63" s="19">
        <f t="shared" si="2"/>
        <v>219</v>
      </c>
      <c r="M63" s="18">
        <f t="shared" si="0"/>
        <v>137</v>
      </c>
      <c r="N63" s="20">
        <f t="shared" si="3"/>
        <v>112</v>
      </c>
    </row>
    <row r="64" spans="1:14" x14ac:dyDescent="0.3">
      <c r="A64">
        <v>61</v>
      </c>
      <c r="B64" s="9" t="s">
        <v>69</v>
      </c>
      <c r="C64" s="13">
        <v>92.571428571428555</v>
      </c>
      <c r="D64" s="27">
        <v>40</v>
      </c>
      <c r="E64" s="27">
        <v>8</v>
      </c>
      <c r="F64" s="27">
        <v>0</v>
      </c>
      <c r="G64" s="27">
        <v>30</v>
      </c>
      <c r="H64" s="27">
        <v>30</v>
      </c>
      <c r="I64" s="2">
        <v>15</v>
      </c>
      <c r="J64" s="27">
        <f t="shared" si="1"/>
        <v>10</v>
      </c>
      <c r="K64" s="27">
        <f t="shared" si="1"/>
        <v>23</v>
      </c>
      <c r="L64" s="19">
        <f t="shared" si="2"/>
        <v>48</v>
      </c>
      <c r="M64" s="18">
        <f t="shared" si="0"/>
        <v>15</v>
      </c>
      <c r="N64" s="20">
        <f t="shared" si="3"/>
        <v>33</v>
      </c>
    </row>
    <row r="65" spans="1:14" x14ac:dyDescent="0.3">
      <c r="A65">
        <v>62</v>
      </c>
      <c r="B65" s="9" t="s">
        <v>71</v>
      </c>
      <c r="C65" s="13">
        <v>38.185714285714283</v>
      </c>
      <c r="D65" s="27">
        <v>23</v>
      </c>
      <c r="E65" s="27"/>
      <c r="F65" s="27">
        <v>0</v>
      </c>
      <c r="G65" s="27"/>
      <c r="H65" s="27"/>
      <c r="I65" s="2"/>
      <c r="J65" s="27">
        <f t="shared" si="1"/>
        <v>23</v>
      </c>
      <c r="K65" s="27">
        <f t="shared" si="1"/>
        <v>0</v>
      </c>
      <c r="L65" s="19">
        <f t="shared" si="2"/>
        <v>23</v>
      </c>
      <c r="M65" s="18">
        <f t="shared" si="0"/>
        <v>0</v>
      </c>
      <c r="N65" s="20">
        <f t="shared" si="3"/>
        <v>23</v>
      </c>
    </row>
    <row r="66" spans="1:14" x14ac:dyDescent="0.3">
      <c r="A66">
        <v>63</v>
      </c>
      <c r="B66" s="9" t="s">
        <v>72</v>
      </c>
      <c r="C66" s="13">
        <v>50.914285714285711</v>
      </c>
      <c r="D66" s="27">
        <v>24</v>
      </c>
      <c r="E66" s="27"/>
      <c r="F66" s="27">
        <v>50</v>
      </c>
      <c r="G66" s="27"/>
      <c r="H66" s="27">
        <v>32</v>
      </c>
      <c r="I66" s="2"/>
      <c r="J66" s="27">
        <f t="shared" si="1"/>
        <v>42</v>
      </c>
      <c r="K66" s="27">
        <f t="shared" si="1"/>
        <v>0</v>
      </c>
      <c r="L66" s="19">
        <f t="shared" si="2"/>
        <v>24</v>
      </c>
      <c r="M66" s="18">
        <f t="shared" si="0"/>
        <v>32</v>
      </c>
      <c r="N66" s="20">
        <f t="shared" si="3"/>
        <v>42</v>
      </c>
    </row>
    <row r="67" spans="1:14" x14ac:dyDescent="0.3">
      <c r="A67">
        <v>64</v>
      </c>
      <c r="B67" s="9" t="s">
        <v>73</v>
      </c>
      <c r="C67" s="13">
        <v>42.621428571428567</v>
      </c>
      <c r="D67" s="27">
        <v>93</v>
      </c>
      <c r="E67" s="27"/>
      <c r="F67" s="27">
        <v>120</v>
      </c>
      <c r="G67" s="27"/>
      <c r="H67" s="27">
        <v>157</v>
      </c>
      <c r="I67" s="2"/>
      <c r="J67" s="27">
        <f t="shared" si="1"/>
        <v>56</v>
      </c>
      <c r="K67" s="27">
        <f t="shared" si="1"/>
        <v>0</v>
      </c>
      <c r="L67" s="19">
        <f t="shared" si="2"/>
        <v>93</v>
      </c>
      <c r="M67" s="18">
        <f t="shared" si="0"/>
        <v>157</v>
      </c>
      <c r="N67" s="20">
        <f t="shared" si="3"/>
        <v>56</v>
      </c>
    </row>
    <row r="68" spans="1:14" x14ac:dyDescent="0.3">
      <c r="A68">
        <v>65</v>
      </c>
      <c r="B68" s="9" t="s">
        <v>74</v>
      </c>
      <c r="C68" s="13">
        <v>92.571428571428555</v>
      </c>
      <c r="D68" s="27">
        <v>98</v>
      </c>
      <c r="E68" s="27">
        <v>20</v>
      </c>
      <c r="F68" s="27">
        <v>0</v>
      </c>
      <c r="G68" s="27">
        <v>-20</v>
      </c>
      <c r="H68" s="27"/>
      <c r="I68" s="2"/>
      <c r="J68" s="27">
        <f t="shared" si="1"/>
        <v>98</v>
      </c>
      <c r="K68" s="27">
        <f t="shared" si="1"/>
        <v>0</v>
      </c>
      <c r="L68" s="19">
        <f t="shared" si="2"/>
        <v>118</v>
      </c>
      <c r="M68" s="18">
        <f t="shared" ref="M68:M100" si="4">H68+I68-G68</f>
        <v>20</v>
      </c>
      <c r="N68" s="20">
        <f t="shared" si="3"/>
        <v>98</v>
      </c>
    </row>
    <row r="69" spans="1:14" x14ac:dyDescent="0.3">
      <c r="A69">
        <v>66</v>
      </c>
      <c r="B69" s="9" t="s">
        <v>75</v>
      </c>
      <c r="C69" s="13">
        <v>60.406779661016955</v>
      </c>
      <c r="D69" s="27"/>
      <c r="E69" s="27">
        <v>1</v>
      </c>
      <c r="F69" s="27">
        <v>0</v>
      </c>
      <c r="G69" s="27"/>
      <c r="H69" s="27"/>
      <c r="I69" s="2"/>
      <c r="J69" s="27">
        <f t="shared" ref="J69:K100" si="5">D69+F69-H69</f>
        <v>0</v>
      </c>
      <c r="K69" s="27">
        <f t="shared" si="5"/>
        <v>1</v>
      </c>
      <c r="L69" s="19">
        <f t="shared" si="2"/>
        <v>1</v>
      </c>
      <c r="M69" s="18">
        <f t="shared" si="4"/>
        <v>0</v>
      </c>
      <c r="N69" s="20">
        <f t="shared" si="3"/>
        <v>1</v>
      </c>
    </row>
    <row r="70" spans="1:14" x14ac:dyDescent="0.3">
      <c r="A70">
        <v>67</v>
      </c>
      <c r="B70" s="9" t="s">
        <v>75</v>
      </c>
      <c r="C70" s="13">
        <v>57.278571428571411</v>
      </c>
      <c r="D70" s="27">
        <v>43</v>
      </c>
      <c r="E70" s="27"/>
      <c r="F70" s="27">
        <v>70</v>
      </c>
      <c r="G70" s="27"/>
      <c r="H70" s="27">
        <v>56</v>
      </c>
      <c r="I70" s="2"/>
      <c r="J70" s="27">
        <f t="shared" si="5"/>
        <v>57</v>
      </c>
      <c r="K70" s="27">
        <f t="shared" si="5"/>
        <v>0</v>
      </c>
      <c r="L70" s="19">
        <f t="shared" si="2"/>
        <v>43</v>
      </c>
      <c r="M70" s="18">
        <f t="shared" si="4"/>
        <v>56</v>
      </c>
      <c r="N70" s="20">
        <f t="shared" si="3"/>
        <v>57</v>
      </c>
    </row>
    <row r="71" spans="1:14" x14ac:dyDescent="0.3">
      <c r="A71">
        <v>68</v>
      </c>
      <c r="B71" s="9" t="s">
        <v>76</v>
      </c>
      <c r="C71" s="13">
        <v>38.185714285714283</v>
      </c>
      <c r="D71" s="27">
        <v>141</v>
      </c>
      <c r="E71" s="27">
        <v>24</v>
      </c>
      <c r="F71" s="27">
        <v>12</v>
      </c>
      <c r="G71" s="27">
        <v>30</v>
      </c>
      <c r="H71" s="27">
        <v>86</v>
      </c>
      <c r="I71" s="2">
        <v>33</v>
      </c>
      <c r="J71" s="27">
        <f t="shared" si="5"/>
        <v>67</v>
      </c>
      <c r="K71" s="27">
        <f t="shared" si="5"/>
        <v>21</v>
      </c>
      <c r="L71" s="19">
        <f t="shared" si="2"/>
        <v>165</v>
      </c>
      <c r="M71" s="18">
        <f t="shared" si="4"/>
        <v>89</v>
      </c>
      <c r="N71" s="20">
        <f t="shared" si="3"/>
        <v>88</v>
      </c>
    </row>
    <row r="72" spans="1:14" x14ac:dyDescent="0.3">
      <c r="A72">
        <v>69</v>
      </c>
      <c r="B72" s="10" t="s">
        <v>77</v>
      </c>
      <c r="C72" s="14">
        <v>63.642857142857139</v>
      </c>
      <c r="D72" s="27">
        <v>36</v>
      </c>
      <c r="E72" s="27"/>
      <c r="F72" s="27">
        <v>0</v>
      </c>
      <c r="G72" s="27">
        <v>10</v>
      </c>
      <c r="H72" s="27">
        <v>20</v>
      </c>
      <c r="I72" s="2">
        <v>3</v>
      </c>
      <c r="J72" s="27">
        <f t="shared" si="5"/>
        <v>16</v>
      </c>
      <c r="K72" s="27">
        <f t="shared" si="5"/>
        <v>7</v>
      </c>
      <c r="L72" s="19">
        <f t="shared" ref="L72:L100" si="6">D72+E72</f>
        <v>36</v>
      </c>
      <c r="M72" s="18">
        <f t="shared" si="4"/>
        <v>13</v>
      </c>
      <c r="N72" s="20">
        <f t="shared" ref="N72:N100" si="7">J72+K72</f>
        <v>23</v>
      </c>
    </row>
    <row r="73" spans="1:14" x14ac:dyDescent="0.3">
      <c r="A73">
        <v>70</v>
      </c>
      <c r="B73" s="9" t="s">
        <v>78</v>
      </c>
      <c r="C73" s="13">
        <v>69.428571428571416</v>
      </c>
      <c r="D73" s="27">
        <v>40</v>
      </c>
      <c r="E73" s="27">
        <v>5</v>
      </c>
      <c r="F73" s="27">
        <v>6</v>
      </c>
      <c r="G73" s="27">
        <v>-5</v>
      </c>
      <c r="H73" s="27">
        <v>6</v>
      </c>
      <c r="I73" s="2"/>
      <c r="J73" s="27">
        <f t="shared" si="5"/>
        <v>40</v>
      </c>
      <c r="K73" s="27">
        <f t="shared" si="5"/>
        <v>0</v>
      </c>
      <c r="L73" s="19">
        <f t="shared" si="6"/>
        <v>45</v>
      </c>
      <c r="M73" s="18">
        <f t="shared" si="4"/>
        <v>11</v>
      </c>
      <c r="N73" s="20">
        <f t="shared" si="7"/>
        <v>40</v>
      </c>
    </row>
    <row r="74" spans="1:14" x14ac:dyDescent="0.3">
      <c r="A74">
        <v>71</v>
      </c>
      <c r="B74" s="9" t="s">
        <v>79</v>
      </c>
      <c r="C74" s="13">
        <v>75.214285714285708</v>
      </c>
      <c r="D74" s="27">
        <v>102</v>
      </c>
      <c r="E74" s="27">
        <v>10</v>
      </c>
      <c r="F74" s="27">
        <v>170</v>
      </c>
      <c r="G74" s="27"/>
      <c r="H74" s="27">
        <v>144</v>
      </c>
      <c r="I74" s="2">
        <v>-13</v>
      </c>
      <c r="J74" s="27">
        <f t="shared" si="5"/>
        <v>128</v>
      </c>
      <c r="K74" s="27">
        <f t="shared" si="5"/>
        <v>23</v>
      </c>
      <c r="L74" s="19">
        <f t="shared" si="6"/>
        <v>112</v>
      </c>
      <c r="M74" s="18">
        <f t="shared" si="4"/>
        <v>131</v>
      </c>
      <c r="N74" s="20">
        <f t="shared" si="7"/>
        <v>151</v>
      </c>
    </row>
    <row r="75" spans="1:14" x14ac:dyDescent="0.3">
      <c r="A75">
        <v>72</v>
      </c>
      <c r="B75" s="11" t="s">
        <v>80</v>
      </c>
      <c r="C75" s="15">
        <v>83.378571428571405</v>
      </c>
      <c r="D75" s="27">
        <v>39</v>
      </c>
      <c r="E75" s="27">
        <v>1</v>
      </c>
      <c r="F75" s="27">
        <v>20</v>
      </c>
      <c r="G75" s="27"/>
      <c r="H75" s="27">
        <v>37</v>
      </c>
      <c r="I75" s="2">
        <v>-15</v>
      </c>
      <c r="J75" s="27">
        <f t="shared" si="5"/>
        <v>22</v>
      </c>
      <c r="K75" s="27">
        <f t="shared" si="5"/>
        <v>16</v>
      </c>
      <c r="L75" s="19">
        <f t="shared" si="6"/>
        <v>40</v>
      </c>
      <c r="M75" s="18">
        <f t="shared" si="4"/>
        <v>22</v>
      </c>
      <c r="N75" s="20">
        <f t="shared" si="7"/>
        <v>38</v>
      </c>
    </row>
    <row r="76" spans="1:14" x14ac:dyDescent="0.3">
      <c r="A76">
        <v>73</v>
      </c>
      <c r="B76" s="11" t="s">
        <v>81</v>
      </c>
      <c r="C76" s="15">
        <v>44.999999999999993</v>
      </c>
      <c r="D76" s="27">
        <v>14</v>
      </c>
      <c r="E76" s="27"/>
      <c r="F76" s="27">
        <v>0</v>
      </c>
      <c r="G76" s="27"/>
      <c r="H76" s="27"/>
      <c r="I76" s="2"/>
      <c r="J76" s="27">
        <f t="shared" si="5"/>
        <v>14</v>
      </c>
      <c r="K76" s="27">
        <f t="shared" si="5"/>
        <v>0</v>
      </c>
      <c r="L76" s="19">
        <f t="shared" si="6"/>
        <v>14</v>
      </c>
      <c r="M76" s="18">
        <f t="shared" si="4"/>
        <v>0</v>
      </c>
      <c r="N76" s="20">
        <f t="shared" si="7"/>
        <v>14</v>
      </c>
    </row>
    <row r="77" spans="1:14" x14ac:dyDescent="0.3">
      <c r="A77">
        <v>74</v>
      </c>
      <c r="B77" s="11" t="s">
        <v>82</v>
      </c>
      <c r="C77" s="15">
        <v>48.599999999999994</v>
      </c>
      <c r="D77" s="27">
        <v>19</v>
      </c>
      <c r="E77" s="27">
        <v>6</v>
      </c>
      <c r="F77" s="27">
        <v>1</v>
      </c>
      <c r="G77" s="27">
        <v>-6</v>
      </c>
      <c r="H77" s="27">
        <v>13</v>
      </c>
      <c r="I77" s="2"/>
      <c r="J77" s="27">
        <f t="shared" si="5"/>
        <v>7</v>
      </c>
      <c r="K77" s="27">
        <f t="shared" si="5"/>
        <v>0</v>
      </c>
      <c r="L77" s="19">
        <f t="shared" si="6"/>
        <v>25</v>
      </c>
      <c r="M77" s="18">
        <f t="shared" si="4"/>
        <v>19</v>
      </c>
      <c r="N77" s="20">
        <f t="shared" si="7"/>
        <v>7</v>
      </c>
    </row>
    <row r="78" spans="1:14" x14ac:dyDescent="0.3">
      <c r="A78">
        <v>75</v>
      </c>
      <c r="B78" s="11" t="s">
        <v>83</v>
      </c>
      <c r="C78" s="15">
        <v>50.914285714285711</v>
      </c>
      <c r="D78" s="27">
        <v>14</v>
      </c>
      <c r="E78" s="27">
        <v>13</v>
      </c>
      <c r="F78" s="27">
        <v>100</v>
      </c>
      <c r="G78" s="27"/>
      <c r="H78" s="27">
        <v>86</v>
      </c>
      <c r="I78" s="2"/>
      <c r="J78" s="27">
        <f t="shared" si="5"/>
        <v>28</v>
      </c>
      <c r="K78" s="27">
        <f t="shared" si="5"/>
        <v>13</v>
      </c>
      <c r="L78" s="19">
        <f t="shared" si="6"/>
        <v>27</v>
      </c>
      <c r="M78" s="18">
        <f t="shared" si="4"/>
        <v>86</v>
      </c>
      <c r="N78" s="20">
        <f t="shared" si="7"/>
        <v>41</v>
      </c>
    </row>
    <row r="79" spans="1:14" x14ac:dyDescent="0.3">
      <c r="A79">
        <v>76</v>
      </c>
      <c r="B79" s="11" t="s">
        <v>84</v>
      </c>
      <c r="C79" s="15">
        <v>50.914285714285711</v>
      </c>
      <c r="D79" s="27">
        <v>190</v>
      </c>
      <c r="E79" s="27">
        <v>27</v>
      </c>
      <c r="F79" s="27">
        <v>14</v>
      </c>
      <c r="G79" s="27">
        <v>20</v>
      </c>
      <c r="H79" s="27">
        <v>78</v>
      </c>
      <c r="I79" s="2">
        <v>21</v>
      </c>
      <c r="J79" s="27">
        <f t="shared" si="5"/>
        <v>126</v>
      </c>
      <c r="K79" s="27">
        <f t="shared" si="5"/>
        <v>26</v>
      </c>
      <c r="L79" s="19">
        <f t="shared" si="6"/>
        <v>217</v>
      </c>
      <c r="M79" s="18">
        <f t="shared" si="4"/>
        <v>79</v>
      </c>
      <c r="N79" s="20">
        <f t="shared" si="7"/>
        <v>152</v>
      </c>
    </row>
    <row r="80" spans="1:14" x14ac:dyDescent="0.3">
      <c r="A80">
        <v>77</v>
      </c>
      <c r="B80" s="11" t="s">
        <v>133</v>
      </c>
      <c r="C80" s="15">
        <v>57.86</v>
      </c>
      <c r="D80" s="27">
        <v>20</v>
      </c>
      <c r="E80" s="27"/>
      <c r="F80" s="27">
        <v>0</v>
      </c>
      <c r="G80" s="27"/>
      <c r="H80" s="27"/>
      <c r="I80" s="2"/>
      <c r="J80" s="27">
        <f t="shared" si="5"/>
        <v>20</v>
      </c>
      <c r="K80" s="27">
        <f t="shared" si="5"/>
        <v>0</v>
      </c>
      <c r="L80" s="19">
        <f t="shared" si="6"/>
        <v>20</v>
      </c>
      <c r="M80" s="18">
        <f t="shared" si="4"/>
        <v>0</v>
      </c>
      <c r="N80" s="20">
        <f t="shared" si="7"/>
        <v>20</v>
      </c>
    </row>
    <row r="81" spans="1:14" x14ac:dyDescent="0.3">
      <c r="A81">
        <v>78</v>
      </c>
      <c r="B81" s="11" t="s">
        <v>85</v>
      </c>
      <c r="C81" s="15">
        <v>140.01428571428571</v>
      </c>
      <c r="D81" s="27"/>
      <c r="E81" s="27"/>
      <c r="F81" s="27">
        <v>0</v>
      </c>
      <c r="G81" s="27"/>
      <c r="H81" s="27"/>
      <c r="I81" s="2"/>
      <c r="J81" s="27">
        <f t="shared" si="5"/>
        <v>0</v>
      </c>
      <c r="K81" s="27">
        <f t="shared" si="5"/>
        <v>0</v>
      </c>
      <c r="L81" s="19">
        <f t="shared" si="6"/>
        <v>0</v>
      </c>
      <c r="M81" s="18">
        <f t="shared" si="4"/>
        <v>0</v>
      </c>
      <c r="N81" s="20">
        <f t="shared" si="7"/>
        <v>0</v>
      </c>
    </row>
    <row r="82" spans="1:14" x14ac:dyDescent="0.3">
      <c r="A82">
        <v>79</v>
      </c>
      <c r="B82" s="11" t="s">
        <v>86</v>
      </c>
      <c r="C82" s="15">
        <v>177.29999999999998</v>
      </c>
      <c r="D82" s="27">
        <v>10</v>
      </c>
      <c r="E82" s="27">
        <v>7</v>
      </c>
      <c r="F82" s="27">
        <v>0</v>
      </c>
      <c r="G82" s="27"/>
      <c r="H82" s="27"/>
      <c r="I82" s="2"/>
      <c r="J82" s="27">
        <f t="shared" si="5"/>
        <v>10</v>
      </c>
      <c r="K82" s="27">
        <f t="shared" si="5"/>
        <v>7</v>
      </c>
      <c r="L82" s="19">
        <f t="shared" si="6"/>
        <v>17</v>
      </c>
      <c r="M82" s="18">
        <f t="shared" si="4"/>
        <v>0</v>
      </c>
      <c r="N82" s="20">
        <f t="shared" si="7"/>
        <v>17</v>
      </c>
    </row>
    <row r="83" spans="1:14" x14ac:dyDescent="0.3">
      <c r="A83">
        <v>80</v>
      </c>
      <c r="B83" s="11" t="s">
        <v>19</v>
      </c>
      <c r="C83" s="15">
        <v>44.54999999999999</v>
      </c>
      <c r="D83" s="27"/>
      <c r="E83" s="27"/>
      <c r="F83" s="27">
        <v>0</v>
      </c>
      <c r="G83" s="27"/>
      <c r="H83" s="27"/>
      <c r="I83" s="2"/>
      <c r="J83" s="27">
        <f t="shared" si="5"/>
        <v>0</v>
      </c>
      <c r="K83" s="27">
        <f t="shared" si="5"/>
        <v>0</v>
      </c>
      <c r="L83" s="19">
        <f t="shared" si="6"/>
        <v>0</v>
      </c>
      <c r="M83" s="18">
        <f t="shared" si="4"/>
        <v>0</v>
      </c>
      <c r="N83" s="20">
        <f t="shared" si="7"/>
        <v>0</v>
      </c>
    </row>
    <row r="84" spans="1:14" x14ac:dyDescent="0.3">
      <c r="A84">
        <v>81</v>
      </c>
      <c r="B84" s="11" t="s">
        <v>87</v>
      </c>
      <c r="C84" s="15">
        <v>63.642857142857139</v>
      </c>
      <c r="D84" s="27"/>
      <c r="E84" s="27"/>
      <c r="F84" s="27">
        <v>0</v>
      </c>
      <c r="G84" s="27"/>
      <c r="H84" s="27"/>
      <c r="I84" s="2"/>
      <c r="J84" s="27">
        <f t="shared" si="5"/>
        <v>0</v>
      </c>
      <c r="K84" s="27">
        <f t="shared" si="5"/>
        <v>0</v>
      </c>
      <c r="L84" s="19">
        <f t="shared" si="6"/>
        <v>0</v>
      </c>
      <c r="M84" s="18">
        <f t="shared" si="4"/>
        <v>0</v>
      </c>
      <c r="N84" s="20">
        <f t="shared" si="7"/>
        <v>0</v>
      </c>
    </row>
    <row r="85" spans="1:14" x14ac:dyDescent="0.3">
      <c r="A85">
        <v>82</v>
      </c>
      <c r="B85" s="11" t="s">
        <v>88</v>
      </c>
      <c r="C85" s="15">
        <v>46.285714285714278</v>
      </c>
      <c r="D85" s="27">
        <v>5</v>
      </c>
      <c r="E85" s="27"/>
      <c r="F85" s="27">
        <v>0</v>
      </c>
      <c r="G85" s="27"/>
      <c r="H85" s="27"/>
      <c r="I85" s="2"/>
      <c r="J85" s="27">
        <f t="shared" si="5"/>
        <v>5</v>
      </c>
      <c r="K85" s="27">
        <f t="shared" si="5"/>
        <v>0</v>
      </c>
      <c r="L85" s="19">
        <f t="shared" si="6"/>
        <v>5</v>
      </c>
      <c r="M85" s="18">
        <f t="shared" si="4"/>
        <v>0</v>
      </c>
      <c r="N85" s="20">
        <f t="shared" si="7"/>
        <v>5</v>
      </c>
    </row>
    <row r="86" spans="1:14" x14ac:dyDescent="0.3">
      <c r="A86">
        <v>83</v>
      </c>
      <c r="B86" s="11" t="s">
        <v>89</v>
      </c>
      <c r="C86" s="15">
        <v>34.714285714285708</v>
      </c>
      <c r="D86" s="27">
        <v>27</v>
      </c>
      <c r="E86" s="27"/>
      <c r="F86" s="27">
        <v>0</v>
      </c>
      <c r="G86" s="27"/>
      <c r="H86" s="27"/>
      <c r="I86" s="2"/>
      <c r="J86" s="27">
        <f t="shared" si="5"/>
        <v>27</v>
      </c>
      <c r="K86" s="27">
        <f t="shared" si="5"/>
        <v>0</v>
      </c>
      <c r="L86" s="19">
        <f t="shared" si="6"/>
        <v>27</v>
      </c>
      <c r="M86" s="18">
        <f t="shared" si="4"/>
        <v>0</v>
      </c>
      <c r="N86" s="20">
        <f t="shared" si="7"/>
        <v>27</v>
      </c>
    </row>
    <row r="87" spans="1:14" x14ac:dyDescent="0.3">
      <c r="A87">
        <v>84</v>
      </c>
      <c r="B87" s="11" t="s">
        <v>90</v>
      </c>
      <c r="C87" s="15">
        <v>80.999999999999986</v>
      </c>
      <c r="D87" s="27">
        <v>10</v>
      </c>
      <c r="E87" s="27"/>
      <c r="F87" s="27">
        <v>0</v>
      </c>
      <c r="G87" s="27"/>
      <c r="H87" s="27"/>
      <c r="I87" s="2"/>
      <c r="J87" s="27">
        <f t="shared" si="5"/>
        <v>10</v>
      </c>
      <c r="K87" s="27">
        <f t="shared" si="5"/>
        <v>0</v>
      </c>
      <c r="L87" s="19">
        <f t="shared" si="6"/>
        <v>10</v>
      </c>
      <c r="M87" s="18">
        <f t="shared" si="4"/>
        <v>0</v>
      </c>
      <c r="N87" s="20">
        <f t="shared" si="7"/>
        <v>10</v>
      </c>
    </row>
    <row r="88" spans="1:14" x14ac:dyDescent="0.3">
      <c r="A88">
        <v>85</v>
      </c>
      <c r="B88" s="11" t="s">
        <v>138</v>
      </c>
      <c r="C88" s="15">
        <v>52.071428571428569</v>
      </c>
      <c r="D88" s="27"/>
      <c r="E88" s="27"/>
      <c r="F88" s="27">
        <v>0</v>
      </c>
      <c r="G88" s="27"/>
      <c r="H88" s="27"/>
      <c r="I88" s="2"/>
      <c r="J88" s="27">
        <f t="shared" si="5"/>
        <v>0</v>
      </c>
      <c r="K88" s="27">
        <f t="shared" si="5"/>
        <v>0</v>
      </c>
      <c r="L88" s="19">
        <f t="shared" si="6"/>
        <v>0</v>
      </c>
      <c r="M88" s="18">
        <f t="shared" si="4"/>
        <v>0</v>
      </c>
      <c r="N88" s="20">
        <f t="shared" si="7"/>
        <v>0</v>
      </c>
    </row>
    <row r="89" spans="1:14" x14ac:dyDescent="0.3">
      <c r="A89">
        <v>86</v>
      </c>
      <c r="B89" s="11" t="s">
        <v>139</v>
      </c>
      <c r="C89" s="15">
        <v>46.285714285714278</v>
      </c>
      <c r="D89" s="27"/>
      <c r="E89" s="27"/>
      <c r="F89" s="27">
        <v>0</v>
      </c>
      <c r="G89" s="27"/>
      <c r="H89" s="27"/>
      <c r="I89" s="2"/>
      <c r="J89" s="27">
        <f t="shared" si="5"/>
        <v>0</v>
      </c>
      <c r="K89" s="27">
        <f t="shared" si="5"/>
        <v>0</v>
      </c>
      <c r="L89" s="19">
        <f t="shared" si="6"/>
        <v>0</v>
      </c>
      <c r="M89" s="18">
        <f t="shared" si="4"/>
        <v>0</v>
      </c>
      <c r="N89" s="20">
        <f t="shared" si="7"/>
        <v>0</v>
      </c>
    </row>
    <row r="90" spans="1:14" x14ac:dyDescent="0.3">
      <c r="A90">
        <v>87</v>
      </c>
      <c r="B90" s="11"/>
      <c r="C90" s="15"/>
      <c r="D90" s="27"/>
      <c r="E90" s="27"/>
      <c r="F90" s="27"/>
      <c r="G90" s="27"/>
      <c r="H90" s="27"/>
      <c r="I90" s="2"/>
      <c r="J90" s="27">
        <f t="shared" si="5"/>
        <v>0</v>
      </c>
      <c r="K90" s="27">
        <f t="shared" si="5"/>
        <v>0</v>
      </c>
      <c r="L90" s="19">
        <f t="shared" si="6"/>
        <v>0</v>
      </c>
      <c r="M90" s="18">
        <f t="shared" si="4"/>
        <v>0</v>
      </c>
      <c r="N90" s="20">
        <f t="shared" si="7"/>
        <v>0</v>
      </c>
    </row>
    <row r="91" spans="1:14" x14ac:dyDescent="0.3">
      <c r="A91">
        <v>88</v>
      </c>
      <c r="B91" s="11"/>
      <c r="C91" s="15"/>
      <c r="D91" s="27"/>
      <c r="E91" s="27"/>
      <c r="F91" s="27"/>
      <c r="G91" s="27"/>
      <c r="H91" s="27"/>
      <c r="I91" s="2"/>
      <c r="J91" s="27">
        <f t="shared" si="5"/>
        <v>0</v>
      </c>
      <c r="K91" s="27">
        <f t="shared" si="5"/>
        <v>0</v>
      </c>
      <c r="L91" s="19">
        <f t="shared" si="6"/>
        <v>0</v>
      </c>
      <c r="M91" s="18">
        <f t="shared" si="4"/>
        <v>0</v>
      </c>
      <c r="N91" s="20">
        <f t="shared" si="7"/>
        <v>0</v>
      </c>
    </row>
    <row r="92" spans="1:14" x14ac:dyDescent="0.3">
      <c r="A92">
        <v>89</v>
      </c>
      <c r="B92" s="24"/>
      <c r="C92" s="24"/>
      <c r="D92" s="27"/>
      <c r="E92" s="27"/>
      <c r="F92" s="27"/>
      <c r="G92" s="27"/>
      <c r="H92" s="27"/>
      <c r="I92" s="2"/>
      <c r="J92" s="27">
        <f t="shared" si="5"/>
        <v>0</v>
      </c>
      <c r="K92" s="27">
        <f t="shared" si="5"/>
        <v>0</v>
      </c>
      <c r="L92" s="19">
        <f t="shared" si="6"/>
        <v>0</v>
      </c>
      <c r="M92" s="18">
        <f t="shared" si="4"/>
        <v>0</v>
      </c>
      <c r="N92" s="20">
        <f t="shared" si="7"/>
        <v>0</v>
      </c>
    </row>
    <row r="93" spans="1:14" x14ac:dyDescent="0.3">
      <c r="A93">
        <v>86</v>
      </c>
      <c r="B93" s="11"/>
      <c r="C93" s="15"/>
      <c r="D93" s="27"/>
      <c r="E93" s="27"/>
      <c r="F93" s="27"/>
      <c r="G93" s="27"/>
      <c r="H93" s="27"/>
      <c r="I93" s="2"/>
      <c r="J93" s="27">
        <f t="shared" si="5"/>
        <v>0</v>
      </c>
      <c r="K93" s="27">
        <f t="shared" si="5"/>
        <v>0</v>
      </c>
      <c r="L93" s="19">
        <f t="shared" si="6"/>
        <v>0</v>
      </c>
      <c r="M93" s="18">
        <f t="shared" si="4"/>
        <v>0</v>
      </c>
      <c r="N93" s="20">
        <f t="shared" si="7"/>
        <v>0</v>
      </c>
    </row>
    <row r="94" spans="1:14" x14ac:dyDescent="0.3">
      <c r="A94">
        <v>87</v>
      </c>
      <c r="B94" s="11"/>
      <c r="C94" s="15"/>
      <c r="D94" s="27"/>
      <c r="E94" s="27"/>
      <c r="F94" s="27"/>
      <c r="G94" s="27"/>
      <c r="H94" s="27"/>
      <c r="I94" s="2"/>
      <c r="J94" s="27">
        <f t="shared" si="5"/>
        <v>0</v>
      </c>
      <c r="K94" s="27">
        <f t="shared" si="5"/>
        <v>0</v>
      </c>
      <c r="L94" s="19">
        <f t="shared" si="6"/>
        <v>0</v>
      </c>
      <c r="M94" s="18">
        <f t="shared" si="4"/>
        <v>0</v>
      </c>
      <c r="N94" s="20">
        <f t="shared" si="7"/>
        <v>0</v>
      </c>
    </row>
    <row r="95" spans="1:14" x14ac:dyDescent="0.3">
      <c r="A95">
        <v>88</v>
      </c>
      <c r="B95" s="11"/>
      <c r="C95" s="15"/>
      <c r="D95" s="27"/>
      <c r="E95" s="27"/>
      <c r="F95" s="27"/>
      <c r="G95" s="27"/>
      <c r="H95" s="27"/>
      <c r="I95" s="2"/>
      <c r="J95" s="27">
        <f t="shared" si="5"/>
        <v>0</v>
      </c>
      <c r="K95" s="27">
        <f t="shared" si="5"/>
        <v>0</v>
      </c>
      <c r="L95" s="19">
        <f t="shared" si="6"/>
        <v>0</v>
      </c>
      <c r="M95" s="18">
        <f t="shared" si="4"/>
        <v>0</v>
      </c>
      <c r="N95" s="20">
        <f t="shared" si="7"/>
        <v>0</v>
      </c>
    </row>
    <row r="96" spans="1:14" x14ac:dyDescent="0.3">
      <c r="A96">
        <v>89</v>
      </c>
      <c r="B96" s="11"/>
      <c r="C96" s="15"/>
      <c r="D96" s="27"/>
      <c r="E96" s="27"/>
      <c r="F96" s="27"/>
      <c r="G96" s="27"/>
      <c r="H96" s="27"/>
      <c r="I96" s="2"/>
      <c r="J96" s="27">
        <f t="shared" si="5"/>
        <v>0</v>
      </c>
      <c r="K96" s="27">
        <f t="shared" si="5"/>
        <v>0</v>
      </c>
      <c r="L96" s="19">
        <f t="shared" si="6"/>
        <v>0</v>
      </c>
      <c r="M96" s="18">
        <f t="shared" si="4"/>
        <v>0</v>
      </c>
      <c r="N96" s="20">
        <f t="shared" si="7"/>
        <v>0</v>
      </c>
    </row>
    <row r="97" spans="1:17" x14ac:dyDescent="0.3">
      <c r="A97">
        <v>90</v>
      </c>
      <c r="B97" s="11"/>
      <c r="C97" s="15"/>
      <c r="D97" s="27"/>
      <c r="E97" s="27"/>
      <c r="F97" s="27"/>
      <c r="G97" s="27"/>
      <c r="H97" s="27"/>
      <c r="I97" s="2"/>
      <c r="J97" s="27">
        <f t="shared" si="5"/>
        <v>0</v>
      </c>
      <c r="K97" s="27">
        <f t="shared" si="5"/>
        <v>0</v>
      </c>
      <c r="L97" s="19">
        <f t="shared" si="6"/>
        <v>0</v>
      </c>
      <c r="M97" s="18">
        <f t="shared" si="4"/>
        <v>0</v>
      </c>
      <c r="N97" s="20">
        <f t="shared" si="7"/>
        <v>0</v>
      </c>
    </row>
    <row r="98" spans="1:17" x14ac:dyDescent="0.3">
      <c r="A98">
        <v>91</v>
      </c>
      <c r="B98" s="11"/>
      <c r="C98" s="15"/>
      <c r="D98" s="27"/>
      <c r="E98" s="27"/>
      <c r="F98" s="27"/>
      <c r="G98" s="27"/>
      <c r="H98" s="27"/>
      <c r="I98" s="2"/>
      <c r="J98" s="27">
        <f t="shared" si="5"/>
        <v>0</v>
      </c>
      <c r="K98" s="27">
        <f t="shared" si="5"/>
        <v>0</v>
      </c>
      <c r="L98" s="19">
        <f t="shared" si="6"/>
        <v>0</v>
      </c>
      <c r="M98" s="18">
        <f t="shared" si="4"/>
        <v>0</v>
      </c>
      <c r="N98" s="20">
        <f t="shared" si="7"/>
        <v>0</v>
      </c>
    </row>
    <row r="99" spans="1:17" x14ac:dyDescent="0.3">
      <c r="A99">
        <v>92</v>
      </c>
      <c r="B99" s="11"/>
      <c r="C99" s="15"/>
      <c r="D99" s="27"/>
      <c r="E99" s="27"/>
      <c r="F99" s="27"/>
      <c r="G99" s="27"/>
      <c r="H99" s="27"/>
      <c r="I99" s="2"/>
      <c r="J99" s="27">
        <f t="shared" si="5"/>
        <v>0</v>
      </c>
      <c r="K99" s="27">
        <f t="shared" si="5"/>
        <v>0</v>
      </c>
      <c r="L99" s="19">
        <f t="shared" si="6"/>
        <v>0</v>
      </c>
      <c r="M99" s="18">
        <f t="shared" si="4"/>
        <v>0</v>
      </c>
      <c r="N99" s="20">
        <f t="shared" si="7"/>
        <v>0</v>
      </c>
    </row>
    <row r="100" spans="1:17" x14ac:dyDescent="0.3">
      <c r="A100">
        <v>93</v>
      </c>
      <c r="B100" s="11"/>
      <c r="C100" s="15"/>
      <c r="D100" s="27"/>
      <c r="E100" s="27"/>
      <c r="F100" s="27"/>
      <c r="G100" s="27"/>
      <c r="H100" s="27"/>
      <c r="I100" s="2"/>
      <c r="J100" s="27">
        <f t="shared" si="5"/>
        <v>0</v>
      </c>
      <c r="K100" s="27">
        <f t="shared" si="5"/>
        <v>0</v>
      </c>
      <c r="L100" s="19">
        <f t="shared" si="6"/>
        <v>0</v>
      </c>
      <c r="M100" s="18">
        <f t="shared" si="4"/>
        <v>0</v>
      </c>
      <c r="N100" s="20">
        <f t="shared" si="7"/>
        <v>0</v>
      </c>
    </row>
    <row r="101" spans="1:17" x14ac:dyDescent="0.3">
      <c r="B101" s="12"/>
      <c r="C101" s="16"/>
      <c r="D101" s="3">
        <f t="shared" ref="D101:N101" si="8">SUM(D4:D100)</f>
        <v>4483</v>
      </c>
      <c r="E101" s="3">
        <f t="shared" si="8"/>
        <v>617</v>
      </c>
      <c r="F101" s="3">
        <f t="shared" si="8"/>
        <v>3854</v>
      </c>
      <c r="G101" s="3">
        <f t="shared" si="8"/>
        <v>402</v>
      </c>
      <c r="H101" s="3">
        <f t="shared" si="8"/>
        <v>4147</v>
      </c>
      <c r="I101" s="3">
        <f t="shared" si="8"/>
        <v>429</v>
      </c>
      <c r="J101" s="3">
        <f t="shared" si="8"/>
        <v>4190</v>
      </c>
      <c r="K101" s="3">
        <f t="shared" si="8"/>
        <v>590</v>
      </c>
      <c r="L101" s="3">
        <f t="shared" si="8"/>
        <v>5080</v>
      </c>
      <c r="M101" s="3">
        <f t="shared" si="8"/>
        <v>4174</v>
      </c>
      <c r="N101" s="3">
        <f t="shared" si="8"/>
        <v>4760</v>
      </c>
    </row>
    <row r="102" spans="1:17" x14ac:dyDescent="0.3">
      <c r="B102" s="4"/>
      <c r="C102" s="4" t="s">
        <v>20</v>
      </c>
      <c r="D102" s="4">
        <f>SUMPRODUCT(D4:D100*C4:C100)</f>
        <v>235347.0690677966</v>
      </c>
      <c r="E102" s="4">
        <f>SUMPRODUCT(E4:E100*C4:C100)</f>
        <v>37082.414043583536</v>
      </c>
      <c r="F102" s="4">
        <f>SUMPRODUCT(F4:F100*C4:C100)</f>
        <v>208771.09466101689</v>
      </c>
      <c r="G102" s="4">
        <f>SUMPRODUCT(G4:G100*C4:C100)</f>
        <v>25452.314285714281</v>
      </c>
      <c r="H102" s="4">
        <f>SUMPRODUCT(H4:H100*C4:C100)</f>
        <v>215825.65188861985</v>
      </c>
      <c r="I102" s="4">
        <f>SUMPRODUCT(I4:I100*C4:C100)</f>
        <v>26167.780000000006</v>
      </c>
      <c r="J102" s="4">
        <f>SUMPRODUCT(J4:J100*C4:C100)</f>
        <v>228292.51184019368</v>
      </c>
      <c r="K102" s="4">
        <f>SUMPRODUCT(K4:K100*C4:C100)</f>
        <v>36366.948329297833</v>
      </c>
      <c r="L102" s="17">
        <f>SUMPRODUCT(C4:C100*L4:L100)</f>
        <v>270254.05453995167</v>
      </c>
      <c r="M102" s="17">
        <f>SUMPRODUCT(M4:M100*C4:C100)</f>
        <v>216541.11760290552</v>
      </c>
      <c r="N102" s="17">
        <f>SUMPRODUCT(N4:N100*C4:C100)</f>
        <v>262484.03159806295</v>
      </c>
      <c r="Q102">
        <v>202802</v>
      </c>
    </row>
    <row r="103" spans="1:17" x14ac:dyDescent="0.3">
      <c r="Q103">
        <v>23124</v>
      </c>
    </row>
    <row r="104" spans="1:17" x14ac:dyDescent="0.3">
      <c r="H104" s="31" t="s">
        <v>21</v>
      </c>
      <c r="I104" s="31"/>
      <c r="Q104">
        <v>22105</v>
      </c>
    </row>
    <row r="105" spans="1:17" x14ac:dyDescent="0.3">
      <c r="H105" s="25">
        <f>M102+'MAY-DER'!M99</f>
        <v>222698.58854721545</v>
      </c>
      <c r="Q105">
        <f>Q102+Q104-Q103</f>
        <v>201783</v>
      </c>
    </row>
  </sheetData>
  <mergeCells count="7">
    <mergeCell ref="H104:I104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CFE0-BEDB-4347-BDEC-1206729682D5}">
  <dimension ref="A1:N101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E47" sqref="E47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</cols>
  <sheetData>
    <row r="1" spans="1:14" x14ac:dyDescent="0.3">
      <c r="B1" s="32" t="s">
        <v>140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7"/>
      <c r="C2" s="7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7" t="s">
        <v>4</v>
      </c>
      <c r="C3" s="7" t="s">
        <v>5</v>
      </c>
      <c r="D3" s="7" t="s">
        <v>6</v>
      </c>
      <c r="E3" s="7" t="s">
        <v>7</v>
      </c>
      <c r="F3" s="7" t="s">
        <v>6</v>
      </c>
      <c r="G3" s="7" t="s">
        <v>7</v>
      </c>
      <c r="H3" s="7" t="s">
        <v>6</v>
      </c>
      <c r="I3" s="7" t="s">
        <v>7</v>
      </c>
      <c r="J3" s="7" t="s">
        <v>6</v>
      </c>
      <c r="K3" s="7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95</v>
      </c>
      <c r="C4" s="13">
        <v>92.571428571428555</v>
      </c>
      <c r="D4" s="7"/>
      <c r="E4" s="7"/>
      <c r="F4" s="7"/>
      <c r="G4" s="7"/>
      <c r="H4" s="7"/>
      <c r="I4" s="2"/>
      <c r="J4" s="7">
        <f>D4+F4-H4</f>
        <v>0</v>
      </c>
      <c r="K4" s="7">
        <f>E4+G4-I4</f>
        <v>0</v>
      </c>
      <c r="L4" s="19">
        <f>D4+E4</f>
        <v>0</v>
      </c>
      <c r="M4" s="18">
        <f t="shared" ref="M4:M35" si="0">H4+I4-G4</f>
        <v>0</v>
      </c>
      <c r="N4" s="20">
        <f>J4+K4</f>
        <v>0</v>
      </c>
    </row>
    <row r="5" spans="1:14" x14ac:dyDescent="0.3">
      <c r="A5">
        <v>2</v>
      </c>
      <c r="B5" s="9" t="s">
        <v>96</v>
      </c>
      <c r="C5" s="13">
        <v>115.71428571428569</v>
      </c>
      <c r="D5" s="7"/>
      <c r="E5" s="7"/>
      <c r="F5" s="7"/>
      <c r="G5" s="7"/>
      <c r="H5" s="7"/>
      <c r="I5" s="2"/>
      <c r="J5" s="8">
        <f t="shared" ref="J5:J69" si="1">D5+F5-H5</f>
        <v>0</v>
      </c>
      <c r="K5" s="8">
        <f t="shared" ref="K5:K69" si="2">E5+G5-I5</f>
        <v>0</v>
      </c>
      <c r="L5" s="19">
        <f t="shared" ref="L5:L69" si="3">D5+E5</f>
        <v>0</v>
      </c>
      <c r="M5" s="18">
        <f t="shared" si="0"/>
        <v>0</v>
      </c>
      <c r="N5" s="20">
        <f t="shared" ref="N5:N69" si="4">J5+K5</f>
        <v>0</v>
      </c>
    </row>
    <row r="6" spans="1:14" x14ac:dyDescent="0.3">
      <c r="A6">
        <v>3</v>
      </c>
      <c r="B6" s="9" t="s">
        <v>28</v>
      </c>
      <c r="C6" s="13">
        <v>38.185714285714283</v>
      </c>
      <c r="D6" s="7"/>
      <c r="E6" s="7"/>
      <c r="F6" s="7"/>
      <c r="G6" s="7"/>
      <c r="H6" s="7"/>
      <c r="I6" s="2"/>
      <c r="J6" s="8">
        <f t="shared" si="1"/>
        <v>0</v>
      </c>
      <c r="K6" s="8">
        <f t="shared" si="2"/>
        <v>0</v>
      </c>
      <c r="L6" s="19">
        <f t="shared" si="3"/>
        <v>0</v>
      </c>
      <c r="M6" s="18">
        <f t="shared" si="0"/>
        <v>0</v>
      </c>
      <c r="N6" s="20">
        <f t="shared" si="4"/>
        <v>0</v>
      </c>
    </row>
    <row r="7" spans="1:14" x14ac:dyDescent="0.3">
      <c r="A7">
        <v>4</v>
      </c>
      <c r="B7" s="9" t="s">
        <v>27</v>
      </c>
      <c r="C7" s="13">
        <v>25.457142857142856</v>
      </c>
      <c r="D7" s="7"/>
      <c r="E7" s="7"/>
      <c r="F7" s="7"/>
      <c r="G7" s="7"/>
      <c r="H7" s="7"/>
      <c r="I7" s="2"/>
      <c r="J7" s="8">
        <f t="shared" si="1"/>
        <v>0</v>
      </c>
      <c r="K7" s="8">
        <f t="shared" si="2"/>
        <v>0</v>
      </c>
      <c r="L7" s="19">
        <f t="shared" si="3"/>
        <v>0</v>
      </c>
      <c r="M7" s="18">
        <f t="shared" si="0"/>
        <v>0</v>
      </c>
      <c r="N7" s="20">
        <f t="shared" si="4"/>
        <v>0</v>
      </c>
    </row>
    <row r="8" spans="1:14" x14ac:dyDescent="0.3">
      <c r="A8">
        <v>5</v>
      </c>
      <c r="B8" s="9" t="s">
        <v>29</v>
      </c>
      <c r="C8" s="13">
        <v>63.642857142857139</v>
      </c>
      <c r="D8" s="7"/>
      <c r="E8" s="7"/>
      <c r="F8" s="7"/>
      <c r="G8" s="7"/>
      <c r="H8" s="7"/>
      <c r="I8" s="2"/>
      <c r="J8" s="8">
        <f t="shared" si="1"/>
        <v>0</v>
      </c>
      <c r="K8" s="8">
        <f t="shared" si="2"/>
        <v>0</v>
      </c>
      <c r="L8" s="19">
        <f t="shared" si="3"/>
        <v>0</v>
      </c>
      <c r="M8" s="18">
        <f t="shared" si="0"/>
        <v>0</v>
      </c>
      <c r="N8" s="20">
        <f t="shared" si="4"/>
        <v>0</v>
      </c>
    </row>
    <row r="9" spans="1:14" x14ac:dyDescent="0.3">
      <c r="A9">
        <v>6</v>
      </c>
      <c r="B9" s="9" t="s">
        <v>97</v>
      </c>
      <c r="C9" s="13">
        <v>144.64285714285714</v>
      </c>
      <c r="D9" s="7">
        <v>14</v>
      </c>
      <c r="E9" s="7">
        <v>10</v>
      </c>
      <c r="F9" s="7"/>
      <c r="G9" s="7"/>
      <c r="H9" s="7">
        <v>1</v>
      </c>
      <c r="I9" s="2"/>
      <c r="J9" s="8">
        <f t="shared" si="1"/>
        <v>13</v>
      </c>
      <c r="K9" s="8">
        <f t="shared" si="2"/>
        <v>10</v>
      </c>
      <c r="L9" s="19">
        <f t="shared" si="3"/>
        <v>24</v>
      </c>
      <c r="M9" s="18">
        <f t="shared" si="0"/>
        <v>1</v>
      </c>
      <c r="N9" s="20">
        <f t="shared" si="4"/>
        <v>23</v>
      </c>
    </row>
    <row r="10" spans="1:14" x14ac:dyDescent="0.3">
      <c r="A10">
        <v>7</v>
      </c>
      <c r="B10" s="9" t="s">
        <v>8</v>
      </c>
      <c r="C10" s="13">
        <v>173.57142857142856</v>
      </c>
      <c r="D10" s="7"/>
      <c r="E10" s="7"/>
      <c r="F10" s="7"/>
      <c r="G10" s="7"/>
      <c r="H10" s="7"/>
      <c r="I10" s="2"/>
      <c r="J10" s="8">
        <f t="shared" si="1"/>
        <v>0</v>
      </c>
      <c r="K10" s="8">
        <f t="shared" si="2"/>
        <v>0</v>
      </c>
      <c r="L10" s="19">
        <f t="shared" si="3"/>
        <v>0</v>
      </c>
      <c r="M10" s="18">
        <f t="shared" si="0"/>
        <v>0</v>
      </c>
      <c r="N10" s="20">
        <f t="shared" si="4"/>
        <v>0</v>
      </c>
    </row>
    <row r="11" spans="1:14" x14ac:dyDescent="0.3">
      <c r="A11">
        <v>8</v>
      </c>
      <c r="B11" s="9" t="s">
        <v>9</v>
      </c>
      <c r="C11" s="13">
        <v>75.214285714285708</v>
      </c>
      <c r="D11" s="7">
        <v>30</v>
      </c>
      <c r="E11" s="7"/>
      <c r="F11" s="7"/>
      <c r="G11" s="7"/>
      <c r="H11" s="7">
        <v>10</v>
      </c>
      <c r="I11" s="2"/>
      <c r="J11" s="8">
        <f t="shared" si="1"/>
        <v>20</v>
      </c>
      <c r="K11" s="8">
        <f t="shared" si="2"/>
        <v>0</v>
      </c>
      <c r="L11" s="19">
        <f t="shared" si="3"/>
        <v>30</v>
      </c>
      <c r="M11" s="18">
        <f t="shared" si="0"/>
        <v>10</v>
      </c>
      <c r="N11" s="20">
        <f t="shared" si="4"/>
        <v>20</v>
      </c>
    </row>
    <row r="12" spans="1:14" x14ac:dyDescent="0.3">
      <c r="A12">
        <v>9</v>
      </c>
      <c r="B12" s="9" t="s">
        <v>98</v>
      </c>
      <c r="C12" s="13">
        <v>104.14285714285714</v>
      </c>
      <c r="D12" s="7"/>
      <c r="E12" s="7"/>
      <c r="F12" s="7"/>
      <c r="G12" s="7"/>
      <c r="H12" s="7"/>
      <c r="I12" s="2"/>
      <c r="J12" s="8">
        <f t="shared" si="1"/>
        <v>0</v>
      </c>
      <c r="K12" s="8">
        <f t="shared" si="2"/>
        <v>0</v>
      </c>
      <c r="L12" s="19">
        <f t="shared" si="3"/>
        <v>0</v>
      </c>
      <c r="M12" s="18">
        <f t="shared" si="0"/>
        <v>0</v>
      </c>
      <c r="N12" s="20">
        <f t="shared" si="4"/>
        <v>0</v>
      </c>
    </row>
    <row r="13" spans="1:14" x14ac:dyDescent="0.3">
      <c r="A13">
        <v>10</v>
      </c>
      <c r="B13" s="9" t="s">
        <v>99</v>
      </c>
      <c r="C13" s="13">
        <v>98.357142857142847</v>
      </c>
      <c r="D13" s="7">
        <v>30</v>
      </c>
      <c r="E13" s="7"/>
      <c r="F13" s="7"/>
      <c r="G13" s="7"/>
      <c r="H13" s="7">
        <v>10</v>
      </c>
      <c r="I13" s="2"/>
      <c r="J13" s="8">
        <f t="shared" si="1"/>
        <v>20</v>
      </c>
      <c r="K13" s="8">
        <f t="shared" si="2"/>
        <v>0</v>
      </c>
      <c r="L13" s="19">
        <f t="shared" si="3"/>
        <v>30</v>
      </c>
      <c r="M13" s="18">
        <f t="shared" si="0"/>
        <v>10</v>
      </c>
      <c r="N13" s="20">
        <f t="shared" si="4"/>
        <v>20</v>
      </c>
    </row>
    <row r="14" spans="1:14" x14ac:dyDescent="0.3">
      <c r="A14">
        <v>11</v>
      </c>
      <c r="B14" s="9" t="s">
        <v>100</v>
      </c>
      <c r="C14" s="13">
        <v>63.642857142857139</v>
      </c>
      <c r="D14" s="7"/>
      <c r="E14" s="7"/>
      <c r="F14" s="7"/>
      <c r="G14" s="7"/>
      <c r="H14" s="7"/>
      <c r="I14" s="2"/>
      <c r="J14" s="8">
        <f t="shared" si="1"/>
        <v>0</v>
      </c>
      <c r="K14" s="8">
        <f t="shared" si="2"/>
        <v>0</v>
      </c>
      <c r="L14" s="19">
        <f t="shared" si="3"/>
        <v>0</v>
      </c>
      <c r="M14" s="18">
        <f t="shared" si="0"/>
        <v>0</v>
      </c>
      <c r="N14" s="20">
        <f t="shared" si="4"/>
        <v>0</v>
      </c>
    </row>
    <row r="15" spans="1:14" x14ac:dyDescent="0.3">
      <c r="A15">
        <v>12</v>
      </c>
      <c r="B15" s="9" t="s">
        <v>101</v>
      </c>
      <c r="C15" s="13">
        <v>115.71428571428569</v>
      </c>
      <c r="D15" s="7">
        <v>8</v>
      </c>
      <c r="E15" s="7"/>
      <c r="F15" s="7"/>
      <c r="G15" s="7"/>
      <c r="H15" s="7"/>
      <c r="I15" s="2"/>
      <c r="J15" s="8">
        <f t="shared" si="1"/>
        <v>8</v>
      </c>
      <c r="K15" s="8">
        <f t="shared" si="2"/>
        <v>0</v>
      </c>
      <c r="L15" s="19">
        <f t="shared" si="3"/>
        <v>8</v>
      </c>
      <c r="M15" s="18">
        <f t="shared" si="0"/>
        <v>0</v>
      </c>
      <c r="N15" s="20">
        <f t="shared" si="4"/>
        <v>8</v>
      </c>
    </row>
    <row r="16" spans="1:14" x14ac:dyDescent="0.3">
      <c r="A16">
        <v>13</v>
      </c>
      <c r="B16" s="9" t="s">
        <v>102</v>
      </c>
      <c r="C16" s="13">
        <v>173.57142857142856</v>
      </c>
      <c r="D16" s="7">
        <v>10</v>
      </c>
      <c r="E16" s="7"/>
      <c r="F16" s="7"/>
      <c r="G16" s="7"/>
      <c r="H16" s="7"/>
      <c r="I16" s="2"/>
      <c r="J16" s="8">
        <f t="shared" si="1"/>
        <v>10</v>
      </c>
      <c r="K16" s="8">
        <f t="shared" si="2"/>
        <v>0</v>
      </c>
      <c r="L16" s="19">
        <f t="shared" si="3"/>
        <v>10</v>
      </c>
      <c r="M16" s="18">
        <f t="shared" si="0"/>
        <v>0</v>
      </c>
      <c r="N16" s="20">
        <f t="shared" si="4"/>
        <v>10</v>
      </c>
    </row>
    <row r="17" spans="1:14" x14ac:dyDescent="0.3">
      <c r="A17">
        <v>14</v>
      </c>
      <c r="B17" s="9" t="s">
        <v>10</v>
      </c>
      <c r="C17" s="13">
        <v>80.999999999999986</v>
      </c>
      <c r="D17" s="7"/>
      <c r="E17" s="7"/>
      <c r="F17" s="7"/>
      <c r="G17" s="7"/>
      <c r="H17" s="7"/>
      <c r="I17" s="2"/>
      <c r="J17" s="8">
        <f t="shared" si="1"/>
        <v>0</v>
      </c>
      <c r="K17" s="8">
        <f t="shared" si="2"/>
        <v>0</v>
      </c>
      <c r="L17" s="19">
        <f t="shared" si="3"/>
        <v>0</v>
      </c>
      <c r="M17" s="18">
        <f t="shared" si="0"/>
        <v>0</v>
      </c>
      <c r="N17" s="20">
        <f t="shared" si="4"/>
        <v>0</v>
      </c>
    </row>
    <row r="18" spans="1:14" x14ac:dyDescent="0.3">
      <c r="A18">
        <v>15</v>
      </c>
      <c r="B18" s="9" t="s">
        <v>103</v>
      </c>
      <c r="C18" s="13">
        <v>86.785714285714278</v>
      </c>
      <c r="D18" s="7"/>
      <c r="E18" s="7"/>
      <c r="F18" s="7"/>
      <c r="G18" s="7"/>
      <c r="H18" s="7"/>
      <c r="I18" s="2"/>
      <c r="J18" s="8">
        <f t="shared" si="1"/>
        <v>0</v>
      </c>
      <c r="K18" s="8">
        <f t="shared" si="2"/>
        <v>0</v>
      </c>
      <c r="L18" s="19">
        <f t="shared" si="3"/>
        <v>0</v>
      </c>
      <c r="M18" s="18">
        <f t="shared" si="0"/>
        <v>0</v>
      </c>
      <c r="N18" s="20">
        <f t="shared" si="4"/>
        <v>0</v>
      </c>
    </row>
    <row r="19" spans="1:14" x14ac:dyDescent="0.3">
      <c r="A19">
        <v>16</v>
      </c>
      <c r="B19" s="9" t="s">
        <v>104</v>
      </c>
      <c r="C19" s="13">
        <v>77.142857142857125</v>
      </c>
      <c r="D19" s="7"/>
      <c r="E19" s="7"/>
      <c r="F19" s="7"/>
      <c r="G19" s="7"/>
      <c r="H19" s="7"/>
      <c r="I19" s="2"/>
      <c r="J19" s="8">
        <f t="shared" si="1"/>
        <v>0</v>
      </c>
      <c r="K19" s="8">
        <f t="shared" si="2"/>
        <v>0</v>
      </c>
      <c r="L19" s="19">
        <f t="shared" si="3"/>
        <v>0</v>
      </c>
      <c r="M19" s="18">
        <f t="shared" si="0"/>
        <v>0</v>
      </c>
      <c r="N19" s="20">
        <f t="shared" si="4"/>
        <v>0</v>
      </c>
    </row>
    <row r="20" spans="1:14" x14ac:dyDescent="0.3">
      <c r="A20">
        <v>17</v>
      </c>
      <c r="B20" s="9" t="s">
        <v>105</v>
      </c>
      <c r="C20" s="13">
        <v>46.285714285714278</v>
      </c>
      <c r="D20" s="7"/>
      <c r="E20" s="7"/>
      <c r="F20" s="7"/>
      <c r="G20" s="7"/>
      <c r="H20" s="7"/>
      <c r="I20" s="2"/>
      <c r="J20" s="8">
        <f t="shared" si="1"/>
        <v>0</v>
      </c>
      <c r="K20" s="8">
        <f t="shared" si="2"/>
        <v>0</v>
      </c>
      <c r="L20" s="19">
        <f t="shared" si="3"/>
        <v>0</v>
      </c>
      <c r="M20" s="18">
        <f t="shared" si="0"/>
        <v>0</v>
      </c>
      <c r="N20" s="20">
        <f t="shared" si="4"/>
        <v>0</v>
      </c>
    </row>
    <row r="21" spans="1:14" x14ac:dyDescent="0.3">
      <c r="A21">
        <v>18</v>
      </c>
      <c r="B21" s="9" t="s">
        <v>106</v>
      </c>
      <c r="C21" s="13">
        <v>80.999999999999986</v>
      </c>
      <c r="D21" s="7"/>
      <c r="E21" s="7"/>
      <c r="F21" s="7"/>
      <c r="G21" s="7"/>
      <c r="H21" s="7"/>
      <c r="I21" s="2"/>
      <c r="J21" s="8">
        <f t="shared" si="1"/>
        <v>0</v>
      </c>
      <c r="K21" s="8">
        <f t="shared" si="2"/>
        <v>0</v>
      </c>
      <c r="L21" s="19">
        <f t="shared" si="3"/>
        <v>0</v>
      </c>
      <c r="M21" s="18">
        <f t="shared" si="0"/>
        <v>0</v>
      </c>
      <c r="N21" s="20">
        <f t="shared" si="4"/>
        <v>0</v>
      </c>
    </row>
    <row r="22" spans="1:14" x14ac:dyDescent="0.3">
      <c r="A22">
        <v>19</v>
      </c>
      <c r="B22" s="9" t="s">
        <v>107</v>
      </c>
      <c r="C22" s="13">
        <v>115.71428571428569</v>
      </c>
      <c r="D22" s="7"/>
      <c r="E22" s="7"/>
      <c r="F22" s="7"/>
      <c r="G22" s="7"/>
      <c r="H22" s="7"/>
      <c r="I22" s="2"/>
      <c r="J22" s="8">
        <f t="shared" si="1"/>
        <v>0</v>
      </c>
      <c r="K22" s="8">
        <f t="shared" si="2"/>
        <v>0</v>
      </c>
      <c r="L22" s="19">
        <f t="shared" si="3"/>
        <v>0</v>
      </c>
      <c r="M22" s="18">
        <f t="shared" si="0"/>
        <v>0</v>
      </c>
      <c r="N22" s="20">
        <f t="shared" si="4"/>
        <v>0</v>
      </c>
    </row>
    <row r="23" spans="1:14" x14ac:dyDescent="0.3">
      <c r="A23">
        <v>20</v>
      </c>
      <c r="B23" s="9" t="s">
        <v>108</v>
      </c>
      <c r="C23" s="13">
        <v>65.898305084745758</v>
      </c>
      <c r="D23" s="7">
        <v>16</v>
      </c>
      <c r="E23" s="7"/>
      <c r="F23" s="7">
        <v>50</v>
      </c>
      <c r="G23" s="7"/>
      <c r="H23" s="7">
        <v>62</v>
      </c>
      <c r="I23" s="2"/>
      <c r="J23" s="8">
        <f t="shared" si="1"/>
        <v>4</v>
      </c>
      <c r="K23" s="8">
        <f t="shared" si="2"/>
        <v>0</v>
      </c>
      <c r="L23" s="19">
        <f t="shared" si="3"/>
        <v>16</v>
      </c>
      <c r="M23" s="18">
        <f t="shared" si="0"/>
        <v>62</v>
      </c>
      <c r="N23" s="20">
        <f t="shared" si="4"/>
        <v>4</v>
      </c>
    </row>
    <row r="24" spans="1:14" x14ac:dyDescent="0.3">
      <c r="A24">
        <v>21</v>
      </c>
      <c r="B24" s="9" t="s">
        <v>109</v>
      </c>
      <c r="C24" s="13">
        <v>92.571428571428555</v>
      </c>
      <c r="D24" s="7">
        <v>15</v>
      </c>
      <c r="E24" s="7"/>
      <c r="F24" s="7"/>
      <c r="G24" s="7"/>
      <c r="H24" s="7">
        <v>1</v>
      </c>
      <c r="I24" s="2"/>
      <c r="J24" s="8">
        <f t="shared" si="1"/>
        <v>14</v>
      </c>
      <c r="K24" s="8">
        <f t="shared" si="2"/>
        <v>0</v>
      </c>
      <c r="L24" s="19">
        <f t="shared" si="3"/>
        <v>15</v>
      </c>
      <c r="M24" s="18">
        <f t="shared" si="0"/>
        <v>1</v>
      </c>
      <c r="N24" s="20">
        <f t="shared" si="4"/>
        <v>14</v>
      </c>
    </row>
    <row r="25" spans="1:14" x14ac:dyDescent="0.3">
      <c r="A25">
        <v>22</v>
      </c>
      <c r="B25" s="9" t="s">
        <v>110</v>
      </c>
      <c r="C25" s="13">
        <v>81</v>
      </c>
      <c r="D25" s="7"/>
      <c r="E25" s="7"/>
      <c r="F25" s="7"/>
      <c r="G25" s="7"/>
      <c r="H25" s="7"/>
      <c r="I25" s="2"/>
      <c r="J25" s="8">
        <f t="shared" si="1"/>
        <v>0</v>
      </c>
      <c r="K25" s="8">
        <f t="shared" si="2"/>
        <v>0</v>
      </c>
      <c r="L25" s="19">
        <f t="shared" si="3"/>
        <v>0</v>
      </c>
      <c r="M25" s="18">
        <f t="shared" si="0"/>
        <v>0</v>
      </c>
      <c r="N25" s="20">
        <f t="shared" si="4"/>
        <v>0</v>
      </c>
    </row>
    <row r="26" spans="1:14" x14ac:dyDescent="0.3">
      <c r="A26">
        <v>23</v>
      </c>
      <c r="B26" s="9" t="s">
        <v>111</v>
      </c>
      <c r="C26" s="13">
        <v>0</v>
      </c>
      <c r="D26" s="7"/>
      <c r="E26" s="7"/>
      <c r="F26" s="7"/>
      <c r="G26" s="7"/>
      <c r="H26" s="7"/>
      <c r="I26" s="2"/>
      <c r="J26" s="8">
        <f t="shared" si="1"/>
        <v>0</v>
      </c>
      <c r="K26" s="8">
        <f t="shared" si="2"/>
        <v>0</v>
      </c>
      <c r="L26" s="19">
        <f t="shared" si="3"/>
        <v>0</v>
      </c>
      <c r="M26" s="18">
        <f t="shared" si="0"/>
        <v>0</v>
      </c>
      <c r="N26" s="20">
        <f t="shared" si="4"/>
        <v>0</v>
      </c>
    </row>
    <row r="27" spans="1:14" x14ac:dyDescent="0.3">
      <c r="A27">
        <v>24</v>
      </c>
      <c r="B27" s="9" t="s">
        <v>111</v>
      </c>
      <c r="C27" s="13">
        <v>104.33898305084746</v>
      </c>
      <c r="D27" s="7"/>
      <c r="E27" s="7"/>
      <c r="F27" s="7"/>
      <c r="G27" s="7"/>
      <c r="H27" s="7"/>
      <c r="I27" s="2"/>
      <c r="J27" s="8">
        <f t="shared" si="1"/>
        <v>0</v>
      </c>
      <c r="K27" s="8">
        <f t="shared" si="2"/>
        <v>0</v>
      </c>
      <c r="L27" s="19">
        <f t="shared" si="3"/>
        <v>0</v>
      </c>
      <c r="M27" s="18">
        <f t="shared" si="0"/>
        <v>0</v>
      </c>
      <c r="N27" s="20">
        <f t="shared" si="4"/>
        <v>0</v>
      </c>
    </row>
    <row r="28" spans="1:14" x14ac:dyDescent="0.3">
      <c r="A28">
        <v>25</v>
      </c>
      <c r="B28" s="9" t="s">
        <v>112</v>
      </c>
      <c r="C28" s="13">
        <v>520.71428571428555</v>
      </c>
      <c r="D28" s="7"/>
      <c r="E28" s="7"/>
      <c r="F28" s="7"/>
      <c r="G28" s="7"/>
      <c r="H28" s="7"/>
      <c r="I28" s="2"/>
      <c r="J28" s="8">
        <f t="shared" si="1"/>
        <v>0</v>
      </c>
      <c r="K28" s="8">
        <f t="shared" si="2"/>
        <v>0</v>
      </c>
      <c r="L28" s="19">
        <f t="shared" si="3"/>
        <v>0</v>
      </c>
      <c r="M28" s="18">
        <f t="shared" si="0"/>
        <v>0</v>
      </c>
      <c r="N28" s="20">
        <f t="shared" si="4"/>
        <v>0</v>
      </c>
    </row>
    <row r="29" spans="1:14" x14ac:dyDescent="0.3">
      <c r="A29">
        <v>26</v>
      </c>
      <c r="B29" s="9" t="s">
        <v>113</v>
      </c>
      <c r="C29" s="13">
        <v>462.85714285714278</v>
      </c>
      <c r="D29" s="7"/>
      <c r="E29" s="7"/>
      <c r="F29" s="7"/>
      <c r="G29" s="7"/>
      <c r="H29" s="7"/>
      <c r="I29" s="2"/>
      <c r="J29" s="8">
        <f t="shared" si="1"/>
        <v>0</v>
      </c>
      <c r="K29" s="8">
        <f t="shared" si="2"/>
        <v>0</v>
      </c>
      <c r="L29" s="19">
        <f t="shared" si="3"/>
        <v>0</v>
      </c>
      <c r="M29" s="18">
        <f t="shared" si="0"/>
        <v>0</v>
      </c>
      <c r="N29" s="20">
        <f t="shared" si="4"/>
        <v>0</v>
      </c>
    </row>
    <row r="30" spans="1:14" x14ac:dyDescent="0.3">
      <c r="A30">
        <v>27</v>
      </c>
      <c r="B30" s="9" t="s">
        <v>114</v>
      </c>
      <c r="C30" s="13">
        <v>494.23728813559319</v>
      </c>
      <c r="D30" s="7"/>
      <c r="E30" s="7"/>
      <c r="F30" s="7"/>
      <c r="G30" s="7"/>
      <c r="H30" s="7"/>
      <c r="I30" s="2"/>
      <c r="J30" s="8">
        <f t="shared" si="1"/>
        <v>0</v>
      </c>
      <c r="K30" s="8">
        <f t="shared" si="2"/>
        <v>0</v>
      </c>
      <c r="L30" s="19">
        <f t="shared" si="3"/>
        <v>0</v>
      </c>
      <c r="M30" s="18">
        <f t="shared" si="0"/>
        <v>0</v>
      </c>
      <c r="N30" s="20">
        <f t="shared" si="4"/>
        <v>0</v>
      </c>
    </row>
    <row r="31" spans="1:14" x14ac:dyDescent="0.3">
      <c r="A31">
        <v>28</v>
      </c>
      <c r="B31" s="9" t="s">
        <v>115</v>
      </c>
      <c r="C31" s="13">
        <v>120.81355932203391</v>
      </c>
      <c r="D31" s="7"/>
      <c r="E31" s="7"/>
      <c r="F31" s="7"/>
      <c r="G31" s="7"/>
      <c r="H31" s="7"/>
      <c r="I31" s="2"/>
      <c r="J31" s="8">
        <f t="shared" si="1"/>
        <v>0</v>
      </c>
      <c r="K31" s="8">
        <f t="shared" si="2"/>
        <v>0</v>
      </c>
      <c r="L31" s="19">
        <f t="shared" si="3"/>
        <v>0</v>
      </c>
      <c r="M31" s="18">
        <f t="shared" si="0"/>
        <v>0</v>
      </c>
      <c r="N31" s="20">
        <f t="shared" si="4"/>
        <v>0</v>
      </c>
    </row>
    <row r="32" spans="1:14" x14ac:dyDescent="0.3">
      <c r="A32">
        <v>29</v>
      </c>
      <c r="B32" s="9" t="s">
        <v>116</v>
      </c>
      <c r="C32" s="13">
        <v>86.785714285714278</v>
      </c>
      <c r="D32" s="7">
        <v>40</v>
      </c>
      <c r="E32" s="7"/>
      <c r="F32" s="7">
        <v>-3</v>
      </c>
      <c r="G32" s="7"/>
      <c r="H32" s="7"/>
      <c r="I32" s="2"/>
      <c r="J32" s="8">
        <f t="shared" si="1"/>
        <v>37</v>
      </c>
      <c r="K32" s="8">
        <f t="shared" si="2"/>
        <v>0</v>
      </c>
      <c r="L32" s="19">
        <f t="shared" si="3"/>
        <v>40</v>
      </c>
      <c r="M32" s="18">
        <f t="shared" si="0"/>
        <v>0</v>
      </c>
      <c r="N32" s="20">
        <f t="shared" si="4"/>
        <v>37</v>
      </c>
    </row>
    <row r="33" spans="1:14" x14ac:dyDescent="0.3">
      <c r="A33">
        <v>30</v>
      </c>
      <c r="B33" s="9" t="s">
        <v>117</v>
      </c>
      <c r="C33" s="13">
        <v>60.406779661016955</v>
      </c>
      <c r="D33" s="7">
        <v>3</v>
      </c>
      <c r="E33" s="7"/>
      <c r="F33" s="7"/>
      <c r="G33" s="7"/>
      <c r="H33" s="7"/>
      <c r="I33" s="2"/>
      <c r="J33" s="8">
        <f t="shared" si="1"/>
        <v>3</v>
      </c>
      <c r="K33" s="8">
        <f t="shared" si="2"/>
        <v>0</v>
      </c>
      <c r="L33" s="19">
        <f t="shared" si="3"/>
        <v>3</v>
      </c>
      <c r="M33" s="18">
        <f t="shared" si="0"/>
        <v>0</v>
      </c>
      <c r="N33" s="20">
        <f t="shared" si="4"/>
        <v>3</v>
      </c>
    </row>
    <row r="34" spans="1:14" x14ac:dyDescent="0.3">
      <c r="A34">
        <v>31</v>
      </c>
      <c r="B34" s="9" t="s">
        <v>118</v>
      </c>
      <c r="C34" s="13">
        <v>115.71428571428569</v>
      </c>
      <c r="D34" s="7"/>
      <c r="E34" s="7"/>
      <c r="F34" s="7"/>
      <c r="G34" s="7"/>
      <c r="H34" s="7"/>
      <c r="I34" s="2"/>
      <c r="J34" s="8">
        <f t="shared" si="1"/>
        <v>0</v>
      </c>
      <c r="K34" s="8">
        <f t="shared" si="2"/>
        <v>0</v>
      </c>
      <c r="L34" s="19">
        <f t="shared" si="3"/>
        <v>0</v>
      </c>
      <c r="M34" s="18">
        <f t="shared" si="0"/>
        <v>0</v>
      </c>
      <c r="N34" s="20">
        <f t="shared" si="4"/>
        <v>0</v>
      </c>
    </row>
    <row r="35" spans="1:14" x14ac:dyDescent="0.3">
      <c r="A35">
        <v>32</v>
      </c>
      <c r="B35" s="9" t="s">
        <v>119</v>
      </c>
      <c r="C35" s="13">
        <v>49.423728813559322</v>
      </c>
      <c r="D35" s="7"/>
      <c r="E35" s="7"/>
      <c r="F35" s="7"/>
      <c r="G35" s="7"/>
      <c r="H35" s="7"/>
      <c r="I35" s="2"/>
      <c r="J35" s="8">
        <f t="shared" si="1"/>
        <v>0</v>
      </c>
      <c r="K35" s="8">
        <f t="shared" si="2"/>
        <v>0</v>
      </c>
      <c r="L35" s="19">
        <f t="shared" si="3"/>
        <v>0</v>
      </c>
      <c r="M35" s="18">
        <f t="shared" si="0"/>
        <v>0</v>
      </c>
      <c r="N35" s="20">
        <f t="shared" si="4"/>
        <v>0</v>
      </c>
    </row>
    <row r="36" spans="1:14" x14ac:dyDescent="0.3">
      <c r="A36">
        <v>33</v>
      </c>
      <c r="B36" s="9" t="s">
        <v>120</v>
      </c>
      <c r="C36" s="13">
        <v>137.28813559322035</v>
      </c>
      <c r="D36" s="7">
        <v>5</v>
      </c>
      <c r="E36" s="7">
        <v>3</v>
      </c>
      <c r="F36" s="7"/>
      <c r="G36" s="7"/>
      <c r="H36" s="7"/>
      <c r="I36" s="2">
        <v>0</v>
      </c>
      <c r="J36" s="8">
        <f t="shared" si="1"/>
        <v>5</v>
      </c>
      <c r="K36" s="8">
        <f t="shared" si="2"/>
        <v>3</v>
      </c>
      <c r="L36" s="19">
        <f t="shared" si="3"/>
        <v>8</v>
      </c>
      <c r="M36" s="18">
        <f t="shared" ref="M36:M68" si="5">H36+I36-G36</f>
        <v>0</v>
      </c>
      <c r="N36" s="20">
        <f t="shared" si="4"/>
        <v>8</v>
      </c>
    </row>
    <row r="37" spans="1:14" x14ac:dyDescent="0.3">
      <c r="A37">
        <v>34</v>
      </c>
      <c r="B37" s="9" t="s">
        <v>121</v>
      </c>
      <c r="C37" s="13">
        <v>137.28813559322035</v>
      </c>
      <c r="D37" s="7"/>
      <c r="E37" s="7"/>
      <c r="F37" s="7"/>
      <c r="G37" s="7"/>
      <c r="H37" s="7"/>
      <c r="I37" s="2"/>
      <c r="J37" s="8">
        <f t="shared" si="1"/>
        <v>0</v>
      </c>
      <c r="K37" s="8">
        <f t="shared" si="2"/>
        <v>0</v>
      </c>
      <c r="L37" s="19">
        <f t="shared" si="3"/>
        <v>0</v>
      </c>
      <c r="M37" s="18">
        <f t="shared" si="5"/>
        <v>0</v>
      </c>
      <c r="N37" s="20">
        <f t="shared" si="4"/>
        <v>0</v>
      </c>
    </row>
    <row r="38" spans="1:14" x14ac:dyDescent="0.3">
      <c r="A38">
        <v>35</v>
      </c>
      <c r="B38" s="9" t="s">
        <v>141</v>
      </c>
      <c r="C38" s="13">
        <v>127.29</v>
      </c>
      <c r="D38" s="26"/>
      <c r="E38" s="26"/>
      <c r="F38" s="26"/>
      <c r="G38" s="26"/>
      <c r="H38" s="26"/>
      <c r="I38" s="2"/>
      <c r="J38" s="26"/>
      <c r="K38" s="26"/>
      <c r="L38" s="19"/>
      <c r="M38" s="18"/>
      <c r="N38" s="20"/>
    </row>
    <row r="39" spans="1:14" x14ac:dyDescent="0.3">
      <c r="A39">
        <v>36</v>
      </c>
      <c r="B39" s="9" t="s">
        <v>122</v>
      </c>
      <c r="C39" s="13">
        <v>230.64406779661016</v>
      </c>
      <c r="D39" s="7"/>
      <c r="E39" s="7"/>
      <c r="F39" s="7"/>
      <c r="G39" s="7"/>
      <c r="H39" s="7"/>
      <c r="I39" s="2"/>
      <c r="J39" s="8">
        <f t="shared" si="1"/>
        <v>0</v>
      </c>
      <c r="K39" s="8">
        <f t="shared" si="2"/>
        <v>0</v>
      </c>
      <c r="L39" s="19">
        <f t="shared" si="3"/>
        <v>0</v>
      </c>
      <c r="M39" s="18">
        <f t="shared" si="5"/>
        <v>0</v>
      </c>
      <c r="N39" s="20">
        <f t="shared" si="4"/>
        <v>0</v>
      </c>
    </row>
    <row r="40" spans="1:14" x14ac:dyDescent="0.3">
      <c r="A40">
        <v>37</v>
      </c>
      <c r="B40" s="9" t="s">
        <v>123</v>
      </c>
      <c r="C40" s="13">
        <v>137.29</v>
      </c>
      <c r="D40" s="7"/>
      <c r="E40" s="7"/>
      <c r="F40" s="7"/>
      <c r="G40" s="7"/>
      <c r="H40" s="7"/>
      <c r="I40" s="2"/>
      <c r="J40" s="8">
        <f t="shared" si="1"/>
        <v>0</v>
      </c>
      <c r="K40" s="8">
        <f t="shared" si="2"/>
        <v>0</v>
      </c>
      <c r="L40" s="19">
        <f t="shared" si="3"/>
        <v>0</v>
      </c>
      <c r="M40" s="18">
        <f t="shared" si="5"/>
        <v>0</v>
      </c>
      <c r="N40" s="20">
        <f t="shared" si="4"/>
        <v>0</v>
      </c>
    </row>
    <row r="41" spans="1:14" x14ac:dyDescent="0.3">
      <c r="A41">
        <v>38</v>
      </c>
      <c r="B41" s="9" t="s">
        <v>136</v>
      </c>
      <c r="C41" s="13">
        <v>144.63999999999999</v>
      </c>
      <c r="D41" s="7"/>
      <c r="E41" s="7"/>
      <c r="F41" s="7"/>
      <c r="G41" s="7"/>
      <c r="H41" s="7"/>
      <c r="I41" s="2"/>
      <c r="J41" s="8">
        <f t="shared" si="1"/>
        <v>0</v>
      </c>
      <c r="K41" s="8">
        <f t="shared" si="2"/>
        <v>0</v>
      </c>
      <c r="L41" s="19">
        <f t="shared" si="3"/>
        <v>0</v>
      </c>
      <c r="M41" s="18">
        <f t="shared" si="5"/>
        <v>0</v>
      </c>
      <c r="N41" s="20">
        <f t="shared" si="4"/>
        <v>0</v>
      </c>
    </row>
    <row r="42" spans="1:14" x14ac:dyDescent="0.3">
      <c r="A42">
        <v>39</v>
      </c>
      <c r="B42" s="9" t="s">
        <v>124</v>
      </c>
      <c r="C42" s="13">
        <v>98.847457627118644</v>
      </c>
      <c r="D42" s="7">
        <v>9</v>
      </c>
      <c r="E42" s="7">
        <v>3</v>
      </c>
      <c r="F42" s="7"/>
      <c r="G42" s="7"/>
      <c r="H42" s="7"/>
      <c r="I42" s="2">
        <v>1</v>
      </c>
      <c r="J42" s="8">
        <f t="shared" si="1"/>
        <v>9</v>
      </c>
      <c r="K42" s="8">
        <f t="shared" si="2"/>
        <v>2</v>
      </c>
      <c r="L42" s="19">
        <f t="shared" si="3"/>
        <v>12</v>
      </c>
      <c r="M42" s="18">
        <f t="shared" si="5"/>
        <v>1</v>
      </c>
      <c r="N42" s="20">
        <f t="shared" si="4"/>
        <v>11</v>
      </c>
    </row>
    <row r="43" spans="1:14" x14ac:dyDescent="0.3">
      <c r="A43">
        <v>40</v>
      </c>
      <c r="B43" s="9" t="s">
        <v>125</v>
      </c>
      <c r="C43" s="13">
        <v>34.714285714285708</v>
      </c>
      <c r="D43" s="7"/>
      <c r="E43" s="7"/>
      <c r="F43" s="7"/>
      <c r="G43" s="7"/>
      <c r="H43" s="7"/>
      <c r="I43" s="2"/>
      <c r="J43" s="8">
        <f t="shared" si="1"/>
        <v>0</v>
      </c>
      <c r="K43" s="8">
        <f t="shared" si="2"/>
        <v>0</v>
      </c>
      <c r="L43" s="19">
        <f t="shared" si="3"/>
        <v>0</v>
      </c>
      <c r="M43" s="18">
        <f t="shared" si="5"/>
        <v>0</v>
      </c>
      <c r="N43" s="20">
        <f t="shared" si="4"/>
        <v>0</v>
      </c>
    </row>
    <row r="44" spans="1:14" x14ac:dyDescent="0.3">
      <c r="A44">
        <v>41</v>
      </c>
      <c r="B44" s="9" t="s">
        <v>126</v>
      </c>
      <c r="C44" s="13">
        <v>86.785714285714278</v>
      </c>
      <c r="D44" s="7"/>
      <c r="E44" s="7"/>
      <c r="F44" s="7"/>
      <c r="G44" s="7"/>
      <c r="H44" s="7"/>
      <c r="I44" s="2"/>
      <c r="J44" s="8">
        <f t="shared" si="1"/>
        <v>0</v>
      </c>
      <c r="K44" s="8">
        <f t="shared" si="2"/>
        <v>0</v>
      </c>
      <c r="L44" s="19">
        <f t="shared" si="3"/>
        <v>0</v>
      </c>
      <c r="M44" s="18">
        <f t="shared" si="5"/>
        <v>0</v>
      </c>
      <c r="N44" s="20">
        <f t="shared" si="4"/>
        <v>0</v>
      </c>
    </row>
    <row r="45" spans="1:14" x14ac:dyDescent="0.3">
      <c r="A45">
        <v>42</v>
      </c>
      <c r="B45" s="9" t="s">
        <v>127</v>
      </c>
      <c r="C45" s="13">
        <v>87.86440677966101</v>
      </c>
      <c r="D45" s="7"/>
      <c r="E45" s="7"/>
      <c r="F45" s="7"/>
      <c r="G45" s="7"/>
      <c r="H45" s="7"/>
      <c r="I45" s="2"/>
      <c r="J45" s="8">
        <f t="shared" si="1"/>
        <v>0</v>
      </c>
      <c r="K45" s="8">
        <f t="shared" si="2"/>
        <v>0</v>
      </c>
      <c r="L45" s="19">
        <f t="shared" si="3"/>
        <v>0</v>
      </c>
      <c r="M45" s="18">
        <f t="shared" si="5"/>
        <v>0</v>
      </c>
      <c r="N45" s="20">
        <f t="shared" si="4"/>
        <v>0</v>
      </c>
    </row>
    <row r="46" spans="1:14" x14ac:dyDescent="0.3">
      <c r="A46">
        <v>43</v>
      </c>
      <c r="B46" s="9" t="s">
        <v>128</v>
      </c>
      <c r="C46" s="13">
        <v>181.22033898305085</v>
      </c>
      <c r="D46" s="7"/>
      <c r="E46" s="7"/>
      <c r="F46" s="7"/>
      <c r="G46" s="7"/>
      <c r="H46" s="7"/>
      <c r="I46" s="2"/>
      <c r="J46" s="8">
        <f t="shared" si="1"/>
        <v>0</v>
      </c>
      <c r="K46" s="8">
        <f t="shared" si="2"/>
        <v>0</v>
      </c>
      <c r="L46" s="19">
        <f t="shared" si="3"/>
        <v>0</v>
      </c>
      <c r="M46" s="18">
        <f t="shared" si="5"/>
        <v>0</v>
      </c>
      <c r="N46" s="20">
        <f t="shared" si="4"/>
        <v>0</v>
      </c>
    </row>
    <row r="47" spans="1:14" x14ac:dyDescent="0.3">
      <c r="A47">
        <v>44</v>
      </c>
      <c r="B47" s="9" t="s">
        <v>129</v>
      </c>
      <c r="C47" s="13">
        <v>274.57627118644069</v>
      </c>
      <c r="D47" s="7"/>
      <c r="E47" s="7"/>
      <c r="F47" s="7"/>
      <c r="G47" s="7"/>
      <c r="H47" s="7"/>
      <c r="I47" s="2"/>
      <c r="J47" s="8">
        <f t="shared" si="1"/>
        <v>0</v>
      </c>
      <c r="K47" s="8">
        <f t="shared" si="2"/>
        <v>0</v>
      </c>
      <c r="L47" s="19">
        <f t="shared" si="3"/>
        <v>0</v>
      </c>
      <c r="M47" s="18">
        <f t="shared" si="5"/>
        <v>0</v>
      </c>
      <c r="N47" s="20">
        <f t="shared" si="4"/>
        <v>0</v>
      </c>
    </row>
    <row r="48" spans="1:14" x14ac:dyDescent="0.3">
      <c r="A48">
        <v>45</v>
      </c>
      <c r="B48" s="9" t="s">
        <v>130</v>
      </c>
      <c r="C48" s="13">
        <v>50.34</v>
      </c>
      <c r="D48" s="7"/>
      <c r="E48" s="7"/>
      <c r="F48" s="7"/>
      <c r="G48" s="7"/>
      <c r="H48" s="7"/>
      <c r="I48" s="2"/>
      <c r="J48" s="8">
        <f t="shared" si="1"/>
        <v>0</v>
      </c>
      <c r="K48" s="8">
        <f t="shared" si="2"/>
        <v>0</v>
      </c>
      <c r="L48" s="19">
        <f t="shared" si="3"/>
        <v>0</v>
      </c>
      <c r="M48" s="18">
        <f t="shared" si="5"/>
        <v>0</v>
      </c>
      <c r="N48" s="20">
        <f t="shared" si="4"/>
        <v>0</v>
      </c>
    </row>
    <row r="49" spans="1:14" x14ac:dyDescent="0.3">
      <c r="A49">
        <v>46</v>
      </c>
      <c r="B49" s="9" t="s">
        <v>131</v>
      </c>
      <c r="C49" s="13">
        <v>50.34</v>
      </c>
      <c r="D49" s="7">
        <v>3</v>
      </c>
      <c r="E49" s="7"/>
      <c r="F49" s="7"/>
      <c r="G49" s="7"/>
      <c r="H49" s="7"/>
      <c r="I49" s="2"/>
      <c r="J49" s="8">
        <f t="shared" si="1"/>
        <v>3</v>
      </c>
      <c r="K49" s="8">
        <f t="shared" si="2"/>
        <v>0</v>
      </c>
      <c r="L49" s="19">
        <f t="shared" si="3"/>
        <v>3</v>
      </c>
      <c r="M49" s="18">
        <f t="shared" si="5"/>
        <v>0</v>
      </c>
      <c r="N49" s="20">
        <f t="shared" si="4"/>
        <v>3</v>
      </c>
    </row>
    <row r="50" spans="1:14" x14ac:dyDescent="0.3">
      <c r="A50">
        <v>47</v>
      </c>
      <c r="B50" s="9" t="s">
        <v>137</v>
      </c>
      <c r="C50" s="13">
        <v>144.63999999999999</v>
      </c>
      <c r="D50" s="7"/>
      <c r="E50" s="7"/>
      <c r="F50" s="7"/>
      <c r="G50" s="7"/>
      <c r="H50" s="7"/>
      <c r="I50" s="2"/>
      <c r="J50" s="8">
        <f t="shared" si="1"/>
        <v>0</v>
      </c>
      <c r="K50" s="8">
        <f t="shared" si="2"/>
        <v>0</v>
      </c>
      <c r="L50" s="19">
        <f t="shared" si="3"/>
        <v>0</v>
      </c>
      <c r="M50" s="18">
        <f t="shared" si="5"/>
        <v>0</v>
      </c>
      <c r="N50" s="20">
        <f t="shared" si="4"/>
        <v>0</v>
      </c>
    </row>
    <row r="51" spans="1:14" x14ac:dyDescent="0.3">
      <c r="A51">
        <v>48</v>
      </c>
      <c r="B51" s="9"/>
      <c r="C51" s="13"/>
      <c r="D51" s="7"/>
      <c r="E51" s="7"/>
      <c r="F51" s="7"/>
      <c r="G51" s="7"/>
      <c r="H51" s="7"/>
      <c r="I51" s="2"/>
      <c r="J51" s="8">
        <f t="shared" si="1"/>
        <v>0</v>
      </c>
      <c r="K51" s="8">
        <f t="shared" si="2"/>
        <v>0</v>
      </c>
      <c r="L51" s="19">
        <f t="shared" si="3"/>
        <v>0</v>
      </c>
      <c r="M51" s="18">
        <f t="shared" si="5"/>
        <v>0</v>
      </c>
      <c r="N51" s="20">
        <f t="shared" si="4"/>
        <v>0</v>
      </c>
    </row>
    <row r="52" spans="1:14" x14ac:dyDescent="0.3">
      <c r="A52">
        <v>49</v>
      </c>
      <c r="B52" s="9"/>
      <c r="C52" s="13"/>
      <c r="D52" s="7"/>
      <c r="E52" s="7"/>
      <c r="F52" s="7"/>
      <c r="G52" s="7"/>
      <c r="H52" s="7"/>
      <c r="I52" s="2"/>
      <c r="J52" s="8">
        <f t="shared" si="1"/>
        <v>0</v>
      </c>
      <c r="K52" s="8">
        <f t="shared" si="2"/>
        <v>0</v>
      </c>
      <c r="L52" s="19">
        <f t="shared" si="3"/>
        <v>0</v>
      </c>
      <c r="M52" s="18">
        <f t="shared" si="5"/>
        <v>0</v>
      </c>
      <c r="N52" s="20">
        <f t="shared" si="4"/>
        <v>0</v>
      </c>
    </row>
    <row r="53" spans="1:14" hidden="1" x14ac:dyDescent="0.3">
      <c r="A53">
        <v>49</v>
      </c>
      <c r="B53" s="9"/>
      <c r="C53" s="13"/>
      <c r="D53" s="7"/>
      <c r="E53" s="7"/>
      <c r="F53" s="7"/>
      <c r="G53" s="7"/>
      <c r="H53" s="7"/>
      <c r="I53" s="2"/>
      <c r="J53" s="8">
        <f t="shared" si="1"/>
        <v>0</v>
      </c>
      <c r="K53" s="8">
        <f t="shared" si="2"/>
        <v>0</v>
      </c>
      <c r="L53" s="19">
        <f t="shared" si="3"/>
        <v>0</v>
      </c>
      <c r="M53" s="18">
        <f t="shared" si="5"/>
        <v>0</v>
      </c>
      <c r="N53" s="20">
        <f t="shared" si="4"/>
        <v>0</v>
      </c>
    </row>
    <row r="54" spans="1:14" hidden="1" x14ac:dyDescent="0.3">
      <c r="A54">
        <v>50</v>
      </c>
      <c r="B54" s="9"/>
      <c r="C54" s="13"/>
      <c r="D54" s="7"/>
      <c r="E54" s="7"/>
      <c r="F54" s="7"/>
      <c r="G54" s="7"/>
      <c r="H54" s="7"/>
      <c r="I54" s="2"/>
      <c r="J54" s="8">
        <f t="shared" si="1"/>
        <v>0</v>
      </c>
      <c r="K54" s="8">
        <f t="shared" si="2"/>
        <v>0</v>
      </c>
      <c r="L54" s="19">
        <f t="shared" si="3"/>
        <v>0</v>
      </c>
      <c r="M54" s="18">
        <f t="shared" si="5"/>
        <v>0</v>
      </c>
      <c r="N54" s="20">
        <f t="shared" si="4"/>
        <v>0</v>
      </c>
    </row>
    <row r="55" spans="1:14" hidden="1" x14ac:dyDescent="0.3">
      <c r="A55">
        <v>51</v>
      </c>
      <c r="B55" s="9"/>
      <c r="C55" s="13"/>
      <c r="D55" s="7"/>
      <c r="E55" s="7"/>
      <c r="F55" s="7"/>
      <c r="G55" s="7"/>
      <c r="H55" s="7"/>
      <c r="I55" s="2"/>
      <c r="J55" s="8">
        <f t="shared" si="1"/>
        <v>0</v>
      </c>
      <c r="K55" s="8">
        <f t="shared" si="2"/>
        <v>0</v>
      </c>
      <c r="L55" s="19">
        <f t="shared" si="3"/>
        <v>0</v>
      </c>
      <c r="M55" s="18">
        <f t="shared" si="5"/>
        <v>0</v>
      </c>
      <c r="N55" s="20">
        <f t="shared" si="4"/>
        <v>0</v>
      </c>
    </row>
    <row r="56" spans="1:14" hidden="1" x14ac:dyDescent="0.3">
      <c r="A56">
        <v>52</v>
      </c>
      <c r="B56" s="9"/>
      <c r="C56" s="13"/>
      <c r="D56" s="7"/>
      <c r="E56" s="7"/>
      <c r="F56" s="7"/>
      <c r="G56" s="7"/>
      <c r="H56" s="7"/>
      <c r="I56" s="2"/>
      <c r="J56" s="8">
        <f t="shared" si="1"/>
        <v>0</v>
      </c>
      <c r="K56" s="8">
        <f t="shared" si="2"/>
        <v>0</v>
      </c>
      <c r="L56" s="19">
        <f t="shared" si="3"/>
        <v>0</v>
      </c>
      <c r="M56" s="18">
        <f t="shared" si="5"/>
        <v>0</v>
      </c>
      <c r="N56" s="20">
        <f t="shared" si="4"/>
        <v>0</v>
      </c>
    </row>
    <row r="57" spans="1:14" hidden="1" x14ac:dyDescent="0.3">
      <c r="A57">
        <v>53</v>
      </c>
      <c r="B57" s="9"/>
      <c r="C57" s="13"/>
      <c r="D57" s="7"/>
      <c r="E57" s="7"/>
      <c r="F57" s="7"/>
      <c r="G57" s="7"/>
      <c r="H57" s="7"/>
      <c r="I57" s="2"/>
      <c r="J57" s="8">
        <f t="shared" si="1"/>
        <v>0</v>
      </c>
      <c r="K57" s="8">
        <f t="shared" si="2"/>
        <v>0</v>
      </c>
      <c r="L57" s="19">
        <f t="shared" si="3"/>
        <v>0</v>
      </c>
      <c r="M57" s="18">
        <f t="shared" si="5"/>
        <v>0</v>
      </c>
      <c r="N57" s="20">
        <f t="shared" si="4"/>
        <v>0</v>
      </c>
    </row>
    <row r="58" spans="1:14" hidden="1" x14ac:dyDescent="0.3">
      <c r="A58">
        <v>54</v>
      </c>
      <c r="B58" s="9"/>
      <c r="C58" s="13"/>
      <c r="D58" s="7"/>
      <c r="E58" s="7"/>
      <c r="F58" s="7"/>
      <c r="G58" s="7"/>
      <c r="H58" s="7"/>
      <c r="I58" s="2"/>
      <c r="J58" s="8">
        <f t="shared" si="1"/>
        <v>0</v>
      </c>
      <c r="K58" s="8">
        <f t="shared" si="2"/>
        <v>0</v>
      </c>
      <c r="L58" s="19">
        <f t="shared" si="3"/>
        <v>0</v>
      </c>
      <c r="M58" s="18">
        <f t="shared" si="5"/>
        <v>0</v>
      </c>
      <c r="N58" s="20">
        <f t="shared" si="4"/>
        <v>0</v>
      </c>
    </row>
    <row r="59" spans="1:14" hidden="1" x14ac:dyDescent="0.3">
      <c r="A59">
        <v>55</v>
      </c>
      <c r="B59" s="9"/>
      <c r="C59" s="13"/>
      <c r="D59" s="7"/>
      <c r="E59" s="7"/>
      <c r="F59" s="7"/>
      <c r="G59" s="7"/>
      <c r="H59" s="7"/>
      <c r="I59" s="2"/>
      <c r="J59" s="8">
        <f t="shared" si="1"/>
        <v>0</v>
      </c>
      <c r="K59" s="8">
        <f t="shared" si="2"/>
        <v>0</v>
      </c>
      <c r="L59" s="19">
        <f t="shared" si="3"/>
        <v>0</v>
      </c>
      <c r="M59" s="18">
        <f t="shared" si="5"/>
        <v>0</v>
      </c>
      <c r="N59" s="20">
        <f t="shared" si="4"/>
        <v>0</v>
      </c>
    </row>
    <row r="60" spans="1:14" hidden="1" x14ac:dyDescent="0.3">
      <c r="A60">
        <v>56</v>
      </c>
      <c r="B60" s="9"/>
      <c r="C60" s="13"/>
      <c r="D60" s="7"/>
      <c r="E60" s="7"/>
      <c r="F60" s="7"/>
      <c r="G60" s="7"/>
      <c r="H60" s="7"/>
      <c r="I60" s="2"/>
      <c r="J60" s="8">
        <f t="shared" si="1"/>
        <v>0</v>
      </c>
      <c r="K60" s="8">
        <f t="shared" si="2"/>
        <v>0</v>
      </c>
      <c r="L60" s="19">
        <f t="shared" si="3"/>
        <v>0</v>
      </c>
      <c r="M60" s="18">
        <f t="shared" si="5"/>
        <v>0</v>
      </c>
      <c r="N60" s="20">
        <f t="shared" si="4"/>
        <v>0</v>
      </c>
    </row>
    <row r="61" spans="1:14" hidden="1" x14ac:dyDescent="0.3">
      <c r="A61">
        <v>57</v>
      </c>
      <c r="B61" s="9"/>
      <c r="C61" s="13"/>
      <c r="D61" s="7"/>
      <c r="E61" s="7"/>
      <c r="F61" s="7"/>
      <c r="G61" s="7"/>
      <c r="H61" s="7"/>
      <c r="I61" s="2"/>
      <c r="J61" s="8">
        <f t="shared" si="1"/>
        <v>0</v>
      </c>
      <c r="K61" s="8">
        <f t="shared" si="2"/>
        <v>0</v>
      </c>
      <c r="L61" s="19">
        <f t="shared" si="3"/>
        <v>0</v>
      </c>
      <c r="M61" s="18">
        <f t="shared" si="5"/>
        <v>0</v>
      </c>
      <c r="N61" s="20">
        <f t="shared" si="4"/>
        <v>0</v>
      </c>
    </row>
    <row r="62" spans="1:14" hidden="1" x14ac:dyDescent="0.3">
      <c r="A62">
        <v>58</v>
      </c>
      <c r="B62" s="9"/>
      <c r="C62" s="13"/>
      <c r="D62" s="7"/>
      <c r="E62" s="7"/>
      <c r="F62" s="7"/>
      <c r="G62" s="7"/>
      <c r="H62" s="7"/>
      <c r="I62" s="2"/>
      <c r="J62" s="8">
        <f t="shared" si="1"/>
        <v>0</v>
      </c>
      <c r="K62" s="8">
        <f t="shared" si="2"/>
        <v>0</v>
      </c>
      <c r="L62" s="19">
        <f t="shared" si="3"/>
        <v>0</v>
      </c>
      <c r="M62" s="18">
        <f t="shared" si="5"/>
        <v>0</v>
      </c>
      <c r="N62" s="20">
        <f t="shared" si="4"/>
        <v>0</v>
      </c>
    </row>
    <row r="63" spans="1:14" hidden="1" x14ac:dyDescent="0.3">
      <c r="A63">
        <v>59</v>
      </c>
      <c r="B63" s="9"/>
      <c r="C63" s="13"/>
      <c r="D63" s="7"/>
      <c r="E63" s="7"/>
      <c r="F63" s="7"/>
      <c r="G63" s="7"/>
      <c r="H63" s="7"/>
      <c r="I63" s="2"/>
      <c r="J63" s="8">
        <f t="shared" si="1"/>
        <v>0</v>
      </c>
      <c r="K63" s="8">
        <f t="shared" si="2"/>
        <v>0</v>
      </c>
      <c r="L63" s="19">
        <f t="shared" si="3"/>
        <v>0</v>
      </c>
      <c r="M63" s="18">
        <f t="shared" si="5"/>
        <v>0</v>
      </c>
      <c r="N63" s="20">
        <f t="shared" si="4"/>
        <v>0</v>
      </c>
    </row>
    <row r="64" spans="1:14" hidden="1" x14ac:dyDescent="0.3">
      <c r="A64">
        <v>60</v>
      </c>
      <c r="B64" s="9"/>
      <c r="C64" s="13"/>
      <c r="D64" s="7"/>
      <c r="E64" s="7"/>
      <c r="F64" s="7"/>
      <c r="G64" s="7"/>
      <c r="H64" s="7"/>
      <c r="I64" s="2"/>
      <c r="J64" s="8">
        <f t="shared" si="1"/>
        <v>0</v>
      </c>
      <c r="K64" s="8">
        <f t="shared" si="2"/>
        <v>0</v>
      </c>
      <c r="L64" s="19">
        <f t="shared" si="3"/>
        <v>0</v>
      </c>
      <c r="M64" s="18">
        <f t="shared" si="5"/>
        <v>0</v>
      </c>
      <c r="N64" s="20">
        <f t="shared" si="4"/>
        <v>0</v>
      </c>
    </row>
    <row r="65" spans="1:14" hidden="1" x14ac:dyDescent="0.3">
      <c r="A65">
        <v>61</v>
      </c>
      <c r="B65" s="9"/>
      <c r="C65" s="13"/>
      <c r="D65" s="7"/>
      <c r="E65" s="7"/>
      <c r="F65" s="7"/>
      <c r="G65" s="7"/>
      <c r="H65" s="7"/>
      <c r="I65" s="2"/>
      <c r="J65" s="8">
        <f t="shared" si="1"/>
        <v>0</v>
      </c>
      <c r="K65" s="8">
        <f t="shared" si="2"/>
        <v>0</v>
      </c>
      <c r="L65" s="19">
        <f t="shared" si="3"/>
        <v>0</v>
      </c>
      <c r="M65" s="18">
        <f t="shared" si="5"/>
        <v>0</v>
      </c>
      <c r="N65" s="20">
        <f t="shared" si="4"/>
        <v>0</v>
      </c>
    </row>
    <row r="66" spans="1:14" hidden="1" x14ac:dyDescent="0.3">
      <c r="A66">
        <v>62</v>
      </c>
      <c r="B66" s="9"/>
      <c r="C66" s="13"/>
      <c r="D66" s="7"/>
      <c r="E66" s="7"/>
      <c r="F66" s="7"/>
      <c r="G66" s="7"/>
      <c r="H66" s="7"/>
      <c r="I66" s="2"/>
      <c r="J66" s="8">
        <f t="shared" si="1"/>
        <v>0</v>
      </c>
      <c r="K66" s="8">
        <f t="shared" si="2"/>
        <v>0</v>
      </c>
      <c r="L66" s="19">
        <f t="shared" si="3"/>
        <v>0</v>
      </c>
      <c r="M66" s="18">
        <f t="shared" si="5"/>
        <v>0</v>
      </c>
      <c r="N66" s="20">
        <f t="shared" si="4"/>
        <v>0</v>
      </c>
    </row>
    <row r="67" spans="1:14" hidden="1" x14ac:dyDescent="0.3">
      <c r="A67">
        <v>63</v>
      </c>
      <c r="B67" s="9"/>
      <c r="C67" s="13"/>
      <c r="D67" s="7"/>
      <c r="E67" s="7"/>
      <c r="F67" s="7"/>
      <c r="G67" s="7"/>
      <c r="H67" s="7"/>
      <c r="I67" s="2"/>
      <c r="J67" s="8">
        <f t="shared" si="1"/>
        <v>0</v>
      </c>
      <c r="K67" s="8">
        <f t="shared" si="2"/>
        <v>0</v>
      </c>
      <c r="L67" s="19">
        <f t="shared" si="3"/>
        <v>0</v>
      </c>
      <c r="M67" s="18">
        <f t="shared" si="5"/>
        <v>0</v>
      </c>
      <c r="N67" s="20">
        <f t="shared" si="4"/>
        <v>0</v>
      </c>
    </row>
    <row r="68" spans="1:14" hidden="1" x14ac:dyDescent="0.3">
      <c r="A68">
        <v>64</v>
      </c>
      <c r="B68" s="9"/>
      <c r="C68" s="13"/>
      <c r="D68" s="7"/>
      <c r="E68" s="7"/>
      <c r="F68" s="7"/>
      <c r="G68" s="7"/>
      <c r="H68" s="7"/>
      <c r="I68" s="2"/>
      <c r="J68" s="8">
        <f t="shared" si="1"/>
        <v>0</v>
      </c>
      <c r="K68" s="8">
        <f t="shared" si="2"/>
        <v>0</v>
      </c>
      <c r="L68" s="19">
        <f t="shared" si="3"/>
        <v>0</v>
      </c>
      <c r="M68" s="18">
        <f t="shared" si="5"/>
        <v>0</v>
      </c>
      <c r="N68" s="20">
        <f t="shared" si="4"/>
        <v>0</v>
      </c>
    </row>
    <row r="69" spans="1:14" hidden="1" x14ac:dyDescent="0.3">
      <c r="A69">
        <v>65</v>
      </c>
      <c r="B69" s="9"/>
      <c r="C69" s="13"/>
      <c r="D69" s="7"/>
      <c r="E69" s="7"/>
      <c r="F69" s="7"/>
      <c r="G69" s="7"/>
      <c r="H69" s="7"/>
      <c r="I69" s="2"/>
      <c r="J69" s="8">
        <f t="shared" si="1"/>
        <v>0</v>
      </c>
      <c r="K69" s="8">
        <f t="shared" si="2"/>
        <v>0</v>
      </c>
      <c r="L69" s="19">
        <f t="shared" si="3"/>
        <v>0</v>
      </c>
      <c r="M69" s="18">
        <f t="shared" ref="M69:M97" si="6">H69+I69-G69</f>
        <v>0</v>
      </c>
      <c r="N69" s="20">
        <f t="shared" si="4"/>
        <v>0</v>
      </c>
    </row>
    <row r="70" spans="1:14" hidden="1" x14ac:dyDescent="0.3">
      <c r="A70">
        <v>66</v>
      </c>
      <c r="B70" s="10"/>
      <c r="C70" s="14"/>
      <c r="D70" s="7"/>
      <c r="E70" s="7"/>
      <c r="F70" s="7"/>
      <c r="G70" s="7"/>
      <c r="H70" s="7"/>
      <c r="I70" s="2"/>
      <c r="J70" s="8">
        <f t="shared" ref="J70:J97" si="7">D70+F70-H70</f>
        <v>0</v>
      </c>
      <c r="K70" s="8">
        <f t="shared" ref="K70:K97" si="8">E70+G70-I70</f>
        <v>0</v>
      </c>
      <c r="L70" s="19">
        <f t="shared" ref="L70:L97" si="9">D70+E70</f>
        <v>0</v>
      </c>
      <c r="M70" s="18">
        <f t="shared" si="6"/>
        <v>0</v>
      </c>
      <c r="N70" s="20">
        <f t="shared" ref="N70:N97" si="10">J70+K70</f>
        <v>0</v>
      </c>
    </row>
    <row r="71" spans="1:14" hidden="1" x14ac:dyDescent="0.3">
      <c r="A71">
        <v>67</v>
      </c>
      <c r="B71" s="9"/>
      <c r="C71" s="13"/>
      <c r="D71" s="7"/>
      <c r="E71" s="7"/>
      <c r="F71" s="7"/>
      <c r="G71" s="7"/>
      <c r="H71" s="7"/>
      <c r="I71" s="2"/>
      <c r="J71" s="8">
        <f t="shared" si="7"/>
        <v>0</v>
      </c>
      <c r="K71" s="8">
        <f t="shared" si="8"/>
        <v>0</v>
      </c>
      <c r="L71" s="19">
        <f t="shared" si="9"/>
        <v>0</v>
      </c>
      <c r="M71" s="18">
        <f t="shared" si="6"/>
        <v>0</v>
      </c>
      <c r="N71" s="20">
        <f t="shared" si="10"/>
        <v>0</v>
      </c>
    </row>
    <row r="72" spans="1:14" hidden="1" x14ac:dyDescent="0.3">
      <c r="A72">
        <v>68</v>
      </c>
      <c r="B72" s="9"/>
      <c r="C72" s="13"/>
      <c r="D72" s="7"/>
      <c r="E72" s="7"/>
      <c r="F72" s="7"/>
      <c r="G72" s="7"/>
      <c r="H72" s="7"/>
      <c r="I72" s="2"/>
      <c r="J72" s="8">
        <f t="shared" si="7"/>
        <v>0</v>
      </c>
      <c r="K72" s="8">
        <f t="shared" si="8"/>
        <v>0</v>
      </c>
      <c r="L72" s="19">
        <f t="shared" si="9"/>
        <v>0</v>
      </c>
      <c r="M72" s="18">
        <f t="shared" si="6"/>
        <v>0</v>
      </c>
      <c r="N72" s="20">
        <f t="shared" si="10"/>
        <v>0</v>
      </c>
    </row>
    <row r="73" spans="1:14" hidden="1" x14ac:dyDescent="0.3">
      <c r="A73">
        <v>69</v>
      </c>
      <c r="B73" s="11"/>
      <c r="C73" s="15"/>
      <c r="D73" s="7"/>
      <c r="E73" s="7"/>
      <c r="F73" s="7"/>
      <c r="G73" s="7"/>
      <c r="H73" s="7"/>
      <c r="I73" s="2"/>
      <c r="J73" s="8">
        <f t="shared" si="7"/>
        <v>0</v>
      </c>
      <c r="K73" s="8">
        <f t="shared" si="8"/>
        <v>0</v>
      </c>
      <c r="L73" s="19">
        <f t="shared" si="9"/>
        <v>0</v>
      </c>
      <c r="M73" s="18">
        <f t="shared" si="6"/>
        <v>0</v>
      </c>
      <c r="N73" s="20">
        <f t="shared" si="10"/>
        <v>0</v>
      </c>
    </row>
    <row r="74" spans="1:14" hidden="1" x14ac:dyDescent="0.3">
      <c r="A74">
        <v>70</v>
      </c>
      <c r="B74" s="11"/>
      <c r="C74" s="15"/>
      <c r="D74" s="7"/>
      <c r="E74" s="7"/>
      <c r="F74" s="7"/>
      <c r="G74" s="7"/>
      <c r="H74" s="7"/>
      <c r="I74" s="2"/>
      <c r="J74" s="8">
        <f t="shared" si="7"/>
        <v>0</v>
      </c>
      <c r="K74" s="8">
        <f t="shared" si="8"/>
        <v>0</v>
      </c>
      <c r="L74" s="19">
        <f t="shared" si="9"/>
        <v>0</v>
      </c>
      <c r="M74" s="18">
        <f t="shared" si="6"/>
        <v>0</v>
      </c>
      <c r="N74" s="20">
        <f t="shared" si="10"/>
        <v>0</v>
      </c>
    </row>
    <row r="75" spans="1:14" hidden="1" x14ac:dyDescent="0.3">
      <c r="A75">
        <v>71</v>
      </c>
      <c r="B75" s="11"/>
      <c r="C75" s="15"/>
      <c r="D75" s="7"/>
      <c r="E75" s="7"/>
      <c r="F75" s="7"/>
      <c r="G75" s="7"/>
      <c r="H75" s="7"/>
      <c r="I75" s="2"/>
      <c r="J75" s="8">
        <f t="shared" si="7"/>
        <v>0</v>
      </c>
      <c r="K75" s="8">
        <f t="shared" si="8"/>
        <v>0</v>
      </c>
      <c r="L75" s="19">
        <f t="shared" si="9"/>
        <v>0</v>
      </c>
      <c r="M75" s="18">
        <f t="shared" si="6"/>
        <v>0</v>
      </c>
      <c r="N75" s="20">
        <f t="shared" si="10"/>
        <v>0</v>
      </c>
    </row>
    <row r="76" spans="1:14" hidden="1" x14ac:dyDescent="0.3">
      <c r="A76">
        <v>72</v>
      </c>
      <c r="B76" s="11"/>
      <c r="C76" s="15"/>
      <c r="D76" s="7"/>
      <c r="E76" s="7"/>
      <c r="F76" s="7"/>
      <c r="G76" s="7"/>
      <c r="H76" s="7"/>
      <c r="I76" s="2"/>
      <c r="J76" s="8">
        <f t="shared" si="7"/>
        <v>0</v>
      </c>
      <c r="K76" s="8">
        <f t="shared" si="8"/>
        <v>0</v>
      </c>
      <c r="L76" s="19">
        <f t="shared" si="9"/>
        <v>0</v>
      </c>
      <c r="M76" s="18">
        <f t="shared" si="6"/>
        <v>0</v>
      </c>
      <c r="N76" s="20">
        <f t="shared" si="10"/>
        <v>0</v>
      </c>
    </row>
    <row r="77" spans="1:14" hidden="1" x14ac:dyDescent="0.3">
      <c r="A77">
        <v>73</v>
      </c>
      <c r="B77" s="11"/>
      <c r="C77" s="15"/>
      <c r="D77" s="7"/>
      <c r="E77" s="7"/>
      <c r="F77" s="7"/>
      <c r="G77" s="7"/>
      <c r="H77" s="7"/>
      <c r="I77" s="2"/>
      <c r="J77" s="8">
        <f t="shared" si="7"/>
        <v>0</v>
      </c>
      <c r="K77" s="8">
        <f t="shared" si="8"/>
        <v>0</v>
      </c>
      <c r="L77" s="19">
        <f t="shared" si="9"/>
        <v>0</v>
      </c>
      <c r="M77" s="18">
        <f t="shared" si="6"/>
        <v>0</v>
      </c>
      <c r="N77" s="20">
        <f t="shared" si="10"/>
        <v>0</v>
      </c>
    </row>
    <row r="78" spans="1:14" hidden="1" x14ac:dyDescent="0.3">
      <c r="A78">
        <v>74</v>
      </c>
      <c r="B78" s="11"/>
      <c r="C78" s="15"/>
      <c r="D78" s="7"/>
      <c r="E78" s="7"/>
      <c r="F78" s="7"/>
      <c r="G78" s="7"/>
      <c r="H78" s="7"/>
      <c r="I78" s="2"/>
      <c r="J78" s="8">
        <f t="shared" si="7"/>
        <v>0</v>
      </c>
      <c r="K78" s="8">
        <f t="shared" si="8"/>
        <v>0</v>
      </c>
      <c r="L78" s="19">
        <f t="shared" si="9"/>
        <v>0</v>
      </c>
      <c r="M78" s="18">
        <f t="shared" si="6"/>
        <v>0</v>
      </c>
      <c r="N78" s="20">
        <f t="shared" si="10"/>
        <v>0</v>
      </c>
    </row>
    <row r="79" spans="1:14" hidden="1" x14ac:dyDescent="0.3">
      <c r="A79">
        <v>75</v>
      </c>
      <c r="B79" s="11"/>
      <c r="C79" s="15"/>
      <c r="D79" s="7"/>
      <c r="E79" s="7"/>
      <c r="F79" s="7"/>
      <c r="G79" s="7"/>
      <c r="H79" s="7"/>
      <c r="I79" s="2"/>
      <c r="J79" s="8">
        <f t="shared" si="7"/>
        <v>0</v>
      </c>
      <c r="K79" s="8">
        <f t="shared" si="8"/>
        <v>0</v>
      </c>
      <c r="L79" s="19">
        <f t="shared" si="9"/>
        <v>0</v>
      </c>
      <c r="M79" s="18">
        <f t="shared" si="6"/>
        <v>0</v>
      </c>
      <c r="N79" s="20">
        <f t="shared" si="10"/>
        <v>0</v>
      </c>
    </row>
    <row r="80" spans="1:14" hidden="1" x14ac:dyDescent="0.3">
      <c r="A80">
        <v>76</v>
      </c>
      <c r="B80" s="11"/>
      <c r="C80" s="15"/>
      <c r="D80" s="7"/>
      <c r="E80" s="7"/>
      <c r="F80" s="7"/>
      <c r="G80" s="7"/>
      <c r="H80" s="7"/>
      <c r="I80" s="2"/>
      <c r="J80" s="8">
        <f t="shared" si="7"/>
        <v>0</v>
      </c>
      <c r="K80" s="8">
        <f t="shared" si="8"/>
        <v>0</v>
      </c>
      <c r="L80" s="19">
        <f t="shared" si="9"/>
        <v>0</v>
      </c>
      <c r="M80" s="18">
        <f t="shared" si="6"/>
        <v>0</v>
      </c>
      <c r="N80" s="20">
        <f t="shared" si="10"/>
        <v>0</v>
      </c>
    </row>
    <row r="81" spans="1:14" hidden="1" x14ac:dyDescent="0.3">
      <c r="A81">
        <v>77</v>
      </c>
      <c r="B81" s="11"/>
      <c r="C81" s="15"/>
      <c r="D81" s="7"/>
      <c r="E81" s="7"/>
      <c r="F81" s="7"/>
      <c r="G81" s="7"/>
      <c r="H81" s="7"/>
      <c r="I81" s="2"/>
      <c r="J81" s="8">
        <f t="shared" si="7"/>
        <v>0</v>
      </c>
      <c r="K81" s="8">
        <f t="shared" si="8"/>
        <v>0</v>
      </c>
      <c r="L81" s="19">
        <f t="shared" si="9"/>
        <v>0</v>
      </c>
      <c r="M81" s="18">
        <f t="shared" si="6"/>
        <v>0</v>
      </c>
      <c r="N81" s="20">
        <f t="shared" si="10"/>
        <v>0</v>
      </c>
    </row>
    <row r="82" spans="1:14" hidden="1" x14ac:dyDescent="0.3">
      <c r="A82">
        <v>78</v>
      </c>
      <c r="B82" s="11"/>
      <c r="C82" s="15"/>
      <c r="D82" s="7"/>
      <c r="E82" s="7"/>
      <c r="F82" s="7"/>
      <c r="G82" s="7"/>
      <c r="H82" s="7"/>
      <c r="I82" s="2"/>
      <c r="J82" s="8">
        <f t="shared" si="7"/>
        <v>0</v>
      </c>
      <c r="K82" s="8">
        <f t="shared" si="8"/>
        <v>0</v>
      </c>
      <c r="L82" s="19">
        <f t="shared" si="9"/>
        <v>0</v>
      </c>
      <c r="M82" s="18">
        <f t="shared" si="6"/>
        <v>0</v>
      </c>
      <c r="N82" s="20">
        <f t="shared" si="10"/>
        <v>0</v>
      </c>
    </row>
    <row r="83" spans="1:14" hidden="1" x14ac:dyDescent="0.3">
      <c r="A83">
        <v>79</v>
      </c>
      <c r="B83" s="11"/>
      <c r="C83" s="15"/>
      <c r="D83" s="7"/>
      <c r="E83" s="7"/>
      <c r="F83" s="7"/>
      <c r="G83" s="7"/>
      <c r="H83" s="7"/>
      <c r="I83" s="2"/>
      <c r="J83" s="8">
        <f t="shared" si="7"/>
        <v>0</v>
      </c>
      <c r="K83" s="8">
        <f t="shared" si="8"/>
        <v>0</v>
      </c>
      <c r="L83" s="19">
        <f t="shared" si="9"/>
        <v>0</v>
      </c>
      <c r="M83" s="18">
        <f t="shared" si="6"/>
        <v>0</v>
      </c>
      <c r="N83" s="20">
        <f t="shared" si="10"/>
        <v>0</v>
      </c>
    </row>
    <row r="84" spans="1:14" hidden="1" x14ac:dyDescent="0.3">
      <c r="A84">
        <v>80</v>
      </c>
      <c r="B84" s="11"/>
      <c r="C84" s="15"/>
      <c r="D84" s="7"/>
      <c r="E84" s="7"/>
      <c r="F84" s="7"/>
      <c r="G84" s="7"/>
      <c r="H84" s="7"/>
      <c r="I84" s="2"/>
      <c r="J84" s="8">
        <f t="shared" si="7"/>
        <v>0</v>
      </c>
      <c r="K84" s="8">
        <f t="shared" si="8"/>
        <v>0</v>
      </c>
      <c r="L84" s="19">
        <f t="shared" si="9"/>
        <v>0</v>
      </c>
      <c r="M84" s="18">
        <f t="shared" si="6"/>
        <v>0</v>
      </c>
      <c r="N84" s="20">
        <f t="shared" si="10"/>
        <v>0</v>
      </c>
    </row>
    <row r="85" spans="1:14" hidden="1" x14ac:dyDescent="0.3">
      <c r="A85">
        <v>81</v>
      </c>
      <c r="B85" s="11"/>
      <c r="C85" s="15"/>
      <c r="D85" s="7"/>
      <c r="E85" s="7"/>
      <c r="F85" s="7"/>
      <c r="G85" s="7"/>
      <c r="H85" s="7"/>
      <c r="I85" s="2"/>
      <c r="J85" s="8">
        <f t="shared" si="7"/>
        <v>0</v>
      </c>
      <c r="K85" s="8">
        <f t="shared" si="8"/>
        <v>0</v>
      </c>
      <c r="L85" s="19">
        <f t="shared" si="9"/>
        <v>0</v>
      </c>
      <c r="M85" s="18">
        <f t="shared" si="6"/>
        <v>0</v>
      </c>
      <c r="N85" s="20">
        <f t="shared" si="10"/>
        <v>0</v>
      </c>
    </row>
    <row r="86" spans="1:14" hidden="1" x14ac:dyDescent="0.3">
      <c r="A86">
        <v>82</v>
      </c>
      <c r="B86" s="11"/>
      <c r="C86" s="15"/>
      <c r="D86" s="7"/>
      <c r="E86" s="7"/>
      <c r="F86" s="7"/>
      <c r="G86" s="7"/>
      <c r="H86" s="7"/>
      <c r="I86" s="2"/>
      <c r="J86" s="8">
        <f t="shared" si="7"/>
        <v>0</v>
      </c>
      <c r="K86" s="8">
        <f t="shared" si="8"/>
        <v>0</v>
      </c>
      <c r="L86" s="19">
        <f t="shared" si="9"/>
        <v>0</v>
      </c>
      <c r="M86" s="18">
        <f t="shared" si="6"/>
        <v>0</v>
      </c>
      <c r="N86" s="20">
        <f t="shared" si="10"/>
        <v>0</v>
      </c>
    </row>
    <row r="87" spans="1:14" hidden="1" x14ac:dyDescent="0.3">
      <c r="A87">
        <v>83</v>
      </c>
      <c r="B87" s="11"/>
      <c r="C87" s="15"/>
      <c r="D87" s="7"/>
      <c r="E87" s="7"/>
      <c r="F87" s="7"/>
      <c r="G87" s="7"/>
      <c r="H87" s="7"/>
      <c r="I87" s="2"/>
      <c r="J87" s="8">
        <f t="shared" si="7"/>
        <v>0</v>
      </c>
      <c r="K87" s="8">
        <f t="shared" si="8"/>
        <v>0</v>
      </c>
      <c r="L87" s="19">
        <f t="shared" si="9"/>
        <v>0</v>
      </c>
      <c r="M87" s="18">
        <f t="shared" si="6"/>
        <v>0</v>
      </c>
      <c r="N87" s="20">
        <f t="shared" si="10"/>
        <v>0</v>
      </c>
    </row>
    <row r="88" spans="1:14" hidden="1" x14ac:dyDescent="0.3">
      <c r="A88">
        <v>84</v>
      </c>
      <c r="B88" s="11"/>
      <c r="C88" s="15"/>
      <c r="D88" s="7"/>
      <c r="E88" s="7"/>
      <c r="F88" s="7"/>
      <c r="G88" s="7"/>
      <c r="H88" s="7"/>
      <c r="I88" s="2"/>
      <c r="J88" s="8">
        <f t="shared" si="7"/>
        <v>0</v>
      </c>
      <c r="K88" s="8">
        <f t="shared" si="8"/>
        <v>0</v>
      </c>
      <c r="L88" s="19">
        <f t="shared" si="9"/>
        <v>0</v>
      </c>
      <c r="M88" s="18">
        <f t="shared" si="6"/>
        <v>0</v>
      </c>
      <c r="N88" s="20">
        <f t="shared" si="10"/>
        <v>0</v>
      </c>
    </row>
    <row r="89" spans="1:14" hidden="1" x14ac:dyDescent="0.3">
      <c r="A89">
        <v>85</v>
      </c>
      <c r="B89" s="11"/>
      <c r="C89" s="15"/>
      <c r="D89" s="7"/>
      <c r="E89" s="7"/>
      <c r="F89" s="7"/>
      <c r="G89" s="7"/>
      <c r="H89" s="7"/>
      <c r="I89" s="2"/>
      <c r="J89" s="8">
        <f t="shared" si="7"/>
        <v>0</v>
      </c>
      <c r="K89" s="8">
        <f t="shared" si="8"/>
        <v>0</v>
      </c>
      <c r="L89" s="19">
        <f t="shared" si="9"/>
        <v>0</v>
      </c>
      <c r="M89" s="18">
        <f t="shared" si="6"/>
        <v>0</v>
      </c>
      <c r="N89" s="20">
        <f t="shared" si="10"/>
        <v>0</v>
      </c>
    </row>
    <row r="90" spans="1:14" hidden="1" x14ac:dyDescent="0.3">
      <c r="A90">
        <v>86</v>
      </c>
      <c r="B90" s="11"/>
      <c r="C90" s="15"/>
      <c r="D90" s="7"/>
      <c r="E90" s="7"/>
      <c r="F90" s="7"/>
      <c r="G90" s="7"/>
      <c r="H90" s="7"/>
      <c r="I90" s="2"/>
      <c r="J90" s="8">
        <f t="shared" si="7"/>
        <v>0</v>
      </c>
      <c r="K90" s="8">
        <f t="shared" si="8"/>
        <v>0</v>
      </c>
      <c r="L90" s="19">
        <f t="shared" si="9"/>
        <v>0</v>
      </c>
      <c r="M90" s="18">
        <f t="shared" si="6"/>
        <v>0</v>
      </c>
      <c r="N90" s="20">
        <f t="shared" si="10"/>
        <v>0</v>
      </c>
    </row>
    <row r="91" spans="1:14" hidden="1" x14ac:dyDescent="0.3">
      <c r="A91">
        <v>87</v>
      </c>
      <c r="B91" s="11"/>
      <c r="C91" s="15"/>
      <c r="D91" s="7"/>
      <c r="E91" s="7"/>
      <c r="F91" s="7"/>
      <c r="G91" s="7"/>
      <c r="H91" s="7"/>
      <c r="I91" s="2"/>
      <c r="J91" s="8">
        <f t="shared" si="7"/>
        <v>0</v>
      </c>
      <c r="K91" s="8">
        <f t="shared" si="8"/>
        <v>0</v>
      </c>
      <c r="L91" s="19">
        <f t="shared" si="9"/>
        <v>0</v>
      </c>
      <c r="M91" s="18">
        <f t="shared" si="6"/>
        <v>0</v>
      </c>
      <c r="N91" s="20">
        <f t="shared" si="10"/>
        <v>0</v>
      </c>
    </row>
    <row r="92" spans="1:14" hidden="1" x14ac:dyDescent="0.3">
      <c r="A92">
        <v>88</v>
      </c>
      <c r="B92" s="11"/>
      <c r="C92" s="15"/>
      <c r="D92" s="7"/>
      <c r="E92" s="7"/>
      <c r="F92" s="7"/>
      <c r="G92" s="7"/>
      <c r="H92" s="7"/>
      <c r="I92" s="2"/>
      <c r="J92" s="8">
        <f t="shared" si="7"/>
        <v>0</v>
      </c>
      <c r="K92" s="8">
        <f t="shared" si="8"/>
        <v>0</v>
      </c>
      <c r="L92" s="19">
        <f t="shared" si="9"/>
        <v>0</v>
      </c>
      <c r="M92" s="18">
        <f t="shared" si="6"/>
        <v>0</v>
      </c>
      <c r="N92" s="20">
        <f t="shared" si="10"/>
        <v>0</v>
      </c>
    </row>
    <row r="93" spans="1:14" hidden="1" x14ac:dyDescent="0.3">
      <c r="A93">
        <v>89</v>
      </c>
      <c r="B93" s="11"/>
      <c r="C93" s="15"/>
      <c r="D93" s="7"/>
      <c r="E93" s="7"/>
      <c r="F93" s="7"/>
      <c r="G93" s="7"/>
      <c r="H93" s="7"/>
      <c r="I93" s="2"/>
      <c r="J93" s="8">
        <f t="shared" si="7"/>
        <v>0</v>
      </c>
      <c r="K93" s="8">
        <f t="shared" si="8"/>
        <v>0</v>
      </c>
      <c r="L93" s="19">
        <f t="shared" si="9"/>
        <v>0</v>
      </c>
      <c r="M93" s="18">
        <f t="shared" si="6"/>
        <v>0</v>
      </c>
      <c r="N93" s="20">
        <f t="shared" si="10"/>
        <v>0</v>
      </c>
    </row>
    <row r="94" spans="1:14" hidden="1" x14ac:dyDescent="0.3">
      <c r="A94">
        <v>90</v>
      </c>
      <c r="B94" s="11"/>
      <c r="C94" s="15"/>
      <c r="D94" s="7"/>
      <c r="E94" s="7"/>
      <c r="F94" s="7"/>
      <c r="G94" s="7"/>
      <c r="H94" s="7"/>
      <c r="I94" s="2"/>
      <c r="J94" s="8">
        <f t="shared" si="7"/>
        <v>0</v>
      </c>
      <c r="K94" s="8">
        <f t="shared" si="8"/>
        <v>0</v>
      </c>
      <c r="L94" s="19">
        <f t="shared" si="9"/>
        <v>0</v>
      </c>
      <c r="M94" s="18">
        <f t="shared" si="6"/>
        <v>0</v>
      </c>
      <c r="N94" s="20">
        <f t="shared" si="10"/>
        <v>0</v>
      </c>
    </row>
    <row r="95" spans="1:14" hidden="1" x14ac:dyDescent="0.3">
      <c r="A95">
        <v>91</v>
      </c>
      <c r="B95" s="11"/>
      <c r="C95" s="15"/>
      <c r="D95" s="7"/>
      <c r="E95" s="7"/>
      <c r="F95" s="7"/>
      <c r="G95" s="7"/>
      <c r="H95" s="7"/>
      <c r="I95" s="2"/>
      <c r="J95" s="8">
        <f t="shared" si="7"/>
        <v>0</v>
      </c>
      <c r="K95" s="8">
        <f t="shared" si="8"/>
        <v>0</v>
      </c>
      <c r="L95" s="19">
        <f t="shared" si="9"/>
        <v>0</v>
      </c>
      <c r="M95" s="18">
        <f t="shared" si="6"/>
        <v>0</v>
      </c>
      <c r="N95" s="20">
        <f t="shared" si="10"/>
        <v>0</v>
      </c>
    </row>
    <row r="96" spans="1:14" hidden="1" x14ac:dyDescent="0.3">
      <c r="A96">
        <v>92</v>
      </c>
      <c r="B96" s="11"/>
      <c r="C96" s="15"/>
      <c r="D96" s="7"/>
      <c r="E96" s="7"/>
      <c r="F96" s="7"/>
      <c r="G96" s="7"/>
      <c r="H96" s="7"/>
      <c r="I96" s="2"/>
      <c r="J96" s="8">
        <f t="shared" si="7"/>
        <v>0</v>
      </c>
      <c r="K96" s="8">
        <f t="shared" si="8"/>
        <v>0</v>
      </c>
      <c r="L96" s="19">
        <f t="shared" si="9"/>
        <v>0</v>
      </c>
      <c r="M96" s="18">
        <f t="shared" si="6"/>
        <v>0</v>
      </c>
      <c r="N96" s="20">
        <f t="shared" si="10"/>
        <v>0</v>
      </c>
    </row>
    <row r="97" spans="1:14" hidden="1" x14ac:dyDescent="0.3">
      <c r="A97">
        <v>93</v>
      </c>
      <c r="B97" s="11"/>
      <c r="C97" s="15"/>
      <c r="D97" s="7"/>
      <c r="E97" s="7"/>
      <c r="F97" s="7"/>
      <c r="G97" s="7"/>
      <c r="H97" s="7"/>
      <c r="I97" s="2"/>
      <c r="J97" s="8">
        <f t="shared" si="7"/>
        <v>0</v>
      </c>
      <c r="K97" s="8">
        <f t="shared" si="8"/>
        <v>0</v>
      </c>
      <c r="L97" s="19">
        <f t="shared" si="9"/>
        <v>0</v>
      </c>
      <c r="M97" s="18">
        <f t="shared" si="6"/>
        <v>0</v>
      </c>
      <c r="N97" s="20">
        <f t="shared" si="10"/>
        <v>0</v>
      </c>
    </row>
    <row r="98" spans="1:14" x14ac:dyDescent="0.3">
      <c r="B98" s="12"/>
      <c r="C98" s="16"/>
      <c r="D98" s="3">
        <f t="shared" ref="D98:N98" si="11">SUM(D4:D97)</f>
        <v>183</v>
      </c>
      <c r="E98" s="3">
        <f t="shared" si="11"/>
        <v>16</v>
      </c>
      <c r="F98" s="3">
        <f t="shared" si="11"/>
        <v>47</v>
      </c>
      <c r="G98" s="3">
        <f t="shared" si="11"/>
        <v>0</v>
      </c>
      <c r="H98" s="3">
        <f t="shared" si="11"/>
        <v>84</v>
      </c>
      <c r="I98" s="3">
        <f t="shared" si="11"/>
        <v>1</v>
      </c>
      <c r="J98" s="3">
        <f t="shared" si="11"/>
        <v>146</v>
      </c>
      <c r="K98" s="3">
        <f t="shared" si="11"/>
        <v>15</v>
      </c>
      <c r="L98" s="3">
        <f t="shared" si="11"/>
        <v>199</v>
      </c>
      <c r="M98" s="3">
        <f t="shared" si="11"/>
        <v>85</v>
      </c>
      <c r="N98" s="3">
        <f t="shared" si="11"/>
        <v>161</v>
      </c>
    </row>
    <row r="99" spans="1:14" x14ac:dyDescent="0.3">
      <c r="B99" s="4"/>
      <c r="C99" s="4" t="s">
        <v>20</v>
      </c>
      <c r="D99" s="17">
        <f>SUMPRODUCT(D4:D97*C4:C97)</f>
        <v>17716.252445520578</v>
      </c>
      <c r="E99" s="17">
        <f>SUMPRODUCT(E4:E97*C4:C97)</f>
        <v>2154.8353510895886</v>
      </c>
      <c r="F99" s="17">
        <f>SUMPRODUCT(F4:F97*C4:C97)</f>
        <v>3034.5581113801454</v>
      </c>
      <c r="G99" s="17">
        <f>SUMPRODUCT(G4:G97*C4:C97)</f>
        <v>0</v>
      </c>
      <c r="H99" s="17">
        <f>SUMPRODUCT(H4:H97*C4:C97)</f>
        <v>6058.6234866828081</v>
      </c>
      <c r="I99" s="17">
        <f>SUMPRODUCT(I4:I97*C4:D97)</f>
        <v>107.84745762711864</v>
      </c>
      <c r="J99" s="17">
        <f>SUMPRODUCT(J4:J97*C4:C97)</f>
        <v>14692.187070217917</v>
      </c>
      <c r="K99" s="17">
        <f>SUMPRODUCT(K4:K97*C4:C97)</f>
        <v>2055.9878934624699</v>
      </c>
      <c r="L99" s="17">
        <f>SUMPRODUCT(C4:C97*L4:L97)</f>
        <v>19871.087796610169</v>
      </c>
      <c r="M99" s="17">
        <f>SUMPRODUCT(M4:M97*C4:C97)</f>
        <v>6157.4709443099264</v>
      </c>
      <c r="N99" s="17">
        <f>SUMPRODUCT(N4:N97*C4:C97)</f>
        <v>16748.174963680387</v>
      </c>
    </row>
    <row r="101" spans="1:14" x14ac:dyDescent="0.3">
      <c r="H101" s="31" t="s">
        <v>21</v>
      </c>
      <c r="I101" s="31"/>
    </row>
  </sheetData>
  <mergeCells count="7">
    <mergeCell ref="H101:I101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CF1B-8676-4C55-A6B4-123184614678}">
  <sheetPr>
    <tabColor rgb="FFFFFF00"/>
  </sheetPr>
  <dimension ref="A1:N101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N100" sqref="N100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</cols>
  <sheetData>
    <row r="1" spans="1:14" x14ac:dyDescent="0.3">
      <c r="B1" s="32" t="s">
        <v>142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27"/>
      <c r="C2" s="27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27" t="s">
        <v>4</v>
      </c>
      <c r="C3" s="27" t="s">
        <v>5</v>
      </c>
      <c r="D3" s="27" t="s">
        <v>6</v>
      </c>
      <c r="E3" s="27" t="s">
        <v>7</v>
      </c>
      <c r="F3" s="27" t="s">
        <v>6</v>
      </c>
      <c r="G3" s="27" t="s">
        <v>7</v>
      </c>
      <c r="H3" s="27" t="s">
        <v>6</v>
      </c>
      <c r="I3" s="27" t="s">
        <v>7</v>
      </c>
      <c r="J3" s="27" t="s">
        <v>6</v>
      </c>
      <c r="K3" s="27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95</v>
      </c>
      <c r="C4" s="13">
        <v>92.571428571428555</v>
      </c>
      <c r="D4" s="27"/>
      <c r="E4" s="27"/>
      <c r="F4" s="27"/>
      <c r="G4" s="27"/>
      <c r="H4" s="27"/>
      <c r="I4" s="2"/>
      <c r="J4" s="27">
        <f>D4+F4-H4</f>
        <v>0</v>
      </c>
      <c r="K4" s="27">
        <f>E4+G4-I4</f>
        <v>0</v>
      </c>
      <c r="L4" s="19">
        <f>D4+E4</f>
        <v>0</v>
      </c>
      <c r="M4" s="18">
        <f t="shared" ref="M4:M67" si="0">H4+I4-G4</f>
        <v>0</v>
      </c>
      <c r="N4" s="20">
        <f>J4+K4</f>
        <v>0</v>
      </c>
    </row>
    <row r="5" spans="1:14" x14ac:dyDescent="0.3">
      <c r="A5">
        <v>2</v>
      </c>
      <c r="B5" s="9" t="s">
        <v>96</v>
      </c>
      <c r="C5" s="13">
        <v>115.71428571428569</v>
      </c>
      <c r="D5" s="27"/>
      <c r="E5" s="27"/>
      <c r="F5" s="27"/>
      <c r="G5" s="27"/>
      <c r="H5" s="27"/>
      <c r="I5" s="2"/>
      <c r="J5" s="27">
        <f t="shared" ref="J5:K69" si="1">D5+F5-H5</f>
        <v>0</v>
      </c>
      <c r="K5" s="27">
        <f t="shared" si="1"/>
        <v>0</v>
      </c>
      <c r="L5" s="19">
        <f t="shared" ref="L5:L69" si="2">D5+E5</f>
        <v>0</v>
      </c>
      <c r="M5" s="18">
        <f t="shared" si="0"/>
        <v>0</v>
      </c>
      <c r="N5" s="20">
        <f t="shared" ref="N5:N69" si="3">J5+K5</f>
        <v>0</v>
      </c>
    </row>
    <row r="6" spans="1:14" x14ac:dyDescent="0.3">
      <c r="A6">
        <v>3</v>
      </c>
      <c r="B6" s="9" t="s">
        <v>28</v>
      </c>
      <c r="C6" s="13">
        <v>38.185714285714283</v>
      </c>
      <c r="D6" s="27"/>
      <c r="E6" s="27"/>
      <c r="F6" s="27"/>
      <c r="G6" s="27"/>
      <c r="H6" s="27"/>
      <c r="I6" s="2"/>
      <c r="J6" s="27">
        <f t="shared" si="1"/>
        <v>0</v>
      </c>
      <c r="K6" s="27">
        <f t="shared" si="1"/>
        <v>0</v>
      </c>
      <c r="L6" s="19">
        <f t="shared" si="2"/>
        <v>0</v>
      </c>
      <c r="M6" s="18">
        <f t="shared" si="0"/>
        <v>0</v>
      </c>
      <c r="N6" s="20">
        <f t="shared" si="3"/>
        <v>0</v>
      </c>
    </row>
    <row r="7" spans="1:14" x14ac:dyDescent="0.3">
      <c r="A7">
        <v>4</v>
      </c>
      <c r="B7" s="9" t="s">
        <v>27</v>
      </c>
      <c r="C7" s="13">
        <v>25.457142857142856</v>
      </c>
      <c r="D7" s="27"/>
      <c r="E7" s="27"/>
      <c r="F7" s="27"/>
      <c r="G7" s="27"/>
      <c r="H7" s="27"/>
      <c r="I7" s="2"/>
      <c r="J7" s="27">
        <f t="shared" si="1"/>
        <v>0</v>
      </c>
      <c r="K7" s="27">
        <f t="shared" si="1"/>
        <v>0</v>
      </c>
      <c r="L7" s="19">
        <f t="shared" si="2"/>
        <v>0</v>
      </c>
      <c r="M7" s="18">
        <f t="shared" si="0"/>
        <v>0</v>
      </c>
      <c r="N7" s="20">
        <f t="shared" si="3"/>
        <v>0</v>
      </c>
    </row>
    <row r="8" spans="1:14" x14ac:dyDescent="0.3">
      <c r="A8">
        <v>5</v>
      </c>
      <c r="B8" s="9" t="s">
        <v>29</v>
      </c>
      <c r="C8" s="13">
        <v>63.642857142857139</v>
      </c>
      <c r="D8" s="27"/>
      <c r="E8" s="27"/>
      <c r="F8" s="27"/>
      <c r="G8" s="27"/>
      <c r="H8" s="27"/>
      <c r="I8" s="2"/>
      <c r="J8" s="27">
        <f t="shared" si="1"/>
        <v>0</v>
      </c>
      <c r="K8" s="27">
        <f t="shared" si="1"/>
        <v>0</v>
      </c>
      <c r="L8" s="19">
        <f t="shared" si="2"/>
        <v>0</v>
      </c>
      <c r="M8" s="18">
        <f t="shared" si="0"/>
        <v>0</v>
      </c>
      <c r="N8" s="20">
        <f t="shared" si="3"/>
        <v>0</v>
      </c>
    </row>
    <row r="9" spans="1:14" x14ac:dyDescent="0.3">
      <c r="A9">
        <v>6</v>
      </c>
      <c r="B9" s="9" t="s">
        <v>97</v>
      </c>
      <c r="C9" s="13">
        <v>144.64285714285714</v>
      </c>
      <c r="D9" s="27">
        <v>13</v>
      </c>
      <c r="E9" s="27">
        <v>10</v>
      </c>
      <c r="F9" s="27"/>
      <c r="G9" s="27"/>
      <c r="H9" s="27"/>
      <c r="I9" s="2"/>
      <c r="J9" s="27">
        <f t="shared" si="1"/>
        <v>13</v>
      </c>
      <c r="K9" s="27">
        <f t="shared" si="1"/>
        <v>10</v>
      </c>
      <c r="L9" s="19">
        <f t="shared" si="2"/>
        <v>23</v>
      </c>
      <c r="M9" s="18">
        <f t="shared" si="0"/>
        <v>0</v>
      </c>
      <c r="N9" s="20">
        <f t="shared" si="3"/>
        <v>23</v>
      </c>
    </row>
    <row r="10" spans="1:14" x14ac:dyDescent="0.3">
      <c r="A10">
        <v>7</v>
      </c>
      <c r="B10" s="9" t="s">
        <v>8</v>
      </c>
      <c r="C10" s="13">
        <v>173.57142857142856</v>
      </c>
      <c r="D10" s="27"/>
      <c r="E10" s="27"/>
      <c r="F10" s="27"/>
      <c r="G10" s="27"/>
      <c r="H10" s="27"/>
      <c r="I10" s="2"/>
      <c r="J10" s="27">
        <f t="shared" si="1"/>
        <v>0</v>
      </c>
      <c r="K10" s="27">
        <f t="shared" si="1"/>
        <v>0</v>
      </c>
      <c r="L10" s="19">
        <f t="shared" si="2"/>
        <v>0</v>
      </c>
      <c r="M10" s="18">
        <f t="shared" si="0"/>
        <v>0</v>
      </c>
      <c r="N10" s="20">
        <f t="shared" si="3"/>
        <v>0</v>
      </c>
    </row>
    <row r="11" spans="1:14" x14ac:dyDescent="0.3">
      <c r="A11">
        <v>8</v>
      </c>
      <c r="B11" s="9" t="s">
        <v>9</v>
      </c>
      <c r="C11" s="13">
        <v>75.214285714285708</v>
      </c>
      <c r="D11" s="27">
        <v>20</v>
      </c>
      <c r="E11" s="27"/>
      <c r="F11" s="27"/>
      <c r="G11" s="27"/>
      <c r="H11" s="27"/>
      <c r="I11" s="2"/>
      <c r="J11" s="27">
        <f t="shared" si="1"/>
        <v>20</v>
      </c>
      <c r="K11" s="27">
        <f t="shared" si="1"/>
        <v>0</v>
      </c>
      <c r="L11" s="19">
        <f t="shared" si="2"/>
        <v>20</v>
      </c>
      <c r="M11" s="18">
        <f t="shared" si="0"/>
        <v>0</v>
      </c>
      <c r="N11" s="20">
        <f t="shared" si="3"/>
        <v>20</v>
      </c>
    </row>
    <row r="12" spans="1:14" x14ac:dyDescent="0.3">
      <c r="A12">
        <v>9</v>
      </c>
      <c r="B12" s="9" t="s">
        <v>98</v>
      </c>
      <c r="C12" s="13">
        <v>104.14285714285714</v>
      </c>
      <c r="D12" s="27"/>
      <c r="E12" s="27"/>
      <c r="F12" s="27"/>
      <c r="G12" s="27"/>
      <c r="H12" s="27"/>
      <c r="I12" s="2"/>
      <c r="J12" s="27">
        <f t="shared" si="1"/>
        <v>0</v>
      </c>
      <c r="K12" s="27">
        <f t="shared" si="1"/>
        <v>0</v>
      </c>
      <c r="L12" s="19">
        <f t="shared" si="2"/>
        <v>0</v>
      </c>
      <c r="M12" s="18">
        <f t="shared" si="0"/>
        <v>0</v>
      </c>
      <c r="N12" s="20">
        <f t="shared" si="3"/>
        <v>0</v>
      </c>
    </row>
    <row r="13" spans="1:14" x14ac:dyDescent="0.3">
      <c r="A13">
        <v>10</v>
      </c>
      <c r="B13" s="9" t="s">
        <v>99</v>
      </c>
      <c r="C13" s="13">
        <v>98.357142857142847</v>
      </c>
      <c r="D13" s="27">
        <v>20</v>
      </c>
      <c r="E13" s="27"/>
      <c r="F13" s="27"/>
      <c r="G13" s="27"/>
      <c r="H13" s="27"/>
      <c r="I13" s="2"/>
      <c r="J13" s="27">
        <f t="shared" si="1"/>
        <v>20</v>
      </c>
      <c r="K13" s="27">
        <f t="shared" si="1"/>
        <v>0</v>
      </c>
      <c r="L13" s="19">
        <f t="shared" si="2"/>
        <v>20</v>
      </c>
      <c r="M13" s="18">
        <f t="shared" si="0"/>
        <v>0</v>
      </c>
      <c r="N13" s="20">
        <f t="shared" si="3"/>
        <v>20</v>
      </c>
    </row>
    <row r="14" spans="1:14" x14ac:dyDescent="0.3">
      <c r="A14">
        <v>11</v>
      </c>
      <c r="B14" s="9" t="s">
        <v>100</v>
      </c>
      <c r="C14" s="13">
        <v>63.642857142857139</v>
      </c>
      <c r="D14" s="27"/>
      <c r="E14" s="27"/>
      <c r="F14" s="27"/>
      <c r="G14" s="27"/>
      <c r="H14" s="27"/>
      <c r="I14" s="2"/>
      <c r="J14" s="27">
        <f t="shared" si="1"/>
        <v>0</v>
      </c>
      <c r="K14" s="27">
        <f t="shared" si="1"/>
        <v>0</v>
      </c>
      <c r="L14" s="19">
        <f t="shared" si="2"/>
        <v>0</v>
      </c>
      <c r="M14" s="18">
        <f t="shared" si="0"/>
        <v>0</v>
      </c>
      <c r="N14" s="20">
        <f t="shared" si="3"/>
        <v>0</v>
      </c>
    </row>
    <row r="15" spans="1:14" x14ac:dyDescent="0.3">
      <c r="A15">
        <v>12</v>
      </c>
      <c r="B15" s="9" t="s">
        <v>101</v>
      </c>
      <c r="C15" s="13">
        <v>115.71428571428569</v>
      </c>
      <c r="D15" s="27">
        <v>8</v>
      </c>
      <c r="E15" s="27"/>
      <c r="F15" s="27">
        <v>-8</v>
      </c>
      <c r="G15" s="27"/>
      <c r="H15" s="27"/>
      <c r="I15" s="2"/>
      <c r="J15" s="27">
        <f t="shared" si="1"/>
        <v>0</v>
      </c>
      <c r="K15" s="27">
        <f t="shared" si="1"/>
        <v>0</v>
      </c>
      <c r="L15" s="19">
        <f t="shared" si="2"/>
        <v>8</v>
      </c>
      <c r="M15" s="18">
        <f t="shared" si="0"/>
        <v>0</v>
      </c>
      <c r="N15" s="20">
        <f t="shared" si="3"/>
        <v>0</v>
      </c>
    </row>
    <row r="16" spans="1:14" x14ac:dyDescent="0.3">
      <c r="A16">
        <v>13</v>
      </c>
      <c r="B16" s="9" t="s">
        <v>102</v>
      </c>
      <c r="C16" s="13">
        <v>173.57142857142856</v>
      </c>
      <c r="D16" s="27">
        <v>10</v>
      </c>
      <c r="E16" s="27"/>
      <c r="F16" s="27"/>
      <c r="G16" s="27"/>
      <c r="H16" s="27"/>
      <c r="I16" s="2"/>
      <c r="J16" s="27">
        <f t="shared" si="1"/>
        <v>10</v>
      </c>
      <c r="K16" s="27">
        <f t="shared" si="1"/>
        <v>0</v>
      </c>
      <c r="L16" s="19">
        <f t="shared" si="2"/>
        <v>10</v>
      </c>
      <c r="M16" s="18">
        <f t="shared" si="0"/>
        <v>0</v>
      </c>
      <c r="N16" s="20">
        <f t="shared" si="3"/>
        <v>10</v>
      </c>
    </row>
    <row r="17" spans="1:14" x14ac:dyDescent="0.3">
      <c r="A17">
        <v>14</v>
      </c>
      <c r="B17" s="9" t="s">
        <v>10</v>
      </c>
      <c r="C17" s="13">
        <v>80.999999999999986</v>
      </c>
      <c r="D17" s="27"/>
      <c r="E17" s="27"/>
      <c r="F17" s="27"/>
      <c r="G17" s="27"/>
      <c r="H17" s="27"/>
      <c r="I17" s="2"/>
      <c r="J17" s="27">
        <f t="shared" si="1"/>
        <v>0</v>
      </c>
      <c r="K17" s="27">
        <f t="shared" si="1"/>
        <v>0</v>
      </c>
      <c r="L17" s="19">
        <f t="shared" si="2"/>
        <v>0</v>
      </c>
      <c r="M17" s="18">
        <f t="shared" si="0"/>
        <v>0</v>
      </c>
      <c r="N17" s="20">
        <f t="shared" si="3"/>
        <v>0</v>
      </c>
    </row>
    <row r="18" spans="1:14" x14ac:dyDescent="0.3">
      <c r="A18">
        <v>15</v>
      </c>
      <c r="B18" s="9" t="s">
        <v>103</v>
      </c>
      <c r="C18" s="13">
        <v>86.785714285714278</v>
      </c>
      <c r="D18" s="27"/>
      <c r="E18" s="27"/>
      <c r="F18" s="27"/>
      <c r="G18" s="27"/>
      <c r="H18" s="27"/>
      <c r="I18" s="2"/>
      <c r="J18" s="27">
        <f t="shared" si="1"/>
        <v>0</v>
      </c>
      <c r="K18" s="27">
        <f t="shared" si="1"/>
        <v>0</v>
      </c>
      <c r="L18" s="19">
        <f t="shared" si="2"/>
        <v>0</v>
      </c>
      <c r="M18" s="18">
        <f t="shared" si="0"/>
        <v>0</v>
      </c>
      <c r="N18" s="20">
        <f t="shared" si="3"/>
        <v>0</v>
      </c>
    </row>
    <row r="19" spans="1:14" x14ac:dyDescent="0.3">
      <c r="A19">
        <v>16</v>
      </c>
      <c r="B19" s="9" t="s">
        <v>104</v>
      </c>
      <c r="C19" s="13">
        <v>77.142857142857125</v>
      </c>
      <c r="D19" s="27"/>
      <c r="E19" s="27"/>
      <c r="F19" s="27"/>
      <c r="G19" s="27"/>
      <c r="H19" s="27"/>
      <c r="I19" s="2"/>
      <c r="J19" s="27">
        <f t="shared" si="1"/>
        <v>0</v>
      </c>
      <c r="K19" s="27">
        <f t="shared" si="1"/>
        <v>0</v>
      </c>
      <c r="L19" s="19">
        <f t="shared" si="2"/>
        <v>0</v>
      </c>
      <c r="M19" s="18">
        <f t="shared" si="0"/>
        <v>0</v>
      </c>
      <c r="N19" s="20">
        <f t="shared" si="3"/>
        <v>0</v>
      </c>
    </row>
    <row r="20" spans="1:14" x14ac:dyDescent="0.3">
      <c r="A20">
        <v>17</v>
      </c>
      <c r="B20" s="9" t="s">
        <v>105</v>
      </c>
      <c r="C20" s="13">
        <v>46.285714285714278</v>
      </c>
      <c r="D20" s="27"/>
      <c r="E20" s="27"/>
      <c r="F20" s="27"/>
      <c r="G20" s="27"/>
      <c r="H20" s="27"/>
      <c r="I20" s="2"/>
      <c r="J20" s="27">
        <f t="shared" si="1"/>
        <v>0</v>
      </c>
      <c r="K20" s="27">
        <f t="shared" si="1"/>
        <v>0</v>
      </c>
      <c r="L20" s="19">
        <f t="shared" si="2"/>
        <v>0</v>
      </c>
      <c r="M20" s="18">
        <f t="shared" si="0"/>
        <v>0</v>
      </c>
      <c r="N20" s="20">
        <f t="shared" si="3"/>
        <v>0</v>
      </c>
    </row>
    <row r="21" spans="1:14" x14ac:dyDescent="0.3">
      <c r="A21">
        <v>18</v>
      </c>
      <c r="B21" s="9" t="s">
        <v>106</v>
      </c>
      <c r="C21" s="13">
        <v>80.999999999999986</v>
      </c>
      <c r="D21" s="27"/>
      <c r="E21" s="27"/>
      <c r="F21" s="27"/>
      <c r="G21" s="27"/>
      <c r="H21" s="27"/>
      <c r="I21" s="2"/>
      <c r="J21" s="27">
        <f t="shared" si="1"/>
        <v>0</v>
      </c>
      <c r="K21" s="27">
        <f t="shared" si="1"/>
        <v>0</v>
      </c>
      <c r="L21" s="19">
        <f t="shared" si="2"/>
        <v>0</v>
      </c>
      <c r="M21" s="18">
        <f t="shared" si="0"/>
        <v>0</v>
      </c>
      <c r="N21" s="20">
        <f t="shared" si="3"/>
        <v>0</v>
      </c>
    </row>
    <row r="22" spans="1:14" x14ac:dyDescent="0.3">
      <c r="A22">
        <v>19</v>
      </c>
      <c r="B22" s="9" t="s">
        <v>107</v>
      </c>
      <c r="C22" s="13">
        <v>115.71428571428569</v>
      </c>
      <c r="D22" s="27"/>
      <c r="E22" s="27"/>
      <c r="F22" s="27"/>
      <c r="G22" s="27"/>
      <c r="H22" s="27"/>
      <c r="I22" s="2"/>
      <c r="J22" s="27">
        <f t="shared" si="1"/>
        <v>0</v>
      </c>
      <c r="K22" s="27">
        <f t="shared" si="1"/>
        <v>0</v>
      </c>
      <c r="L22" s="19">
        <f t="shared" si="2"/>
        <v>0</v>
      </c>
      <c r="M22" s="18">
        <f t="shared" si="0"/>
        <v>0</v>
      </c>
      <c r="N22" s="20">
        <f t="shared" si="3"/>
        <v>0</v>
      </c>
    </row>
    <row r="23" spans="1:14" x14ac:dyDescent="0.3">
      <c r="A23">
        <v>20</v>
      </c>
      <c r="B23" s="9" t="s">
        <v>108</v>
      </c>
      <c r="C23" s="13">
        <v>65.898305084745758</v>
      </c>
      <c r="D23" s="27">
        <v>4</v>
      </c>
      <c r="E23" s="27"/>
      <c r="F23" s="27">
        <v>60</v>
      </c>
      <c r="G23" s="27"/>
      <c r="H23" s="27">
        <v>50</v>
      </c>
      <c r="I23" s="2"/>
      <c r="J23" s="27">
        <f t="shared" si="1"/>
        <v>14</v>
      </c>
      <c r="K23" s="27">
        <f t="shared" si="1"/>
        <v>0</v>
      </c>
      <c r="L23" s="19">
        <f t="shared" si="2"/>
        <v>4</v>
      </c>
      <c r="M23" s="18">
        <f t="shared" si="0"/>
        <v>50</v>
      </c>
      <c r="N23" s="20">
        <f t="shared" si="3"/>
        <v>14</v>
      </c>
    </row>
    <row r="24" spans="1:14" x14ac:dyDescent="0.3">
      <c r="A24">
        <v>21</v>
      </c>
      <c r="B24" s="9" t="s">
        <v>109</v>
      </c>
      <c r="C24" s="13">
        <v>92.571428571428555</v>
      </c>
      <c r="D24" s="27">
        <v>14</v>
      </c>
      <c r="E24" s="27"/>
      <c r="F24" s="27"/>
      <c r="G24" s="27"/>
      <c r="H24" s="27"/>
      <c r="I24" s="2"/>
      <c r="J24" s="27">
        <f t="shared" si="1"/>
        <v>14</v>
      </c>
      <c r="K24" s="27">
        <f t="shared" si="1"/>
        <v>0</v>
      </c>
      <c r="L24" s="19">
        <f t="shared" si="2"/>
        <v>14</v>
      </c>
      <c r="M24" s="18">
        <f t="shared" si="0"/>
        <v>0</v>
      </c>
      <c r="N24" s="20">
        <f t="shared" si="3"/>
        <v>14</v>
      </c>
    </row>
    <row r="25" spans="1:14" x14ac:dyDescent="0.3">
      <c r="A25">
        <v>22</v>
      </c>
      <c r="B25" s="9" t="s">
        <v>110</v>
      </c>
      <c r="C25" s="13">
        <v>81</v>
      </c>
      <c r="D25" s="27"/>
      <c r="E25" s="27"/>
      <c r="F25" s="27"/>
      <c r="G25" s="27"/>
      <c r="H25" s="27"/>
      <c r="I25" s="2"/>
      <c r="J25" s="27">
        <f t="shared" si="1"/>
        <v>0</v>
      </c>
      <c r="K25" s="27">
        <f t="shared" si="1"/>
        <v>0</v>
      </c>
      <c r="L25" s="19">
        <f t="shared" si="2"/>
        <v>0</v>
      </c>
      <c r="M25" s="18">
        <f t="shared" si="0"/>
        <v>0</v>
      </c>
      <c r="N25" s="20">
        <f t="shared" si="3"/>
        <v>0</v>
      </c>
    </row>
    <row r="26" spans="1:14" x14ac:dyDescent="0.3">
      <c r="A26">
        <v>23</v>
      </c>
      <c r="B26" s="9" t="s">
        <v>111</v>
      </c>
      <c r="C26" s="13">
        <v>0</v>
      </c>
      <c r="D26" s="27"/>
      <c r="E26" s="27"/>
      <c r="F26" s="27"/>
      <c r="G26" s="27"/>
      <c r="H26" s="27"/>
      <c r="I26" s="2"/>
      <c r="J26" s="27">
        <f t="shared" si="1"/>
        <v>0</v>
      </c>
      <c r="K26" s="27">
        <f t="shared" si="1"/>
        <v>0</v>
      </c>
      <c r="L26" s="19">
        <f t="shared" si="2"/>
        <v>0</v>
      </c>
      <c r="M26" s="18">
        <f t="shared" si="0"/>
        <v>0</v>
      </c>
      <c r="N26" s="20">
        <f t="shared" si="3"/>
        <v>0</v>
      </c>
    </row>
    <row r="27" spans="1:14" x14ac:dyDescent="0.3">
      <c r="A27">
        <v>24</v>
      </c>
      <c r="B27" s="9" t="s">
        <v>111</v>
      </c>
      <c r="C27" s="13">
        <v>104.33898305084746</v>
      </c>
      <c r="D27" s="27"/>
      <c r="E27" s="27"/>
      <c r="F27" s="27"/>
      <c r="G27" s="27"/>
      <c r="H27" s="27"/>
      <c r="I27" s="2"/>
      <c r="J27" s="27">
        <f t="shared" si="1"/>
        <v>0</v>
      </c>
      <c r="K27" s="27">
        <f t="shared" si="1"/>
        <v>0</v>
      </c>
      <c r="L27" s="19">
        <f t="shared" si="2"/>
        <v>0</v>
      </c>
      <c r="M27" s="18">
        <f t="shared" si="0"/>
        <v>0</v>
      </c>
      <c r="N27" s="20">
        <f t="shared" si="3"/>
        <v>0</v>
      </c>
    </row>
    <row r="28" spans="1:14" x14ac:dyDescent="0.3">
      <c r="A28">
        <v>25</v>
      </c>
      <c r="B28" s="9" t="s">
        <v>112</v>
      </c>
      <c r="C28" s="13">
        <v>520.71428571428555</v>
      </c>
      <c r="D28" s="27"/>
      <c r="E28" s="27"/>
      <c r="F28" s="27"/>
      <c r="G28" s="27"/>
      <c r="H28" s="27"/>
      <c r="I28" s="2"/>
      <c r="J28" s="27">
        <f t="shared" si="1"/>
        <v>0</v>
      </c>
      <c r="K28" s="27">
        <f t="shared" si="1"/>
        <v>0</v>
      </c>
      <c r="L28" s="19">
        <f t="shared" si="2"/>
        <v>0</v>
      </c>
      <c r="M28" s="18">
        <f t="shared" si="0"/>
        <v>0</v>
      </c>
      <c r="N28" s="20">
        <f t="shared" si="3"/>
        <v>0</v>
      </c>
    </row>
    <row r="29" spans="1:14" x14ac:dyDescent="0.3">
      <c r="A29">
        <v>26</v>
      </c>
      <c r="B29" s="9" t="s">
        <v>113</v>
      </c>
      <c r="C29" s="13">
        <v>462.85714285714278</v>
      </c>
      <c r="D29" s="27"/>
      <c r="E29" s="27"/>
      <c r="F29" s="27"/>
      <c r="G29" s="27"/>
      <c r="H29" s="27"/>
      <c r="I29" s="2"/>
      <c r="J29" s="27">
        <f t="shared" si="1"/>
        <v>0</v>
      </c>
      <c r="K29" s="27">
        <f t="shared" si="1"/>
        <v>0</v>
      </c>
      <c r="L29" s="19">
        <f t="shared" si="2"/>
        <v>0</v>
      </c>
      <c r="M29" s="18">
        <f t="shared" si="0"/>
        <v>0</v>
      </c>
      <c r="N29" s="20">
        <f t="shared" si="3"/>
        <v>0</v>
      </c>
    </row>
    <row r="30" spans="1:14" x14ac:dyDescent="0.3">
      <c r="A30">
        <v>27</v>
      </c>
      <c r="B30" s="9" t="s">
        <v>114</v>
      </c>
      <c r="C30" s="13">
        <v>494.23728813559319</v>
      </c>
      <c r="D30" s="27"/>
      <c r="E30" s="27"/>
      <c r="F30" s="27"/>
      <c r="G30" s="27"/>
      <c r="H30" s="27"/>
      <c r="I30" s="2"/>
      <c r="J30" s="27">
        <f t="shared" si="1"/>
        <v>0</v>
      </c>
      <c r="K30" s="27">
        <f t="shared" si="1"/>
        <v>0</v>
      </c>
      <c r="L30" s="19">
        <f t="shared" si="2"/>
        <v>0</v>
      </c>
      <c r="M30" s="18">
        <f t="shared" si="0"/>
        <v>0</v>
      </c>
      <c r="N30" s="20">
        <f t="shared" si="3"/>
        <v>0</v>
      </c>
    </row>
    <row r="31" spans="1:14" x14ac:dyDescent="0.3">
      <c r="A31">
        <v>28</v>
      </c>
      <c r="B31" s="9" t="s">
        <v>115</v>
      </c>
      <c r="C31" s="13">
        <v>120.81355932203391</v>
      </c>
      <c r="D31" s="27"/>
      <c r="E31" s="27"/>
      <c r="F31" s="27"/>
      <c r="G31" s="27"/>
      <c r="H31" s="27"/>
      <c r="I31" s="2"/>
      <c r="J31" s="27">
        <f t="shared" si="1"/>
        <v>0</v>
      </c>
      <c r="K31" s="27">
        <f t="shared" si="1"/>
        <v>0</v>
      </c>
      <c r="L31" s="19">
        <f t="shared" si="2"/>
        <v>0</v>
      </c>
      <c r="M31" s="18">
        <f t="shared" si="0"/>
        <v>0</v>
      </c>
      <c r="N31" s="20">
        <f t="shared" si="3"/>
        <v>0</v>
      </c>
    </row>
    <row r="32" spans="1:14" x14ac:dyDescent="0.3">
      <c r="A32">
        <v>29</v>
      </c>
      <c r="B32" s="9" t="s">
        <v>116</v>
      </c>
      <c r="C32" s="13">
        <v>86.785714285714278</v>
      </c>
      <c r="D32" s="27">
        <v>37</v>
      </c>
      <c r="E32" s="27"/>
      <c r="F32" s="27"/>
      <c r="G32" s="27"/>
      <c r="H32" s="27"/>
      <c r="I32" s="2"/>
      <c r="J32" s="27">
        <f t="shared" si="1"/>
        <v>37</v>
      </c>
      <c r="K32" s="27">
        <f t="shared" si="1"/>
        <v>0</v>
      </c>
      <c r="L32" s="19">
        <f t="shared" si="2"/>
        <v>37</v>
      </c>
      <c r="M32" s="18">
        <f t="shared" si="0"/>
        <v>0</v>
      </c>
      <c r="N32" s="20">
        <f t="shared" si="3"/>
        <v>37</v>
      </c>
    </row>
    <row r="33" spans="1:14" x14ac:dyDescent="0.3">
      <c r="A33">
        <v>30</v>
      </c>
      <c r="B33" s="9" t="s">
        <v>117</v>
      </c>
      <c r="C33" s="13">
        <v>60.406779661016955</v>
      </c>
      <c r="D33" s="27">
        <v>3</v>
      </c>
      <c r="E33" s="27"/>
      <c r="F33" s="27"/>
      <c r="G33" s="27"/>
      <c r="H33" s="27"/>
      <c r="I33" s="2"/>
      <c r="J33" s="27">
        <f t="shared" si="1"/>
        <v>3</v>
      </c>
      <c r="K33" s="27">
        <f t="shared" si="1"/>
        <v>0</v>
      </c>
      <c r="L33" s="19">
        <f t="shared" si="2"/>
        <v>3</v>
      </c>
      <c r="M33" s="18">
        <f t="shared" si="0"/>
        <v>0</v>
      </c>
      <c r="N33" s="20">
        <f t="shared" si="3"/>
        <v>3</v>
      </c>
    </row>
    <row r="34" spans="1:14" x14ac:dyDescent="0.3">
      <c r="A34">
        <v>31</v>
      </c>
      <c r="B34" s="9" t="s">
        <v>118</v>
      </c>
      <c r="C34" s="13">
        <v>115.71428571428569</v>
      </c>
      <c r="D34" s="27"/>
      <c r="E34" s="27"/>
      <c r="F34" s="27"/>
      <c r="G34" s="27"/>
      <c r="H34" s="27"/>
      <c r="I34" s="2"/>
      <c r="J34" s="27">
        <f t="shared" si="1"/>
        <v>0</v>
      </c>
      <c r="K34" s="27">
        <f t="shared" si="1"/>
        <v>0</v>
      </c>
      <c r="L34" s="19">
        <f t="shared" si="2"/>
        <v>0</v>
      </c>
      <c r="M34" s="18">
        <f t="shared" si="0"/>
        <v>0</v>
      </c>
      <c r="N34" s="20">
        <f t="shared" si="3"/>
        <v>0</v>
      </c>
    </row>
    <row r="35" spans="1:14" x14ac:dyDescent="0.3">
      <c r="A35">
        <v>32</v>
      </c>
      <c r="B35" s="9" t="s">
        <v>119</v>
      </c>
      <c r="C35" s="13">
        <v>49.423728813559322</v>
      </c>
      <c r="D35" s="27"/>
      <c r="E35" s="27"/>
      <c r="F35" s="27"/>
      <c r="G35" s="27"/>
      <c r="H35" s="27"/>
      <c r="I35" s="2"/>
      <c r="J35" s="27">
        <f t="shared" si="1"/>
        <v>0</v>
      </c>
      <c r="K35" s="27">
        <f t="shared" si="1"/>
        <v>0</v>
      </c>
      <c r="L35" s="19">
        <f t="shared" si="2"/>
        <v>0</v>
      </c>
      <c r="M35" s="18">
        <f t="shared" si="0"/>
        <v>0</v>
      </c>
      <c r="N35" s="20">
        <f t="shared" si="3"/>
        <v>0</v>
      </c>
    </row>
    <row r="36" spans="1:14" x14ac:dyDescent="0.3">
      <c r="A36">
        <v>33</v>
      </c>
      <c r="B36" s="9" t="s">
        <v>120</v>
      </c>
      <c r="C36" s="13">
        <v>137.28813559322035</v>
      </c>
      <c r="D36" s="27">
        <v>5</v>
      </c>
      <c r="E36" s="27">
        <v>3</v>
      </c>
      <c r="F36" s="27">
        <v>5</v>
      </c>
      <c r="G36" s="27">
        <v>2</v>
      </c>
      <c r="H36" s="27">
        <v>5</v>
      </c>
      <c r="I36" s="2">
        <v>4</v>
      </c>
      <c r="J36" s="27">
        <f t="shared" si="1"/>
        <v>5</v>
      </c>
      <c r="K36" s="27">
        <f t="shared" si="1"/>
        <v>1</v>
      </c>
      <c r="L36" s="19">
        <f t="shared" si="2"/>
        <v>8</v>
      </c>
      <c r="M36" s="18">
        <f t="shared" si="0"/>
        <v>7</v>
      </c>
      <c r="N36" s="20">
        <f t="shared" si="3"/>
        <v>6</v>
      </c>
    </row>
    <row r="37" spans="1:14" x14ac:dyDescent="0.3">
      <c r="A37">
        <v>34</v>
      </c>
      <c r="B37" s="9" t="s">
        <v>121</v>
      </c>
      <c r="C37" s="13">
        <v>137.28813559322035</v>
      </c>
      <c r="D37" s="27"/>
      <c r="E37" s="27"/>
      <c r="F37" s="27"/>
      <c r="G37" s="27"/>
      <c r="H37" s="27"/>
      <c r="I37" s="2"/>
      <c r="J37" s="27">
        <f t="shared" si="1"/>
        <v>0</v>
      </c>
      <c r="K37" s="27">
        <f t="shared" si="1"/>
        <v>0</v>
      </c>
      <c r="L37" s="19">
        <f t="shared" si="2"/>
        <v>0</v>
      </c>
      <c r="M37" s="18">
        <f t="shared" si="0"/>
        <v>0</v>
      </c>
      <c r="N37" s="20">
        <f t="shared" si="3"/>
        <v>0</v>
      </c>
    </row>
    <row r="38" spans="1:14" x14ac:dyDescent="0.3">
      <c r="A38">
        <v>35</v>
      </c>
      <c r="B38" s="9" t="s">
        <v>141</v>
      </c>
      <c r="C38" s="13">
        <v>127.29</v>
      </c>
      <c r="D38" s="27">
        <v>1</v>
      </c>
      <c r="E38" s="27"/>
      <c r="F38" s="27"/>
      <c r="G38" s="27"/>
      <c r="H38" s="27"/>
      <c r="I38" s="2"/>
      <c r="J38" s="27"/>
      <c r="K38" s="27"/>
      <c r="L38" s="19"/>
      <c r="M38" s="18"/>
      <c r="N38" s="20"/>
    </row>
    <row r="39" spans="1:14" x14ac:dyDescent="0.3">
      <c r="A39">
        <v>36</v>
      </c>
      <c r="B39" s="9" t="s">
        <v>122</v>
      </c>
      <c r="C39" s="13">
        <v>230.64406779661016</v>
      </c>
      <c r="D39" s="27"/>
      <c r="E39" s="27"/>
      <c r="F39" s="27"/>
      <c r="G39" s="27"/>
      <c r="H39" s="27"/>
      <c r="I39" s="2"/>
      <c r="J39" s="27">
        <f t="shared" si="1"/>
        <v>0</v>
      </c>
      <c r="K39" s="27">
        <f t="shared" si="1"/>
        <v>0</v>
      </c>
      <c r="L39" s="19">
        <f t="shared" si="2"/>
        <v>0</v>
      </c>
      <c r="M39" s="18">
        <f t="shared" si="0"/>
        <v>0</v>
      </c>
      <c r="N39" s="20">
        <f t="shared" si="3"/>
        <v>0</v>
      </c>
    </row>
    <row r="40" spans="1:14" x14ac:dyDescent="0.3">
      <c r="A40">
        <v>37</v>
      </c>
      <c r="B40" s="9" t="s">
        <v>123</v>
      </c>
      <c r="C40" s="13">
        <v>137.29</v>
      </c>
      <c r="D40" s="27"/>
      <c r="E40" s="27"/>
      <c r="F40" s="27"/>
      <c r="G40" s="27"/>
      <c r="H40" s="27"/>
      <c r="I40" s="2"/>
      <c r="J40" s="27">
        <f t="shared" si="1"/>
        <v>0</v>
      </c>
      <c r="K40" s="27">
        <f t="shared" si="1"/>
        <v>0</v>
      </c>
      <c r="L40" s="19">
        <f t="shared" si="2"/>
        <v>0</v>
      </c>
      <c r="M40" s="18">
        <f t="shared" si="0"/>
        <v>0</v>
      </c>
      <c r="N40" s="20">
        <f t="shared" si="3"/>
        <v>0</v>
      </c>
    </row>
    <row r="41" spans="1:14" x14ac:dyDescent="0.3">
      <c r="A41">
        <v>38</v>
      </c>
      <c r="B41" s="9" t="s">
        <v>136</v>
      </c>
      <c r="C41" s="13">
        <v>144.63999999999999</v>
      </c>
      <c r="D41" s="27"/>
      <c r="E41" s="27"/>
      <c r="F41" s="27"/>
      <c r="G41" s="27"/>
      <c r="H41" s="27"/>
      <c r="I41" s="2"/>
      <c r="J41" s="27">
        <f t="shared" si="1"/>
        <v>0</v>
      </c>
      <c r="K41" s="27">
        <f t="shared" si="1"/>
        <v>0</v>
      </c>
      <c r="L41" s="19">
        <f t="shared" si="2"/>
        <v>0</v>
      </c>
      <c r="M41" s="18">
        <f t="shared" si="0"/>
        <v>0</v>
      </c>
      <c r="N41" s="20">
        <f t="shared" si="3"/>
        <v>0</v>
      </c>
    </row>
    <row r="42" spans="1:14" x14ac:dyDescent="0.3">
      <c r="A42">
        <v>39</v>
      </c>
      <c r="B42" s="9" t="s">
        <v>124</v>
      </c>
      <c r="C42" s="13">
        <v>98.847457627118644</v>
      </c>
      <c r="D42" s="27">
        <v>9</v>
      </c>
      <c r="E42" s="27">
        <v>2</v>
      </c>
      <c r="F42" s="27"/>
      <c r="G42" s="27">
        <v>2</v>
      </c>
      <c r="H42" s="27">
        <v>2</v>
      </c>
      <c r="I42" s="2">
        <v>2</v>
      </c>
      <c r="J42" s="27">
        <f t="shared" si="1"/>
        <v>7</v>
      </c>
      <c r="K42" s="27">
        <f t="shared" si="1"/>
        <v>2</v>
      </c>
      <c r="L42" s="19">
        <f t="shared" si="2"/>
        <v>11</v>
      </c>
      <c r="M42" s="18">
        <f t="shared" si="0"/>
        <v>2</v>
      </c>
      <c r="N42" s="20">
        <f t="shared" si="3"/>
        <v>9</v>
      </c>
    </row>
    <row r="43" spans="1:14" x14ac:dyDescent="0.3">
      <c r="A43">
        <v>40</v>
      </c>
      <c r="B43" s="9" t="s">
        <v>125</v>
      </c>
      <c r="C43" s="13">
        <v>34.714285714285708</v>
      </c>
      <c r="D43" s="27"/>
      <c r="E43" s="27"/>
      <c r="F43" s="27"/>
      <c r="G43" s="27"/>
      <c r="H43" s="27"/>
      <c r="I43" s="2"/>
      <c r="J43" s="27">
        <f t="shared" si="1"/>
        <v>0</v>
      </c>
      <c r="K43" s="27">
        <f t="shared" si="1"/>
        <v>0</v>
      </c>
      <c r="L43" s="19">
        <f t="shared" si="2"/>
        <v>0</v>
      </c>
      <c r="M43" s="18">
        <f t="shared" si="0"/>
        <v>0</v>
      </c>
      <c r="N43" s="20">
        <f t="shared" si="3"/>
        <v>0</v>
      </c>
    </row>
    <row r="44" spans="1:14" x14ac:dyDescent="0.3">
      <c r="A44">
        <v>41</v>
      </c>
      <c r="B44" s="9" t="s">
        <v>126</v>
      </c>
      <c r="C44" s="13">
        <v>86.785714285714278</v>
      </c>
      <c r="D44" s="27"/>
      <c r="E44" s="27"/>
      <c r="F44" s="27"/>
      <c r="G44" s="27"/>
      <c r="H44" s="27"/>
      <c r="I44" s="2"/>
      <c r="J44" s="27">
        <f t="shared" si="1"/>
        <v>0</v>
      </c>
      <c r="K44" s="27">
        <f t="shared" si="1"/>
        <v>0</v>
      </c>
      <c r="L44" s="19">
        <f t="shared" si="2"/>
        <v>0</v>
      </c>
      <c r="M44" s="18">
        <f t="shared" si="0"/>
        <v>0</v>
      </c>
      <c r="N44" s="20">
        <f t="shared" si="3"/>
        <v>0</v>
      </c>
    </row>
    <row r="45" spans="1:14" x14ac:dyDescent="0.3">
      <c r="A45">
        <v>42</v>
      </c>
      <c r="B45" s="9" t="s">
        <v>127</v>
      </c>
      <c r="C45" s="13">
        <v>87.86440677966101</v>
      </c>
      <c r="D45" s="27"/>
      <c r="E45" s="27"/>
      <c r="F45" s="27"/>
      <c r="G45" s="27"/>
      <c r="H45" s="27"/>
      <c r="I45" s="2"/>
      <c r="J45" s="27">
        <f t="shared" si="1"/>
        <v>0</v>
      </c>
      <c r="K45" s="27">
        <f t="shared" si="1"/>
        <v>0</v>
      </c>
      <c r="L45" s="19">
        <f t="shared" si="2"/>
        <v>0</v>
      </c>
      <c r="M45" s="18">
        <f t="shared" si="0"/>
        <v>0</v>
      </c>
      <c r="N45" s="20">
        <f t="shared" si="3"/>
        <v>0</v>
      </c>
    </row>
    <row r="46" spans="1:14" x14ac:dyDescent="0.3">
      <c r="A46">
        <v>43</v>
      </c>
      <c r="B46" s="9" t="s">
        <v>128</v>
      </c>
      <c r="C46" s="13">
        <v>181.22033898305085</v>
      </c>
      <c r="D46" s="27"/>
      <c r="E46" s="27"/>
      <c r="F46" s="27"/>
      <c r="G46" s="27"/>
      <c r="H46" s="27"/>
      <c r="I46" s="2"/>
      <c r="J46" s="27">
        <f t="shared" si="1"/>
        <v>0</v>
      </c>
      <c r="K46" s="27">
        <f t="shared" si="1"/>
        <v>0</v>
      </c>
      <c r="L46" s="19">
        <f t="shared" si="2"/>
        <v>0</v>
      </c>
      <c r="M46" s="18">
        <f t="shared" si="0"/>
        <v>0</v>
      </c>
      <c r="N46" s="20">
        <f t="shared" si="3"/>
        <v>0</v>
      </c>
    </row>
    <row r="47" spans="1:14" x14ac:dyDescent="0.3">
      <c r="A47">
        <v>44</v>
      </c>
      <c r="B47" s="9" t="s">
        <v>129</v>
      </c>
      <c r="C47" s="13">
        <v>274.57627118644069</v>
      </c>
      <c r="D47" s="27"/>
      <c r="E47" s="27"/>
      <c r="F47" s="27"/>
      <c r="G47" s="27"/>
      <c r="H47" s="27"/>
      <c r="I47" s="2"/>
      <c r="J47" s="27">
        <f t="shared" si="1"/>
        <v>0</v>
      </c>
      <c r="K47" s="27">
        <f t="shared" si="1"/>
        <v>0</v>
      </c>
      <c r="L47" s="19">
        <f t="shared" si="2"/>
        <v>0</v>
      </c>
      <c r="M47" s="18">
        <f t="shared" si="0"/>
        <v>0</v>
      </c>
      <c r="N47" s="20">
        <f t="shared" si="3"/>
        <v>0</v>
      </c>
    </row>
    <row r="48" spans="1:14" x14ac:dyDescent="0.3">
      <c r="A48">
        <v>45</v>
      </c>
      <c r="B48" s="9" t="s">
        <v>130</v>
      </c>
      <c r="C48" s="13">
        <v>50.34</v>
      </c>
      <c r="D48" s="27"/>
      <c r="E48" s="27"/>
      <c r="F48" s="27"/>
      <c r="G48" s="27"/>
      <c r="H48" s="27"/>
      <c r="I48" s="2"/>
      <c r="J48" s="27">
        <f t="shared" si="1"/>
        <v>0</v>
      </c>
      <c r="K48" s="27">
        <f t="shared" si="1"/>
        <v>0</v>
      </c>
      <c r="L48" s="19">
        <f t="shared" si="2"/>
        <v>0</v>
      </c>
      <c r="M48" s="18">
        <f t="shared" si="0"/>
        <v>0</v>
      </c>
      <c r="N48" s="20">
        <f t="shared" si="3"/>
        <v>0</v>
      </c>
    </row>
    <row r="49" spans="1:14" x14ac:dyDescent="0.3">
      <c r="A49">
        <v>46</v>
      </c>
      <c r="B49" s="9" t="s">
        <v>131</v>
      </c>
      <c r="C49" s="13">
        <v>50.34</v>
      </c>
      <c r="D49" s="27">
        <v>3</v>
      </c>
      <c r="E49" s="27"/>
      <c r="F49" s="27">
        <v>-3</v>
      </c>
      <c r="G49" s="27"/>
      <c r="H49" s="27"/>
      <c r="I49" s="2"/>
      <c r="J49" s="27">
        <f t="shared" si="1"/>
        <v>0</v>
      </c>
      <c r="K49" s="27">
        <f t="shared" si="1"/>
        <v>0</v>
      </c>
      <c r="L49" s="19">
        <f t="shared" si="2"/>
        <v>3</v>
      </c>
      <c r="M49" s="18">
        <f t="shared" si="0"/>
        <v>0</v>
      </c>
      <c r="N49" s="20">
        <f t="shared" si="3"/>
        <v>0</v>
      </c>
    </row>
    <row r="50" spans="1:14" x14ac:dyDescent="0.3">
      <c r="A50">
        <v>47</v>
      </c>
      <c r="B50" s="9" t="s">
        <v>137</v>
      </c>
      <c r="C50" s="13">
        <v>144.63999999999999</v>
      </c>
      <c r="D50" s="27"/>
      <c r="E50" s="27"/>
      <c r="F50" s="27"/>
      <c r="G50" s="27"/>
      <c r="H50" s="27"/>
      <c r="I50" s="2"/>
      <c r="J50" s="27">
        <f t="shared" si="1"/>
        <v>0</v>
      </c>
      <c r="K50" s="27">
        <f t="shared" si="1"/>
        <v>0</v>
      </c>
      <c r="L50" s="19">
        <f t="shared" si="2"/>
        <v>0</v>
      </c>
      <c r="M50" s="18">
        <f t="shared" si="0"/>
        <v>0</v>
      </c>
      <c r="N50" s="20">
        <f t="shared" si="3"/>
        <v>0</v>
      </c>
    </row>
    <row r="51" spans="1:14" x14ac:dyDescent="0.3">
      <c r="A51">
        <v>48</v>
      </c>
      <c r="B51" s="9"/>
      <c r="C51" s="13"/>
      <c r="D51" s="27"/>
      <c r="E51" s="27"/>
      <c r="F51" s="27"/>
      <c r="G51" s="27"/>
      <c r="H51" s="27"/>
      <c r="I51" s="2"/>
      <c r="J51" s="27">
        <f t="shared" si="1"/>
        <v>0</v>
      </c>
      <c r="K51" s="27">
        <f t="shared" si="1"/>
        <v>0</v>
      </c>
      <c r="L51" s="19">
        <f t="shared" si="2"/>
        <v>0</v>
      </c>
      <c r="M51" s="18">
        <f t="shared" si="0"/>
        <v>0</v>
      </c>
      <c r="N51" s="20">
        <f t="shared" si="3"/>
        <v>0</v>
      </c>
    </row>
    <row r="52" spans="1:14" x14ac:dyDescent="0.3">
      <c r="A52">
        <v>49</v>
      </c>
      <c r="B52" s="9"/>
      <c r="C52" s="13"/>
      <c r="D52" s="27"/>
      <c r="E52" s="27"/>
      <c r="F52" s="27"/>
      <c r="G52" s="27"/>
      <c r="H52" s="27"/>
      <c r="I52" s="2"/>
      <c r="J52" s="27">
        <f t="shared" si="1"/>
        <v>0</v>
      </c>
      <c r="K52" s="27">
        <f t="shared" si="1"/>
        <v>0</v>
      </c>
      <c r="L52" s="19">
        <f t="shared" si="2"/>
        <v>0</v>
      </c>
      <c r="M52" s="18">
        <f t="shared" si="0"/>
        <v>0</v>
      </c>
      <c r="N52" s="20">
        <f t="shared" si="3"/>
        <v>0</v>
      </c>
    </row>
    <row r="53" spans="1:14" hidden="1" x14ac:dyDescent="0.3">
      <c r="A53">
        <v>49</v>
      </c>
      <c r="B53" s="9"/>
      <c r="C53" s="13"/>
      <c r="D53" s="27"/>
      <c r="E53" s="27"/>
      <c r="F53" s="27"/>
      <c r="G53" s="27"/>
      <c r="H53" s="27"/>
      <c r="I53" s="2"/>
      <c r="J53" s="27">
        <f t="shared" si="1"/>
        <v>0</v>
      </c>
      <c r="K53" s="27">
        <f t="shared" si="1"/>
        <v>0</v>
      </c>
      <c r="L53" s="19">
        <f t="shared" si="2"/>
        <v>0</v>
      </c>
      <c r="M53" s="18">
        <f t="shared" si="0"/>
        <v>0</v>
      </c>
      <c r="N53" s="20">
        <f t="shared" si="3"/>
        <v>0</v>
      </c>
    </row>
    <row r="54" spans="1:14" hidden="1" x14ac:dyDescent="0.3">
      <c r="A54">
        <v>50</v>
      </c>
      <c r="B54" s="9"/>
      <c r="C54" s="13"/>
      <c r="D54" s="27"/>
      <c r="E54" s="27"/>
      <c r="F54" s="27"/>
      <c r="G54" s="27"/>
      <c r="H54" s="27"/>
      <c r="I54" s="2"/>
      <c r="J54" s="27">
        <f t="shared" si="1"/>
        <v>0</v>
      </c>
      <c r="K54" s="27">
        <f t="shared" si="1"/>
        <v>0</v>
      </c>
      <c r="L54" s="19">
        <f t="shared" si="2"/>
        <v>0</v>
      </c>
      <c r="M54" s="18">
        <f t="shared" si="0"/>
        <v>0</v>
      </c>
      <c r="N54" s="20">
        <f t="shared" si="3"/>
        <v>0</v>
      </c>
    </row>
    <row r="55" spans="1:14" hidden="1" x14ac:dyDescent="0.3">
      <c r="A55">
        <v>51</v>
      </c>
      <c r="B55" s="9"/>
      <c r="C55" s="13"/>
      <c r="D55" s="27"/>
      <c r="E55" s="27"/>
      <c r="F55" s="27"/>
      <c r="G55" s="27"/>
      <c r="H55" s="27"/>
      <c r="I55" s="2"/>
      <c r="J55" s="27">
        <f t="shared" si="1"/>
        <v>0</v>
      </c>
      <c r="K55" s="27">
        <f t="shared" si="1"/>
        <v>0</v>
      </c>
      <c r="L55" s="19">
        <f t="shared" si="2"/>
        <v>0</v>
      </c>
      <c r="M55" s="18">
        <f t="shared" si="0"/>
        <v>0</v>
      </c>
      <c r="N55" s="20">
        <f t="shared" si="3"/>
        <v>0</v>
      </c>
    </row>
    <row r="56" spans="1:14" hidden="1" x14ac:dyDescent="0.3">
      <c r="A56">
        <v>52</v>
      </c>
      <c r="B56" s="9"/>
      <c r="C56" s="13"/>
      <c r="D56" s="27"/>
      <c r="E56" s="27"/>
      <c r="F56" s="27"/>
      <c r="G56" s="27"/>
      <c r="H56" s="27"/>
      <c r="I56" s="2"/>
      <c r="J56" s="27">
        <f t="shared" si="1"/>
        <v>0</v>
      </c>
      <c r="K56" s="27">
        <f t="shared" si="1"/>
        <v>0</v>
      </c>
      <c r="L56" s="19">
        <f t="shared" si="2"/>
        <v>0</v>
      </c>
      <c r="M56" s="18">
        <f t="shared" si="0"/>
        <v>0</v>
      </c>
      <c r="N56" s="20">
        <f t="shared" si="3"/>
        <v>0</v>
      </c>
    </row>
    <row r="57" spans="1:14" hidden="1" x14ac:dyDescent="0.3">
      <c r="A57">
        <v>53</v>
      </c>
      <c r="B57" s="9"/>
      <c r="C57" s="13"/>
      <c r="D57" s="27"/>
      <c r="E57" s="27"/>
      <c r="F57" s="27"/>
      <c r="G57" s="27"/>
      <c r="H57" s="27"/>
      <c r="I57" s="2"/>
      <c r="J57" s="27">
        <f t="shared" si="1"/>
        <v>0</v>
      </c>
      <c r="K57" s="27">
        <f t="shared" si="1"/>
        <v>0</v>
      </c>
      <c r="L57" s="19">
        <f t="shared" si="2"/>
        <v>0</v>
      </c>
      <c r="M57" s="18">
        <f t="shared" si="0"/>
        <v>0</v>
      </c>
      <c r="N57" s="20">
        <f t="shared" si="3"/>
        <v>0</v>
      </c>
    </row>
    <row r="58" spans="1:14" hidden="1" x14ac:dyDescent="0.3">
      <c r="A58">
        <v>54</v>
      </c>
      <c r="B58" s="9"/>
      <c r="C58" s="13"/>
      <c r="D58" s="27"/>
      <c r="E58" s="27"/>
      <c r="F58" s="27"/>
      <c r="G58" s="27"/>
      <c r="H58" s="27"/>
      <c r="I58" s="2"/>
      <c r="J58" s="27">
        <f t="shared" si="1"/>
        <v>0</v>
      </c>
      <c r="K58" s="27">
        <f t="shared" si="1"/>
        <v>0</v>
      </c>
      <c r="L58" s="19">
        <f t="shared" si="2"/>
        <v>0</v>
      </c>
      <c r="M58" s="18">
        <f t="shared" si="0"/>
        <v>0</v>
      </c>
      <c r="N58" s="20">
        <f t="shared" si="3"/>
        <v>0</v>
      </c>
    </row>
    <row r="59" spans="1:14" hidden="1" x14ac:dyDescent="0.3">
      <c r="A59">
        <v>55</v>
      </c>
      <c r="B59" s="9"/>
      <c r="C59" s="13"/>
      <c r="D59" s="27"/>
      <c r="E59" s="27"/>
      <c r="F59" s="27"/>
      <c r="G59" s="27"/>
      <c r="H59" s="27"/>
      <c r="I59" s="2"/>
      <c r="J59" s="27">
        <f t="shared" si="1"/>
        <v>0</v>
      </c>
      <c r="K59" s="27">
        <f t="shared" si="1"/>
        <v>0</v>
      </c>
      <c r="L59" s="19">
        <f t="shared" si="2"/>
        <v>0</v>
      </c>
      <c r="M59" s="18">
        <f t="shared" si="0"/>
        <v>0</v>
      </c>
      <c r="N59" s="20">
        <f t="shared" si="3"/>
        <v>0</v>
      </c>
    </row>
    <row r="60" spans="1:14" hidden="1" x14ac:dyDescent="0.3">
      <c r="A60">
        <v>56</v>
      </c>
      <c r="B60" s="9"/>
      <c r="C60" s="13"/>
      <c r="D60" s="27"/>
      <c r="E60" s="27"/>
      <c r="F60" s="27"/>
      <c r="G60" s="27"/>
      <c r="H60" s="27"/>
      <c r="I60" s="2"/>
      <c r="J60" s="27">
        <f t="shared" si="1"/>
        <v>0</v>
      </c>
      <c r="K60" s="27">
        <f t="shared" si="1"/>
        <v>0</v>
      </c>
      <c r="L60" s="19">
        <f t="shared" si="2"/>
        <v>0</v>
      </c>
      <c r="M60" s="18">
        <f t="shared" si="0"/>
        <v>0</v>
      </c>
      <c r="N60" s="20">
        <f t="shared" si="3"/>
        <v>0</v>
      </c>
    </row>
    <row r="61" spans="1:14" hidden="1" x14ac:dyDescent="0.3">
      <c r="A61">
        <v>57</v>
      </c>
      <c r="B61" s="9"/>
      <c r="C61" s="13"/>
      <c r="D61" s="27"/>
      <c r="E61" s="27"/>
      <c r="F61" s="27"/>
      <c r="G61" s="27"/>
      <c r="H61" s="27"/>
      <c r="I61" s="2"/>
      <c r="J61" s="27">
        <f t="shared" si="1"/>
        <v>0</v>
      </c>
      <c r="K61" s="27">
        <f t="shared" si="1"/>
        <v>0</v>
      </c>
      <c r="L61" s="19">
        <f t="shared" si="2"/>
        <v>0</v>
      </c>
      <c r="M61" s="18">
        <f t="shared" si="0"/>
        <v>0</v>
      </c>
      <c r="N61" s="20">
        <f t="shared" si="3"/>
        <v>0</v>
      </c>
    </row>
    <row r="62" spans="1:14" hidden="1" x14ac:dyDescent="0.3">
      <c r="A62">
        <v>58</v>
      </c>
      <c r="B62" s="9"/>
      <c r="C62" s="13"/>
      <c r="D62" s="27"/>
      <c r="E62" s="27"/>
      <c r="F62" s="27"/>
      <c r="G62" s="27"/>
      <c r="H62" s="27"/>
      <c r="I62" s="2"/>
      <c r="J62" s="27">
        <f t="shared" si="1"/>
        <v>0</v>
      </c>
      <c r="K62" s="27">
        <f t="shared" si="1"/>
        <v>0</v>
      </c>
      <c r="L62" s="19">
        <f t="shared" si="2"/>
        <v>0</v>
      </c>
      <c r="M62" s="18">
        <f t="shared" si="0"/>
        <v>0</v>
      </c>
      <c r="N62" s="20">
        <f t="shared" si="3"/>
        <v>0</v>
      </c>
    </row>
    <row r="63" spans="1:14" hidden="1" x14ac:dyDescent="0.3">
      <c r="A63">
        <v>59</v>
      </c>
      <c r="B63" s="9"/>
      <c r="C63" s="13"/>
      <c r="D63" s="27"/>
      <c r="E63" s="27"/>
      <c r="F63" s="27"/>
      <c r="G63" s="27"/>
      <c r="H63" s="27"/>
      <c r="I63" s="2"/>
      <c r="J63" s="27">
        <f t="shared" si="1"/>
        <v>0</v>
      </c>
      <c r="K63" s="27">
        <f t="shared" si="1"/>
        <v>0</v>
      </c>
      <c r="L63" s="19">
        <f t="shared" si="2"/>
        <v>0</v>
      </c>
      <c r="M63" s="18">
        <f t="shared" si="0"/>
        <v>0</v>
      </c>
      <c r="N63" s="20">
        <f t="shared" si="3"/>
        <v>0</v>
      </c>
    </row>
    <row r="64" spans="1:14" hidden="1" x14ac:dyDescent="0.3">
      <c r="A64">
        <v>60</v>
      </c>
      <c r="B64" s="9"/>
      <c r="C64" s="13"/>
      <c r="D64" s="27"/>
      <c r="E64" s="27"/>
      <c r="F64" s="27"/>
      <c r="G64" s="27"/>
      <c r="H64" s="27"/>
      <c r="I64" s="2"/>
      <c r="J64" s="27">
        <f t="shared" si="1"/>
        <v>0</v>
      </c>
      <c r="K64" s="27">
        <f t="shared" si="1"/>
        <v>0</v>
      </c>
      <c r="L64" s="19">
        <f t="shared" si="2"/>
        <v>0</v>
      </c>
      <c r="M64" s="18">
        <f t="shared" si="0"/>
        <v>0</v>
      </c>
      <c r="N64" s="20">
        <f t="shared" si="3"/>
        <v>0</v>
      </c>
    </row>
    <row r="65" spans="1:14" hidden="1" x14ac:dyDescent="0.3">
      <c r="A65">
        <v>61</v>
      </c>
      <c r="B65" s="9"/>
      <c r="C65" s="13"/>
      <c r="D65" s="27"/>
      <c r="E65" s="27"/>
      <c r="F65" s="27"/>
      <c r="G65" s="27"/>
      <c r="H65" s="27"/>
      <c r="I65" s="2"/>
      <c r="J65" s="27">
        <f t="shared" si="1"/>
        <v>0</v>
      </c>
      <c r="K65" s="27">
        <f t="shared" si="1"/>
        <v>0</v>
      </c>
      <c r="L65" s="19">
        <f t="shared" si="2"/>
        <v>0</v>
      </c>
      <c r="M65" s="18">
        <f t="shared" si="0"/>
        <v>0</v>
      </c>
      <c r="N65" s="20">
        <f t="shared" si="3"/>
        <v>0</v>
      </c>
    </row>
    <row r="66" spans="1:14" hidden="1" x14ac:dyDescent="0.3">
      <c r="A66">
        <v>62</v>
      </c>
      <c r="B66" s="9"/>
      <c r="C66" s="13"/>
      <c r="D66" s="27"/>
      <c r="E66" s="27"/>
      <c r="F66" s="27"/>
      <c r="G66" s="27"/>
      <c r="H66" s="27"/>
      <c r="I66" s="2"/>
      <c r="J66" s="27">
        <f t="shared" si="1"/>
        <v>0</v>
      </c>
      <c r="K66" s="27">
        <f t="shared" si="1"/>
        <v>0</v>
      </c>
      <c r="L66" s="19">
        <f t="shared" si="2"/>
        <v>0</v>
      </c>
      <c r="M66" s="18">
        <f t="shared" si="0"/>
        <v>0</v>
      </c>
      <c r="N66" s="20">
        <f t="shared" si="3"/>
        <v>0</v>
      </c>
    </row>
    <row r="67" spans="1:14" hidden="1" x14ac:dyDescent="0.3">
      <c r="A67">
        <v>63</v>
      </c>
      <c r="B67" s="9"/>
      <c r="C67" s="13"/>
      <c r="D67" s="27"/>
      <c r="E67" s="27"/>
      <c r="F67" s="27"/>
      <c r="G67" s="27"/>
      <c r="H67" s="27"/>
      <c r="I67" s="2"/>
      <c r="J67" s="27">
        <f t="shared" si="1"/>
        <v>0</v>
      </c>
      <c r="K67" s="27">
        <f t="shared" si="1"/>
        <v>0</v>
      </c>
      <c r="L67" s="19">
        <f t="shared" si="2"/>
        <v>0</v>
      </c>
      <c r="M67" s="18">
        <f t="shared" si="0"/>
        <v>0</v>
      </c>
      <c r="N67" s="20">
        <f t="shared" si="3"/>
        <v>0</v>
      </c>
    </row>
    <row r="68" spans="1:14" hidden="1" x14ac:dyDescent="0.3">
      <c r="A68">
        <v>64</v>
      </c>
      <c r="B68" s="9"/>
      <c r="C68" s="13"/>
      <c r="D68" s="27"/>
      <c r="E68" s="27"/>
      <c r="F68" s="27"/>
      <c r="G68" s="27"/>
      <c r="H68" s="27"/>
      <c r="I68" s="2"/>
      <c r="J68" s="27">
        <f t="shared" si="1"/>
        <v>0</v>
      </c>
      <c r="K68" s="27">
        <f t="shared" si="1"/>
        <v>0</v>
      </c>
      <c r="L68" s="19">
        <f t="shared" si="2"/>
        <v>0</v>
      </c>
      <c r="M68" s="18">
        <f t="shared" ref="M68:M97" si="4">H68+I68-G68</f>
        <v>0</v>
      </c>
      <c r="N68" s="20">
        <f t="shared" si="3"/>
        <v>0</v>
      </c>
    </row>
    <row r="69" spans="1:14" hidden="1" x14ac:dyDescent="0.3">
      <c r="A69">
        <v>65</v>
      </c>
      <c r="B69" s="9"/>
      <c r="C69" s="13"/>
      <c r="D69" s="27"/>
      <c r="E69" s="27"/>
      <c r="F69" s="27"/>
      <c r="G69" s="27"/>
      <c r="H69" s="27"/>
      <c r="I69" s="2"/>
      <c r="J69" s="27">
        <f t="shared" si="1"/>
        <v>0</v>
      </c>
      <c r="K69" s="27">
        <f t="shared" si="1"/>
        <v>0</v>
      </c>
      <c r="L69" s="19">
        <f t="shared" si="2"/>
        <v>0</v>
      </c>
      <c r="M69" s="18">
        <f t="shared" si="4"/>
        <v>0</v>
      </c>
      <c r="N69" s="20">
        <f t="shared" si="3"/>
        <v>0</v>
      </c>
    </row>
    <row r="70" spans="1:14" hidden="1" x14ac:dyDescent="0.3">
      <c r="A70">
        <v>66</v>
      </c>
      <c r="B70" s="10"/>
      <c r="C70" s="14"/>
      <c r="D70" s="27"/>
      <c r="E70" s="27"/>
      <c r="F70" s="27"/>
      <c r="G70" s="27"/>
      <c r="H70" s="27"/>
      <c r="I70" s="2"/>
      <c r="J70" s="27">
        <f t="shared" ref="J70:K97" si="5">D70+F70-H70</f>
        <v>0</v>
      </c>
      <c r="K70" s="27">
        <f t="shared" si="5"/>
        <v>0</v>
      </c>
      <c r="L70" s="19">
        <f t="shared" ref="L70:L97" si="6">D70+E70</f>
        <v>0</v>
      </c>
      <c r="M70" s="18">
        <f t="shared" si="4"/>
        <v>0</v>
      </c>
      <c r="N70" s="20">
        <f t="shared" ref="N70:N97" si="7">J70+K70</f>
        <v>0</v>
      </c>
    </row>
    <row r="71" spans="1:14" hidden="1" x14ac:dyDescent="0.3">
      <c r="A71">
        <v>67</v>
      </c>
      <c r="B71" s="9"/>
      <c r="C71" s="13"/>
      <c r="D71" s="27"/>
      <c r="E71" s="27"/>
      <c r="F71" s="27"/>
      <c r="G71" s="27"/>
      <c r="H71" s="27"/>
      <c r="I71" s="2"/>
      <c r="J71" s="27">
        <f t="shared" si="5"/>
        <v>0</v>
      </c>
      <c r="K71" s="27">
        <f t="shared" si="5"/>
        <v>0</v>
      </c>
      <c r="L71" s="19">
        <f t="shared" si="6"/>
        <v>0</v>
      </c>
      <c r="M71" s="18">
        <f t="shared" si="4"/>
        <v>0</v>
      </c>
      <c r="N71" s="20">
        <f t="shared" si="7"/>
        <v>0</v>
      </c>
    </row>
    <row r="72" spans="1:14" hidden="1" x14ac:dyDescent="0.3">
      <c r="A72">
        <v>68</v>
      </c>
      <c r="B72" s="9"/>
      <c r="C72" s="13"/>
      <c r="D72" s="27"/>
      <c r="E72" s="27"/>
      <c r="F72" s="27"/>
      <c r="G72" s="27"/>
      <c r="H72" s="27"/>
      <c r="I72" s="2"/>
      <c r="J72" s="27">
        <f t="shared" si="5"/>
        <v>0</v>
      </c>
      <c r="K72" s="27">
        <f t="shared" si="5"/>
        <v>0</v>
      </c>
      <c r="L72" s="19">
        <f t="shared" si="6"/>
        <v>0</v>
      </c>
      <c r="M72" s="18">
        <f t="shared" si="4"/>
        <v>0</v>
      </c>
      <c r="N72" s="20">
        <f t="shared" si="7"/>
        <v>0</v>
      </c>
    </row>
    <row r="73" spans="1:14" hidden="1" x14ac:dyDescent="0.3">
      <c r="A73">
        <v>69</v>
      </c>
      <c r="B73" s="11"/>
      <c r="C73" s="15"/>
      <c r="D73" s="27"/>
      <c r="E73" s="27"/>
      <c r="F73" s="27"/>
      <c r="G73" s="27"/>
      <c r="H73" s="27"/>
      <c r="I73" s="2"/>
      <c r="J73" s="27">
        <f t="shared" si="5"/>
        <v>0</v>
      </c>
      <c r="K73" s="27">
        <f t="shared" si="5"/>
        <v>0</v>
      </c>
      <c r="L73" s="19">
        <f t="shared" si="6"/>
        <v>0</v>
      </c>
      <c r="M73" s="18">
        <f t="shared" si="4"/>
        <v>0</v>
      </c>
      <c r="N73" s="20">
        <f t="shared" si="7"/>
        <v>0</v>
      </c>
    </row>
    <row r="74" spans="1:14" hidden="1" x14ac:dyDescent="0.3">
      <c r="A74">
        <v>70</v>
      </c>
      <c r="B74" s="11"/>
      <c r="C74" s="15"/>
      <c r="D74" s="27"/>
      <c r="E74" s="27"/>
      <c r="F74" s="27"/>
      <c r="G74" s="27"/>
      <c r="H74" s="27"/>
      <c r="I74" s="2"/>
      <c r="J74" s="27">
        <f t="shared" si="5"/>
        <v>0</v>
      </c>
      <c r="K74" s="27">
        <f t="shared" si="5"/>
        <v>0</v>
      </c>
      <c r="L74" s="19">
        <f t="shared" si="6"/>
        <v>0</v>
      </c>
      <c r="M74" s="18">
        <f t="shared" si="4"/>
        <v>0</v>
      </c>
      <c r="N74" s="20">
        <f t="shared" si="7"/>
        <v>0</v>
      </c>
    </row>
    <row r="75" spans="1:14" hidden="1" x14ac:dyDescent="0.3">
      <c r="A75">
        <v>71</v>
      </c>
      <c r="B75" s="11"/>
      <c r="C75" s="15"/>
      <c r="D75" s="27"/>
      <c r="E75" s="27"/>
      <c r="F75" s="27"/>
      <c r="G75" s="27"/>
      <c r="H75" s="27"/>
      <c r="I75" s="2"/>
      <c r="J75" s="27">
        <f t="shared" si="5"/>
        <v>0</v>
      </c>
      <c r="K75" s="27">
        <f t="shared" si="5"/>
        <v>0</v>
      </c>
      <c r="L75" s="19">
        <f t="shared" si="6"/>
        <v>0</v>
      </c>
      <c r="M75" s="18">
        <f t="shared" si="4"/>
        <v>0</v>
      </c>
      <c r="N75" s="20">
        <f t="shared" si="7"/>
        <v>0</v>
      </c>
    </row>
    <row r="76" spans="1:14" hidden="1" x14ac:dyDescent="0.3">
      <c r="A76">
        <v>72</v>
      </c>
      <c r="B76" s="11"/>
      <c r="C76" s="15"/>
      <c r="D76" s="27"/>
      <c r="E76" s="27"/>
      <c r="F76" s="27"/>
      <c r="G76" s="27"/>
      <c r="H76" s="27"/>
      <c r="I76" s="2"/>
      <c r="J76" s="27">
        <f t="shared" si="5"/>
        <v>0</v>
      </c>
      <c r="K76" s="27">
        <f t="shared" si="5"/>
        <v>0</v>
      </c>
      <c r="L76" s="19">
        <f t="shared" si="6"/>
        <v>0</v>
      </c>
      <c r="M76" s="18">
        <f t="shared" si="4"/>
        <v>0</v>
      </c>
      <c r="N76" s="20">
        <f t="shared" si="7"/>
        <v>0</v>
      </c>
    </row>
    <row r="77" spans="1:14" hidden="1" x14ac:dyDescent="0.3">
      <c r="A77">
        <v>73</v>
      </c>
      <c r="B77" s="11"/>
      <c r="C77" s="15"/>
      <c r="D77" s="27"/>
      <c r="E77" s="27"/>
      <c r="F77" s="27"/>
      <c r="G77" s="27"/>
      <c r="H77" s="27"/>
      <c r="I77" s="2"/>
      <c r="J77" s="27">
        <f t="shared" si="5"/>
        <v>0</v>
      </c>
      <c r="K77" s="27">
        <f t="shared" si="5"/>
        <v>0</v>
      </c>
      <c r="L77" s="19">
        <f t="shared" si="6"/>
        <v>0</v>
      </c>
      <c r="M77" s="18">
        <f t="shared" si="4"/>
        <v>0</v>
      </c>
      <c r="N77" s="20">
        <f t="shared" si="7"/>
        <v>0</v>
      </c>
    </row>
    <row r="78" spans="1:14" hidden="1" x14ac:dyDescent="0.3">
      <c r="A78">
        <v>74</v>
      </c>
      <c r="B78" s="11"/>
      <c r="C78" s="15"/>
      <c r="D78" s="27"/>
      <c r="E78" s="27"/>
      <c r="F78" s="27"/>
      <c r="G78" s="27"/>
      <c r="H78" s="27"/>
      <c r="I78" s="2"/>
      <c r="J78" s="27">
        <f t="shared" si="5"/>
        <v>0</v>
      </c>
      <c r="K78" s="27">
        <f t="shared" si="5"/>
        <v>0</v>
      </c>
      <c r="L78" s="19">
        <f t="shared" si="6"/>
        <v>0</v>
      </c>
      <c r="M78" s="18">
        <f t="shared" si="4"/>
        <v>0</v>
      </c>
      <c r="N78" s="20">
        <f t="shared" si="7"/>
        <v>0</v>
      </c>
    </row>
    <row r="79" spans="1:14" hidden="1" x14ac:dyDescent="0.3">
      <c r="A79">
        <v>75</v>
      </c>
      <c r="B79" s="11"/>
      <c r="C79" s="15"/>
      <c r="D79" s="27"/>
      <c r="E79" s="27"/>
      <c r="F79" s="27"/>
      <c r="G79" s="27"/>
      <c r="H79" s="27"/>
      <c r="I79" s="2"/>
      <c r="J79" s="27">
        <f t="shared" si="5"/>
        <v>0</v>
      </c>
      <c r="K79" s="27">
        <f t="shared" si="5"/>
        <v>0</v>
      </c>
      <c r="L79" s="19">
        <f t="shared" si="6"/>
        <v>0</v>
      </c>
      <c r="M79" s="18">
        <f t="shared" si="4"/>
        <v>0</v>
      </c>
      <c r="N79" s="20">
        <f t="shared" si="7"/>
        <v>0</v>
      </c>
    </row>
    <row r="80" spans="1:14" hidden="1" x14ac:dyDescent="0.3">
      <c r="A80">
        <v>76</v>
      </c>
      <c r="B80" s="11"/>
      <c r="C80" s="15"/>
      <c r="D80" s="27"/>
      <c r="E80" s="27"/>
      <c r="F80" s="27"/>
      <c r="G80" s="27"/>
      <c r="H80" s="27"/>
      <c r="I80" s="2"/>
      <c r="J80" s="27">
        <f t="shared" si="5"/>
        <v>0</v>
      </c>
      <c r="K80" s="27">
        <f t="shared" si="5"/>
        <v>0</v>
      </c>
      <c r="L80" s="19">
        <f t="shared" si="6"/>
        <v>0</v>
      </c>
      <c r="M80" s="18">
        <f t="shared" si="4"/>
        <v>0</v>
      </c>
      <c r="N80" s="20">
        <f t="shared" si="7"/>
        <v>0</v>
      </c>
    </row>
    <row r="81" spans="1:14" hidden="1" x14ac:dyDescent="0.3">
      <c r="A81">
        <v>77</v>
      </c>
      <c r="B81" s="11"/>
      <c r="C81" s="15"/>
      <c r="D81" s="27"/>
      <c r="E81" s="27"/>
      <c r="F81" s="27"/>
      <c r="G81" s="27"/>
      <c r="H81" s="27"/>
      <c r="I81" s="2"/>
      <c r="J81" s="27">
        <f t="shared" si="5"/>
        <v>0</v>
      </c>
      <c r="K81" s="27">
        <f t="shared" si="5"/>
        <v>0</v>
      </c>
      <c r="L81" s="19">
        <f t="shared" si="6"/>
        <v>0</v>
      </c>
      <c r="M81" s="18">
        <f t="shared" si="4"/>
        <v>0</v>
      </c>
      <c r="N81" s="20">
        <f t="shared" si="7"/>
        <v>0</v>
      </c>
    </row>
    <row r="82" spans="1:14" hidden="1" x14ac:dyDescent="0.3">
      <c r="A82">
        <v>78</v>
      </c>
      <c r="B82" s="11"/>
      <c r="C82" s="15"/>
      <c r="D82" s="27"/>
      <c r="E82" s="27"/>
      <c r="F82" s="27"/>
      <c r="G82" s="27"/>
      <c r="H82" s="27"/>
      <c r="I82" s="2"/>
      <c r="J82" s="27">
        <f t="shared" si="5"/>
        <v>0</v>
      </c>
      <c r="K82" s="27">
        <f t="shared" si="5"/>
        <v>0</v>
      </c>
      <c r="L82" s="19">
        <f t="shared" si="6"/>
        <v>0</v>
      </c>
      <c r="M82" s="18">
        <f t="shared" si="4"/>
        <v>0</v>
      </c>
      <c r="N82" s="20">
        <f t="shared" si="7"/>
        <v>0</v>
      </c>
    </row>
    <row r="83" spans="1:14" hidden="1" x14ac:dyDescent="0.3">
      <c r="A83">
        <v>79</v>
      </c>
      <c r="B83" s="11"/>
      <c r="C83" s="15"/>
      <c r="D83" s="27"/>
      <c r="E83" s="27"/>
      <c r="F83" s="27"/>
      <c r="G83" s="27"/>
      <c r="H83" s="27"/>
      <c r="I83" s="2"/>
      <c r="J83" s="27">
        <f t="shared" si="5"/>
        <v>0</v>
      </c>
      <c r="K83" s="27">
        <f t="shared" si="5"/>
        <v>0</v>
      </c>
      <c r="L83" s="19">
        <f t="shared" si="6"/>
        <v>0</v>
      </c>
      <c r="M83" s="18">
        <f t="shared" si="4"/>
        <v>0</v>
      </c>
      <c r="N83" s="20">
        <f t="shared" si="7"/>
        <v>0</v>
      </c>
    </row>
    <row r="84" spans="1:14" hidden="1" x14ac:dyDescent="0.3">
      <c r="A84">
        <v>80</v>
      </c>
      <c r="B84" s="11"/>
      <c r="C84" s="15"/>
      <c r="D84" s="27"/>
      <c r="E84" s="27"/>
      <c r="F84" s="27"/>
      <c r="G84" s="27"/>
      <c r="H84" s="27"/>
      <c r="I84" s="2"/>
      <c r="J84" s="27">
        <f t="shared" si="5"/>
        <v>0</v>
      </c>
      <c r="K84" s="27">
        <f t="shared" si="5"/>
        <v>0</v>
      </c>
      <c r="L84" s="19">
        <f t="shared" si="6"/>
        <v>0</v>
      </c>
      <c r="M84" s="18">
        <f t="shared" si="4"/>
        <v>0</v>
      </c>
      <c r="N84" s="20">
        <f t="shared" si="7"/>
        <v>0</v>
      </c>
    </row>
    <row r="85" spans="1:14" hidden="1" x14ac:dyDescent="0.3">
      <c r="A85">
        <v>81</v>
      </c>
      <c r="B85" s="11"/>
      <c r="C85" s="15"/>
      <c r="D85" s="27"/>
      <c r="E85" s="27"/>
      <c r="F85" s="27"/>
      <c r="G85" s="27"/>
      <c r="H85" s="27"/>
      <c r="I85" s="2"/>
      <c r="J85" s="27">
        <f t="shared" si="5"/>
        <v>0</v>
      </c>
      <c r="K85" s="27">
        <f t="shared" si="5"/>
        <v>0</v>
      </c>
      <c r="L85" s="19">
        <f t="shared" si="6"/>
        <v>0</v>
      </c>
      <c r="M85" s="18">
        <f t="shared" si="4"/>
        <v>0</v>
      </c>
      <c r="N85" s="20">
        <f t="shared" si="7"/>
        <v>0</v>
      </c>
    </row>
    <row r="86" spans="1:14" hidden="1" x14ac:dyDescent="0.3">
      <c r="A86">
        <v>82</v>
      </c>
      <c r="B86" s="11"/>
      <c r="C86" s="15"/>
      <c r="D86" s="27"/>
      <c r="E86" s="27"/>
      <c r="F86" s="27"/>
      <c r="G86" s="27"/>
      <c r="H86" s="27"/>
      <c r="I86" s="2"/>
      <c r="J86" s="27">
        <f t="shared" si="5"/>
        <v>0</v>
      </c>
      <c r="K86" s="27">
        <f t="shared" si="5"/>
        <v>0</v>
      </c>
      <c r="L86" s="19">
        <f t="shared" si="6"/>
        <v>0</v>
      </c>
      <c r="M86" s="18">
        <f t="shared" si="4"/>
        <v>0</v>
      </c>
      <c r="N86" s="20">
        <f t="shared" si="7"/>
        <v>0</v>
      </c>
    </row>
    <row r="87" spans="1:14" hidden="1" x14ac:dyDescent="0.3">
      <c r="A87">
        <v>83</v>
      </c>
      <c r="B87" s="11"/>
      <c r="C87" s="15"/>
      <c r="D87" s="27"/>
      <c r="E87" s="27"/>
      <c r="F87" s="27"/>
      <c r="G87" s="27"/>
      <c r="H87" s="27"/>
      <c r="I87" s="2"/>
      <c r="J87" s="27">
        <f t="shared" si="5"/>
        <v>0</v>
      </c>
      <c r="K87" s="27">
        <f t="shared" si="5"/>
        <v>0</v>
      </c>
      <c r="L87" s="19">
        <f t="shared" si="6"/>
        <v>0</v>
      </c>
      <c r="M87" s="18">
        <f t="shared" si="4"/>
        <v>0</v>
      </c>
      <c r="N87" s="20">
        <f t="shared" si="7"/>
        <v>0</v>
      </c>
    </row>
    <row r="88" spans="1:14" hidden="1" x14ac:dyDescent="0.3">
      <c r="A88">
        <v>84</v>
      </c>
      <c r="B88" s="11"/>
      <c r="C88" s="15"/>
      <c r="D88" s="27"/>
      <c r="E88" s="27"/>
      <c r="F88" s="27"/>
      <c r="G88" s="27"/>
      <c r="H88" s="27"/>
      <c r="I88" s="2"/>
      <c r="J88" s="27">
        <f t="shared" si="5"/>
        <v>0</v>
      </c>
      <c r="K88" s="27">
        <f t="shared" si="5"/>
        <v>0</v>
      </c>
      <c r="L88" s="19">
        <f t="shared" si="6"/>
        <v>0</v>
      </c>
      <c r="M88" s="18">
        <f t="shared" si="4"/>
        <v>0</v>
      </c>
      <c r="N88" s="20">
        <f t="shared" si="7"/>
        <v>0</v>
      </c>
    </row>
    <row r="89" spans="1:14" hidden="1" x14ac:dyDescent="0.3">
      <c r="A89">
        <v>85</v>
      </c>
      <c r="B89" s="11"/>
      <c r="C89" s="15"/>
      <c r="D89" s="27"/>
      <c r="E89" s="27"/>
      <c r="F89" s="27"/>
      <c r="G89" s="27"/>
      <c r="H89" s="27"/>
      <c r="I89" s="2"/>
      <c r="J89" s="27">
        <f t="shared" si="5"/>
        <v>0</v>
      </c>
      <c r="K89" s="27">
        <f t="shared" si="5"/>
        <v>0</v>
      </c>
      <c r="L89" s="19">
        <f t="shared" si="6"/>
        <v>0</v>
      </c>
      <c r="M89" s="18">
        <f t="shared" si="4"/>
        <v>0</v>
      </c>
      <c r="N89" s="20">
        <f t="shared" si="7"/>
        <v>0</v>
      </c>
    </row>
    <row r="90" spans="1:14" hidden="1" x14ac:dyDescent="0.3">
      <c r="A90">
        <v>86</v>
      </c>
      <c r="B90" s="11"/>
      <c r="C90" s="15"/>
      <c r="D90" s="27"/>
      <c r="E90" s="27"/>
      <c r="F90" s="27"/>
      <c r="G90" s="27"/>
      <c r="H90" s="27"/>
      <c r="I90" s="2"/>
      <c r="J90" s="27">
        <f t="shared" si="5"/>
        <v>0</v>
      </c>
      <c r="K90" s="27">
        <f t="shared" si="5"/>
        <v>0</v>
      </c>
      <c r="L90" s="19">
        <f t="shared" si="6"/>
        <v>0</v>
      </c>
      <c r="M90" s="18">
        <f t="shared" si="4"/>
        <v>0</v>
      </c>
      <c r="N90" s="20">
        <f t="shared" si="7"/>
        <v>0</v>
      </c>
    </row>
    <row r="91" spans="1:14" hidden="1" x14ac:dyDescent="0.3">
      <c r="A91">
        <v>87</v>
      </c>
      <c r="B91" s="11"/>
      <c r="C91" s="15"/>
      <c r="D91" s="27"/>
      <c r="E91" s="27"/>
      <c r="F91" s="27"/>
      <c r="G91" s="27"/>
      <c r="H91" s="27"/>
      <c r="I91" s="2"/>
      <c r="J91" s="27">
        <f t="shared" si="5"/>
        <v>0</v>
      </c>
      <c r="K91" s="27">
        <f t="shared" si="5"/>
        <v>0</v>
      </c>
      <c r="L91" s="19">
        <f t="shared" si="6"/>
        <v>0</v>
      </c>
      <c r="M91" s="18">
        <f t="shared" si="4"/>
        <v>0</v>
      </c>
      <c r="N91" s="20">
        <f t="shared" si="7"/>
        <v>0</v>
      </c>
    </row>
    <row r="92" spans="1:14" hidden="1" x14ac:dyDescent="0.3">
      <c r="A92">
        <v>88</v>
      </c>
      <c r="B92" s="11"/>
      <c r="C92" s="15"/>
      <c r="D92" s="27"/>
      <c r="E92" s="27"/>
      <c r="F92" s="27"/>
      <c r="G92" s="27"/>
      <c r="H92" s="27"/>
      <c r="I92" s="2"/>
      <c r="J92" s="27">
        <f t="shared" si="5"/>
        <v>0</v>
      </c>
      <c r="K92" s="27">
        <f t="shared" si="5"/>
        <v>0</v>
      </c>
      <c r="L92" s="19">
        <f t="shared" si="6"/>
        <v>0</v>
      </c>
      <c r="M92" s="18">
        <f t="shared" si="4"/>
        <v>0</v>
      </c>
      <c r="N92" s="20">
        <f t="shared" si="7"/>
        <v>0</v>
      </c>
    </row>
    <row r="93" spans="1:14" hidden="1" x14ac:dyDescent="0.3">
      <c r="A93">
        <v>89</v>
      </c>
      <c r="B93" s="11"/>
      <c r="C93" s="15"/>
      <c r="D93" s="27"/>
      <c r="E93" s="27"/>
      <c r="F93" s="27"/>
      <c r="G93" s="27"/>
      <c r="H93" s="27"/>
      <c r="I93" s="2"/>
      <c r="J93" s="27">
        <f t="shared" si="5"/>
        <v>0</v>
      </c>
      <c r="K93" s="27">
        <f t="shared" si="5"/>
        <v>0</v>
      </c>
      <c r="L93" s="19">
        <f t="shared" si="6"/>
        <v>0</v>
      </c>
      <c r="M93" s="18">
        <f t="shared" si="4"/>
        <v>0</v>
      </c>
      <c r="N93" s="20">
        <f t="shared" si="7"/>
        <v>0</v>
      </c>
    </row>
    <row r="94" spans="1:14" hidden="1" x14ac:dyDescent="0.3">
      <c r="A94">
        <v>90</v>
      </c>
      <c r="B94" s="11"/>
      <c r="C94" s="15"/>
      <c r="D94" s="27"/>
      <c r="E94" s="27"/>
      <c r="F94" s="27"/>
      <c r="G94" s="27"/>
      <c r="H94" s="27"/>
      <c r="I94" s="2"/>
      <c r="J94" s="27">
        <f t="shared" si="5"/>
        <v>0</v>
      </c>
      <c r="K94" s="27">
        <f t="shared" si="5"/>
        <v>0</v>
      </c>
      <c r="L94" s="19">
        <f t="shared" si="6"/>
        <v>0</v>
      </c>
      <c r="M94" s="18">
        <f t="shared" si="4"/>
        <v>0</v>
      </c>
      <c r="N94" s="20">
        <f t="shared" si="7"/>
        <v>0</v>
      </c>
    </row>
    <row r="95" spans="1:14" hidden="1" x14ac:dyDescent="0.3">
      <c r="A95">
        <v>91</v>
      </c>
      <c r="B95" s="11"/>
      <c r="C95" s="15"/>
      <c r="D95" s="27"/>
      <c r="E95" s="27"/>
      <c r="F95" s="27"/>
      <c r="G95" s="27"/>
      <c r="H95" s="27"/>
      <c r="I95" s="2"/>
      <c r="J95" s="27">
        <f t="shared" si="5"/>
        <v>0</v>
      </c>
      <c r="K95" s="27">
        <f t="shared" si="5"/>
        <v>0</v>
      </c>
      <c r="L95" s="19">
        <f t="shared" si="6"/>
        <v>0</v>
      </c>
      <c r="M95" s="18">
        <f t="shared" si="4"/>
        <v>0</v>
      </c>
      <c r="N95" s="20">
        <f t="shared" si="7"/>
        <v>0</v>
      </c>
    </row>
    <row r="96" spans="1:14" hidden="1" x14ac:dyDescent="0.3">
      <c r="A96">
        <v>92</v>
      </c>
      <c r="B96" s="11"/>
      <c r="C96" s="15"/>
      <c r="D96" s="27"/>
      <c r="E96" s="27"/>
      <c r="F96" s="27"/>
      <c r="G96" s="27"/>
      <c r="H96" s="27"/>
      <c r="I96" s="2"/>
      <c r="J96" s="27">
        <f t="shared" si="5"/>
        <v>0</v>
      </c>
      <c r="K96" s="27">
        <f t="shared" si="5"/>
        <v>0</v>
      </c>
      <c r="L96" s="19">
        <f t="shared" si="6"/>
        <v>0</v>
      </c>
      <c r="M96" s="18">
        <f t="shared" si="4"/>
        <v>0</v>
      </c>
      <c r="N96" s="20">
        <f t="shared" si="7"/>
        <v>0</v>
      </c>
    </row>
    <row r="97" spans="1:14" hidden="1" x14ac:dyDescent="0.3">
      <c r="A97">
        <v>93</v>
      </c>
      <c r="B97" s="11"/>
      <c r="C97" s="15"/>
      <c r="D97" s="27"/>
      <c r="E97" s="27"/>
      <c r="F97" s="27"/>
      <c r="G97" s="27"/>
      <c r="H97" s="27"/>
      <c r="I97" s="2"/>
      <c r="J97" s="27">
        <f t="shared" si="5"/>
        <v>0</v>
      </c>
      <c r="K97" s="27">
        <f t="shared" si="5"/>
        <v>0</v>
      </c>
      <c r="L97" s="19">
        <f t="shared" si="6"/>
        <v>0</v>
      </c>
      <c r="M97" s="18">
        <f t="shared" si="4"/>
        <v>0</v>
      </c>
      <c r="N97" s="20">
        <f t="shared" si="7"/>
        <v>0</v>
      </c>
    </row>
    <row r="98" spans="1:14" x14ac:dyDescent="0.3">
      <c r="B98" s="12"/>
      <c r="C98" s="16"/>
      <c r="D98" s="3">
        <f t="shared" ref="D98:N98" si="8">SUM(D4:D97)</f>
        <v>147</v>
      </c>
      <c r="E98" s="3">
        <f t="shared" si="8"/>
        <v>15</v>
      </c>
      <c r="F98" s="3">
        <f t="shared" si="8"/>
        <v>54</v>
      </c>
      <c r="G98" s="3">
        <f t="shared" si="8"/>
        <v>4</v>
      </c>
      <c r="H98" s="3">
        <f t="shared" si="8"/>
        <v>57</v>
      </c>
      <c r="I98" s="3">
        <f t="shared" si="8"/>
        <v>6</v>
      </c>
      <c r="J98" s="3">
        <f t="shared" si="8"/>
        <v>143</v>
      </c>
      <c r="K98" s="3">
        <f t="shared" si="8"/>
        <v>13</v>
      </c>
      <c r="L98" s="3">
        <f t="shared" si="8"/>
        <v>161</v>
      </c>
      <c r="M98" s="3">
        <f t="shared" si="8"/>
        <v>59</v>
      </c>
      <c r="N98" s="3">
        <f t="shared" si="8"/>
        <v>156</v>
      </c>
    </row>
    <row r="99" spans="1:14" x14ac:dyDescent="0.3">
      <c r="B99" s="4"/>
      <c r="C99" s="4" t="s">
        <v>20</v>
      </c>
      <c r="D99" s="17">
        <f>SUMPRODUCT(D4:D97*C4:C97)</f>
        <v>14819.477070217918</v>
      </c>
      <c r="E99" s="17">
        <f>SUMPRODUCT(E4:E97*C4:C97)</f>
        <v>2055.9878934624699</v>
      </c>
      <c r="F99" s="17">
        <f>SUMPRODUCT(F4:F97*C4:C97)</f>
        <v>3563.6046973365619</v>
      </c>
      <c r="G99" s="17">
        <f>SUMPRODUCT(G4:G97*C4:C97)</f>
        <v>472.27118644067798</v>
      </c>
      <c r="H99" s="17">
        <f>SUMPRODUCT(H4:H97*C4:C97)</f>
        <v>4179.0508474576272</v>
      </c>
      <c r="I99" s="17">
        <f>SUMPRODUCT(I4:I97*C4:D97)</f>
        <v>784.84745762711873</v>
      </c>
      <c r="J99" s="17">
        <f>SUMPRODUCT(J4:J97*C4:C97)</f>
        <v>14076.74092009685</v>
      </c>
      <c r="K99" s="17">
        <f>SUMPRODUCT(K4:K97*C4:C97)</f>
        <v>1781.411622276029</v>
      </c>
      <c r="L99" s="17">
        <f>SUMPRODUCT(C4:C97*L4:L97)</f>
        <v>16748.174963680387</v>
      </c>
      <c r="M99" s="17">
        <f>SUMPRODUCT(M4:M97*C4:C97)</f>
        <v>4453.6271186440681</v>
      </c>
      <c r="N99" s="17">
        <f>SUMPRODUCT(N4:N97*C4:C97)</f>
        <v>15858.152542372882</v>
      </c>
    </row>
    <row r="101" spans="1:14" x14ac:dyDescent="0.3">
      <c r="H101" s="31" t="s">
        <v>21</v>
      </c>
      <c r="I101" s="31"/>
    </row>
  </sheetData>
  <mergeCells count="7">
    <mergeCell ref="H101:I101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D52C-AFBC-46EE-8911-08212FF3A618}">
  <sheetPr>
    <tabColor rgb="FFFFFF00"/>
  </sheetPr>
  <dimension ref="A1:S105"/>
  <sheetViews>
    <sheetView workbookViewId="0">
      <pane xSplit="4" ySplit="3" topLeftCell="F71" activePane="bottomRight" state="frozen"/>
      <selection pane="topRight" activeCell="E1" sqref="E1"/>
      <selection pane="bottomLeft" activeCell="A4" sqref="A4"/>
      <selection pane="bottomRight" activeCell="H88" sqref="H88"/>
    </sheetView>
  </sheetViews>
  <sheetFormatPr defaultRowHeight="14.4" x14ac:dyDescent="0.3"/>
  <cols>
    <col min="2" max="2" width="17.33203125" bestFit="1" customWidth="1"/>
    <col min="3" max="3" width="8.88671875" customWidth="1"/>
    <col min="4" max="4" width="10.6640625" customWidth="1"/>
    <col min="5" max="5" width="10.6640625" hidden="1" customWidth="1"/>
    <col min="6" max="6" width="10.6640625" customWidth="1"/>
    <col min="7" max="7" width="10.6640625" hidden="1" customWidth="1"/>
    <col min="8" max="8" width="10.6640625" customWidth="1"/>
    <col min="9" max="9" width="10.6640625" hidden="1" customWidth="1"/>
    <col min="10" max="10" width="10.6640625" customWidth="1"/>
    <col min="11" max="11" width="10.6640625" hidden="1" customWidth="1"/>
    <col min="12" max="14" width="10.77734375" customWidth="1"/>
    <col min="19" max="19" width="11" bestFit="1" customWidth="1"/>
  </cols>
  <sheetData>
    <row r="1" spans="1:14" x14ac:dyDescent="0.3">
      <c r="B1" s="32" t="s">
        <v>142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1"/>
      <c r="C2" s="1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1" t="s">
        <v>4</v>
      </c>
      <c r="C3" s="1" t="s">
        <v>5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22</v>
      </c>
      <c r="C4" s="13">
        <v>101.57142857142856</v>
      </c>
      <c r="D4" s="1">
        <v>11</v>
      </c>
      <c r="E4" s="1">
        <v>2</v>
      </c>
      <c r="F4" s="1"/>
      <c r="G4" s="1"/>
      <c r="H4" s="1">
        <v>4</v>
      </c>
      <c r="I4" s="2"/>
      <c r="J4" s="1">
        <f>D4+F4-H4</f>
        <v>7</v>
      </c>
      <c r="K4" s="1">
        <f>E4+G4-I4</f>
        <v>2</v>
      </c>
      <c r="L4" s="19">
        <f>D4+E4</f>
        <v>13</v>
      </c>
      <c r="M4" s="18">
        <f t="shared" ref="M4:M36" si="0">H4+I4-G4</f>
        <v>4</v>
      </c>
      <c r="N4" s="20">
        <f>J4+K4</f>
        <v>9</v>
      </c>
    </row>
    <row r="5" spans="1:14" x14ac:dyDescent="0.3">
      <c r="A5">
        <v>2</v>
      </c>
      <c r="B5" s="9" t="s">
        <v>23</v>
      </c>
      <c r="C5" s="13">
        <v>113.78571428571428</v>
      </c>
      <c r="D5" s="1">
        <v>24</v>
      </c>
      <c r="E5" s="1">
        <v>3</v>
      </c>
      <c r="F5" s="1"/>
      <c r="G5" s="1"/>
      <c r="H5" s="1">
        <v>13</v>
      </c>
      <c r="I5" s="2"/>
      <c r="J5" s="26">
        <f t="shared" ref="J5:J68" si="1">D5+F5-H5</f>
        <v>11</v>
      </c>
      <c r="K5" s="26">
        <f t="shared" ref="K5:K68" si="2">E5+G5-I5</f>
        <v>3</v>
      </c>
      <c r="L5" s="19">
        <f t="shared" ref="L5:L71" si="3">D5+E5</f>
        <v>27</v>
      </c>
      <c r="M5" s="18">
        <f t="shared" si="0"/>
        <v>13</v>
      </c>
      <c r="N5" s="20">
        <f t="shared" ref="N5:N71" si="4">J5+K5</f>
        <v>14</v>
      </c>
    </row>
    <row r="6" spans="1:14" x14ac:dyDescent="0.3">
      <c r="A6">
        <v>3</v>
      </c>
      <c r="B6" s="9" t="s">
        <v>24</v>
      </c>
      <c r="C6" s="13">
        <v>111.21428571428571</v>
      </c>
      <c r="D6" s="1">
        <v>17</v>
      </c>
      <c r="E6" s="1">
        <v>3</v>
      </c>
      <c r="F6" s="1"/>
      <c r="G6" s="1"/>
      <c r="H6" s="1"/>
      <c r="I6" s="2"/>
      <c r="J6" s="26">
        <f t="shared" si="1"/>
        <v>17</v>
      </c>
      <c r="K6" s="26">
        <f t="shared" si="2"/>
        <v>3</v>
      </c>
      <c r="L6" s="19">
        <f t="shared" si="3"/>
        <v>20</v>
      </c>
      <c r="M6" s="18">
        <f t="shared" si="0"/>
        <v>0</v>
      </c>
      <c r="N6" s="20">
        <f t="shared" si="4"/>
        <v>20</v>
      </c>
    </row>
    <row r="7" spans="1:14" x14ac:dyDescent="0.3">
      <c r="A7">
        <v>4</v>
      </c>
      <c r="B7" s="9" t="s">
        <v>25</v>
      </c>
      <c r="C7" s="13">
        <v>79.071428571428569</v>
      </c>
      <c r="D7" s="1">
        <v>14</v>
      </c>
      <c r="E7" s="1">
        <v>2</v>
      </c>
      <c r="F7" s="1">
        <v>15</v>
      </c>
      <c r="G7" s="1"/>
      <c r="H7" s="1">
        <v>13</v>
      </c>
      <c r="I7" s="2"/>
      <c r="J7" s="26">
        <f t="shared" si="1"/>
        <v>16</v>
      </c>
      <c r="K7" s="26">
        <f t="shared" si="2"/>
        <v>2</v>
      </c>
      <c r="L7" s="19">
        <f t="shared" si="3"/>
        <v>16</v>
      </c>
      <c r="M7" s="18">
        <f t="shared" si="0"/>
        <v>13</v>
      </c>
      <c r="N7" s="20">
        <f t="shared" si="4"/>
        <v>18</v>
      </c>
    </row>
    <row r="8" spans="1:14" x14ac:dyDescent="0.3">
      <c r="A8">
        <v>5</v>
      </c>
      <c r="B8" s="9" t="s">
        <v>26</v>
      </c>
      <c r="C8" s="13">
        <v>109.92857142857142</v>
      </c>
      <c r="D8" s="1">
        <v>17</v>
      </c>
      <c r="E8" s="1">
        <v>3</v>
      </c>
      <c r="F8" s="1"/>
      <c r="G8" s="1"/>
      <c r="H8" s="1"/>
      <c r="I8" s="2"/>
      <c r="J8" s="26">
        <f t="shared" si="1"/>
        <v>17</v>
      </c>
      <c r="K8" s="26">
        <f t="shared" si="2"/>
        <v>3</v>
      </c>
      <c r="L8" s="19">
        <f t="shared" si="3"/>
        <v>20</v>
      </c>
      <c r="M8" s="18">
        <f t="shared" si="0"/>
        <v>0</v>
      </c>
      <c r="N8" s="20">
        <f t="shared" si="4"/>
        <v>20</v>
      </c>
    </row>
    <row r="9" spans="1:14" x14ac:dyDescent="0.3">
      <c r="A9">
        <v>6</v>
      </c>
      <c r="B9" s="9" t="s">
        <v>27</v>
      </c>
      <c r="C9" s="13">
        <v>25.457142857142856</v>
      </c>
      <c r="D9" s="1"/>
      <c r="E9" s="1"/>
      <c r="F9" s="1"/>
      <c r="G9" s="1"/>
      <c r="H9" s="1"/>
      <c r="I9" s="2"/>
      <c r="J9" s="26">
        <f t="shared" si="1"/>
        <v>0</v>
      </c>
      <c r="K9" s="26">
        <f t="shared" si="2"/>
        <v>0</v>
      </c>
      <c r="L9" s="19">
        <f t="shared" si="3"/>
        <v>0</v>
      </c>
      <c r="M9" s="18">
        <f t="shared" si="0"/>
        <v>0</v>
      </c>
      <c r="N9" s="20">
        <f t="shared" si="4"/>
        <v>0</v>
      </c>
    </row>
    <row r="10" spans="1:14" x14ac:dyDescent="0.3">
      <c r="A10">
        <v>7</v>
      </c>
      <c r="B10" s="9" t="s">
        <v>28</v>
      </c>
      <c r="C10" s="13">
        <v>38.185714285714283</v>
      </c>
      <c r="D10" s="1"/>
      <c r="E10" s="1"/>
      <c r="F10" s="1"/>
      <c r="G10" s="1"/>
      <c r="H10" s="1"/>
      <c r="I10" s="2"/>
      <c r="J10" s="26">
        <f t="shared" si="1"/>
        <v>0</v>
      </c>
      <c r="K10" s="26">
        <f t="shared" si="2"/>
        <v>0</v>
      </c>
      <c r="L10" s="19">
        <f t="shared" si="3"/>
        <v>0</v>
      </c>
      <c r="M10" s="18">
        <f t="shared" si="0"/>
        <v>0</v>
      </c>
      <c r="N10" s="20">
        <f t="shared" si="4"/>
        <v>0</v>
      </c>
    </row>
    <row r="11" spans="1:14" x14ac:dyDescent="0.3">
      <c r="A11">
        <v>8</v>
      </c>
      <c r="B11" s="9" t="s">
        <v>29</v>
      </c>
      <c r="C11" s="13">
        <v>63.642857142857139</v>
      </c>
      <c r="D11" s="1"/>
      <c r="E11" s="1"/>
      <c r="F11" s="1"/>
      <c r="G11" s="1"/>
      <c r="H11" s="1"/>
      <c r="I11" s="2"/>
      <c r="J11" s="26">
        <f t="shared" si="1"/>
        <v>0</v>
      </c>
      <c r="K11" s="26">
        <f t="shared" si="2"/>
        <v>0</v>
      </c>
      <c r="L11" s="19">
        <f t="shared" si="3"/>
        <v>0</v>
      </c>
      <c r="M11" s="18">
        <f t="shared" si="0"/>
        <v>0</v>
      </c>
      <c r="N11" s="20">
        <f t="shared" si="4"/>
        <v>0</v>
      </c>
    </row>
    <row r="12" spans="1:14" x14ac:dyDescent="0.3">
      <c r="A12">
        <v>9</v>
      </c>
      <c r="B12" s="9" t="s">
        <v>30</v>
      </c>
      <c r="C12" s="13">
        <v>52.071428571428569</v>
      </c>
      <c r="D12" s="1">
        <v>206</v>
      </c>
      <c r="E12" s="1">
        <v>82</v>
      </c>
      <c r="F12" s="1">
        <v>150</v>
      </c>
      <c r="G12" s="1">
        <v>90</v>
      </c>
      <c r="H12" s="1">
        <v>123</v>
      </c>
      <c r="I12" s="2">
        <v>121</v>
      </c>
      <c r="J12" s="26">
        <f t="shared" si="1"/>
        <v>233</v>
      </c>
      <c r="K12" s="26">
        <f t="shared" si="2"/>
        <v>51</v>
      </c>
      <c r="L12" s="19">
        <f t="shared" si="3"/>
        <v>288</v>
      </c>
      <c r="M12" s="18">
        <f t="shared" si="0"/>
        <v>154</v>
      </c>
      <c r="N12" s="20">
        <f t="shared" si="4"/>
        <v>284</v>
      </c>
    </row>
    <row r="13" spans="1:14" x14ac:dyDescent="0.3">
      <c r="A13">
        <v>10</v>
      </c>
      <c r="B13" s="9" t="s">
        <v>31</v>
      </c>
      <c r="C13" s="13">
        <v>50.914285714285711</v>
      </c>
      <c r="D13" s="1">
        <v>25</v>
      </c>
      <c r="E13" s="1">
        <v>5</v>
      </c>
      <c r="F13" s="1">
        <v>100</v>
      </c>
      <c r="G13" s="1"/>
      <c r="H13" s="1">
        <v>66</v>
      </c>
      <c r="I13" s="2"/>
      <c r="J13" s="26">
        <f t="shared" si="1"/>
        <v>59</v>
      </c>
      <c r="K13" s="26">
        <f t="shared" si="2"/>
        <v>5</v>
      </c>
      <c r="L13" s="19">
        <f t="shared" si="3"/>
        <v>30</v>
      </c>
      <c r="M13" s="18">
        <f t="shared" si="0"/>
        <v>66</v>
      </c>
      <c r="N13" s="20">
        <f t="shared" si="4"/>
        <v>64</v>
      </c>
    </row>
    <row r="14" spans="1:14" x14ac:dyDescent="0.3">
      <c r="A14">
        <v>11</v>
      </c>
      <c r="B14" s="9" t="s">
        <v>32</v>
      </c>
      <c r="C14" s="13">
        <v>52.071428571428569</v>
      </c>
      <c r="D14" s="1">
        <v>58</v>
      </c>
      <c r="E14" s="1">
        <v>2</v>
      </c>
      <c r="F14" s="1"/>
      <c r="G14" s="1"/>
      <c r="H14" s="1">
        <v>11</v>
      </c>
      <c r="I14" s="2"/>
      <c r="J14" s="26">
        <f t="shared" si="1"/>
        <v>47</v>
      </c>
      <c r="K14" s="26">
        <f t="shared" si="2"/>
        <v>2</v>
      </c>
      <c r="L14" s="19">
        <f t="shared" si="3"/>
        <v>60</v>
      </c>
      <c r="M14" s="18">
        <f t="shared" si="0"/>
        <v>11</v>
      </c>
      <c r="N14" s="20">
        <f t="shared" si="4"/>
        <v>49</v>
      </c>
    </row>
    <row r="15" spans="1:14" x14ac:dyDescent="0.3">
      <c r="A15">
        <v>12</v>
      </c>
      <c r="B15" s="9" t="s">
        <v>33</v>
      </c>
      <c r="C15" s="13">
        <v>57.857142857142847</v>
      </c>
      <c r="D15" s="1">
        <v>26</v>
      </c>
      <c r="E15" s="1"/>
      <c r="F15" s="1"/>
      <c r="G15" s="1"/>
      <c r="H15" s="1"/>
      <c r="I15" s="2"/>
      <c r="J15" s="26">
        <f t="shared" si="1"/>
        <v>26</v>
      </c>
      <c r="K15" s="26">
        <f t="shared" si="2"/>
        <v>0</v>
      </c>
      <c r="L15" s="19">
        <f t="shared" si="3"/>
        <v>26</v>
      </c>
      <c r="M15" s="18">
        <f t="shared" si="0"/>
        <v>0</v>
      </c>
      <c r="N15" s="20">
        <f t="shared" si="4"/>
        <v>26</v>
      </c>
    </row>
    <row r="16" spans="1:14" x14ac:dyDescent="0.3">
      <c r="A16">
        <v>13</v>
      </c>
      <c r="B16" s="9" t="s">
        <v>34</v>
      </c>
      <c r="C16" s="13">
        <v>67.885714285714286</v>
      </c>
      <c r="D16" s="1"/>
      <c r="E16" s="1"/>
      <c r="F16" s="1"/>
      <c r="G16" s="1"/>
      <c r="H16" s="1"/>
      <c r="I16" s="2"/>
      <c r="J16" s="26">
        <f t="shared" si="1"/>
        <v>0</v>
      </c>
      <c r="K16" s="26">
        <f t="shared" si="2"/>
        <v>0</v>
      </c>
      <c r="L16" s="19">
        <f t="shared" si="3"/>
        <v>0</v>
      </c>
      <c r="M16" s="18">
        <f t="shared" si="0"/>
        <v>0</v>
      </c>
      <c r="N16" s="20">
        <f t="shared" si="4"/>
        <v>0</v>
      </c>
    </row>
    <row r="17" spans="1:14" x14ac:dyDescent="0.3">
      <c r="A17">
        <v>14</v>
      </c>
      <c r="B17" s="9" t="s">
        <v>35</v>
      </c>
      <c r="C17" s="13">
        <v>46.285714285714278</v>
      </c>
      <c r="D17" s="1">
        <v>42</v>
      </c>
      <c r="E17" s="1">
        <v>5</v>
      </c>
      <c r="F17" s="1">
        <v>50</v>
      </c>
      <c r="G17" s="1"/>
      <c r="H17" s="1">
        <v>67</v>
      </c>
      <c r="I17" s="2"/>
      <c r="J17" s="26">
        <f t="shared" si="1"/>
        <v>25</v>
      </c>
      <c r="K17" s="26">
        <f t="shared" si="2"/>
        <v>5</v>
      </c>
      <c r="L17" s="19">
        <f t="shared" si="3"/>
        <v>47</v>
      </c>
      <c r="M17" s="18">
        <f t="shared" si="0"/>
        <v>67</v>
      </c>
      <c r="N17" s="20">
        <f t="shared" si="4"/>
        <v>30</v>
      </c>
    </row>
    <row r="18" spans="1:14" x14ac:dyDescent="0.3">
      <c r="A18">
        <v>15</v>
      </c>
      <c r="B18" s="9" t="s">
        <v>11</v>
      </c>
      <c r="C18" s="13">
        <v>34.714285714285708</v>
      </c>
      <c r="D18" s="1">
        <v>20</v>
      </c>
      <c r="E18" s="1">
        <v>10</v>
      </c>
      <c r="F18" s="1"/>
      <c r="G18" s="1"/>
      <c r="H18" s="1">
        <v>2</v>
      </c>
      <c r="I18" s="2"/>
      <c r="J18" s="26">
        <f t="shared" si="1"/>
        <v>18</v>
      </c>
      <c r="K18" s="26">
        <f t="shared" si="2"/>
        <v>10</v>
      </c>
      <c r="L18" s="19">
        <f t="shared" si="3"/>
        <v>30</v>
      </c>
      <c r="M18" s="18">
        <f t="shared" si="0"/>
        <v>2</v>
      </c>
      <c r="N18" s="20">
        <f t="shared" si="4"/>
        <v>28</v>
      </c>
    </row>
    <row r="19" spans="1:14" x14ac:dyDescent="0.3">
      <c r="A19">
        <v>16</v>
      </c>
      <c r="B19" s="9" t="s">
        <v>36</v>
      </c>
      <c r="C19" s="13">
        <v>17.357142857142854</v>
      </c>
      <c r="D19" s="1">
        <v>200</v>
      </c>
      <c r="E19" s="1">
        <v>10</v>
      </c>
      <c r="F19" s="1">
        <v>650</v>
      </c>
      <c r="G19" s="1">
        <v>20</v>
      </c>
      <c r="H19" s="1">
        <v>440</v>
      </c>
      <c r="I19" s="2">
        <v>10</v>
      </c>
      <c r="J19" s="26">
        <f t="shared" si="1"/>
        <v>410</v>
      </c>
      <c r="K19" s="26">
        <f t="shared" si="2"/>
        <v>20</v>
      </c>
      <c r="L19" s="19">
        <f t="shared" si="3"/>
        <v>210</v>
      </c>
      <c r="M19" s="18">
        <f t="shared" si="0"/>
        <v>430</v>
      </c>
      <c r="N19" s="20">
        <f t="shared" si="4"/>
        <v>430</v>
      </c>
    </row>
    <row r="20" spans="1:14" x14ac:dyDescent="0.3">
      <c r="A20">
        <v>17</v>
      </c>
      <c r="B20" s="9" t="s">
        <v>37</v>
      </c>
      <c r="C20" s="13">
        <v>27.771428571428569</v>
      </c>
      <c r="D20" s="1">
        <v>304</v>
      </c>
      <c r="E20" s="1"/>
      <c r="F20" s="1">
        <v>200</v>
      </c>
      <c r="G20" s="1"/>
      <c r="H20" s="1">
        <v>267</v>
      </c>
      <c r="I20" s="2"/>
      <c r="J20" s="26">
        <f t="shared" si="1"/>
        <v>237</v>
      </c>
      <c r="K20" s="26">
        <f t="shared" si="2"/>
        <v>0</v>
      </c>
      <c r="L20" s="19">
        <f t="shared" si="3"/>
        <v>304</v>
      </c>
      <c r="M20" s="18">
        <f t="shared" si="0"/>
        <v>267</v>
      </c>
      <c r="N20" s="20">
        <f t="shared" si="4"/>
        <v>237</v>
      </c>
    </row>
    <row r="21" spans="1:14" x14ac:dyDescent="0.3">
      <c r="A21">
        <v>18</v>
      </c>
      <c r="B21" s="9" t="s">
        <v>38</v>
      </c>
      <c r="C21" s="13">
        <v>38.185714285714283</v>
      </c>
      <c r="D21" s="1">
        <v>35</v>
      </c>
      <c r="E21" s="1"/>
      <c r="F21" s="1"/>
      <c r="G21" s="1"/>
      <c r="H21" s="1"/>
      <c r="I21" s="2"/>
      <c r="J21" s="26">
        <f t="shared" si="1"/>
        <v>35</v>
      </c>
      <c r="K21" s="26">
        <f t="shared" si="2"/>
        <v>0</v>
      </c>
      <c r="L21" s="19">
        <f t="shared" si="3"/>
        <v>35</v>
      </c>
      <c r="M21" s="18">
        <f t="shared" si="0"/>
        <v>0</v>
      </c>
      <c r="N21" s="20">
        <f t="shared" si="4"/>
        <v>35</v>
      </c>
    </row>
    <row r="22" spans="1:14" x14ac:dyDescent="0.3">
      <c r="A22">
        <v>19</v>
      </c>
      <c r="B22" s="9" t="s">
        <v>39</v>
      </c>
      <c r="C22" s="13">
        <v>19.092857142857142</v>
      </c>
      <c r="D22" s="1">
        <v>75</v>
      </c>
      <c r="E22" s="1">
        <v>19</v>
      </c>
      <c r="F22" s="1">
        <v>360</v>
      </c>
      <c r="G22" s="1">
        <v>99</v>
      </c>
      <c r="H22" s="1">
        <v>310</v>
      </c>
      <c r="I22" s="2">
        <v>107</v>
      </c>
      <c r="J22" s="26">
        <f t="shared" si="1"/>
        <v>125</v>
      </c>
      <c r="K22" s="26">
        <f t="shared" si="2"/>
        <v>11</v>
      </c>
      <c r="L22" s="19">
        <f t="shared" si="3"/>
        <v>94</v>
      </c>
      <c r="M22" s="18">
        <f t="shared" si="0"/>
        <v>318</v>
      </c>
      <c r="N22" s="20">
        <f t="shared" si="4"/>
        <v>136</v>
      </c>
    </row>
    <row r="23" spans="1:14" x14ac:dyDescent="0.3">
      <c r="A23">
        <v>20</v>
      </c>
      <c r="B23" s="9" t="s">
        <v>40</v>
      </c>
      <c r="C23" s="13">
        <v>31.821428571428569</v>
      </c>
      <c r="D23" s="1">
        <v>202</v>
      </c>
      <c r="E23" s="1">
        <v>15</v>
      </c>
      <c r="F23" s="1">
        <v>-5</v>
      </c>
      <c r="G23" s="1">
        <v>0</v>
      </c>
      <c r="H23" s="1">
        <v>94</v>
      </c>
      <c r="I23" s="2">
        <v>9</v>
      </c>
      <c r="J23" s="26">
        <f t="shared" si="1"/>
        <v>103</v>
      </c>
      <c r="K23" s="26">
        <f t="shared" si="2"/>
        <v>6</v>
      </c>
      <c r="L23" s="19">
        <f t="shared" si="3"/>
        <v>217</v>
      </c>
      <c r="M23" s="18">
        <f t="shared" si="0"/>
        <v>103</v>
      </c>
      <c r="N23" s="20">
        <f t="shared" si="4"/>
        <v>109</v>
      </c>
    </row>
    <row r="24" spans="1:14" x14ac:dyDescent="0.3">
      <c r="A24">
        <v>21</v>
      </c>
      <c r="B24" s="9" t="s">
        <v>41</v>
      </c>
      <c r="C24" s="13">
        <v>41.785714285714278</v>
      </c>
      <c r="D24" s="1">
        <v>5</v>
      </c>
      <c r="E24" s="1"/>
      <c r="F24" s="1">
        <v>50</v>
      </c>
      <c r="G24" s="1"/>
      <c r="H24" s="1">
        <v>21</v>
      </c>
      <c r="I24" s="2"/>
      <c r="J24" s="26">
        <f t="shared" si="1"/>
        <v>34</v>
      </c>
      <c r="K24" s="26">
        <f t="shared" si="2"/>
        <v>0</v>
      </c>
      <c r="L24" s="19">
        <f t="shared" si="3"/>
        <v>5</v>
      </c>
      <c r="M24" s="18">
        <f t="shared" si="0"/>
        <v>21</v>
      </c>
      <c r="N24" s="20">
        <f t="shared" si="4"/>
        <v>34</v>
      </c>
    </row>
    <row r="25" spans="1:14" x14ac:dyDescent="0.3">
      <c r="A25">
        <v>22</v>
      </c>
      <c r="B25" s="9" t="s">
        <v>42</v>
      </c>
      <c r="C25" s="13">
        <v>333.25714285714281</v>
      </c>
      <c r="D25" s="1"/>
      <c r="E25" s="1">
        <v>3</v>
      </c>
      <c r="F25" s="1"/>
      <c r="G25" s="1"/>
      <c r="H25" s="1"/>
      <c r="I25" s="2">
        <v>3</v>
      </c>
      <c r="J25" s="26">
        <f t="shared" si="1"/>
        <v>0</v>
      </c>
      <c r="K25" s="26">
        <f t="shared" si="2"/>
        <v>0</v>
      </c>
      <c r="L25" s="19">
        <f t="shared" si="3"/>
        <v>3</v>
      </c>
      <c r="M25" s="18">
        <f t="shared" si="0"/>
        <v>3</v>
      </c>
      <c r="N25" s="20">
        <f t="shared" si="4"/>
        <v>0</v>
      </c>
    </row>
    <row r="26" spans="1:14" x14ac:dyDescent="0.3">
      <c r="A26">
        <v>23</v>
      </c>
      <c r="B26" s="9" t="s">
        <v>12</v>
      </c>
      <c r="C26" s="13">
        <v>80.999999999999986</v>
      </c>
      <c r="D26" s="1"/>
      <c r="E26" s="1"/>
      <c r="F26" s="1"/>
      <c r="G26" s="1"/>
      <c r="H26" s="1"/>
      <c r="I26" s="2"/>
      <c r="J26" s="26">
        <f t="shared" si="1"/>
        <v>0</v>
      </c>
      <c r="K26" s="26">
        <f t="shared" si="2"/>
        <v>0</v>
      </c>
      <c r="L26" s="19">
        <f t="shared" si="3"/>
        <v>0</v>
      </c>
      <c r="M26" s="18">
        <f t="shared" si="0"/>
        <v>0</v>
      </c>
      <c r="N26" s="20">
        <f t="shared" si="4"/>
        <v>0</v>
      </c>
    </row>
    <row r="27" spans="1:14" x14ac:dyDescent="0.3">
      <c r="A27">
        <v>24</v>
      </c>
      <c r="B27" s="9" t="s">
        <v>43</v>
      </c>
      <c r="C27" s="13">
        <v>127.28571428571428</v>
      </c>
      <c r="D27" s="1">
        <v>16</v>
      </c>
      <c r="E27" s="1"/>
      <c r="F27" s="1">
        <v>20</v>
      </c>
      <c r="G27" s="1"/>
      <c r="H27" s="1">
        <v>10</v>
      </c>
      <c r="I27" s="2"/>
      <c r="J27" s="26">
        <f t="shared" si="1"/>
        <v>26</v>
      </c>
      <c r="K27" s="26">
        <f t="shared" si="2"/>
        <v>0</v>
      </c>
      <c r="L27" s="19">
        <f t="shared" si="3"/>
        <v>16</v>
      </c>
      <c r="M27" s="18">
        <f t="shared" si="0"/>
        <v>10</v>
      </c>
      <c r="N27" s="20">
        <f t="shared" si="4"/>
        <v>26</v>
      </c>
    </row>
    <row r="28" spans="1:14" x14ac:dyDescent="0.3">
      <c r="A28">
        <v>25</v>
      </c>
      <c r="B28" s="9" t="s">
        <v>44</v>
      </c>
      <c r="C28" s="13">
        <v>92.571428571428555</v>
      </c>
      <c r="D28" s="1">
        <v>15</v>
      </c>
      <c r="E28" s="1">
        <v>8</v>
      </c>
      <c r="F28" s="1"/>
      <c r="G28" s="1">
        <v>0</v>
      </c>
      <c r="H28" s="1"/>
      <c r="I28" s="2">
        <v>0</v>
      </c>
      <c r="J28" s="26">
        <f t="shared" si="1"/>
        <v>15</v>
      </c>
      <c r="K28" s="26">
        <f t="shared" si="2"/>
        <v>8</v>
      </c>
      <c r="L28" s="19">
        <f t="shared" si="3"/>
        <v>23</v>
      </c>
      <c r="M28" s="18">
        <f t="shared" si="0"/>
        <v>0</v>
      </c>
      <c r="N28" s="20">
        <f t="shared" si="4"/>
        <v>23</v>
      </c>
    </row>
    <row r="29" spans="1:14" x14ac:dyDescent="0.3">
      <c r="A29">
        <v>26</v>
      </c>
      <c r="B29" s="9" t="s">
        <v>134</v>
      </c>
      <c r="C29" s="13">
        <v>108.69</v>
      </c>
      <c r="D29" s="21"/>
      <c r="E29" s="21"/>
      <c r="F29" s="21"/>
      <c r="G29" s="21"/>
      <c r="H29" s="21"/>
      <c r="I29" s="2"/>
      <c r="J29" s="26">
        <f t="shared" si="1"/>
        <v>0</v>
      </c>
      <c r="K29" s="26">
        <f t="shared" si="2"/>
        <v>0</v>
      </c>
      <c r="L29" s="19">
        <f t="shared" si="3"/>
        <v>0</v>
      </c>
      <c r="M29" s="18">
        <f t="shared" si="0"/>
        <v>0</v>
      </c>
      <c r="N29" s="20">
        <f t="shared" si="4"/>
        <v>0</v>
      </c>
    </row>
    <row r="30" spans="1:14" x14ac:dyDescent="0.3">
      <c r="A30">
        <v>27</v>
      </c>
      <c r="B30" s="9" t="s">
        <v>45</v>
      </c>
      <c r="C30" s="13">
        <v>23.142857142857139</v>
      </c>
      <c r="D30" s="1"/>
      <c r="E30" s="1"/>
      <c r="F30" s="1"/>
      <c r="G30" s="1"/>
      <c r="H30" s="1"/>
      <c r="I30" s="2"/>
      <c r="J30" s="26">
        <f t="shared" si="1"/>
        <v>0</v>
      </c>
      <c r="K30" s="26">
        <f t="shared" si="2"/>
        <v>0</v>
      </c>
      <c r="L30" s="19">
        <f t="shared" si="3"/>
        <v>0</v>
      </c>
      <c r="M30" s="18">
        <f t="shared" si="0"/>
        <v>0</v>
      </c>
      <c r="N30" s="20">
        <f t="shared" si="4"/>
        <v>0</v>
      </c>
    </row>
    <row r="31" spans="1:14" x14ac:dyDescent="0.3">
      <c r="A31">
        <v>28</v>
      </c>
      <c r="B31" s="9" t="s">
        <v>13</v>
      </c>
      <c r="C31" s="13">
        <v>52.071428571428569</v>
      </c>
      <c r="D31" s="1">
        <v>285</v>
      </c>
      <c r="E31" s="1">
        <v>21</v>
      </c>
      <c r="F31" s="1"/>
      <c r="G31" s="1">
        <v>0</v>
      </c>
      <c r="H31" s="1">
        <v>161</v>
      </c>
      <c r="I31" s="2">
        <v>4</v>
      </c>
      <c r="J31" s="26">
        <f t="shared" si="1"/>
        <v>124</v>
      </c>
      <c r="K31" s="26">
        <f t="shared" si="2"/>
        <v>17</v>
      </c>
      <c r="L31" s="19">
        <f>D31+E31</f>
        <v>306</v>
      </c>
      <c r="M31" s="18">
        <f>H31+I31-G31</f>
        <v>165</v>
      </c>
      <c r="N31" s="20">
        <f t="shared" si="4"/>
        <v>141</v>
      </c>
    </row>
    <row r="32" spans="1:14" x14ac:dyDescent="0.3">
      <c r="A32">
        <v>29</v>
      </c>
      <c r="B32" s="9" t="s">
        <v>14</v>
      </c>
      <c r="C32" s="13">
        <v>75.214285714285708</v>
      </c>
      <c r="D32" s="1">
        <v>96</v>
      </c>
      <c r="E32" s="1">
        <v>7</v>
      </c>
      <c r="F32" s="1"/>
      <c r="G32" s="1"/>
      <c r="H32" s="1">
        <v>32</v>
      </c>
      <c r="I32" s="2">
        <v>3</v>
      </c>
      <c r="J32" s="26">
        <f t="shared" si="1"/>
        <v>64</v>
      </c>
      <c r="K32" s="26">
        <f t="shared" si="2"/>
        <v>4</v>
      </c>
      <c r="L32" s="19">
        <f>D32+E32</f>
        <v>103</v>
      </c>
      <c r="M32" s="18">
        <f>H32+I32-G32</f>
        <v>35</v>
      </c>
      <c r="N32" s="20">
        <f t="shared" si="4"/>
        <v>68</v>
      </c>
    </row>
    <row r="33" spans="1:14" x14ac:dyDescent="0.3">
      <c r="A33">
        <v>30</v>
      </c>
      <c r="B33" s="9" t="s">
        <v>46</v>
      </c>
      <c r="C33" s="13">
        <v>80.999999999999986</v>
      </c>
      <c r="D33" s="1"/>
      <c r="E33" s="1"/>
      <c r="F33" s="1"/>
      <c r="G33" s="1"/>
      <c r="H33" s="1"/>
      <c r="I33" s="2"/>
      <c r="J33" s="26">
        <f t="shared" si="1"/>
        <v>0</v>
      </c>
      <c r="K33" s="26">
        <f t="shared" si="2"/>
        <v>0</v>
      </c>
      <c r="L33" s="19">
        <f t="shared" si="3"/>
        <v>0</v>
      </c>
      <c r="M33" s="18">
        <f t="shared" si="0"/>
        <v>0</v>
      </c>
      <c r="N33" s="20">
        <f t="shared" si="4"/>
        <v>0</v>
      </c>
    </row>
    <row r="34" spans="1:14" x14ac:dyDescent="0.3">
      <c r="A34">
        <v>31</v>
      </c>
      <c r="B34" s="9" t="s">
        <v>15</v>
      </c>
      <c r="C34" s="13">
        <v>80.999999999999986</v>
      </c>
      <c r="D34" s="1">
        <v>83</v>
      </c>
      <c r="E34" s="1">
        <v>0</v>
      </c>
      <c r="F34" s="1"/>
      <c r="G34" s="1">
        <v>20</v>
      </c>
      <c r="H34" s="1">
        <v>28</v>
      </c>
      <c r="I34" s="2">
        <v>10</v>
      </c>
      <c r="J34" s="26">
        <f t="shared" si="1"/>
        <v>55</v>
      </c>
      <c r="K34" s="26">
        <f t="shared" si="2"/>
        <v>10</v>
      </c>
      <c r="L34" s="19">
        <f t="shared" si="3"/>
        <v>83</v>
      </c>
      <c r="M34" s="18">
        <f t="shared" si="0"/>
        <v>18</v>
      </c>
      <c r="N34" s="20">
        <f t="shared" si="4"/>
        <v>65</v>
      </c>
    </row>
    <row r="35" spans="1:14" x14ac:dyDescent="0.3">
      <c r="A35">
        <v>32</v>
      </c>
      <c r="B35" s="9" t="s">
        <v>47</v>
      </c>
      <c r="C35" s="13">
        <v>52.071428571428569</v>
      </c>
      <c r="D35" s="1">
        <v>138</v>
      </c>
      <c r="E35" s="1">
        <v>15</v>
      </c>
      <c r="F35" s="1">
        <v>150</v>
      </c>
      <c r="G35" s="1">
        <v>40</v>
      </c>
      <c r="H35" s="1">
        <v>134</v>
      </c>
      <c r="I35" s="2">
        <v>41</v>
      </c>
      <c r="J35" s="26">
        <f t="shared" si="1"/>
        <v>154</v>
      </c>
      <c r="K35" s="26">
        <f t="shared" si="2"/>
        <v>14</v>
      </c>
      <c r="L35" s="19">
        <f t="shared" si="3"/>
        <v>153</v>
      </c>
      <c r="M35" s="18">
        <f t="shared" si="0"/>
        <v>135</v>
      </c>
      <c r="N35" s="20">
        <f t="shared" si="4"/>
        <v>168</v>
      </c>
    </row>
    <row r="36" spans="1:14" x14ac:dyDescent="0.3">
      <c r="A36">
        <v>33</v>
      </c>
      <c r="B36" s="9" t="s">
        <v>48</v>
      </c>
      <c r="C36" s="13">
        <v>57.857142857142847</v>
      </c>
      <c r="D36" s="1"/>
      <c r="E36" s="1"/>
      <c r="F36" s="1"/>
      <c r="G36" s="1"/>
      <c r="H36" s="1"/>
      <c r="I36" s="2"/>
      <c r="J36" s="26">
        <f t="shared" si="1"/>
        <v>0</v>
      </c>
      <c r="K36" s="26">
        <f t="shared" si="2"/>
        <v>0</v>
      </c>
      <c r="L36" s="19">
        <f t="shared" si="3"/>
        <v>0</v>
      </c>
      <c r="M36" s="18">
        <f t="shared" si="0"/>
        <v>0</v>
      </c>
      <c r="N36" s="20">
        <f t="shared" si="4"/>
        <v>0</v>
      </c>
    </row>
    <row r="37" spans="1:14" x14ac:dyDescent="0.3">
      <c r="A37">
        <v>34</v>
      </c>
      <c r="B37" s="9" t="s">
        <v>49</v>
      </c>
      <c r="C37" s="13">
        <v>63.642857142857139</v>
      </c>
      <c r="D37" s="1">
        <v>401</v>
      </c>
      <c r="E37" s="1">
        <v>20</v>
      </c>
      <c r="F37" s="1">
        <v>500</v>
      </c>
      <c r="G37" s="1">
        <v>30</v>
      </c>
      <c r="H37" s="1">
        <v>445</v>
      </c>
      <c r="I37" s="2">
        <v>30</v>
      </c>
      <c r="J37" s="26">
        <f t="shared" si="1"/>
        <v>456</v>
      </c>
      <c r="K37" s="26">
        <f t="shared" si="2"/>
        <v>20</v>
      </c>
      <c r="L37" s="19">
        <f t="shared" si="3"/>
        <v>421</v>
      </c>
      <c r="M37" s="18">
        <f t="shared" ref="M37:M70" si="5">H37+I37-G37</f>
        <v>445</v>
      </c>
      <c r="N37" s="20">
        <f t="shared" si="4"/>
        <v>476</v>
      </c>
    </row>
    <row r="38" spans="1:14" x14ac:dyDescent="0.3">
      <c r="A38">
        <v>35</v>
      </c>
      <c r="B38" s="22" t="s">
        <v>132</v>
      </c>
      <c r="C38" s="23">
        <v>92.57</v>
      </c>
      <c r="D38" s="1">
        <v>155</v>
      </c>
      <c r="E38" s="1">
        <v>25</v>
      </c>
      <c r="F38" s="1">
        <v>200</v>
      </c>
      <c r="G38" s="1">
        <v>10</v>
      </c>
      <c r="H38" s="1">
        <v>152</v>
      </c>
      <c r="I38" s="2">
        <v>20</v>
      </c>
      <c r="J38" s="26">
        <f t="shared" si="1"/>
        <v>203</v>
      </c>
      <c r="K38" s="26">
        <f t="shared" si="2"/>
        <v>15</v>
      </c>
      <c r="L38" s="19">
        <f t="shared" si="3"/>
        <v>180</v>
      </c>
      <c r="M38" s="18">
        <f t="shared" si="5"/>
        <v>162</v>
      </c>
      <c r="N38" s="20">
        <f t="shared" si="4"/>
        <v>218</v>
      </c>
    </row>
    <row r="39" spans="1:14" x14ac:dyDescent="0.3">
      <c r="A39">
        <v>36</v>
      </c>
      <c r="B39" s="9" t="s">
        <v>50</v>
      </c>
      <c r="C39" s="13">
        <v>92.571428571428555</v>
      </c>
      <c r="D39" s="1">
        <v>42</v>
      </c>
      <c r="E39" s="1">
        <v>35</v>
      </c>
      <c r="F39" s="1">
        <v>20</v>
      </c>
      <c r="G39" s="1">
        <v>-35</v>
      </c>
      <c r="H39" s="1">
        <v>29</v>
      </c>
      <c r="I39" s="2">
        <v>0</v>
      </c>
      <c r="J39" s="26">
        <f t="shared" si="1"/>
        <v>33</v>
      </c>
      <c r="K39" s="26">
        <f t="shared" si="2"/>
        <v>0</v>
      </c>
      <c r="L39" s="19">
        <f t="shared" si="3"/>
        <v>77</v>
      </c>
      <c r="M39" s="18">
        <f t="shared" si="5"/>
        <v>64</v>
      </c>
      <c r="N39" s="20">
        <f t="shared" si="4"/>
        <v>33</v>
      </c>
    </row>
    <row r="40" spans="1:14" x14ac:dyDescent="0.3">
      <c r="A40">
        <v>37</v>
      </c>
      <c r="B40" s="9" t="s">
        <v>51</v>
      </c>
      <c r="C40" s="13">
        <v>108.64285714285712</v>
      </c>
      <c r="D40" s="1">
        <v>10</v>
      </c>
      <c r="E40" s="1">
        <v>10</v>
      </c>
      <c r="F40" s="1"/>
      <c r="G40" s="1"/>
      <c r="H40" s="1"/>
      <c r="I40" s="2">
        <v>5</v>
      </c>
      <c r="J40" s="26">
        <f t="shared" si="1"/>
        <v>10</v>
      </c>
      <c r="K40" s="26">
        <f t="shared" si="2"/>
        <v>5</v>
      </c>
      <c r="L40" s="19">
        <f t="shared" si="3"/>
        <v>20</v>
      </c>
      <c r="M40" s="18">
        <f t="shared" si="5"/>
        <v>5</v>
      </c>
      <c r="N40" s="20">
        <f t="shared" si="4"/>
        <v>15</v>
      </c>
    </row>
    <row r="41" spans="1:14" x14ac:dyDescent="0.3">
      <c r="A41">
        <v>38</v>
      </c>
      <c r="B41" s="11" t="s">
        <v>91</v>
      </c>
      <c r="C41" s="15">
        <v>108.77142857142854</v>
      </c>
      <c r="D41" s="21"/>
      <c r="E41" s="21"/>
      <c r="F41" s="21"/>
      <c r="G41" s="21"/>
      <c r="H41" s="21"/>
      <c r="I41" s="2"/>
      <c r="J41" s="26">
        <f t="shared" si="1"/>
        <v>0</v>
      </c>
      <c r="K41" s="26">
        <f t="shared" si="2"/>
        <v>0</v>
      </c>
      <c r="L41" s="19">
        <f t="shared" si="3"/>
        <v>0</v>
      </c>
      <c r="M41" s="18">
        <f t="shared" si="5"/>
        <v>0</v>
      </c>
      <c r="N41" s="20">
        <f t="shared" si="4"/>
        <v>0</v>
      </c>
    </row>
    <row r="42" spans="1:14" x14ac:dyDescent="0.3">
      <c r="A42">
        <v>39</v>
      </c>
      <c r="B42" s="9" t="s">
        <v>52</v>
      </c>
      <c r="C42" s="13">
        <v>127.29</v>
      </c>
      <c r="D42" s="1">
        <v>25</v>
      </c>
      <c r="E42" s="1">
        <v>4</v>
      </c>
      <c r="F42" s="1"/>
      <c r="G42" s="1">
        <v>0</v>
      </c>
      <c r="H42" s="1"/>
      <c r="I42" s="2">
        <v>0</v>
      </c>
      <c r="J42" s="26">
        <f t="shared" si="1"/>
        <v>25</v>
      </c>
      <c r="K42" s="26">
        <f t="shared" si="2"/>
        <v>4</v>
      </c>
      <c r="L42" s="19">
        <f t="shared" si="3"/>
        <v>29</v>
      </c>
      <c r="M42" s="18">
        <f t="shared" si="5"/>
        <v>0</v>
      </c>
      <c r="N42" s="20">
        <f t="shared" si="4"/>
        <v>29</v>
      </c>
    </row>
    <row r="43" spans="1:14" x14ac:dyDescent="0.3">
      <c r="A43">
        <v>40</v>
      </c>
      <c r="B43" s="9" t="s">
        <v>53</v>
      </c>
      <c r="C43" s="13">
        <v>104.14285714285714</v>
      </c>
      <c r="D43" s="1"/>
      <c r="E43" s="1"/>
      <c r="F43" s="1"/>
      <c r="G43" s="1"/>
      <c r="H43" s="1"/>
      <c r="I43" s="2"/>
      <c r="J43" s="26">
        <f t="shared" si="1"/>
        <v>0</v>
      </c>
      <c r="K43" s="26">
        <f t="shared" si="2"/>
        <v>0</v>
      </c>
      <c r="L43" s="19">
        <f t="shared" si="3"/>
        <v>0</v>
      </c>
      <c r="M43" s="18">
        <f t="shared" si="5"/>
        <v>0</v>
      </c>
      <c r="N43" s="20">
        <f t="shared" si="4"/>
        <v>0</v>
      </c>
    </row>
    <row r="44" spans="1:14" x14ac:dyDescent="0.3">
      <c r="A44">
        <v>41</v>
      </c>
      <c r="B44" s="9" t="s">
        <v>54</v>
      </c>
      <c r="C44" s="13">
        <v>40.499999999999993</v>
      </c>
      <c r="D44" s="1">
        <v>30</v>
      </c>
      <c r="E44" s="1"/>
      <c r="F44" s="1"/>
      <c r="G44" s="1"/>
      <c r="H44" s="1"/>
      <c r="I44" s="2"/>
      <c r="J44" s="26">
        <f t="shared" si="1"/>
        <v>30</v>
      </c>
      <c r="K44" s="26">
        <f t="shared" si="2"/>
        <v>0</v>
      </c>
      <c r="L44" s="19">
        <f t="shared" si="3"/>
        <v>30</v>
      </c>
      <c r="M44" s="18">
        <f t="shared" si="5"/>
        <v>0</v>
      </c>
      <c r="N44" s="20">
        <f t="shared" si="4"/>
        <v>30</v>
      </c>
    </row>
    <row r="45" spans="1:14" x14ac:dyDescent="0.3">
      <c r="A45">
        <v>42</v>
      </c>
      <c r="B45" s="9" t="s">
        <v>55</v>
      </c>
      <c r="C45" s="13">
        <v>48.471428571428568</v>
      </c>
      <c r="D45" s="1">
        <v>20</v>
      </c>
      <c r="E45" s="1"/>
      <c r="F45" s="1">
        <v>0</v>
      </c>
      <c r="G45" s="1"/>
      <c r="H45" s="1">
        <v>5</v>
      </c>
      <c r="I45" s="2"/>
      <c r="J45" s="26">
        <f t="shared" si="1"/>
        <v>15</v>
      </c>
      <c r="K45" s="26">
        <f t="shared" si="2"/>
        <v>0</v>
      </c>
      <c r="L45" s="19">
        <f t="shared" si="3"/>
        <v>20</v>
      </c>
      <c r="M45" s="18">
        <f t="shared" si="5"/>
        <v>5</v>
      </c>
      <c r="N45" s="20">
        <f t="shared" si="4"/>
        <v>15</v>
      </c>
    </row>
    <row r="46" spans="1:14" x14ac:dyDescent="0.3">
      <c r="A46">
        <v>43</v>
      </c>
      <c r="B46" s="9" t="s">
        <v>56</v>
      </c>
      <c r="C46" s="13">
        <v>69.428571428571416</v>
      </c>
      <c r="D46" s="1">
        <v>11</v>
      </c>
      <c r="E46" s="1"/>
      <c r="F46" s="1"/>
      <c r="G46" s="1"/>
      <c r="H46" s="1"/>
      <c r="I46" s="2"/>
      <c r="J46" s="26">
        <f t="shared" si="1"/>
        <v>11</v>
      </c>
      <c r="K46" s="26">
        <f t="shared" si="2"/>
        <v>0</v>
      </c>
      <c r="L46" s="19">
        <f t="shared" si="3"/>
        <v>11</v>
      </c>
      <c r="M46" s="18">
        <f t="shared" si="5"/>
        <v>0</v>
      </c>
      <c r="N46" s="20">
        <f t="shared" si="4"/>
        <v>11</v>
      </c>
    </row>
    <row r="47" spans="1:14" x14ac:dyDescent="0.3">
      <c r="A47">
        <v>44</v>
      </c>
      <c r="B47" s="9" t="s">
        <v>57</v>
      </c>
      <c r="C47" s="13">
        <v>40.499999999999993</v>
      </c>
      <c r="D47" s="1"/>
      <c r="E47" s="1"/>
      <c r="F47" s="1"/>
      <c r="G47" s="1"/>
      <c r="H47" s="1"/>
      <c r="I47" s="2"/>
      <c r="J47" s="26">
        <f t="shared" si="1"/>
        <v>0</v>
      </c>
      <c r="K47" s="26">
        <f t="shared" si="2"/>
        <v>0</v>
      </c>
      <c r="L47" s="19">
        <f t="shared" si="3"/>
        <v>0</v>
      </c>
      <c r="M47" s="18">
        <f t="shared" si="5"/>
        <v>0</v>
      </c>
      <c r="N47" s="20">
        <f t="shared" si="4"/>
        <v>0</v>
      </c>
    </row>
    <row r="48" spans="1:14" x14ac:dyDescent="0.3">
      <c r="A48">
        <v>45</v>
      </c>
      <c r="B48" s="9" t="s">
        <v>58</v>
      </c>
      <c r="C48" s="13">
        <v>75.214285714285708</v>
      </c>
      <c r="D48" s="1">
        <v>6</v>
      </c>
      <c r="E48" s="1"/>
      <c r="F48" s="1"/>
      <c r="G48" s="1"/>
      <c r="H48" s="1"/>
      <c r="I48" s="2"/>
      <c r="J48" s="26">
        <f t="shared" si="1"/>
        <v>6</v>
      </c>
      <c r="K48" s="26">
        <f t="shared" si="2"/>
        <v>0</v>
      </c>
      <c r="L48" s="19">
        <f t="shared" si="3"/>
        <v>6</v>
      </c>
      <c r="M48" s="18">
        <f t="shared" si="5"/>
        <v>0</v>
      </c>
      <c r="N48" s="20">
        <f t="shared" si="4"/>
        <v>6</v>
      </c>
    </row>
    <row r="49" spans="1:14" x14ac:dyDescent="0.3">
      <c r="A49">
        <v>46</v>
      </c>
      <c r="B49" s="9" t="s">
        <v>59</v>
      </c>
      <c r="C49" s="13">
        <v>41.136428571428567</v>
      </c>
      <c r="D49" s="1">
        <v>287</v>
      </c>
      <c r="E49" s="1">
        <v>18</v>
      </c>
      <c r="F49" s="1"/>
      <c r="G49" s="1"/>
      <c r="H49" s="1">
        <v>177</v>
      </c>
      <c r="I49" s="2">
        <v>3</v>
      </c>
      <c r="J49" s="26">
        <f t="shared" si="1"/>
        <v>110</v>
      </c>
      <c r="K49" s="26">
        <f t="shared" si="2"/>
        <v>15</v>
      </c>
      <c r="L49" s="19">
        <f t="shared" si="3"/>
        <v>305</v>
      </c>
      <c r="M49" s="18">
        <f t="shared" si="5"/>
        <v>180</v>
      </c>
      <c r="N49" s="20">
        <f t="shared" si="4"/>
        <v>125</v>
      </c>
    </row>
    <row r="50" spans="1:14" x14ac:dyDescent="0.3">
      <c r="A50">
        <v>47</v>
      </c>
      <c r="B50" s="9" t="s">
        <v>60</v>
      </c>
      <c r="C50" s="13">
        <v>47.828571428571429</v>
      </c>
      <c r="D50" s="1">
        <v>188</v>
      </c>
      <c r="E50" s="1">
        <v>37</v>
      </c>
      <c r="F50" s="1">
        <v>250</v>
      </c>
      <c r="G50" s="1"/>
      <c r="H50" s="1">
        <v>209</v>
      </c>
      <c r="I50" s="2">
        <v>9</v>
      </c>
      <c r="J50" s="26">
        <f t="shared" si="1"/>
        <v>229</v>
      </c>
      <c r="K50" s="26">
        <f t="shared" si="2"/>
        <v>28</v>
      </c>
      <c r="L50" s="19">
        <f t="shared" si="3"/>
        <v>225</v>
      </c>
      <c r="M50" s="18">
        <f t="shared" si="5"/>
        <v>218</v>
      </c>
      <c r="N50" s="20">
        <f t="shared" si="4"/>
        <v>257</v>
      </c>
    </row>
    <row r="51" spans="1:14" x14ac:dyDescent="0.3">
      <c r="A51">
        <v>48</v>
      </c>
      <c r="B51" s="9" t="s">
        <v>61</v>
      </c>
      <c r="C51" s="13">
        <v>63.642857142857139</v>
      </c>
      <c r="D51" s="1"/>
      <c r="E51" s="1"/>
      <c r="F51" s="1"/>
      <c r="G51" s="1"/>
      <c r="H51" s="1"/>
      <c r="I51" s="2"/>
      <c r="J51" s="26">
        <f t="shared" si="1"/>
        <v>0</v>
      </c>
      <c r="K51" s="26">
        <f t="shared" si="2"/>
        <v>0</v>
      </c>
      <c r="L51" s="19">
        <f t="shared" si="3"/>
        <v>0</v>
      </c>
      <c r="M51" s="18">
        <f t="shared" si="5"/>
        <v>0</v>
      </c>
      <c r="N51" s="20">
        <f t="shared" si="4"/>
        <v>0</v>
      </c>
    </row>
    <row r="52" spans="1:14" x14ac:dyDescent="0.3">
      <c r="A52">
        <v>49</v>
      </c>
      <c r="B52" s="9" t="s">
        <v>135</v>
      </c>
      <c r="C52" s="13"/>
      <c r="D52" s="21">
        <v>20</v>
      </c>
      <c r="E52" s="21"/>
      <c r="F52" s="21"/>
      <c r="G52" s="21"/>
      <c r="H52" s="21"/>
      <c r="I52" s="2"/>
      <c r="J52" s="26">
        <f t="shared" si="1"/>
        <v>20</v>
      </c>
      <c r="K52" s="26">
        <f t="shared" si="2"/>
        <v>0</v>
      </c>
      <c r="L52" s="19">
        <f t="shared" si="3"/>
        <v>20</v>
      </c>
      <c r="M52" s="18">
        <f t="shared" si="5"/>
        <v>0</v>
      </c>
      <c r="N52" s="20">
        <f t="shared" si="4"/>
        <v>20</v>
      </c>
    </row>
    <row r="53" spans="1:14" x14ac:dyDescent="0.3">
      <c r="A53">
        <v>50</v>
      </c>
      <c r="B53" s="9" t="s">
        <v>62</v>
      </c>
      <c r="C53" s="13">
        <v>69.428571428571416</v>
      </c>
      <c r="D53" s="1">
        <v>135</v>
      </c>
      <c r="E53" s="1"/>
      <c r="F53" s="1"/>
      <c r="G53" s="1"/>
      <c r="H53" s="1">
        <v>12</v>
      </c>
      <c r="I53" s="2"/>
      <c r="J53" s="26">
        <f t="shared" si="1"/>
        <v>123</v>
      </c>
      <c r="K53" s="26">
        <f t="shared" si="2"/>
        <v>0</v>
      </c>
      <c r="L53" s="19">
        <f t="shared" si="3"/>
        <v>135</v>
      </c>
      <c r="M53" s="18">
        <f t="shared" si="5"/>
        <v>12</v>
      </c>
      <c r="N53" s="20">
        <f t="shared" si="4"/>
        <v>123</v>
      </c>
    </row>
    <row r="54" spans="1:14" x14ac:dyDescent="0.3">
      <c r="A54">
        <v>51</v>
      </c>
      <c r="B54" s="9" t="s">
        <v>63</v>
      </c>
      <c r="C54" s="13">
        <v>76.881355932203391</v>
      </c>
      <c r="D54" s="1">
        <v>53</v>
      </c>
      <c r="E54" s="1">
        <v>18</v>
      </c>
      <c r="F54" s="1">
        <v>91</v>
      </c>
      <c r="G54" s="1"/>
      <c r="H54" s="1">
        <v>61</v>
      </c>
      <c r="I54" s="2">
        <v>10</v>
      </c>
      <c r="J54" s="26">
        <f t="shared" si="1"/>
        <v>83</v>
      </c>
      <c r="K54" s="26">
        <f t="shared" si="2"/>
        <v>8</v>
      </c>
      <c r="L54" s="19">
        <f t="shared" si="3"/>
        <v>71</v>
      </c>
      <c r="M54" s="18">
        <f t="shared" si="5"/>
        <v>71</v>
      </c>
      <c r="N54" s="20">
        <f t="shared" si="4"/>
        <v>91</v>
      </c>
    </row>
    <row r="55" spans="1:14" x14ac:dyDescent="0.3">
      <c r="A55">
        <v>52</v>
      </c>
      <c r="B55" s="9" t="s">
        <v>64</v>
      </c>
      <c r="C55" s="13">
        <v>19.092857142857142</v>
      </c>
      <c r="D55" s="1">
        <v>14</v>
      </c>
      <c r="E55" s="1">
        <v>10</v>
      </c>
      <c r="F55" s="1">
        <v>50</v>
      </c>
      <c r="G55" s="1"/>
      <c r="H55" s="1">
        <v>13</v>
      </c>
      <c r="I55" s="2">
        <v>3</v>
      </c>
      <c r="J55" s="26">
        <f t="shared" si="1"/>
        <v>51</v>
      </c>
      <c r="K55" s="26">
        <f t="shared" si="2"/>
        <v>7</v>
      </c>
      <c r="L55" s="19">
        <f t="shared" si="3"/>
        <v>24</v>
      </c>
      <c r="M55" s="18">
        <f t="shared" si="5"/>
        <v>16</v>
      </c>
      <c r="N55" s="20">
        <f t="shared" si="4"/>
        <v>58</v>
      </c>
    </row>
    <row r="56" spans="1:14" x14ac:dyDescent="0.3">
      <c r="A56">
        <v>53</v>
      </c>
      <c r="B56" s="9" t="s">
        <v>65</v>
      </c>
      <c r="C56" s="13">
        <v>25.457142857142856</v>
      </c>
      <c r="D56" s="1">
        <v>51</v>
      </c>
      <c r="E56" s="1">
        <v>2</v>
      </c>
      <c r="F56" s="1"/>
      <c r="G56" s="1"/>
      <c r="H56" s="1">
        <v>10</v>
      </c>
      <c r="I56" s="2"/>
      <c r="J56" s="26">
        <f t="shared" si="1"/>
        <v>41</v>
      </c>
      <c r="K56" s="26">
        <f t="shared" si="2"/>
        <v>2</v>
      </c>
      <c r="L56" s="19">
        <f t="shared" si="3"/>
        <v>53</v>
      </c>
      <c r="M56" s="18">
        <f t="shared" si="5"/>
        <v>10</v>
      </c>
      <c r="N56" s="20">
        <f t="shared" si="4"/>
        <v>43</v>
      </c>
    </row>
    <row r="57" spans="1:14" x14ac:dyDescent="0.3">
      <c r="A57">
        <v>54</v>
      </c>
      <c r="B57" s="9" t="s">
        <v>16</v>
      </c>
      <c r="C57" s="13">
        <v>32.949152542372879</v>
      </c>
      <c r="D57" s="1"/>
      <c r="E57" s="1"/>
      <c r="F57" s="1"/>
      <c r="G57" s="1"/>
      <c r="H57" s="1"/>
      <c r="I57" s="2"/>
      <c r="J57" s="26">
        <f t="shared" si="1"/>
        <v>0</v>
      </c>
      <c r="K57" s="26">
        <f t="shared" si="2"/>
        <v>0</v>
      </c>
      <c r="L57" s="19">
        <f t="shared" si="3"/>
        <v>0</v>
      </c>
      <c r="M57" s="18">
        <f t="shared" si="5"/>
        <v>0</v>
      </c>
      <c r="N57" s="20">
        <f t="shared" si="4"/>
        <v>0</v>
      </c>
    </row>
    <row r="58" spans="1:14" x14ac:dyDescent="0.3">
      <c r="A58">
        <v>55</v>
      </c>
      <c r="B58" s="9" t="s">
        <v>66</v>
      </c>
      <c r="C58" s="13">
        <v>49.423728813559322</v>
      </c>
      <c r="D58" s="1"/>
      <c r="E58" s="1"/>
      <c r="F58" s="1"/>
      <c r="G58" s="1"/>
      <c r="H58" s="1"/>
      <c r="I58" s="2"/>
      <c r="J58" s="26">
        <f t="shared" si="1"/>
        <v>0</v>
      </c>
      <c r="K58" s="26">
        <f t="shared" si="2"/>
        <v>0</v>
      </c>
      <c r="L58" s="19">
        <f t="shared" si="3"/>
        <v>0</v>
      </c>
      <c r="M58" s="18">
        <f t="shared" si="5"/>
        <v>0</v>
      </c>
      <c r="N58" s="20">
        <f t="shared" si="4"/>
        <v>0</v>
      </c>
    </row>
    <row r="59" spans="1:14" x14ac:dyDescent="0.3">
      <c r="A59">
        <v>56</v>
      </c>
      <c r="B59" s="9" t="s">
        <v>67</v>
      </c>
      <c r="C59" s="13">
        <v>263.59322033898303</v>
      </c>
      <c r="D59" s="1">
        <v>3</v>
      </c>
      <c r="E59" s="1">
        <v>2</v>
      </c>
      <c r="F59" s="1"/>
      <c r="G59" s="1"/>
      <c r="H59" s="1"/>
      <c r="I59" s="2"/>
      <c r="J59" s="26">
        <f t="shared" si="1"/>
        <v>3</v>
      </c>
      <c r="K59" s="26">
        <f t="shared" si="2"/>
        <v>2</v>
      </c>
      <c r="L59" s="19">
        <f t="shared" si="3"/>
        <v>5</v>
      </c>
      <c r="M59" s="18">
        <f t="shared" si="5"/>
        <v>0</v>
      </c>
      <c r="N59" s="20">
        <f t="shared" si="4"/>
        <v>5</v>
      </c>
    </row>
    <row r="60" spans="1:14" x14ac:dyDescent="0.3">
      <c r="A60">
        <v>57</v>
      </c>
      <c r="B60" s="9" t="s">
        <v>68</v>
      </c>
      <c r="C60" s="13">
        <v>38.185714285714283</v>
      </c>
      <c r="D60" s="1">
        <v>10</v>
      </c>
      <c r="E60" s="1">
        <v>9</v>
      </c>
      <c r="F60" s="1"/>
      <c r="G60" s="1"/>
      <c r="H60" s="1"/>
      <c r="I60" s="2"/>
      <c r="J60" s="26">
        <f t="shared" si="1"/>
        <v>10</v>
      </c>
      <c r="K60" s="26">
        <f t="shared" si="2"/>
        <v>9</v>
      </c>
      <c r="L60" s="19">
        <f t="shared" si="3"/>
        <v>19</v>
      </c>
      <c r="M60" s="18">
        <f t="shared" si="5"/>
        <v>0</v>
      </c>
      <c r="N60" s="20">
        <f t="shared" si="4"/>
        <v>19</v>
      </c>
    </row>
    <row r="61" spans="1:14" x14ac:dyDescent="0.3">
      <c r="A61">
        <v>58</v>
      </c>
      <c r="B61" s="9" t="s">
        <v>18</v>
      </c>
      <c r="C61" s="13">
        <v>28.928571428571423</v>
      </c>
      <c r="D61" s="1">
        <v>15</v>
      </c>
      <c r="E61" s="1"/>
      <c r="F61" s="1"/>
      <c r="G61" s="1"/>
      <c r="H61" s="1"/>
      <c r="I61" s="2"/>
      <c r="J61" s="26">
        <f t="shared" si="1"/>
        <v>15</v>
      </c>
      <c r="K61" s="26">
        <f t="shared" si="2"/>
        <v>0</v>
      </c>
      <c r="L61" s="19">
        <f t="shared" si="3"/>
        <v>15</v>
      </c>
      <c r="M61" s="18">
        <f t="shared" si="5"/>
        <v>0</v>
      </c>
      <c r="N61" s="20">
        <f t="shared" si="4"/>
        <v>15</v>
      </c>
    </row>
    <row r="62" spans="1:14" x14ac:dyDescent="0.3">
      <c r="A62">
        <v>59</v>
      </c>
      <c r="B62" s="9" t="s">
        <v>17</v>
      </c>
      <c r="C62" s="13">
        <v>46.285714285714278</v>
      </c>
      <c r="D62" s="1">
        <v>44</v>
      </c>
      <c r="E62" s="1">
        <v>46</v>
      </c>
      <c r="F62" s="1">
        <v>0</v>
      </c>
      <c r="G62" s="1"/>
      <c r="H62" s="1">
        <v>21</v>
      </c>
      <c r="I62" s="2">
        <v>2</v>
      </c>
      <c r="J62" s="26">
        <f t="shared" si="1"/>
        <v>23</v>
      </c>
      <c r="K62" s="26">
        <f t="shared" si="2"/>
        <v>44</v>
      </c>
      <c r="L62" s="19">
        <f t="shared" si="3"/>
        <v>90</v>
      </c>
      <c r="M62" s="18">
        <f t="shared" si="5"/>
        <v>23</v>
      </c>
      <c r="N62" s="20">
        <f t="shared" si="4"/>
        <v>67</v>
      </c>
    </row>
    <row r="63" spans="1:14" x14ac:dyDescent="0.3">
      <c r="A63">
        <v>60</v>
      </c>
      <c r="B63" s="9" t="s">
        <v>70</v>
      </c>
      <c r="C63" s="13">
        <v>48.599999999999994</v>
      </c>
      <c r="D63" s="1">
        <v>106</v>
      </c>
      <c r="E63" s="1">
        <v>8</v>
      </c>
      <c r="F63" s="1">
        <v>299</v>
      </c>
      <c r="G63" s="1">
        <v>40</v>
      </c>
      <c r="H63" s="1">
        <v>217</v>
      </c>
      <c r="I63" s="2">
        <v>18</v>
      </c>
      <c r="J63" s="26">
        <f t="shared" si="1"/>
        <v>188</v>
      </c>
      <c r="K63" s="26">
        <f t="shared" si="2"/>
        <v>30</v>
      </c>
      <c r="L63" s="19">
        <f t="shared" si="3"/>
        <v>114</v>
      </c>
      <c r="M63" s="18">
        <f t="shared" si="5"/>
        <v>195</v>
      </c>
      <c r="N63" s="20">
        <f t="shared" si="4"/>
        <v>218</v>
      </c>
    </row>
    <row r="64" spans="1:14" x14ac:dyDescent="0.3">
      <c r="A64">
        <v>61</v>
      </c>
      <c r="B64" s="9" t="s">
        <v>69</v>
      </c>
      <c r="C64" s="13">
        <v>92.571428571428555</v>
      </c>
      <c r="D64" s="1">
        <v>10</v>
      </c>
      <c r="E64" s="1">
        <v>23</v>
      </c>
      <c r="F64" s="1">
        <v>100</v>
      </c>
      <c r="G64" s="1"/>
      <c r="H64" s="1">
        <v>28</v>
      </c>
      <c r="I64" s="2">
        <v>15</v>
      </c>
      <c r="J64" s="26">
        <f t="shared" si="1"/>
        <v>82</v>
      </c>
      <c r="K64" s="26">
        <f t="shared" si="2"/>
        <v>8</v>
      </c>
      <c r="L64" s="19">
        <f t="shared" si="3"/>
        <v>33</v>
      </c>
      <c r="M64" s="18">
        <f t="shared" si="5"/>
        <v>43</v>
      </c>
      <c r="N64" s="20">
        <f t="shared" si="4"/>
        <v>90</v>
      </c>
    </row>
    <row r="65" spans="1:14" x14ac:dyDescent="0.3">
      <c r="A65">
        <v>62</v>
      </c>
      <c r="B65" s="9" t="s">
        <v>71</v>
      </c>
      <c r="C65" s="13">
        <v>38.185714285714283</v>
      </c>
      <c r="D65" s="1">
        <v>23</v>
      </c>
      <c r="E65" s="1"/>
      <c r="F65" s="1"/>
      <c r="G65" s="1"/>
      <c r="H65" s="1"/>
      <c r="I65" s="2"/>
      <c r="J65" s="26">
        <f t="shared" si="1"/>
        <v>23</v>
      </c>
      <c r="K65" s="26">
        <f t="shared" si="2"/>
        <v>0</v>
      </c>
      <c r="L65" s="19">
        <f t="shared" si="3"/>
        <v>23</v>
      </c>
      <c r="M65" s="18">
        <f t="shared" si="5"/>
        <v>0</v>
      </c>
      <c r="N65" s="20">
        <f t="shared" si="4"/>
        <v>23</v>
      </c>
    </row>
    <row r="66" spans="1:14" x14ac:dyDescent="0.3">
      <c r="A66">
        <v>63</v>
      </c>
      <c r="B66" s="9" t="s">
        <v>72</v>
      </c>
      <c r="C66" s="13">
        <v>50.914285714285711</v>
      </c>
      <c r="D66" s="1">
        <v>42</v>
      </c>
      <c r="E66" s="1">
        <v>5</v>
      </c>
      <c r="F66" s="1">
        <v>50</v>
      </c>
      <c r="G66" s="1">
        <v>-5</v>
      </c>
      <c r="H66" s="1">
        <v>51</v>
      </c>
      <c r="I66" s="2"/>
      <c r="J66" s="26">
        <f t="shared" si="1"/>
        <v>41</v>
      </c>
      <c r="K66" s="26">
        <f t="shared" si="2"/>
        <v>0</v>
      </c>
      <c r="L66" s="19">
        <f t="shared" si="3"/>
        <v>47</v>
      </c>
      <c r="M66" s="18">
        <f t="shared" si="5"/>
        <v>56</v>
      </c>
      <c r="N66" s="20">
        <f t="shared" si="4"/>
        <v>41</v>
      </c>
    </row>
    <row r="67" spans="1:14" x14ac:dyDescent="0.3">
      <c r="A67">
        <v>64</v>
      </c>
      <c r="B67" s="9" t="s">
        <v>73</v>
      </c>
      <c r="C67" s="13">
        <v>42.621428571428567</v>
      </c>
      <c r="D67" s="27">
        <v>59</v>
      </c>
      <c r="E67" s="27">
        <v>5</v>
      </c>
      <c r="F67" s="27">
        <v>150</v>
      </c>
      <c r="G67" s="27">
        <v>-5</v>
      </c>
      <c r="H67" s="27">
        <v>109</v>
      </c>
      <c r="I67" s="2"/>
      <c r="J67" s="26">
        <f t="shared" si="1"/>
        <v>100</v>
      </c>
      <c r="K67" s="26">
        <f t="shared" si="2"/>
        <v>0</v>
      </c>
      <c r="L67" s="19">
        <f t="shared" si="3"/>
        <v>64</v>
      </c>
      <c r="M67" s="18">
        <f t="shared" si="5"/>
        <v>114</v>
      </c>
      <c r="N67" s="20">
        <f t="shared" si="4"/>
        <v>100</v>
      </c>
    </row>
    <row r="68" spans="1:14" x14ac:dyDescent="0.3">
      <c r="A68">
        <v>65</v>
      </c>
      <c r="B68" s="9" t="s">
        <v>74</v>
      </c>
      <c r="C68" s="13">
        <v>92.571428571428555</v>
      </c>
      <c r="D68" s="1">
        <v>98</v>
      </c>
      <c r="E68" s="1"/>
      <c r="F68" s="1"/>
      <c r="G68" s="1"/>
      <c r="H68" s="1">
        <v>1</v>
      </c>
      <c r="I68" s="2"/>
      <c r="J68" s="26">
        <f t="shared" si="1"/>
        <v>97</v>
      </c>
      <c r="K68" s="26">
        <f t="shared" si="2"/>
        <v>0</v>
      </c>
      <c r="L68" s="19">
        <f t="shared" si="3"/>
        <v>98</v>
      </c>
      <c r="M68" s="18">
        <f t="shared" si="5"/>
        <v>1</v>
      </c>
      <c r="N68" s="20">
        <f t="shared" si="4"/>
        <v>97</v>
      </c>
    </row>
    <row r="69" spans="1:14" x14ac:dyDescent="0.3">
      <c r="A69">
        <v>66</v>
      </c>
      <c r="B69" s="9" t="s">
        <v>75</v>
      </c>
      <c r="C69" s="13">
        <v>60.406779661016955</v>
      </c>
      <c r="D69" s="1">
        <v>72</v>
      </c>
      <c r="E69" s="1"/>
      <c r="F69" s="1">
        <v>90</v>
      </c>
      <c r="G69" s="1"/>
      <c r="H69" s="1">
        <v>65</v>
      </c>
      <c r="I69" s="2"/>
      <c r="J69" s="26">
        <f t="shared" ref="J69:J100" si="6">D69+F69-H69</f>
        <v>97</v>
      </c>
      <c r="K69" s="26">
        <f t="shared" ref="K69:K96" si="7">E69+G69-I69</f>
        <v>0</v>
      </c>
      <c r="L69" s="19">
        <f t="shared" si="3"/>
        <v>72</v>
      </c>
      <c r="M69" s="18">
        <f t="shared" si="5"/>
        <v>65</v>
      </c>
      <c r="N69" s="20">
        <f t="shared" si="4"/>
        <v>97</v>
      </c>
    </row>
    <row r="70" spans="1:14" x14ac:dyDescent="0.3">
      <c r="A70">
        <v>67</v>
      </c>
      <c r="B70" s="9" t="s">
        <v>75</v>
      </c>
      <c r="C70" s="13">
        <v>57.278571428571411</v>
      </c>
      <c r="D70" s="1"/>
      <c r="E70" s="1">
        <v>1</v>
      </c>
      <c r="F70" s="1"/>
      <c r="G70" s="1"/>
      <c r="H70" s="1"/>
      <c r="I70" s="2"/>
      <c r="J70" s="26">
        <f t="shared" si="6"/>
        <v>0</v>
      </c>
      <c r="K70" s="26">
        <f t="shared" si="7"/>
        <v>1</v>
      </c>
      <c r="L70" s="19">
        <f t="shared" si="3"/>
        <v>1</v>
      </c>
      <c r="M70" s="18">
        <f t="shared" si="5"/>
        <v>0</v>
      </c>
      <c r="N70" s="20">
        <f t="shared" si="4"/>
        <v>1</v>
      </c>
    </row>
    <row r="71" spans="1:14" x14ac:dyDescent="0.3">
      <c r="A71">
        <v>68</v>
      </c>
      <c r="B71" s="9" t="s">
        <v>76</v>
      </c>
      <c r="C71" s="13">
        <v>38.185714285714283</v>
      </c>
      <c r="D71" s="1">
        <v>67</v>
      </c>
      <c r="E71" s="1">
        <v>21</v>
      </c>
      <c r="F71" s="1">
        <v>101</v>
      </c>
      <c r="G71" s="1">
        <v>70</v>
      </c>
      <c r="H71" s="1">
        <v>94</v>
      </c>
      <c r="I71" s="2">
        <v>63</v>
      </c>
      <c r="J71" s="26">
        <f t="shared" si="6"/>
        <v>74</v>
      </c>
      <c r="K71" s="26">
        <f t="shared" si="7"/>
        <v>28</v>
      </c>
      <c r="L71" s="19">
        <f t="shared" si="3"/>
        <v>88</v>
      </c>
      <c r="M71" s="18">
        <f t="shared" ref="M71:M100" si="8">H71+I71-G71</f>
        <v>87</v>
      </c>
      <c r="N71" s="20">
        <f t="shared" si="4"/>
        <v>102</v>
      </c>
    </row>
    <row r="72" spans="1:14" x14ac:dyDescent="0.3">
      <c r="A72">
        <v>69</v>
      </c>
      <c r="B72" s="10" t="s">
        <v>77</v>
      </c>
      <c r="C72" s="14">
        <v>63.642857142857139</v>
      </c>
      <c r="D72" s="1">
        <v>16</v>
      </c>
      <c r="E72" s="1">
        <v>7</v>
      </c>
      <c r="F72" s="1"/>
      <c r="G72" s="1"/>
      <c r="H72" s="1">
        <v>15</v>
      </c>
      <c r="I72" s="2"/>
      <c r="J72" s="26">
        <f t="shared" si="6"/>
        <v>1</v>
      </c>
      <c r="K72" s="26">
        <f t="shared" si="7"/>
        <v>7</v>
      </c>
      <c r="L72" s="19">
        <f t="shared" ref="L72:L100" si="9">D72+E72</f>
        <v>23</v>
      </c>
      <c r="M72" s="18">
        <f t="shared" si="8"/>
        <v>15</v>
      </c>
      <c r="N72" s="20">
        <f t="shared" ref="N72:N100" si="10">J72+K72</f>
        <v>8</v>
      </c>
    </row>
    <row r="73" spans="1:14" x14ac:dyDescent="0.3">
      <c r="A73">
        <v>70</v>
      </c>
      <c r="B73" s="9" t="s">
        <v>78</v>
      </c>
      <c r="C73" s="13">
        <v>69.428571428571416</v>
      </c>
      <c r="D73" s="1">
        <v>46</v>
      </c>
      <c r="E73" s="1"/>
      <c r="F73" s="1"/>
      <c r="G73" s="1"/>
      <c r="H73" s="1">
        <v>24</v>
      </c>
      <c r="I73" s="2"/>
      <c r="J73" s="26">
        <f t="shared" si="6"/>
        <v>22</v>
      </c>
      <c r="K73" s="26">
        <f t="shared" si="7"/>
        <v>0</v>
      </c>
      <c r="L73" s="19">
        <f t="shared" si="9"/>
        <v>46</v>
      </c>
      <c r="M73" s="18">
        <f t="shared" si="8"/>
        <v>24</v>
      </c>
      <c r="N73" s="20">
        <f t="shared" si="10"/>
        <v>22</v>
      </c>
    </row>
    <row r="74" spans="1:14" x14ac:dyDescent="0.3">
      <c r="A74">
        <v>71</v>
      </c>
      <c r="B74" s="9" t="s">
        <v>79</v>
      </c>
      <c r="C74" s="13">
        <v>75.214285714285708</v>
      </c>
      <c r="D74" s="1">
        <v>136</v>
      </c>
      <c r="E74" s="1">
        <v>23</v>
      </c>
      <c r="F74" s="1">
        <v>188</v>
      </c>
      <c r="G74" s="1"/>
      <c r="H74" s="1">
        <v>137</v>
      </c>
      <c r="I74" s="2"/>
      <c r="J74" s="26">
        <f t="shared" si="6"/>
        <v>187</v>
      </c>
      <c r="K74" s="26">
        <f t="shared" si="7"/>
        <v>23</v>
      </c>
      <c r="L74" s="19">
        <f t="shared" si="9"/>
        <v>159</v>
      </c>
      <c r="M74" s="18">
        <f t="shared" si="8"/>
        <v>137</v>
      </c>
      <c r="N74" s="20">
        <f t="shared" si="10"/>
        <v>210</v>
      </c>
    </row>
    <row r="75" spans="1:14" x14ac:dyDescent="0.3">
      <c r="A75">
        <v>72</v>
      </c>
      <c r="B75" s="11" t="s">
        <v>80</v>
      </c>
      <c r="C75" s="15">
        <v>83.378571428571405</v>
      </c>
      <c r="D75" s="1">
        <v>22</v>
      </c>
      <c r="E75" s="1">
        <v>16</v>
      </c>
      <c r="F75" s="1">
        <v>25</v>
      </c>
      <c r="G75" s="1"/>
      <c r="H75" s="1">
        <v>46</v>
      </c>
      <c r="I75" s="2">
        <v>13</v>
      </c>
      <c r="J75" s="26">
        <f t="shared" si="6"/>
        <v>1</v>
      </c>
      <c r="K75" s="26">
        <f t="shared" si="7"/>
        <v>3</v>
      </c>
      <c r="L75" s="19">
        <f t="shared" si="9"/>
        <v>38</v>
      </c>
      <c r="M75" s="18">
        <f t="shared" si="8"/>
        <v>59</v>
      </c>
      <c r="N75" s="20">
        <f t="shared" si="10"/>
        <v>4</v>
      </c>
    </row>
    <row r="76" spans="1:14" x14ac:dyDescent="0.3">
      <c r="A76">
        <v>73</v>
      </c>
      <c r="B76" s="11" t="s">
        <v>81</v>
      </c>
      <c r="C76" s="15">
        <v>44.999999999999993</v>
      </c>
      <c r="D76" s="5">
        <v>14</v>
      </c>
      <c r="E76" s="5"/>
      <c r="F76" s="5"/>
      <c r="G76" s="5"/>
      <c r="H76" s="5"/>
      <c r="I76" s="2"/>
      <c r="J76" s="26">
        <f t="shared" si="6"/>
        <v>14</v>
      </c>
      <c r="K76" s="26">
        <f t="shared" si="7"/>
        <v>0</v>
      </c>
      <c r="L76" s="19">
        <f t="shared" si="9"/>
        <v>14</v>
      </c>
      <c r="M76" s="18">
        <f t="shared" si="8"/>
        <v>0</v>
      </c>
      <c r="N76" s="20">
        <f t="shared" si="10"/>
        <v>14</v>
      </c>
    </row>
    <row r="77" spans="1:14" x14ac:dyDescent="0.3">
      <c r="A77">
        <v>74</v>
      </c>
      <c r="B77" s="11" t="s">
        <v>82</v>
      </c>
      <c r="C77" s="15">
        <v>48.599999999999994</v>
      </c>
      <c r="D77" s="1">
        <v>67</v>
      </c>
      <c r="E77" s="1"/>
      <c r="F77" s="1">
        <v>52</v>
      </c>
      <c r="G77" s="1"/>
      <c r="H77" s="1">
        <v>68</v>
      </c>
      <c r="I77" s="2"/>
      <c r="J77" s="26">
        <f t="shared" si="6"/>
        <v>51</v>
      </c>
      <c r="K77" s="26">
        <f t="shared" si="7"/>
        <v>0</v>
      </c>
      <c r="L77" s="19">
        <f t="shared" si="9"/>
        <v>67</v>
      </c>
      <c r="M77" s="18">
        <f t="shared" si="8"/>
        <v>68</v>
      </c>
      <c r="N77" s="20">
        <f t="shared" si="10"/>
        <v>51</v>
      </c>
    </row>
    <row r="78" spans="1:14" x14ac:dyDescent="0.3">
      <c r="A78">
        <v>75</v>
      </c>
      <c r="B78" s="11" t="s">
        <v>83</v>
      </c>
      <c r="C78" s="15">
        <v>50.914285714285711</v>
      </c>
      <c r="D78" s="7">
        <v>28</v>
      </c>
      <c r="E78" s="7">
        <v>13</v>
      </c>
      <c r="F78" s="7">
        <v>401</v>
      </c>
      <c r="G78" s="7">
        <v>-3</v>
      </c>
      <c r="H78" s="7">
        <v>165</v>
      </c>
      <c r="I78" s="2">
        <v>1</v>
      </c>
      <c r="J78" s="26">
        <f t="shared" si="6"/>
        <v>264</v>
      </c>
      <c r="K78" s="26">
        <f t="shared" si="7"/>
        <v>9</v>
      </c>
      <c r="L78" s="19">
        <f t="shared" si="9"/>
        <v>41</v>
      </c>
      <c r="M78" s="18">
        <f t="shared" si="8"/>
        <v>169</v>
      </c>
      <c r="N78" s="20">
        <f t="shared" si="10"/>
        <v>273</v>
      </c>
    </row>
    <row r="79" spans="1:14" x14ac:dyDescent="0.3">
      <c r="A79">
        <v>76</v>
      </c>
      <c r="B79" s="11" t="s">
        <v>84</v>
      </c>
      <c r="C79" s="15">
        <v>50.914285714285711</v>
      </c>
      <c r="D79" s="7">
        <v>124</v>
      </c>
      <c r="E79" s="7">
        <v>26</v>
      </c>
      <c r="F79" s="7">
        <v>297</v>
      </c>
      <c r="G79" s="7">
        <v>140</v>
      </c>
      <c r="H79" s="7">
        <v>194</v>
      </c>
      <c r="I79" s="2">
        <v>20</v>
      </c>
      <c r="J79" s="26">
        <f t="shared" si="6"/>
        <v>227</v>
      </c>
      <c r="K79" s="26">
        <f t="shared" si="7"/>
        <v>146</v>
      </c>
      <c r="L79" s="19">
        <f t="shared" si="9"/>
        <v>150</v>
      </c>
      <c r="M79" s="18">
        <f t="shared" si="8"/>
        <v>74</v>
      </c>
      <c r="N79" s="20">
        <f t="shared" si="10"/>
        <v>373</v>
      </c>
    </row>
    <row r="80" spans="1:14" x14ac:dyDescent="0.3">
      <c r="A80">
        <v>77</v>
      </c>
      <c r="B80" s="11" t="s">
        <v>133</v>
      </c>
      <c r="C80" s="15">
        <v>57.86</v>
      </c>
      <c r="D80" s="21">
        <v>20</v>
      </c>
      <c r="E80" s="21"/>
      <c r="F80" s="21"/>
      <c r="G80" s="21"/>
      <c r="H80" s="21"/>
      <c r="I80" s="2"/>
      <c r="J80" s="26">
        <f t="shared" si="6"/>
        <v>20</v>
      </c>
      <c r="K80" s="26">
        <f t="shared" si="7"/>
        <v>0</v>
      </c>
      <c r="L80" s="19">
        <f t="shared" si="9"/>
        <v>20</v>
      </c>
      <c r="M80" s="18">
        <f t="shared" si="8"/>
        <v>0</v>
      </c>
      <c r="N80" s="20">
        <f t="shared" si="10"/>
        <v>20</v>
      </c>
    </row>
    <row r="81" spans="1:19" x14ac:dyDescent="0.3">
      <c r="A81">
        <v>78</v>
      </c>
      <c r="B81" s="11" t="s">
        <v>85</v>
      </c>
      <c r="C81" s="15">
        <v>140.01428571428571</v>
      </c>
      <c r="D81" s="7"/>
      <c r="E81" s="7"/>
      <c r="F81" s="7"/>
      <c r="G81" s="7"/>
      <c r="H81" s="7"/>
      <c r="I81" s="2"/>
      <c r="J81" s="26">
        <f t="shared" si="6"/>
        <v>0</v>
      </c>
      <c r="K81" s="26">
        <f t="shared" si="7"/>
        <v>0</v>
      </c>
      <c r="L81" s="19">
        <f t="shared" si="9"/>
        <v>0</v>
      </c>
      <c r="M81" s="18">
        <f t="shared" si="8"/>
        <v>0</v>
      </c>
      <c r="N81" s="20">
        <f t="shared" si="10"/>
        <v>0</v>
      </c>
    </row>
    <row r="82" spans="1:19" x14ac:dyDescent="0.3">
      <c r="A82">
        <v>79</v>
      </c>
      <c r="B82" s="11" t="s">
        <v>86</v>
      </c>
      <c r="C82" s="15">
        <v>177.29999999999998</v>
      </c>
      <c r="D82" s="7"/>
      <c r="E82" s="7">
        <v>7</v>
      </c>
      <c r="F82" s="7"/>
      <c r="G82" s="7"/>
      <c r="H82" s="7"/>
      <c r="I82" s="2"/>
      <c r="J82" s="26">
        <f t="shared" si="6"/>
        <v>0</v>
      </c>
      <c r="K82" s="26">
        <f t="shared" si="7"/>
        <v>7</v>
      </c>
      <c r="L82" s="19">
        <f t="shared" si="9"/>
        <v>7</v>
      </c>
      <c r="M82" s="18">
        <f t="shared" si="8"/>
        <v>0</v>
      </c>
      <c r="N82" s="20">
        <f t="shared" si="10"/>
        <v>7</v>
      </c>
    </row>
    <row r="83" spans="1:19" x14ac:dyDescent="0.3">
      <c r="A83">
        <v>80</v>
      </c>
      <c r="B83" s="11" t="s">
        <v>19</v>
      </c>
      <c r="C83" s="15">
        <v>44.54999999999999</v>
      </c>
      <c r="D83" s="7"/>
      <c r="E83" s="7"/>
      <c r="F83" s="7"/>
      <c r="G83" s="7"/>
      <c r="H83" s="7"/>
      <c r="I83" s="2"/>
      <c r="J83" s="26">
        <f t="shared" si="6"/>
        <v>0</v>
      </c>
      <c r="K83" s="26">
        <f t="shared" si="7"/>
        <v>0</v>
      </c>
      <c r="L83" s="19">
        <f t="shared" si="9"/>
        <v>0</v>
      </c>
      <c r="M83" s="18">
        <f t="shared" si="8"/>
        <v>0</v>
      </c>
      <c r="N83" s="20">
        <f t="shared" si="10"/>
        <v>0</v>
      </c>
    </row>
    <row r="84" spans="1:19" x14ac:dyDescent="0.3">
      <c r="A84">
        <v>81</v>
      </c>
      <c r="B84" s="11" t="s">
        <v>87</v>
      </c>
      <c r="C84" s="15">
        <v>63.642857142857139</v>
      </c>
      <c r="D84" s="7"/>
      <c r="E84" s="7"/>
      <c r="F84" s="7"/>
      <c r="G84" s="7"/>
      <c r="H84" s="7"/>
      <c r="I84" s="2"/>
      <c r="J84" s="26">
        <f t="shared" si="6"/>
        <v>0</v>
      </c>
      <c r="K84" s="26">
        <f t="shared" si="7"/>
        <v>0</v>
      </c>
      <c r="L84" s="19">
        <f t="shared" si="9"/>
        <v>0</v>
      </c>
      <c r="M84" s="18">
        <f t="shared" si="8"/>
        <v>0</v>
      </c>
      <c r="N84" s="20">
        <f t="shared" si="10"/>
        <v>0</v>
      </c>
    </row>
    <row r="85" spans="1:19" x14ac:dyDescent="0.3">
      <c r="A85">
        <v>82</v>
      </c>
      <c r="B85" s="11" t="s">
        <v>88</v>
      </c>
      <c r="C85" s="15">
        <v>46.285714285714278</v>
      </c>
      <c r="D85" s="7">
        <v>5</v>
      </c>
      <c r="E85" s="7"/>
      <c r="F85" s="7"/>
      <c r="G85" s="7"/>
      <c r="H85" s="7"/>
      <c r="I85" s="2"/>
      <c r="J85" s="26">
        <f t="shared" si="6"/>
        <v>5</v>
      </c>
      <c r="K85" s="26">
        <f t="shared" si="7"/>
        <v>0</v>
      </c>
      <c r="L85" s="19">
        <f t="shared" si="9"/>
        <v>5</v>
      </c>
      <c r="M85" s="18">
        <f t="shared" si="8"/>
        <v>0</v>
      </c>
      <c r="N85" s="20">
        <f t="shared" si="10"/>
        <v>5</v>
      </c>
    </row>
    <row r="86" spans="1:19" x14ac:dyDescent="0.3">
      <c r="A86">
        <v>83</v>
      </c>
      <c r="B86" s="11" t="s">
        <v>89</v>
      </c>
      <c r="C86" s="15">
        <v>34.714285714285708</v>
      </c>
      <c r="D86" s="7">
        <v>27</v>
      </c>
      <c r="E86" s="7"/>
      <c r="F86" s="7">
        <v>-27</v>
      </c>
      <c r="G86" s="7"/>
      <c r="H86" s="7"/>
      <c r="I86" s="2"/>
      <c r="J86" s="26">
        <f t="shared" si="6"/>
        <v>0</v>
      </c>
      <c r="K86" s="26">
        <f t="shared" si="7"/>
        <v>0</v>
      </c>
      <c r="L86" s="19">
        <f t="shared" si="9"/>
        <v>27</v>
      </c>
      <c r="M86" s="18">
        <f t="shared" si="8"/>
        <v>0</v>
      </c>
      <c r="N86" s="20">
        <f t="shared" si="10"/>
        <v>0</v>
      </c>
    </row>
    <row r="87" spans="1:19" x14ac:dyDescent="0.3">
      <c r="A87">
        <v>84</v>
      </c>
      <c r="B87" s="11" t="s">
        <v>90</v>
      </c>
      <c r="C87" s="15">
        <v>80.999999999999986</v>
      </c>
      <c r="D87" s="7">
        <v>10</v>
      </c>
      <c r="E87" s="7"/>
      <c r="F87" s="7"/>
      <c r="G87" s="7"/>
      <c r="H87" s="7"/>
      <c r="I87" s="2"/>
      <c r="J87" s="26">
        <f t="shared" si="6"/>
        <v>10</v>
      </c>
      <c r="K87" s="26">
        <f t="shared" si="7"/>
        <v>0</v>
      </c>
      <c r="L87" s="19">
        <f t="shared" si="9"/>
        <v>10</v>
      </c>
      <c r="M87" s="18">
        <f t="shared" si="8"/>
        <v>0</v>
      </c>
      <c r="N87" s="20">
        <f t="shared" si="10"/>
        <v>10</v>
      </c>
    </row>
    <row r="88" spans="1:19" x14ac:dyDescent="0.3">
      <c r="A88">
        <v>85</v>
      </c>
      <c r="B88" s="11" t="s">
        <v>138</v>
      </c>
      <c r="C88" s="15">
        <v>52.071428571428569</v>
      </c>
      <c r="D88" s="7"/>
      <c r="E88" s="7"/>
      <c r="F88" s="7"/>
      <c r="G88" s="7"/>
      <c r="H88" s="7"/>
      <c r="I88" s="2"/>
      <c r="J88" s="26">
        <f t="shared" si="6"/>
        <v>0</v>
      </c>
      <c r="K88" s="26">
        <f t="shared" si="7"/>
        <v>0</v>
      </c>
      <c r="L88" s="19">
        <f t="shared" si="9"/>
        <v>0</v>
      </c>
      <c r="M88" s="18">
        <f t="shared" si="8"/>
        <v>0</v>
      </c>
      <c r="N88" s="20">
        <f t="shared" si="10"/>
        <v>0</v>
      </c>
    </row>
    <row r="89" spans="1:19" x14ac:dyDescent="0.3">
      <c r="A89">
        <v>86</v>
      </c>
      <c r="B89" s="11" t="s">
        <v>139</v>
      </c>
      <c r="C89" s="15">
        <v>46.285714285714278</v>
      </c>
      <c r="D89" s="7"/>
      <c r="E89" s="7"/>
      <c r="F89" s="7"/>
      <c r="G89" s="7"/>
      <c r="H89" s="7"/>
      <c r="I89" s="2"/>
      <c r="J89" s="26">
        <f t="shared" si="6"/>
        <v>0</v>
      </c>
      <c r="K89" s="26">
        <f t="shared" si="7"/>
        <v>0</v>
      </c>
      <c r="L89" s="19">
        <f t="shared" si="9"/>
        <v>0</v>
      </c>
      <c r="M89" s="18">
        <f t="shared" si="8"/>
        <v>0</v>
      </c>
      <c r="N89" s="20">
        <f t="shared" si="10"/>
        <v>0</v>
      </c>
    </row>
    <row r="90" spans="1:19" x14ac:dyDescent="0.3">
      <c r="A90">
        <v>87</v>
      </c>
      <c r="B90" s="11"/>
      <c r="C90" s="15"/>
      <c r="D90" s="7"/>
      <c r="E90" s="7"/>
      <c r="F90" s="7"/>
      <c r="G90" s="7"/>
      <c r="H90" s="7"/>
      <c r="I90" s="2"/>
      <c r="J90" s="26">
        <f t="shared" si="6"/>
        <v>0</v>
      </c>
      <c r="K90" s="26">
        <f t="shared" si="7"/>
        <v>0</v>
      </c>
      <c r="L90" s="19">
        <f t="shared" si="9"/>
        <v>0</v>
      </c>
      <c r="M90" s="18">
        <f t="shared" si="8"/>
        <v>0</v>
      </c>
      <c r="N90" s="20">
        <f t="shared" si="10"/>
        <v>0</v>
      </c>
    </row>
    <row r="91" spans="1:19" x14ac:dyDescent="0.3">
      <c r="A91">
        <v>88</v>
      </c>
      <c r="B91" s="11"/>
      <c r="C91" s="15"/>
      <c r="D91" s="7"/>
      <c r="E91" s="7"/>
      <c r="F91" s="7"/>
      <c r="G91" s="7"/>
      <c r="H91" s="7"/>
      <c r="I91" s="2"/>
      <c r="J91" s="26">
        <f t="shared" si="6"/>
        <v>0</v>
      </c>
      <c r="K91" s="26">
        <f t="shared" si="7"/>
        <v>0</v>
      </c>
      <c r="L91" s="19">
        <f t="shared" si="9"/>
        <v>0</v>
      </c>
      <c r="M91" s="18">
        <f t="shared" si="8"/>
        <v>0</v>
      </c>
      <c r="N91" s="20">
        <f t="shared" si="10"/>
        <v>0</v>
      </c>
    </row>
    <row r="92" spans="1:19" x14ac:dyDescent="0.3">
      <c r="A92">
        <v>89</v>
      </c>
      <c r="B92" s="24"/>
      <c r="C92" s="24"/>
      <c r="D92" s="7"/>
      <c r="E92" s="7"/>
      <c r="F92" s="7"/>
      <c r="G92" s="7"/>
      <c r="H92" s="7"/>
      <c r="I92" s="2"/>
      <c r="J92" s="26">
        <f t="shared" si="6"/>
        <v>0</v>
      </c>
      <c r="K92" s="26">
        <f t="shared" si="7"/>
        <v>0</v>
      </c>
      <c r="L92" s="19">
        <f t="shared" si="9"/>
        <v>0</v>
      </c>
      <c r="M92" s="18">
        <f t="shared" si="8"/>
        <v>0</v>
      </c>
      <c r="N92" s="20">
        <f t="shared" si="10"/>
        <v>0</v>
      </c>
    </row>
    <row r="93" spans="1:19" x14ac:dyDescent="0.3">
      <c r="A93">
        <v>86</v>
      </c>
      <c r="B93" s="11"/>
      <c r="C93" s="15"/>
      <c r="D93" s="7"/>
      <c r="E93" s="7"/>
      <c r="F93" s="7"/>
      <c r="G93" s="7"/>
      <c r="H93" s="7"/>
      <c r="I93" s="2"/>
      <c r="J93" s="26">
        <f t="shared" si="6"/>
        <v>0</v>
      </c>
      <c r="K93" s="26">
        <f t="shared" si="7"/>
        <v>0</v>
      </c>
      <c r="L93" s="19">
        <f t="shared" si="9"/>
        <v>0</v>
      </c>
      <c r="M93" s="18">
        <f t="shared" si="8"/>
        <v>0</v>
      </c>
      <c r="N93" s="20">
        <f t="shared" si="10"/>
        <v>0</v>
      </c>
    </row>
    <row r="94" spans="1:19" x14ac:dyDescent="0.3">
      <c r="A94">
        <v>87</v>
      </c>
      <c r="B94" s="11"/>
      <c r="C94" s="15"/>
      <c r="D94" s="6"/>
      <c r="E94" s="6"/>
      <c r="F94" s="6"/>
      <c r="G94" s="6"/>
      <c r="H94" s="6"/>
      <c r="I94" s="2"/>
      <c r="J94" s="26">
        <f t="shared" si="6"/>
        <v>0</v>
      </c>
      <c r="K94" s="26">
        <f t="shared" si="7"/>
        <v>0</v>
      </c>
      <c r="L94" s="19">
        <f t="shared" si="9"/>
        <v>0</v>
      </c>
      <c r="M94" s="18">
        <f t="shared" si="8"/>
        <v>0</v>
      </c>
      <c r="N94" s="20">
        <f t="shared" si="10"/>
        <v>0</v>
      </c>
    </row>
    <row r="95" spans="1:19" x14ac:dyDescent="0.3">
      <c r="A95">
        <v>88</v>
      </c>
      <c r="B95" s="11"/>
      <c r="C95" s="15"/>
      <c r="D95" s="6"/>
      <c r="E95" s="6"/>
      <c r="F95" s="6"/>
      <c r="G95" s="6"/>
      <c r="H95" s="6"/>
      <c r="I95" s="2"/>
      <c r="J95" s="26">
        <f t="shared" si="6"/>
        <v>0</v>
      </c>
      <c r="K95" s="26">
        <f t="shared" si="7"/>
        <v>0</v>
      </c>
      <c r="L95" s="19">
        <f t="shared" si="9"/>
        <v>0</v>
      </c>
      <c r="M95" s="18">
        <f t="shared" si="8"/>
        <v>0</v>
      </c>
      <c r="N95" s="20">
        <f t="shared" si="10"/>
        <v>0</v>
      </c>
      <c r="S95" s="29"/>
    </row>
    <row r="96" spans="1:19" x14ac:dyDescent="0.3">
      <c r="A96">
        <v>89</v>
      </c>
      <c r="B96" s="11"/>
      <c r="C96" s="15"/>
      <c r="D96" s="6"/>
      <c r="E96" s="6"/>
      <c r="F96" s="6"/>
      <c r="G96" s="6"/>
      <c r="H96" s="6"/>
      <c r="I96" s="2"/>
      <c r="J96" s="26">
        <f t="shared" si="6"/>
        <v>0</v>
      </c>
      <c r="K96" s="26">
        <f t="shared" si="7"/>
        <v>0</v>
      </c>
      <c r="L96" s="19">
        <f t="shared" si="9"/>
        <v>0</v>
      </c>
      <c r="M96" s="18">
        <f t="shared" si="8"/>
        <v>0</v>
      </c>
      <c r="N96" s="20">
        <f t="shared" si="10"/>
        <v>0</v>
      </c>
    </row>
    <row r="97" spans="1:17" x14ac:dyDescent="0.3">
      <c r="A97">
        <v>90</v>
      </c>
      <c r="B97" s="11"/>
      <c r="C97" s="15"/>
      <c r="D97" s="6"/>
      <c r="E97" s="6"/>
      <c r="F97" s="6"/>
      <c r="G97" s="6"/>
      <c r="H97" s="6"/>
      <c r="I97" s="2"/>
      <c r="J97" s="26">
        <f t="shared" si="6"/>
        <v>0</v>
      </c>
      <c r="K97" s="8">
        <f t="shared" ref="K97:K100" si="11">E97+G97-I97</f>
        <v>0</v>
      </c>
      <c r="L97" s="19">
        <f t="shared" si="9"/>
        <v>0</v>
      </c>
      <c r="M97" s="18">
        <f t="shared" si="8"/>
        <v>0</v>
      </c>
      <c r="N97" s="20">
        <f t="shared" si="10"/>
        <v>0</v>
      </c>
    </row>
    <row r="98" spans="1:17" x14ac:dyDescent="0.3">
      <c r="A98">
        <v>91</v>
      </c>
      <c r="B98" s="11"/>
      <c r="C98" s="15"/>
      <c r="D98" s="7"/>
      <c r="E98" s="7"/>
      <c r="F98" s="7"/>
      <c r="G98" s="7"/>
      <c r="H98" s="7"/>
      <c r="I98" s="2"/>
      <c r="J98" s="26">
        <f t="shared" si="6"/>
        <v>0</v>
      </c>
      <c r="K98" s="8">
        <f t="shared" si="11"/>
        <v>0</v>
      </c>
      <c r="L98" s="19">
        <f t="shared" si="9"/>
        <v>0</v>
      </c>
      <c r="M98" s="18">
        <f t="shared" si="8"/>
        <v>0</v>
      </c>
      <c r="N98" s="20">
        <f t="shared" si="10"/>
        <v>0</v>
      </c>
    </row>
    <row r="99" spans="1:17" x14ac:dyDescent="0.3">
      <c r="A99">
        <v>92</v>
      </c>
      <c r="B99" s="11"/>
      <c r="C99" s="15"/>
      <c r="D99" s="7"/>
      <c r="E99" s="7"/>
      <c r="F99" s="7"/>
      <c r="G99" s="7"/>
      <c r="H99" s="7"/>
      <c r="I99" s="2"/>
      <c r="J99" s="26">
        <f t="shared" si="6"/>
        <v>0</v>
      </c>
      <c r="K99" s="8">
        <f t="shared" si="11"/>
        <v>0</v>
      </c>
      <c r="L99" s="19">
        <f t="shared" si="9"/>
        <v>0</v>
      </c>
      <c r="M99" s="18">
        <f t="shared" si="8"/>
        <v>0</v>
      </c>
      <c r="N99" s="20">
        <f t="shared" si="10"/>
        <v>0</v>
      </c>
    </row>
    <row r="100" spans="1:17" x14ac:dyDescent="0.3">
      <c r="A100">
        <v>93</v>
      </c>
      <c r="B100" s="11"/>
      <c r="C100" s="15"/>
      <c r="D100" s="7"/>
      <c r="E100" s="7"/>
      <c r="F100" s="7"/>
      <c r="G100" s="7"/>
      <c r="H100" s="7"/>
      <c r="I100" s="2"/>
      <c r="J100" s="26">
        <f t="shared" si="6"/>
        <v>0</v>
      </c>
      <c r="K100" s="8">
        <f t="shared" si="11"/>
        <v>0</v>
      </c>
      <c r="L100" s="19">
        <f t="shared" si="9"/>
        <v>0</v>
      </c>
      <c r="M100" s="18">
        <f t="shared" si="8"/>
        <v>0</v>
      </c>
      <c r="N100" s="20">
        <f t="shared" si="10"/>
        <v>0</v>
      </c>
    </row>
    <row r="101" spans="1:17" x14ac:dyDescent="0.3">
      <c r="B101" s="12"/>
      <c r="C101" s="16"/>
      <c r="D101" s="3">
        <f t="shared" ref="D101:N101" si="12">SUM(D4:D100)</f>
        <v>4426</v>
      </c>
      <c r="E101" s="3">
        <f t="shared" si="12"/>
        <v>606</v>
      </c>
      <c r="F101" s="3">
        <f t="shared" si="12"/>
        <v>4577</v>
      </c>
      <c r="G101" s="3">
        <f t="shared" si="12"/>
        <v>511</v>
      </c>
      <c r="H101" s="3">
        <f t="shared" si="12"/>
        <v>4144</v>
      </c>
      <c r="I101" s="3">
        <f t="shared" si="12"/>
        <v>520</v>
      </c>
      <c r="J101" s="3">
        <f t="shared" si="12"/>
        <v>4859</v>
      </c>
      <c r="K101" s="3">
        <f t="shared" si="12"/>
        <v>597</v>
      </c>
      <c r="L101" s="3">
        <f t="shared" si="12"/>
        <v>5032</v>
      </c>
      <c r="M101" s="3">
        <f t="shared" si="12"/>
        <v>4153</v>
      </c>
      <c r="N101" s="3">
        <f t="shared" si="12"/>
        <v>5456</v>
      </c>
    </row>
    <row r="102" spans="1:17" x14ac:dyDescent="0.3">
      <c r="B102" s="4"/>
      <c r="C102" s="4" t="s">
        <v>20</v>
      </c>
      <c r="D102" s="4">
        <f>SUMPRODUCT(D4:D100*C4:C100)</f>
        <v>238095.47751815984</v>
      </c>
      <c r="E102" s="4">
        <f>SUMPRODUCT(E4:E100*C4:C100)</f>
        <v>37867.845133171919</v>
      </c>
      <c r="F102" s="4">
        <f>SUMPRODUCT(F4:F100*C4:C100)</f>
        <v>219867.48498789349</v>
      </c>
      <c r="G102" s="4">
        <f>SUMPRODUCT(G4:G100*C4:C100)</f>
        <v>21346.185714285712</v>
      </c>
      <c r="H102" s="4">
        <f>SUMPRODUCT(H4:H100*C4:C100)</f>
        <v>198496.71981840191</v>
      </c>
      <c r="I102" s="4">
        <f>SUMPRODUCT(I4:I100*C4:C100)</f>
        <v>25780.794273607746</v>
      </c>
      <c r="J102" s="4">
        <f>SUMPRODUCT(J4:J100*C4:C100)</f>
        <v>259466.24268765133</v>
      </c>
      <c r="K102" s="4">
        <f>SUMPRODUCT(K4:K100*C4:C100)</f>
        <v>33433.236573849877</v>
      </c>
      <c r="L102" s="17">
        <f>SUMPRODUCT(C4:C100*L4:L100)</f>
        <v>275963.32265133172</v>
      </c>
      <c r="M102" s="17">
        <f>SUMPRODUCT(M4:M100*C4:C100)</f>
        <v>202931.32837772396</v>
      </c>
      <c r="N102" s="17">
        <f>SUMPRODUCT(N4:N100*C4:C100)</f>
        <v>292899.47926150128</v>
      </c>
      <c r="Q102">
        <v>202802</v>
      </c>
    </row>
    <row r="103" spans="1:17" x14ac:dyDescent="0.3">
      <c r="Q103">
        <v>23124</v>
      </c>
    </row>
    <row r="104" spans="1:17" x14ac:dyDescent="0.3">
      <c r="H104" s="31" t="s">
        <v>21</v>
      </c>
      <c r="I104" s="31"/>
      <c r="Q104">
        <v>22105</v>
      </c>
    </row>
    <row r="105" spans="1:17" x14ac:dyDescent="0.3">
      <c r="H105" s="25">
        <f>M102+'JUNE-DER'!M99</f>
        <v>207384.95549636803</v>
      </c>
      <c r="Q105">
        <f>Q102+Q104-Q103</f>
        <v>201783</v>
      </c>
    </row>
  </sheetData>
  <sortState xmlns:xlrd2="http://schemas.microsoft.com/office/spreadsheetml/2017/richdata2" ref="B61:C64">
    <sortCondition descending="1" ref="B61:B64"/>
  </sortState>
  <mergeCells count="7">
    <mergeCell ref="H104:I104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8444-B3B1-4C24-BCBA-E4203C78D1CE}">
  <sheetPr>
    <tabColor theme="3" tint="-0.249977111117893"/>
  </sheetPr>
  <dimension ref="A1:S105"/>
  <sheetViews>
    <sheetView workbookViewId="0">
      <pane xSplit="4" ySplit="3" topLeftCell="E89" activePane="bottomRight" state="frozen"/>
      <selection pane="topRight" activeCell="E1" sqref="E1"/>
      <selection pane="bottomLeft" activeCell="A4" sqref="A4"/>
      <selection pane="bottomRight" activeCell="E109" sqref="E109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  <col min="19" max="19" width="11" bestFit="1" customWidth="1"/>
  </cols>
  <sheetData>
    <row r="1" spans="1:14" x14ac:dyDescent="0.3">
      <c r="B1" s="32" t="s">
        <v>143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28"/>
      <c r="C2" s="28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28" t="s">
        <v>4</v>
      </c>
      <c r="C3" s="28" t="s">
        <v>5</v>
      </c>
      <c r="D3" s="28" t="s">
        <v>6</v>
      </c>
      <c r="E3" s="28" t="s">
        <v>7</v>
      </c>
      <c r="F3" s="28" t="s">
        <v>6</v>
      </c>
      <c r="G3" s="28" t="s">
        <v>7</v>
      </c>
      <c r="H3" s="28" t="s">
        <v>6</v>
      </c>
      <c r="I3" s="28" t="s">
        <v>7</v>
      </c>
      <c r="J3" s="28" t="s">
        <v>6</v>
      </c>
      <c r="K3" s="28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22</v>
      </c>
      <c r="C4" s="13">
        <v>101.57142857142856</v>
      </c>
      <c r="D4" s="28">
        <v>7</v>
      </c>
      <c r="E4" s="28">
        <v>2</v>
      </c>
      <c r="F4" s="28">
        <v>10</v>
      </c>
      <c r="G4" s="28"/>
      <c r="H4" s="28">
        <v>7</v>
      </c>
      <c r="I4" s="2"/>
      <c r="J4" s="28">
        <f>D4+F4-H4</f>
        <v>10</v>
      </c>
      <c r="K4" s="28">
        <f>E4+G4-I4</f>
        <v>2</v>
      </c>
      <c r="L4" s="19">
        <f>D4+E4</f>
        <v>9</v>
      </c>
      <c r="M4" s="18">
        <f t="shared" ref="M4:M67" si="0">H4+I4-G4</f>
        <v>7</v>
      </c>
      <c r="N4" s="20">
        <f>J4+K4</f>
        <v>12</v>
      </c>
    </row>
    <row r="5" spans="1:14" x14ac:dyDescent="0.3">
      <c r="A5">
        <v>2</v>
      </c>
      <c r="B5" s="9" t="s">
        <v>23</v>
      </c>
      <c r="C5" s="13">
        <v>113.78571428571428</v>
      </c>
      <c r="D5" s="28">
        <v>11</v>
      </c>
      <c r="E5" s="28">
        <v>3</v>
      </c>
      <c r="F5" s="28">
        <v>3</v>
      </c>
      <c r="G5" s="28"/>
      <c r="H5" s="28">
        <v>2</v>
      </c>
      <c r="I5" s="2"/>
      <c r="J5" s="28">
        <f t="shared" ref="J5:K68" si="1">D5+F5-H5</f>
        <v>12</v>
      </c>
      <c r="K5" s="28">
        <f t="shared" si="1"/>
        <v>3</v>
      </c>
      <c r="L5" s="19">
        <f t="shared" ref="L5:L71" si="2">D5+E5</f>
        <v>14</v>
      </c>
      <c r="M5" s="18">
        <f t="shared" si="0"/>
        <v>2</v>
      </c>
      <c r="N5" s="20">
        <f t="shared" ref="N5:N71" si="3">J5+K5</f>
        <v>15</v>
      </c>
    </row>
    <row r="6" spans="1:14" x14ac:dyDescent="0.3">
      <c r="A6">
        <v>3</v>
      </c>
      <c r="B6" s="9" t="s">
        <v>24</v>
      </c>
      <c r="C6" s="13">
        <v>111.21428571428571</v>
      </c>
      <c r="D6" s="28">
        <v>17</v>
      </c>
      <c r="E6" s="28">
        <v>3</v>
      </c>
      <c r="F6" s="28">
        <v>3</v>
      </c>
      <c r="G6" s="28"/>
      <c r="H6" s="28">
        <v>2</v>
      </c>
      <c r="I6" s="2">
        <v>1</v>
      </c>
      <c r="J6" s="28">
        <f t="shared" si="1"/>
        <v>18</v>
      </c>
      <c r="K6" s="28">
        <f t="shared" si="1"/>
        <v>2</v>
      </c>
      <c r="L6" s="19">
        <f t="shared" si="2"/>
        <v>20</v>
      </c>
      <c r="M6" s="18">
        <f t="shared" si="0"/>
        <v>3</v>
      </c>
      <c r="N6" s="20">
        <f t="shared" si="3"/>
        <v>20</v>
      </c>
    </row>
    <row r="7" spans="1:14" x14ac:dyDescent="0.3">
      <c r="A7">
        <v>4</v>
      </c>
      <c r="B7" s="9" t="s">
        <v>25</v>
      </c>
      <c r="C7" s="13">
        <v>79.071428571428569</v>
      </c>
      <c r="D7" s="28">
        <v>16</v>
      </c>
      <c r="E7" s="28">
        <v>2</v>
      </c>
      <c r="F7" s="28">
        <v>3</v>
      </c>
      <c r="G7" s="28"/>
      <c r="H7" s="28">
        <v>4</v>
      </c>
      <c r="I7" s="2"/>
      <c r="J7" s="28">
        <f t="shared" si="1"/>
        <v>15</v>
      </c>
      <c r="K7" s="28">
        <f t="shared" si="1"/>
        <v>2</v>
      </c>
      <c r="L7" s="19">
        <f t="shared" si="2"/>
        <v>18</v>
      </c>
      <c r="M7" s="18">
        <f t="shared" si="0"/>
        <v>4</v>
      </c>
      <c r="N7" s="20">
        <f t="shared" si="3"/>
        <v>17</v>
      </c>
    </row>
    <row r="8" spans="1:14" x14ac:dyDescent="0.3">
      <c r="A8">
        <v>5</v>
      </c>
      <c r="B8" s="9" t="s">
        <v>26</v>
      </c>
      <c r="C8" s="13">
        <v>109.92857142857142</v>
      </c>
      <c r="D8" s="28">
        <v>17</v>
      </c>
      <c r="E8" s="28">
        <v>3</v>
      </c>
      <c r="F8" s="28">
        <v>0</v>
      </c>
      <c r="G8" s="28"/>
      <c r="H8" s="28">
        <v>2</v>
      </c>
      <c r="I8" s="2">
        <v>1</v>
      </c>
      <c r="J8" s="28">
        <f t="shared" si="1"/>
        <v>15</v>
      </c>
      <c r="K8" s="28">
        <f t="shared" si="1"/>
        <v>2</v>
      </c>
      <c r="L8" s="19">
        <f t="shared" si="2"/>
        <v>20</v>
      </c>
      <c r="M8" s="18">
        <f t="shared" si="0"/>
        <v>3</v>
      </c>
      <c r="N8" s="20">
        <f t="shared" si="3"/>
        <v>17</v>
      </c>
    </row>
    <row r="9" spans="1:14" x14ac:dyDescent="0.3">
      <c r="A9">
        <v>6</v>
      </c>
      <c r="B9" s="9" t="s">
        <v>27</v>
      </c>
      <c r="C9" s="13">
        <v>25.457142857142856</v>
      </c>
      <c r="D9" s="28"/>
      <c r="E9" s="28"/>
      <c r="F9" s="28"/>
      <c r="G9" s="28"/>
      <c r="H9" s="28"/>
      <c r="I9" s="2"/>
      <c r="J9" s="28">
        <f t="shared" si="1"/>
        <v>0</v>
      </c>
      <c r="K9" s="28">
        <f t="shared" si="1"/>
        <v>0</v>
      </c>
      <c r="L9" s="19">
        <f t="shared" si="2"/>
        <v>0</v>
      </c>
      <c r="M9" s="18">
        <f t="shared" si="0"/>
        <v>0</v>
      </c>
      <c r="N9" s="20">
        <f t="shared" si="3"/>
        <v>0</v>
      </c>
    </row>
    <row r="10" spans="1:14" x14ac:dyDescent="0.3">
      <c r="A10">
        <v>7</v>
      </c>
      <c r="B10" s="9" t="s">
        <v>28</v>
      </c>
      <c r="C10" s="13">
        <v>38.185714285714283</v>
      </c>
      <c r="D10" s="28"/>
      <c r="E10" s="28"/>
      <c r="F10" s="28"/>
      <c r="G10" s="28"/>
      <c r="H10" s="28"/>
      <c r="I10" s="2"/>
      <c r="J10" s="28">
        <f t="shared" si="1"/>
        <v>0</v>
      </c>
      <c r="K10" s="28">
        <f t="shared" si="1"/>
        <v>0</v>
      </c>
      <c r="L10" s="19">
        <f t="shared" si="2"/>
        <v>0</v>
      </c>
      <c r="M10" s="18">
        <f t="shared" si="0"/>
        <v>0</v>
      </c>
      <c r="N10" s="20">
        <f t="shared" si="3"/>
        <v>0</v>
      </c>
    </row>
    <row r="11" spans="1:14" x14ac:dyDescent="0.3">
      <c r="A11">
        <v>8</v>
      </c>
      <c r="B11" s="9" t="s">
        <v>29</v>
      </c>
      <c r="C11" s="13">
        <v>63.642857142857139</v>
      </c>
      <c r="D11" s="28"/>
      <c r="E11" s="28"/>
      <c r="F11" s="28"/>
      <c r="G11" s="28"/>
      <c r="H11" s="28"/>
      <c r="I11" s="2"/>
      <c r="J11" s="28">
        <f t="shared" si="1"/>
        <v>0</v>
      </c>
      <c r="K11" s="28">
        <f t="shared" si="1"/>
        <v>0</v>
      </c>
      <c r="L11" s="19">
        <f t="shared" si="2"/>
        <v>0</v>
      </c>
      <c r="M11" s="18">
        <f t="shared" si="0"/>
        <v>0</v>
      </c>
      <c r="N11" s="20">
        <f t="shared" si="3"/>
        <v>0</v>
      </c>
    </row>
    <row r="12" spans="1:14" x14ac:dyDescent="0.3">
      <c r="A12">
        <v>9</v>
      </c>
      <c r="B12" s="9" t="s">
        <v>30</v>
      </c>
      <c r="C12" s="13">
        <v>52.071428571428569</v>
      </c>
      <c r="D12" s="28">
        <v>233</v>
      </c>
      <c r="E12" s="28">
        <v>51</v>
      </c>
      <c r="F12" s="28">
        <v>525</v>
      </c>
      <c r="G12" s="28">
        <v>265</v>
      </c>
      <c r="H12" s="28">
        <v>405</v>
      </c>
      <c r="I12" s="2">
        <v>232</v>
      </c>
      <c r="J12" s="28">
        <f t="shared" si="1"/>
        <v>353</v>
      </c>
      <c r="K12" s="28">
        <f t="shared" si="1"/>
        <v>84</v>
      </c>
      <c r="L12" s="19">
        <f t="shared" si="2"/>
        <v>284</v>
      </c>
      <c r="M12" s="18">
        <f t="shared" si="0"/>
        <v>372</v>
      </c>
      <c r="N12" s="20">
        <f t="shared" si="3"/>
        <v>437</v>
      </c>
    </row>
    <row r="13" spans="1:14" x14ac:dyDescent="0.3">
      <c r="A13">
        <v>10</v>
      </c>
      <c r="B13" s="9" t="s">
        <v>31</v>
      </c>
      <c r="C13" s="13">
        <v>50.914285714285711</v>
      </c>
      <c r="D13" s="28">
        <v>59</v>
      </c>
      <c r="E13" s="28">
        <v>5</v>
      </c>
      <c r="F13" s="28">
        <v>20</v>
      </c>
      <c r="G13" s="28"/>
      <c r="H13" s="28">
        <v>15</v>
      </c>
      <c r="I13" s="2"/>
      <c r="J13" s="28">
        <f t="shared" si="1"/>
        <v>64</v>
      </c>
      <c r="K13" s="28">
        <f t="shared" si="1"/>
        <v>5</v>
      </c>
      <c r="L13" s="19">
        <f t="shared" si="2"/>
        <v>64</v>
      </c>
      <c r="M13" s="18">
        <f t="shared" si="0"/>
        <v>15</v>
      </c>
      <c r="N13" s="20">
        <f t="shared" si="3"/>
        <v>69</v>
      </c>
    </row>
    <row r="14" spans="1:14" x14ac:dyDescent="0.3">
      <c r="A14">
        <v>11</v>
      </c>
      <c r="B14" s="9" t="s">
        <v>32</v>
      </c>
      <c r="C14" s="13">
        <v>52.071428571428569</v>
      </c>
      <c r="D14" s="28">
        <v>47</v>
      </c>
      <c r="E14" s="28">
        <v>2</v>
      </c>
      <c r="F14" s="28">
        <v>38</v>
      </c>
      <c r="G14" s="28"/>
      <c r="H14" s="28">
        <v>41</v>
      </c>
      <c r="I14" s="2"/>
      <c r="J14" s="28">
        <f t="shared" si="1"/>
        <v>44</v>
      </c>
      <c r="K14" s="28">
        <f t="shared" si="1"/>
        <v>2</v>
      </c>
      <c r="L14" s="19">
        <f t="shared" si="2"/>
        <v>49</v>
      </c>
      <c r="M14" s="18">
        <f t="shared" si="0"/>
        <v>41</v>
      </c>
      <c r="N14" s="20">
        <f t="shared" si="3"/>
        <v>46</v>
      </c>
    </row>
    <row r="15" spans="1:14" x14ac:dyDescent="0.3">
      <c r="A15">
        <v>12</v>
      </c>
      <c r="B15" s="9" t="s">
        <v>33</v>
      </c>
      <c r="C15" s="13">
        <v>57.857142857142847</v>
      </c>
      <c r="D15" s="28">
        <v>26</v>
      </c>
      <c r="E15" s="28"/>
      <c r="F15" s="28">
        <v>4</v>
      </c>
      <c r="G15" s="28"/>
      <c r="H15" s="28">
        <v>0</v>
      </c>
      <c r="I15" s="2"/>
      <c r="J15" s="28">
        <f t="shared" si="1"/>
        <v>30</v>
      </c>
      <c r="K15" s="28">
        <f t="shared" si="1"/>
        <v>0</v>
      </c>
      <c r="L15" s="19">
        <f t="shared" si="2"/>
        <v>26</v>
      </c>
      <c r="M15" s="18">
        <f t="shared" si="0"/>
        <v>0</v>
      </c>
      <c r="N15" s="20">
        <f t="shared" si="3"/>
        <v>30</v>
      </c>
    </row>
    <row r="16" spans="1:14" x14ac:dyDescent="0.3">
      <c r="A16">
        <v>13</v>
      </c>
      <c r="B16" s="9" t="s">
        <v>34</v>
      </c>
      <c r="C16" s="13">
        <v>67.885714285714286</v>
      </c>
      <c r="D16" s="28">
        <v>0</v>
      </c>
      <c r="E16" s="28"/>
      <c r="F16" s="28">
        <v>0</v>
      </c>
      <c r="G16" s="28"/>
      <c r="H16" s="28">
        <v>0</v>
      </c>
      <c r="I16" s="2"/>
      <c r="J16" s="28">
        <f t="shared" si="1"/>
        <v>0</v>
      </c>
      <c r="K16" s="28">
        <f t="shared" si="1"/>
        <v>0</v>
      </c>
      <c r="L16" s="19">
        <f t="shared" si="2"/>
        <v>0</v>
      </c>
      <c r="M16" s="18">
        <f t="shared" si="0"/>
        <v>0</v>
      </c>
      <c r="N16" s="20">
        <f t="shared" si="3"/>
        <v>0</v>
      </c>
    </row>
    <row r="17" spans="1:14" x14ac:dyDescent="0.3">
      <c r="A17">
        <v>14</v>
      </c>
      <c r="B17" s="9" t="s">
        <v>35</v>
      </c>
      <c r="C17" s="13">
        <v>46.285714285714278</v>
      </c>
      <c r="D17" s="28">
        <v>25</v>
      </c>
      <c r="E17" s="28">
        <v>5</v>
      </c>
      <c r="F17" s="28">
        <v>50</v>
      </c>
      <c r="G17" s="28"/>
      <c r="H17" s="28">
        <v>25</v>
      </c>
      <c r="I17" s="2"/>
      <c r="J17" s="28">
        <f t="shared" si="1"/>
        <v>50</v>
      </c>
      <c r="K17" s="28">
        <f t="shared" si="1"/>
        <v>5</v>
      </c>
      <c r="L17" s="19">
        <f t="shared" si="2"/>
        <v>30</v>
      </c>
      <c r="M17" s="18">
        <f t="shared" si="0"/>
        <v>25</v>
      </c>
      <c r="N17" s="20">
        <f t="shared" si="3"/>
        <v>55</v>
      </c>
    </row>
    <row r="18" spans="1:14" x14ac:dyDescent="0.3">
      <c r="A18">
        <v>15</v>
      </c>
      <c r="B18" s="9" t="s">
        <v>11</v>
      </c>
      <c r="C18" s="13">
        <v>34.714285714285708</v>
      </c>
      <c r="D18" s="28">
        <v>18</v>
      </c>
      <c r="E18" s="28">
        <v>10</v>
      </c>
      <c r="F18" s="28">
        <v>10</v>
      </c>
      <c r="G18" s="28">
        <v>10</v>
      </c>
      <c r="H18" s="28">
        <v>10</v>
      </c>
      <c r="I18" s="2">
        <v>17</v>
      </c>
      <c r="J18" s="28">
        <f t="shared" si="1"/>
        <v>18</v>
      </c>
      <c r="K18" s="28">
        <f t="shared" si="1"/>
        <v>3</v>
      </c>
      <c r="L18" s="19">
        <f t="shared" si="2"/>
        <v>28</v>
      </c>
      <c r="M18" s="18">
        <f t="shared" si="0"/>
        <v>17</v>
      </c>
      <c r="N18" s="20">
        <f t="shared" si="3"/>
        <v>21</v>
      </c>
    </row>
    <row r="19" spans="1:14" x14ac:dyDescent="0.3">
      <c r="A19">
        <v>16</v>
      </c>
      <c r="B19" s="9" t="s">
        <v>36</v>
      </c>
      <c r="C19" s="13">
        <v>17.357142857142854</v>
      </c>
      <c r="D19" s="28">
        <v>410</v>
      </c>
      <c r="E19" s="28">
        <v>20</v>
      </c>
      <c r="F19" s="28">
        <v>250</v>
      </c>
      <c r="G19" s="28">
        <v>20</v>
      </c>
      <c r="H19" s="28">
        <v>349</v>
      </c>
      <c r="I19" s="2">
        <v>20</v>
      </c>
      <c r="J19" s="28">
        <f t="shared" si="1"/>
        <v>311</v>
      </c>
      <c r="K19" s="28">
        <f t="shared" si="1"/>
        <v>20</v>
      </c>
      <c r="L19" s="19">
        <f t="shared" si="2"/>
        <v>430</v>
      </c>
      <c r="M19" s="18">
        <f t="shared" si="0"/>
        <v>349</v>
      </c>
      <c r="N19" s="20">
        <f t="shared" si="3"/>
        <v>331</v>
      </c>
    </row>
    <row r="20" spans="1:14" x14ac:dyDescent="0.3">
      <c r="A20">
        <v>17</v>
      </c>
      <c r="B20" s="9" t="s">
        <v>37</v>
      </c>
      <c r="C20" s="13">
        <v>27.771428571428569</v>
      </c>
      <c r="D20" s="28">
        <v>237</v>
      </c>
      <c r="E20" s="28"/>
      <c r="F20" s="28">
        <v>100</v>
      </c>
      <c r="G20" s="28"/>
      <c r="H20" s="28">
        <v>195</v>
      </c>
      <c r="I20" s="2"/>
      <c r="J20" s="28">
        <f t="shared" si="1"/>
        <v>142</v>
      </c>
      <c r="K20" s="28">
        <f t="shared" si="1"/>
        <v>0</v>
      </c>
      <c r="L20" s="19">
        <f t="shared" si="2"/>
        <v>237</v>
      </c>
      <c r="M20" s="18">
        <f t="shared" si="0"/>
        <v>195</v>
      </c>
      <c r="N20" s="20">
        <f t="shared" si="3"/>
        <v>142</v>
      </c>
    </row>
    <row r="21" spans="1:14" x14ac:dyDescent="0.3">
      <c r="A21">
        <v>18</v>
      </c>
      <c r="B21" s="9" t="s">
        <v>38</v>
      </c>
      <c r="C21" s="13">
        <v>38.185714285714283</v>
      </c>
      <c r="D21" s="28">
        <v>35</v>
      </c>
      <c r="E21" s="28"/>
      <c r="F21" s="28">
        <v>0</v>
      </c>
      <c r="G21" s="28"/>
      <c r="H21" s="28">
        <v>0</v>
      </c>
      <c r="I21" s="2"/>
      <c r="J21" s="28">
        <f t="shared" si="1"/>
        <v>35</v>
      </c>
      <c r="K21" s="28">
        <f t="shared" si="1"/>
        <v>0</v>
      </c>
      <c r="L21" s="19">
        <f t="shared" si="2"/>
        <v>35</v>
      </c>
      <c r="M21" s="18">
        <f t="shared" si="0"/>
        <v>0</v>
      </c>
      <c r="N21" s="20">
        <f t="shared" si="3"/>
        <v>35</v>
      </c>
    </row>
    <row r="22" spans="1:14" x14ac:dyDescent="0.3">
      <c r="A22">
        <v>19</v>
      </c>
      <c r="B22" s="9" t="s">
        <v>39</v>
      </c>
      <c r="C22" s="13">
        <v>19.092857142857142</v>
      </c>
      <c r="D22" s="28">
        <v>125</v>
      </c>
      <c r="E22" s="28">
        <v>11</v>
      </c>
      <c r="F22" s="28">
        <v>243</v>
      </c>
      <c r="G22" s="28">
        <v>74</v>
      </c>
      <c r="H22" s="28">
        <v>200</v>
      </c>
      <c r="I22" s="2">
        <v>54</v>
      </c>
      <c r="J22" s="28">
        <f t="shared" si="1"/>
        <v>168</v>
      </c>
      <c r="K22" s="28">
        <f t="shared" si="1"/>
        <v>31</v>
      </c>
      <c r="L22" s="19">
        <f t="shared" si="2"/>
        <v>136</v>
      </c>
      <c r="M22" s="18">
        <f t="shared" si="0"/>
        <v>180</v>
      </c>
      <c r="N22" s="20">
        <f t="shared" si="3"/>
        <v>199</v>
      </c>
    </row>
    <row r="23" spans="1:14" x14ac:dyDescent="0.3">
      <c r="A23">
        <v>20</v>
      </c>
      <c r="B23" s="9" t="s">
        <v>40</v>
      </c>
      <c r="C23" s="13">
        <v>31.821428571428569</v>
      </c>
      <c r="D23" s="28">
        <v>103</v>
      </c>
      <c r="E23" s="28">
        <v>6</v>
      </c>
      <c r="F23" s="28">
        <v>18</v>
      </c>
      <c r="G23" s="28"/>
      <c r="H23" s="28">
        <v>60</v>
      </c>
      <c r="I23" s="2"/>
      <c r="J23" s="28">
        <f t="shared" si="1"/>
        <v>61</v>
      </c>
      <c r="K23" s="28">
        <f t="shared" si="1"/>
        <v>6</v>
      </c>
      <c r="L23" s="19">
        <f t="shared" si="2"/>
        <v>109</v>
      </c>
      <c r="M23" s="18">
        <f t="shared" si="0"/>
        <v>60</v>
      </c>
      <c r="N23" s="20">
        <f t="shared" si="3"/>
        <v>67</v>
      </c>
    </row>
    <row r="24" spans="1:14" x14ac:dyDescent="0.3">
      <c r="A24">
        <v>21</v>
      </c>
      <c r="B24" s="9" t="s">
        <v>41</v>
      </c>
      <c r="C24" s="13">
        <v>41.785714285714278</v>
      </c>
      <c r="D24" s="28">
        <v>34</v>
      </c>
      <c r="E24" s="28"/>
      <c r="F24" s="28">
        <v>20</v>
      </c>
      <c r="G24" s="28"/>
      <c r="H24" s="28">
        <v>30</v>
      </c>
      <c r="I24" s="2"/>
      <c r="J24" s="28">
        <f t="shared" si="1"/>
        <v>24</v>
      </c>
      <c r="K24" s="28">
        <f t="shared" si="1"/>
        <v>0</v>
      </c>
      <c r="L24" s="19">
        <f t="shared" si="2"/>
        <v>34</v>
      </c>
      <c r="M24" s="18">
        <f t="shared" si="0"/>
        <v>30</v>
      </c>
      <c r="N24" s="20">
        <f t="shared" si="3"/>
        <v>24</v>
      </c>
    </row>
    <row r="25" spans="1:14" x14ac:dyDescent="0.3">
      <c r="A25">
        <v>22</v>
      </c>
      <c r="B25" s="9" t="s">
        <v>42</v>
      </c>
      <c r="C25" s="13">
        <v>333.25714285714281</v>
      </c>
      <c r="D25" s="28">
        <v>0</v>
      </c>
      <c r="E25" s="28"/>
      <c r="F25" s="28">
        <v>30</v>
      </c>
      <c r="G25" s="28">
        <v>6</v>
      </c>
      <c r="H25" s="28">
        <v>17</v>
      </c>
      <c r="I25" s="2"/>
      <c r="J25" s="28">
        <f t="shared" si="1"/>
        <v>13</v>
      </c>
      <c r="K25" s="28">
        <f t="shared" si="1"/>
        <v>6</v>
      </c>
      <c r="L25" s="19">
        <f t="shared" si="2"/>
        <v>0</v>
      </c>
      <c r="M25" s="18">
        <f t="shared" si="0"/>
        <v>11</v>
      </c>
      <c r="N25" s="20">
        <f t="shared" si="3"/>
        <v>19</v>
      </c>
    </row>
    <row r="26" spans="1:14" x14ac:dyDescent="0.3">
      <c r="A26">
        <v>23</v>
      </c>
      <c r="B26" s="9" t="s">
        <v>12</v>
      </c>
      <c r="C26" s="13">
        <v>80.999999999999986</v>
      </c>
      <c r="D26" s="28">
        <v>0</v>
      </c>
      <c r="E26" s="28"/>
      <c r="F26" s="28">
        <v>20</v>
      </c>
      <c r="G26" s="28"/>
      <c r="H26" s="28">
        <v>0</v>
      </c>
      <c r="I26" s="2"/>
      <c r="J26" s="28">
        <f t="shared" si="1"/>
        <v>20</v>
      </c>
      <c r="K26" s="28">
        <f t="shared" si="1"/>
        <v>0</v>
      </c>
      <c r="L26" s="19">
        <f t="shared" si="2"/>
        <v>0</v>
      </c>
      <c r="M26" s="18">
        <f t="shared" si="0"/>
        <v>0</v>
      </c>
      <c r="N26" s="20">
        <f t="shared" si="3"/>
        <v>20</v>
      </c>
    </row>
    <row r="27" spans="1:14" x14ac:dyDescent="0.3">
      <c r="A27">
        <v>24</v>
      </c>
      <c r="B27" s="9" t="s">
        <v>43</v>
      </c>
      <c r="C27" s="13">
        <v>127.28571428571428</v>
      </c>
      <c r="D27" s="28">
        <v>26</v>
      </c>
      <c r="E27" s="28"/>
      <c r="F27" s="28"/>
      <c r="G27" s="28"/>
      <c r="H27" s="28"/>
      <c r="I27" s="2"/>
      <c r="J27" s="28">
        <f t="shared" si="1"/>
        <v>26</v>
      </c>
      <c r="K27" s="28">
        <f t="shared" si="1"/>
        <v>0</v>
      </c>
      <c r="L27" s="19">
        <f t="shared" si="2"/>
        <v>26</v>
      </c>
      <c r="M27" s="18">
        <f t="shared" si="0"/>
        <v>0</v>
      </c>
      <c r="N27" s="20">
        <f t="shared" si="3"/>
        <v>26</v>
      </c>
    </row>
    <row r="28" spans="1:14" x14ac:dyDescent="0.3">
      <c r="A28">
        <v>25</v>
      </c>
      <c r="B28" s="9" t="s">
        <v>44</v>
      </c>
      <c r="C28" s="13">
        <v>92.571428571428555</v>
      </c>
      <c r="D28" s="28">
        <v>15</v>
      </c>
      <c r="E28" s="28"/>
      <c r="F28" s="28"/>
      <c r="G28" s="28"/>
      <c r="H28" s="28">
        <v>6</v>
      </c>
      <c r="I28" s="2"/>
      <c r="J28" s="28">
        <f t="shared" si="1"/>
        <v>9</v>
      </c>
      <c r="K28" s="28">
        <f t="shared" si="1"/>
        <v>0</v>
      </c>
      <c r="L28" s="19">
        <f t="shared" si="2"/>
        <v>15</v>
      </c>
      <c r="M28" s="18">
        <f t="shared" si="0"/>
        <v>6</v>
      </c>
      <c r="N28" s="20">
        <f t="shared" si="3"/>
        <v>9</v>
      </c>
    </row>
    <row r="29" spans="1:14" x14ac:dyDescent="0.3">
      <c r="A29">
        <v>26</v>
      </c>
      <c r="B29" s="9" t="s">
        <v>134</v>
      </c>
      <c r="C29" s="13">
        <v>108.69</v>
      </c>
      <c r="D29" s="28"/>
      <c r="E29" s="28"/>
      <c r="F29" s="28"/>
      <c r="G29" s="28"/>
      <c r="H29" s="28"/>
      <c r="I29" s="2"/>
      <c r="J29" s="28">
        <f t="shared" si="1"/>
        <v>0</v>
      </c>
      <c r="K29" s="28">
        <f t="shared" si="1"/>
        <v>0</v>
      </c>
      <c r="L29" s="19">
        <f t="shared" si="2"/>
        <v>0</v>
      </c>
      <c r="M29" s="18">
        <f t="shared" si="0"/>
        <v>0</v>
      </c>
      <c r="N29" s="20">
        <f t="shared" si="3"/>
        <v>0</v>
      </c>
    </row>
    <row r="30" spans="1:14" x14ac:dyDescent="0.3">
      <c r="A30">
        <v>27</v>
      </c>
      <c r="B30" s="9" t="s">
        <v>45</v>
      </c>
      <c r="C30" s="13">
        <v>23.142857142857139</v>
      </c>
      <c r="D30" s="28"/>
      <c r="E30" s="28"/>
      <c r="F30" s="28"/>
      <c r="G30" s="28"/>
      <c r="H30" s="28"/>
      <c r="I30" s="2"/>
      <c r="J30" s="28">
        <f t="shared" si="1"/>
        <v>0</v>
      </c>
      <c r="K30" s="28">
        <f t="shared" si="1"/>
        <v>0</v>
      </c>
      <c r="L30" s="19">
        <f t="shared" si="2"/>
        <v>0</v>
      </c>
      <c r="M30" s="18">
        <f t="shared" si="0"/>
        <v>0</v>
      </c>
      <c r="N30" s="20">
        <f t="shared" si="3"/>
        <v>0</v>
      </c>
    </row>
    <row r="31" spans="1:14" x14ac:dyDescent="0.3">
      <c r="A31">
        <v>28</v>
      </c>
      <c r="B31" s="9" t="s">
        <v>13</v>
      </c>
      <c r="C31" s="13">
        <v>52.071428571428569</v>
      </c>
      <c r="D31" s="28">
        <v>124</v>
      </c>
      <c r="E31" s="28">
        <v>17</v>
      </c>
      <c r="F31" s="28">
        <v>517</v>
      </c>
      <c r="G31" s="28">
        <v>20</v>
      </c>
      <c r="H31" s="28">
        <v>281</v>
      </c>
      <c r="I31" s="2">
        <v>21</v>
      </c>
      <c r="J31" s="28">
        <f t="shared" si="1"/>
        <v>360</v>
      </c>
      <c r="K31" s="28">
        <f t="shared" si="1"/>
        <v>16</v>
      </c>
      <c r="L31" s="19">
        <f>D31+E31</f>
        <v>141</v>
      </c>
      <c r="M31" s="18">
        <f>H31+I31-G31</f>
        <v>282</v>
      </c>
      <c r="N31" s="20">
        <f t="shared" si="3"/>
        <v>376</v>
      </c>
    </row>
    <row r="32" spans="1:14" x14ac:dyDescent="0.3">
      <c r="A32">
        <v>29</v>
      </c>
      <c r="B32" s="9" t="s">
        <v>14</v>
      </c>
      <c r="C32" s="13">
        <v>75.214285714285708</v>
      </c>
      <c r="D32" s="28">
        <v>64</v>
      </c>
      <c r="E32" s="28">
        <v>4</v>
      </c>
      <c r="F32" s="28">
        <v>150</v>
      </c>
      <c r="G32" s="28">
        <v>30</v>
      </c>
      <c r="H32" s="28">
        <v>110</v>
      </c>
      <c r="I32" s="2">
        <v>8</v>
      </c>
      <c r="J32" s="28">
        <f t="shared" si="1"/>
        <v>104</v>
      </c>
      <c r="K32" s="28">
        <f t="shared" si="1"/>
        <v>26</v>
      </c>
      <c r="L32" s="19">
        <f>D32+E32</f>
        <v>68</v>
      </c>
      <c r="M32" s="18">
        <f>H32+I32-G32</f>
        <v>88</v>
      </c>
      <c r="N32" s="20">
        <f t="shared" si="3"/>
        <v>130</v>
      </c>
    </row>
    <row r="33" spans="1:14" x14ac:dyDescent="0.3">
      <c r="A33">
        <v>30</v>
      </c>
      <c r="B33" s="9" t="s">
        <v>46</v>
      </c>
      <c r="C33" s="13">
        <v>80.999999999999986</v>
      </c>
      <c r="D33" s="28"/>
      <c r="E33" s="28"/>
      <c r="F33" s="28"/>
      <c r="G33" s="28"/>
      <c r="H33" s="28"/>
      <c r="I33" s="2"/>
      <c r="J33" s="28">
        <f t="shared" si="1"/>
        <v>0</v>
      </c>
      <c r="K33" s="28">
        <f t="shared" si="1"/>
        <v>0</v>
      </c>
      <c r="L33" s="19">
        <f t="shared" si="2"/>
        <v>0</v>
      </c>
      <c r="M33" s="18">
        <f t="shared" si="0"/>
        <v>0</v>
      </c>
      <c r="N33" s="20">
        <f t="shared" si="3"/>
        <v>0</v>
      </c>
    </row>
    <row r="34" spans="1:14" x14ac:dyDescent="0.3">
      <c r="A34">
        <v>31</v>
      </c>
      <c r="B34" s="9" t="s">
        <v>15</v>
      </c>
      <c r="C34" s="13">
        <v>80.999999999999986</v>
      </c>
      <c r="D34" s="28">
        <v>55</v>
      </c>
      <c r="E34" s="28"/>
      <c r="F34" s="28"/>
      <c r="G34" s="28"/>
      <c r="H34" s="28">
        <v>30</v>
      </c>
      <c r="I34" s="2"/>
      <c r="J34" s="28">
        <f t="shared" si="1"/>
        <v>25</v>
      </c>
      <c r="K34" s="28">
        <f t="shared" si="1"/>
        <v>0</v>
      </c>
      <c r="L34" s="19">
        <f t="shared" si="2"/>
        <v>55</v>
      </c>
      <c r="M34" s="18">
        <f t="shared" si="0"/>
        <v>30</v>
      </c>
      <c r="N34" s="20">
        <f t="shared" si="3"/>
        <v>25</v>
      </c>
    </row>
    <row r="35" spans="1:14" x14ac:dyDescent="0.3">
      <c r="A35">
        <v>32</v>
      </c>
      <c r="B35" s="9" t="s">
        <v>47</v>
      </c>
      <c r="C35" s="13">
        <v>52.071428571428569</v>
      </c>
      <c r="D35" s="28">
        <v>154</v>
      </c>
      <c r="E35" s="28">
        <v>14</v>
      </c>
      <c r="F35" s="28">
        <v>200</v>
      </c>
      <c r="G35" s="28"/>
      <c r="H35" s="28">
        <v>103</v>
      </c>
      <c r="I35" s="2"/>
      <c r="J35" s="28">
        <f t="shared" si="1"/>
        <v>251</v>
      </c>
      <c r="K35" s="28">
        <f t="shared" si="1"/>
        <v>14</v>
      </c>
      <c r="L35" s="19">
        <f t="shared" si="2"/>
        <v>168</v>
      </c>
      <c r="M35" s="18">
        <f t="shared" si="0"/>
        <v>103</v>
      </c>
      <c r="N35" s="20">
        <f t="shared" si="3"/>
        <v>265</v>
      </c>
    </row>
    <row r="36" spans="1:14" x14ac:dyDescent="0.3">
      <c r="A36">
        <v>33</v>
      </c>
      <c r="B36" s="9" t="s">
        <v>48</v>
      </c>
      <c r="C36" s="13">
        <v>57.857142857142847</v>
      </c>
      <c r="D36" s="28"/>
      <c r="E36" s="28">
        <v>10</v>
      </c>
      <c r="F36" s="28"/>
      <c r="G36" s="28"/>
      <c r="H36" s="28"/>
      <c r="I36" s="2"/>
      <c r="J36" s="28">
        <f t="shared" si="1"/>
        <v>0</v>
      </c>
      <c r="K36" s="28">
        <f t="shared" si="1"/>
        <v>10</v>
      </c>
      <c r="L36" s="19">
        <f t="shared" si="2"/>
        <v>10</v>
      </c>
      <c r="M36" s="18">
        <f t="shared" si="0"/>
        <v>0</v>
      </c>
      <c r="N36" s="20">
        <f t="shared" si="3"/>
        <v>10</v>
      </c>
    </row>
    <row r="37" spans="1:14" x14ac:dyDescent="0.3">
      <c r="A37">
        <v>34</v>
      </c>
      <c r="B37" s="9" t="s">
        <v>49</v>
      </c>
      <c r="C37" s="13">
        <v>63.642857142857139</v>
      </c>
      <c r="D37" s="28">
        <v>356</v>
      </c>
      <c r="E37" s="28">
        <v>20</v>
      </c>
      <c r="F37" s="28">
        <v>800</v>
      </c>
      <c r="G37" s="28">
        <v>70</v>
      </c>
      <c r="H37" s="28">
        <v>616</v>
      </c>
      <c r="I37" s="2">
        <v>61</v>
      </c>
      <c r="J37" s="28">
        <f t="shared" si="1"/>
        <v>540</v>
      </c>
      <c r="K37" s="28">
        <f t="shared" si="1"/>
        <v>29</v>
      </c>
      <c r="L37" s="19">
        <f t="shared" si="2"/>
        <v>376</v>
      </c>
      <c r="M37" s="18">
        <f t="shared" si="0"/>
        <v>607</v>
      </c>
      <c r="N37" s="20">
        <f t="shared" si="3"/>
        <v>569</v>
      </c>
    </row>
    <row r="38" spans="1:14" x14ac:dyDescent="0.3">
      <c r="A38">
        <v>35</v>
      </c>
      <c r="B38" s="22" t="s">
        <v>132</v>
      </c>
      <c r="C38" s="23">
        <v>92.57</v>
      </c>
      <c r="D38" s="28">
        <v>203</v>
      </c>
      <c r="E38" s="28">
        <v>15</v>
      </c>
      <c r="F38" s="28">
        <v>54</v>
      </c>
      <c r="G38" s="28">
        <v>10</v>
      </c>
      <c r="H38" s="28">
        <v>48</v>
      </c>
      <c r="I38" s="2">
        <v>9</v>
      </c>
      <c r="J38" s="28">
        <f t="shared" si="1"/>
        <v>209</v>
      </c>
      <c r="K38" s="28">
        <f t="shared" si="1"/>
        <v>16</v>
      </c>
      <c r="L38" s="19">
        <f t="shared" si="2"/>
        <v>218</v>
      </c>
      <c r="M38" s="18">
        <f t="shared" si="0"/>
        <v>47</v>
      </c>
      <c r="N38" s="20">
        <f t="shared" si="3"/>
        <v>225</v>
      </c>
    </row>
    <row r="39" spans="1:14" x14ac:dyDescent="0.3">
      <c r="A39">
        <v>36</v>
      </c>
      <c r="B39" s="9" t="s">
        <v>50</v>
      </c>
      <c r="C39" s="13">
        <v>92.571428571428555</v>
      </c>
      <c r="D39" s="28">
        <v>33</v>
      </c>
      <c r="E39" s="28"/>
      <c r="F39" s="28">
        <v>20</v>
      </c>
      <c r="G39" s="28"/>
      <c r="H39" s="28">
        <v>26</v>
      </c>
      <c r="I39" s="2"/>
      <c r="J39" s="28">
        <f t="shared" si="1"/>
        <v>27</v>
      </c>
      <c r="K39" s="28">
        <f t="shared" si="1"/>
        <v>0</v>
      </c>
      <c r="L39" s="19">
        <f t="shared" si="2"/>
        <v>33</v>
      </c>
      <c r="M39" s="18">
        <f t="shared" si="0"/>
        <v>26</v>
      </c>
      <c r="N39" s="20">
        <f t="shared" si="3"/>
        <v>27</v>
      </c>
    </row>
    <row r="40" spans="1:14" x14ac:dyDescent="0.3">
      <c r="A40">
        <v>37</v>
      </c>
      <c r="B40" s="9" t="s">
        <v>51</v>
      </c>
      <c r="C40" s="13">
        <v>108.64285714285712</v>
      </c>
      <c r="D40" s="28">
        <v>10</v>
      </c>
      <c r="E40" s="28">
        <v>5</v>
      </c>
      <c r="F40" s="28"/>
      <c r="G40" s="28"/>
      <c r="H40" s="28"/>
      <c r="I40" s="2">
        <v>2</v>
      </c>
      <c r="J40" s="28">
        <f t="shared" si="1"/>
        <v>10</v>
      </c>
      <c r="K40" s="28">
        <f t="shared" si="1"/>
        <v>3</v>
      </c>
      <c r="L40" s="19">
        <f t="shared" si="2"/>
        <v>15</v>
      </c>
      <c r="M40" s="18">
        <f t="shared" si="0"/>
        <v>2</v>
      </c>
      <c r="N40" s="20">
        <f t="shared" si="3"/>
        <v>13</v>
      </c>
    </row>
    <row r="41" spans="1:14" x14ac:dyDescent="0.3">
      <c r="A41">
        <v>38</v>
      </c>
      <c r="B41" s="11" t="s">
        <v>91</v>
      </c>
      <c r="C41" s="15">
        <v>108.77142857142854</v>
      </c>
      <c r="D41" s="28"/>
      <c r="E41" s="28"/>
      <c r="F41" s="28">
        <v>20</v>
      </c>
      <c r="G41" s="28"/>
      <c r="H41" s="28"/>
      <c r="I41" s="2"/>
      <c r="J41" s="28">
        <f t="shared" si="1"/>
        <v>20</v>
      </c>
      <c r="K41" s="28">
        <f t="shared" si="1"/>
        <v>0</v>
      </c>
      <c r="L41" s="19">
        <f t="shared" si="2"/>
        <v>0</v>
      </c>
      <c r="M41" s="18">
        <f t="shared" si="0"/>
        <v>0</v>
      </c>
      <c r="N41" s="20">
        <f t="shared" si="3"/>
        <v>20</v>
      </c>
    </row>
    <row r="42" spans="1:14" x14ac:dyDescent="0.3">
      <c r="A42">
        <v>39</v>
      </c>
      <c r="B42" s="9" t="s">
        <v>52</v>
      </c>
      <c r="C42" s="13">
        <v>127.29</v>
      </c>
      <c r="D42" s="28">
        <v>25</v>
      </c>
      <c r="E42" s="28"/>
      <c r="F42" s="28"/>
      <c r="G42" s="28"/>
      <c r="H42" s="28"/>
      <c r="I42" s="2"/>
      <c r="J42" s="28">
        <f t="shared" si="1"/>
        <v>25</v>
      </c>
      <c r="K42" s="28">
        <f t="shared" si="1"/>
        <v>0</v>
      </c>
      <c r="L42" s="19">
        <f t="shared" si="2"/>
        <v>25</v>
      </c>
      <c r="M42" s="18">
        <f t="shared" si="0"/>
        <v>0</v>
      </c>
      <c r="N42" s="20">
        <f t="shared" si="3"/>
        <v>25</v>
      </c>
    </row>
    <row r="43" spans="1:14" x14ac:dyDescent="0.3">
      <c r="A43">
        <v>40</v>
      </c>
      <c r="B43" s="9" t="s">
        <v>53</v>
      </c>
      <c r="C43" s="13">
        <v>104.14285714285714</v>
      </c>
      <c r="D43" s="28"/>
      <c r="E43" s="28">
        <v>4</v>
      </c>
      <c r="F43" s="28"/>
      <c r="G43" s="28"/>
      <c r="H43" s="28"/>
      <c r="I43" s="2"/>
      <c r="J43" s="28">
        <f t="shared" si="1"/>
        <v>0</v>
      </c>
      <c r="K43" s="28">
        <f t="shared" si="1"/>
        <v>4</v>
      </c>
      <c r="L43" s="19">
        <f t="shared" si="2"/>
        <v>4</v>
      </c>
      <c r="M43" s="18">
        <f t="shared" si="0"/>
        <v>0</v>
      </c>
      <c r="N43" s="20">
        <f t="shared" si="3"/>
        <v>4</v>
      </c>
    </row>
    <row r="44" spans="1:14" x14ac:dyDescent="0.3">
      <c r="A44">
        <v>41</v>
      </c>
      <c r="B44" s="9" t="s">
        <v>54</v>
      </c>
      <c r="C44" s="13">
        <v>40.499999999999993</v>
      </c>
      <c r="D44" s="28">
        <v>30</v>
      </c>
      <c r="E44" s="28"/>
      <c r="F44" s="28">
        <v>-30</v>
      </c>
      <c r="G44" s="28"/>
      <c r="H44" s="28"/>
      <c r="I44" s="2"/>
      <c r="J44" s="28">
        <f t="shared" si="1"/>
        <v>0</v>
      </c>
      <c r="K44" s="28">
        <f t="shared" si="1"/>
        <v>0</v>
      </c>
      <c r="L44" s="19">
        <f t="shared" si="2"/>
        <v>30</v>
      </c>
      <c r="M44" s="18">
        <f t="shared" si="0"/>
        <v>0</v>
      </c>
      <c r="N44" s="20">
        <f t="shared" si="3"/>
        <v>0</v>
      </c>
    </row>
    <row r="45" spans="1:14" x14ac:dyDescent="0.3">
      <c r="A45">
        <v>42</v>
      </c>
      <c r="B45" s="9" t="s">
        <v>55</v>
      </c>
      <c r="C45" s="13">
        <v>48.471428571428568</v>
      </c>
      <c r="D45" s="28">
        <v>15</v>
      </c>
      <c r="E45" s="28"/>
      <c r="F45" s="28">
        <v>0</v>
      </c>
      <c r="G45" s="28"/>
      <c r="H45" s="28">
        <v>10</v>
      </c>
      <c r="I45" s="2"/>
      <c r="J45" s="28">
        <f t="shared" si="1"/>
        <v>5</v>
      </c>
      <c r="K45" s="28">
        <f t="shared" si="1"/>
        <v>0</v>
      </c>
      <c r="L45" s="19">
        <f t="shared" si="2"/>
        <v>15</v>
      </c>
      <c r="M45" s="18">
        <f t="shared" si="0"/>
        <v>10</v>
      </c>
      <c r="N45" s="20">
        <f t="shared" si="3"/>
        <v>5</v>
      </c>
    </row>
    <row r="46" spans="1:14" x14ac:dyDescent="0.3">
      <c r="A46">
        <v>43</v>
      </c>
      <c r="B46" s="9" t="s">
        <v>56</v>
      </c>
      <c r="C46" s="13">
        <v>69.428571428571416</v>
      </c>
      <c r="D46" s="28">
        <v>11</v>
      </c>
      <c r="E46" s="28"/>
      <c r="F46" s="28"/>
      <c r="G46" s="28"/>
      <c r="H46" s="28">
        <v>2</v>
      </c>
      <c r="I46" s="2"/>
      <c r="J46" s="28">
        <f t="shared" si="1"/>
        <v>9</v>
      </c>
      <c r="K46" s="28">
        <f t="shared" si="1"/>
        <v>0</v>
      </c>
      <c r="L46" s="19">
        <f t="shared" si="2"/>
        <v>11</v>
      </c>
      <c r="M46" s="18">
        <f t="shared" si="0"/>
        <v>2</v>
      </c>
      <c r="N46" s="20">
        <f t="shared" si="3"/>
        <v>9</v>
      </c>
    </row>
    <row r="47" spans="1:14" x14ac:dyDescent="0.3">
      <c r="A47">
        <v>44</v>
      </c>
      <c r="B47" s="9" t="s">
        <v>57</v>
      </c>
      <c r="C47" s="13">
        <v>40.499999999999993</v>
      </c>
      <c r="D47" s="28"/>
      <c r="E47" s="28"/>
      <c r="F47" s="28"/>
      <c r="G47" s="28"/>
      <c r="H47" s="28"/>
      <c r="I47" s="2"/>
      <c r="J47" s="28">
        <f t="shared" si="1"/>
        <v>0</v>
      </c>
      <c r="K47" s="28">
        <f t="shared" si="1"/>
        <v>0</v>
      </c>
      <c r="L47" s="19">
        <f t="shared" si="2"/>
        <v>0</v>
      </c>
      <c r="M47" s="18">
        <f t="shared" si="0"/>
        <v>0</v>
      </c>
      <c r="N47" s="20">
        <f t="shared" si="3"/>
        <v>0</v>
      </c>
    </row>
    <row r="48" spans="1:14" x14ac:dyDescent="0.3">
      <c r="A48">
        <v>45</v>
      </c>
      <c r="B48" s="9" t="s">
        <v>58</v>
      </c>
      <c r="C48" s="13">
        <v>75.214285714285708</v>
      </c>
      <c r="D48" s="28">
        <v>5</v>
      </c>
      <c r="E48" s="28"/>
      <c r="F48" s="28"/>
      <c r="G48" s="28"/>
      <c r="H48" s="28"/>
      <c r="I48" s="2"/>
      <c r="J48" s="28">
        <f t="shared" si="1"/>
        <v>5</v>
      </c>
      <c r="K48" s="28">
        <f t="shared" si="1"/>
        <v>0</v>
      </c>
      <c r="L48" s="19">
        <f t="shared" si="2"/>
        <v>5</v>
      </c>
      <c r="M48" s="18">
        <f t="shared" si="0"/>
        <v>0</v>
      </c>
      <c r="N48" s="20">
        <f t="shared" si="3"/>
        <v>5</v>
      </c>
    </row>
    <row r="49" spans="1:14" x14ac:dyDescent="0.3">
      <c r="A49">
        <v>46</v>
      </c>
      <c r="B49" s="9" t="s">
        <v>59</v>
      </c>
      <c r="C49" s="13">
        <v>41.136428571428567</v>
      </c>
      <c r="D49" s="28">
        <v>110</v>
      </c>
      <c r="E49" s="28">
        <v>15</v>
      </c>
      <c r="F49" s="28">
        <v>208</v>
      </c>
      <c r="G49" s="28">
        <v>40</v>
      </c>
      <c r="H49" s="28">
        <v>192</v>
      </c>
      <c r="I49" s="2">
        <v>35</v>
      </c>
      <c r="J49" s="28">
        <f t="shared" si="1"/>
        <v>126</v>
      </c>
      <c r="K49" s="28">
        <f t="shared" si="1"/>
        <v>20</v>
      </c>
      <c r="L49" s="19">
        <f t="shared" si="2"/>
        <v>125</v>
      </c>
      <c r="M49" s="18">
        <f t="shared" si="0"/>
        <v>187</v>
      </c>
      <c r="N49" s="20">
        <f t="shared" si="3"/>
        <v>146</v>
      </c>
    </row>
    <row r="50" spans="1:14" x14ac:dyDescent="0.3">
      <c r="A50">
        <v>47</v>
      </c>
      <c r="B50" s="9" t="s">
        <v>60</v>
      </c>
      <c r="C50" s="13">
        <v>47.828571428571429</v>
      </c>
      <c r="D50" s="28">
        <v>229</v>
      </c>
      <c r="E50" s="28">
        <v>28</v>
      </c>
      <c r="F50" s="28">
        <v>200</v>
      </c>
      <c r="G50" s="28"/>
      <c r="H50" s="28">
        <v>147</v>
      </c>
      <c r="I50" s="2">
        <v>18</v>
      </c>
      <c r="J50" s="28">
        <f t="shared" si="1"/>
        <v>282</v>
      </c>
      <c r="K50" s="28">
        <f t="shared" si="1"/>
        <v>10</v>
      </c>
      <c r="L50" s="19">
        <f t="shared" si="2"/>
        <v>257</v>
      </c>
      <c r="M50" s="18">
        <f t="shared" si="0"/>
        <v>165</v>
      </c>
      <c r="N50" s="20">
        <f t="shared" si="3"/>
        <v>292</v>
      </c>
    </row>
    <row r="51" spans="1:14" x14ac:dyDescent="0.3">
      <c r="A51">
        <v>48</v>
      </c>
      <c r="B51" s="9" t="s">
        <v>61</v>
      </c>
      <c r="C51" s="13">
        <v>63.642857142857139</v>
      </c>
      <c r="D51" s="28"/>
      <c r="E51" s="28"/>
      <c r="F51" s="28"/>
      <c r="G51" s="28"/>
      <c r="H51" s="28"/>
      <c r="I51" s="2"/>
      <c r="J51" s="28">
        <f t="shared" si="1"/>
        <v>0</v>
      </c>
      <c r="K51" s="28">
        <f t="shared" si="1"/>
        <v>0</v>
      </c>
      <c r="L51" s="19">
        <f t="shared" si="2"/>
        <v>0</v>
      </c>
      <c r="M51" s="18">
        <f t="shared" si="0"/>
        <v>0</v>
      </c>
      <c r="N51" s="20">
        <f t="shared" si="3"/>
        <v>0</v>
      </c>
    </row>
    <row r="52" spans="1:14" x14ac:dyDescent="0.3">
      <c r="A52">
        <v>49</v>
      </c>
      <c r="B52" s="9" t="s">
        <v>135</v>
      </c>
      <c r="C52" s="13"/>
      <c r="D52" s="28">
        <v>20</v>
      </c>
      <c r="E52" s="28"/>
      <c r="F52" s="28"/>
      <c r="G52" s="28"/>
      <c r="H52" s="28"/>
      <c r="I52" s="2"/>
      <c r="J52" s="28">
        <f t="shared" si="1"/>
        <v>20</v>
      </c>
      <c r="K52" s="28">
        <f t="shared" si="1"/>
        <v>0</v>
      </c>
      <c r="L52" s="19">
        <f t="shared" si="2"/>
        <v>20</v>
      </c>
      <c r="M52" s="18">
        <f t="shared" si="0"/>
        <v>0</v>
      </c>
      <c r="N52" s="20">
        <f t="shared" si="3"/>
        <v>20</v>
      </c>
    </row>
    <row r="53" spans="1:14" x14ac:dyDescent="0.3">
      <c r="A53">
        <v>50</v>
      </c>
      <c r="B53" s="9" t="s">
        <v>62</v>
      </c>
      <c r="C53" s="13">
        <v>69.428571428571416</v>
      </c>
      <c r="D53" s="28">
        <v>123</v>
      </c>
      <c r="E53" s="28"/>
      <c r="F53" s="28"/>
      <c r="G53" s="28"/>
      <c r="H53" s="28">
        <v>10</v>
      </c>
      <c r="I53" s="2"/>
      <c r="J53" s="28">
        <f t="shared" si="1"/>
        <v>113</v>
      </c>
      <c r="K53" s="28">
        <f t="shared" si="1"/>
        <v>0</v>
      </c>
      <c r="L53" s="19">
        <f t="shared" si="2"/>
        <v>123</v>
      </c>
      <c r="M53" s="18">
        <f t="shared" si="0"/>
        <v>10</v>
      </c>
      <c r="N53" s="20">
        <f t="shared" si="3"/>
        <v>113</v>
      </c>
    </row>
    <row r="54" spans="1:14" x14ac:dyDescent="0.3">
      <c r="A54">
        <v>51</v>
      </c>
      <c r="B54" s="9" t="s">
        <v>63</v>
      </c>
      <c r="C54" s="13">
        <v>76.881355932203391</v>
      </c>
      <c r="D54" s="28">
        <v>83</v>
      </c>
      <c r="E54" s="28">
        <v>8</v>
      </c>
      <c r="F54" s="28">
        <v>11</v>
      </c>
      <c r="G54" s="28"/>
      <c r="H54" s="28">
        <v>50</v>
      </c>
      <c r="I54" s="2"/>
      <c r="J54" s="28">
        <f t="shared" si="1"/>
        <v>44</v>
      </c>
      <c r="K54" s="28">
        <f t="shared" si="1"/>
        <v>8</v>
      </c>
      <c r="L54" s="19">
        <f t="shared" si="2"/>
        <v>91</v>
      </c>
      <c r="M54" s="18">
        <f t="shared" si="0"/>
        <v>50</v>
      </c>
      <c r="N54" s="20">
        <f t="shared" si="3"/>
        <v>52</v>
      </c>
    </row>
    <row r="55" spans="1:14" x14ac:dyDescent="0.3">
      <c r="A55">
        <v>52</v>
      </c>
      <c r="B55" s="9" t="s">
        <v>64</v>
      </c>
      <c r="C55" s="13">
        <v>19.092857142857142</v>
      </c>
      <c r="D55" s="28">
        <v>51</v>
      </c>
      <c r="E55" s="28">
        <v>10</v>
      </c>
      <c r="F55" s="28"/>
      <c r="G55" s="28"/>
      <c r="H55" s="28">
        <v>11</v>
      </c>
      <c r="I55" s="2">
        <v>7</v>
      </c>
      <c r="J55" s="28">
        <f t="shared" si="1"/>
        <v>40</v>
      </c>
      <c r="K55" s="28">
        <f t="shared" si="1"/>
        <v>3</v>
      </c>
      <c r="L55" s="19">
        <f t="shared" si="2"/>
        <v>61</v>
      </c>
      <c r="M55" s="18">
        <f t="shared" si="0"/>
        <v>18</v>
      </c>
      <c r="N55" s="20">
        <f t="shared" si="3"/>
        <v>43</v>
      </c>
    </row>
    <row r="56" spans="1:14" x14ac:dyDescent="0.3">
      <c r="A56">
        <v>53</v>
      </c>
      <c r="B56" s="9" t="s">
        <v>65</v>
      </c>
      <c r="C56" s="13">
        <v>25.457142857142856</v>
      </c>
      <c r="D56" s="28">
        <v>41</v>
      </c>
      <c r="E56" s="28">
        <v>2</v>
      </c>
      <c r="F56" s="28">
        <v>-1</v>
      </c>
      <c r="G56" s="28"/>
      <c r="H56" s="28"/>
      <c r="I56" s="2"/>
      <c r="J56" s="28">
        <f t="shared" si="1"/>
        <v>40</v>
      </c>
      <c r="K56" s="28">
        <f t="shared" si="1"/>
        <v>2</v>
      </c>
      <c r="L56" s="19">
        <f t="shared" si="2"/>
        <v>43</v>
      </c>
      <c r="M56" s="18">
        <f t="shared" si="0"/>
        <v>0</v>
      </c>
      <c r="N56" s="20">
        <f t="shared" si="3"/>
        <v>42</v>
      </c>
    </row>
    <row r="57" spans="1:14" x14ac:dyDescent="0.3">
      <c r="A57">
        <v>54</v>
      </c>
      <c r="B57" s="9" t="s">
        <v>16</v>
      </c>
      <c r="C57" s="13">
        <v>32.949152542372879</v>
      </c>
      <c r="D57" s="28"/>
      <c r="E57" s="28"/>
      <c r="F57" s="28"/>
      <c r="G57" s="28"/>
      <c r="H57" s="28"/>
      <c r="I57" s="2"/>
      <c r="J57" s="28">
        <f t="shared" si="1"/>
        <v>0</v>
      </c>
      <c r="K57" s="28">
        <f t="shared" si="1"/>
        <v>0</v>
      </c>
      <c r="L57" s="19">
        <f t="shared" si="2"/>
        <v>0</v>
      </c>
      <c r="M57" s="18">
        <f t="shared" si="0"/>
        <v>0</v>
      </c>
      <c r="N57" s="20">
        <f t="shared" si="3"/>
        <v>0</v>
      </c>
    </row>
    <row r="58" spans="1:14" x14ac:dyDescent="0.3">
      <c r="A58">
        <v>55</v>
      </c>
      <c r="B58" s="9" t="s">
        <v>66</v>
      </c>
      <c r="C58" s="13">
        <v>49.423728813559322</v>
      </c>
      <c r="D58" s="28"/>
      <c r="E58" s="28"/>
      <c r="F58" s="28"/>
      <c r="G58" s="28"/>
      <c r="H58" s="28"/>
      <c r="I58" s="2"/>
      <c r="J58" s="28">
        <f t="shared" si="1"/>
        <v>0</v>
      </c>
      <c r="K58" s="28">
        <f t="shared" si="1"/>
        <v>0</v>
      </c>
      <c r="L58" s="19">
        <f t="shared" si="2"/>
        <v>0</v>
      </c>
      <c r="M58" s="18">
        <f t="shared" si="0"/>
        <v>0</v>
      </c>
      <c r="N58" s="20">
        <f t="shared" si="3"/>
        <v>0</v>
      </c>
    </row>
    <row r="59" spans="1:14" x14ac:dyDescent="0.3">
      <c r="A59">
        <v>56</v>
      </c>
      <c r="B59" s="9" t="s">
        <v>67</v>
      </c>
      <c r="C59" s="13">
        <v>263.59322033898303</v>
      </c>
      <c r="D59" s="28">
        <v>3</v>
      </c>
      <c r="E59" s="28">
        <v>2</v>
      </c>
      <c r="F59" s="28">
        <v>-1</v>
      </c>
      <c r="G59" s="28"/>
      <c r="H59" s="28"/>
      <c r="I59" s="2"/>
      <c r="J59" s="28">
        <f t="shared" si="1"/>
        <v>2</v>
      </c>
      <c r="K59" s="28">
        <f t="shared" si="1"/>
        <v>2</v>
      </c>
      <c r="L59" s="19">
        <f t="shared" si="2"/>
        <v>5</v>
      </c>
      <c r="M59" s="18">
        <f t="shared" si="0"/>
        <v>0</v>
      </c>
      <c r="N59" s="20">
        <f t="shared" si="3"/>
        <v>4</v>
      </c>
    </row>
    <row r="60" spans="1:14" x14ac:dyDescent="0.3">
      <c r="A60">
        <v>57</v>
      </c>
      <c r="B60" s="9" t="s">
        <v>68</v>
      </c>
      <c r="C60" s="13">
        <v>38.185714285714283</v>
      </c>
      <c r="D60" s="28">
        <v>10</v>
      </c>
      <c r="E60" s="28">
        <v>9</v>
      </c>
      <c r="F60" s="28"/>
      <c r="G60" s="28"/>
      <c r="H60" s="28"/>
      <c r="I60" s="2"/>
      <c r="J60" s="28">
        <f t="shared" si="1"/>
        <v>10</v>
      </c>
      <c r="K60" s="28">
        <f t="shared" si="1"/>
        <v>9</v>
      </c>
      <c r="L60" s="19">
        <f t="shared" si="2"/>
        <v>19</v>
      </c>
      <c r="M60" s="18">
        <f t="shared" si="0"/>
        <v>0</v>
      </c>
      <c r="N60" s="20">
        <f t="shared" si="3"/>
        <v>19</v>
      </c>
    </row>
    <row r="61" spans="1:14" x14ac:dyDescent="0.3">
      <c r="A61">
        <v>58</v>
      </c>
      <c r="B61" s="9" t="s">
        <v>18</v>
      </c>
      <c r="C61" s="13">
        <v>28.928571428571423</v>
      </c>
      <c r="D61" s="28">
        <v>15</v>
      </c>
      <c r="E61" s="28"/>
      <c r="F61" s="28"/>
      <c r="G61" s="28"/>
      <c r="H61" s="28"/>
      <c r="I61" s="2"/>
      <c r="J61" s="28">
        <f t="shared" si="1"/>
        <v>15</v>
      </c>
      <c r="K61" s="28">
        <f t="shared" si="1"/>
        <v>0</v>
      </c>
      <c r="L61" s="19">
        <f t="shared" si="2"/>
        <v>15</v>
      </c>
      <c r="M61" s="18">
        <f t="shared" si="0"/>
        <v>0</v>
      </c>
      <c r="N61" s="20">
        <f t="shared" si="3"/>
        <v>15</v>
      </c>
    </row>
    <row r="62" spans="1:14" x14ac:dyDescent="0.3">
      <c r="A62">
        <v>59</v>
      </c>
      <c r="B62" s="9" t="s">
        <v>17</v>
      </c>
      <c r="C62" s="13">
        <v>46.285714285714278</v>
      </c>
      <c r="D62" s="28">
        <v>23</v>
      </c>
      <c r="E62" s="28">
        <v>44</v>
      </c>
      <c r="F62" s="28">
        <v>30</v>
      </c>
      <c r="G62" s="28"/>
      <c r="H62" s="28">
        <v>21</v>
      </c>
      <c r="I62" s="2">
        <v>9</v>
      </c>
      <c r="J62" s="28">
        <f t="shared" si="1"/>
        <v>32</v>
      </c>
      <c r="K62" s="28">
        <f t="shared" si="1"/>
        <v>35</v>
      </c>
      <c r="L62" s="19">
        <f t="shared" si="2"/>
        <v>67</v>
      </c>
      <c r="M62" s="18">
        <f t="shared" si="0"/>
        <v>30</v>
      </c>
      <c r="N62" s="20">
        <f t="shared" si="3"/>
        <v>67</v>
      </c>
    </row>
    <row r="63" spans="1:14" x14ac:dyDescent="0.3">
      <c r="A63">
        <v>60</v>
      </c>
      <c r="B63" s="9" t="s">
        <v>70</v>
      </c>
      <c r="C63" s="13">
        <v>48.599999999999994</v>
      </c>
      <c r="D63" s="28">
        <v>188</v>
      </c>
      <c r="E63" s="28">
        <v>30</v>
      </c>
      <c r="F63" s="28">
        <v>100</v>
      </c>
      <c r="G63" s="28"/>
      <c r="H63" s="28">
        <v>179</v>
      </c>
      <c r="I63" s="2">
        <v>9</v>
      </c>
      <c r="J63" s="28">
        <f t="shared" si="1"/>
        <v>109</v>
      </c>
      <c r="K63" s="28">
        <f t="shared" si="1"/>
        <v>21</v>
      </c>
      <c r="L63" s="19">
        <f t="shared" si="2"/>
        <v>218</v>
      </c>
      <c r="M63" s="18">
        <f t="shared" si="0"/>
        <v>188</v>
      </c>
      <c r="N63" s="20">
        <f t="shared" si="3"/>
        <v>130</v>
      </c>
    </row>
    <row r="64" spans="1:14" x14ac:dyDescent="0.3">
      <c r="A64">
        <v>61</v>
      </c>
      <c r="B64" s="9" t="s">
        <v>69</v>
      </c>
      <c r="C64" s="13">
        <v>92.571428571428555</v>
      </c>
      <c r="D64" s="28">
        <v>82</v>
      </c>
      <c r="E64" s="28">
        <v>8</v>
      </c>
      <c r="F64" s="28">
        <v>10</v>
      </c>
      <c r="G64" s="28"/>
      <c r="H64" s="28"/>
      <c r="I64" s="2"/>
      <c r="J64" s="28">
        <f t="shared" si="1"/>
        <v>92</v>
      </c>
      <c r="K64" s="28">
        <f t="shared" si="1"/>
        <v>8</v>
      </c>
      <c r="L64" s="19">
        <f t="shared" si="2"/>
        <v>90</v>
      </c>
      <c r="M64" s="18">
        <f t="shared" si="0"/>
        <v>0</v>
      </c>
      <c r="N64" s="20">
        <f t="shared" si="3"/>
        <v>100</v>
      </c>
    </row>
    <row r="65" spans="1:14" x14ac:dyDescent="0.3">
      <c r="A65">
        <v>62</v>
      </c>
      <c r="B65" s="9" t="s">
        <v>71</v>
      </c>
      <c r="C65" s="13">
        <v>38.185714285714283</v>
      </c>
      <c r="D65" s="28">
        <v>23</v>
      </c>
      <c r="E65" s="28"/>
      <c r="F65" s="28"/>
      <c r="G65" s="28"/>
      <c r="H65" s="28"/>
      <c r="I65" s="2"/>
      <c r="J65" s="28">
        <f t="shared" si="1"/>
        <v>23</v>
      </c>
      <c r="K65" s="28">
        <f t="shared" si="1"/>
        <v>0</v>
      </c>
      <c r="L65" s="19">
        <f t="shared" si="2"/>
        <v>23</v>
      </c>
      <c r="M65" s="18">
        <f t="shared" si="0"/>
        <v>0</v>
      </c>
      <c r="N65" s="20">
        <f t="shared" si="3"/>
        <v>23</v>
      </c>
    </row>
    <row r="66" spans="1:14" x14ac:dyDescent="0.3">
      <c r="A66">
        <v>63</v>
      </c>
      <c r="B66" s="9" t="s">
        <v>72</v>
      </c>
      <c r="C66" s="13">
        <v>50.914285714285711</v>
      </c>
      <c r="D66" s="28">
        <v>41</v>
      </c>
      <c r="E66" s="28"/>
      <c r="F66" s="28">
        <v>50</v>
      </c>
      <c r="G66" s="28"/>
      <c r="H66" s="28">
        <v>37</v>
      </c>
      <c r="I66" s="2"/>
      <c r="J66" s="28">
        <f t="shared" si="1"/>
        <v>54</v>
      </c>
      <c r="K66" s="28">
        <f t="shared" si="1"/>
        <v>0</v>
      </c>
      <c r="L66" s="19">
        <f t="shared" si="2"/>
        <v>41</v>
      </c>
      <c r="M66" s="18">
        <f t="shared" si="0"/>
        <v>37</v>
      </c>
      <c r="N66" s="20">
        <f t="shared" si="3"/>
        <v>54</v>
      </c>
    </row>
    <row r="67" spans="1:14" x14ac:dyDescent="0.3">
      <c r="A67">
        <v>64</v>
      </c>
      <c r="B67" s="9" t="s">
        <v>73</v>
      </c>
      <c r="C67" s="13">
        <v>42.621428571428567</v>
      </c>
      <c r="D67" s="28">
        <v>100</v>
      </c>
      <c r="E67" s="28"/>
      <c r="F67" s="28">
        <v>152</v>
      </c>
      <c r="G67" s="28"/>
      <c r="H67" s="28">
        <v>107</v>
      </c>
      <c r="I67" s="2"/>
      <c r="J67" s="28">
        <f t="shared" si="1"/>
        <v>145</v>
      </c>
      <c r="K67" s="28">
        <f t="shared" si="1"/>
        <v>0</v>
      </c>
      <c r="L67" s="19">
        <f t="shared" si="2"/>
        <v>100</v>
      </c>
      <c r="M67" s="18">
        <f t="shared" si="0"/>
        <v>107</v>
      </c>
      <c r="N67" s="20">
        <f t="shared" si="3"/>
        <v>145</v>
      </c>
    </row>
    <row r="68" spans="1:14" x14ac:dyDescent="0.3">
      <c r="A68">
        <v>65</v>
      </c>
      <c r="B68" s="9" t="s">
        <v>74</v>
      </c>
      <c r="C68" s="13">
        <v>92.571428571428555</v>
      </c>
      <c r="D68" s="28">
        <v>97</v>
      </c>
      <c r="E68" s="28"/>
      <c r="F68" s="28"/>
      <c r="G68" s="28"/>
      <c r="H68" s="28"/>
      <c r="I68" s="2"/>
      <c r="J68" s="28">
        <f t="shared" si="1"/>
        <v>97</v>
      </c>
      <c r="K68" s="28">
        <f t="shared" si="1"/>
        <v>0</v>
      </c>
      <c r="L68" s="19">
        <f t="shared" si="2"/>
        <v>97</v>
      </c>
      <c r="M68" s="18">
        <f t="shared" ref="M68:M100" si="4">H68+I68-G68</f>
        <v>0</v>
      </c>
      <c r="N68" s="20">
        <f t="shared" si="3"/>
        <v>97</v>
      </c>
    </row>
    <row r="69" spans="1:14" x14ac:dyDescent="0.3">
      <c r="A69">
        <v>66</v>
      </c>
      <c r="B69" s="9" t="s">
        <v>75</v>
      </c>
      <c r="C69" s="13">
        <v>60.406779661016955</v>
      </c>
      <c r="D69" s="28">
        <v>97</v>
      </c>
      <c r="E69" s="28">
        <v>1</v>
      </c>
      <c r="F69" s="28">
        <v>22</v>
      </c>
      <c r="G69" s="28"/>
      <c r="H69" s="28">
        <v>58</v>
      </c>
      <c r="I69" s="2"/>
      <c r="J69" s="28">
        <f t="shared" ref="J69:K100" si="5">D69+F69-H69</f>
        <v>61</v>
      </c>
      <c r="K69" s="28">
        <f t="shared" si="5"/>
        <v>1</v>
      </c>
      <c r="L69" s="19">
        <f t="shared" si="2"/>
        <v>98</v>
      </c>
      <c r="M69" s="18">
        <f t="shared" si="4"/>
        <v>58</v>
      </c>
      <c r="N69" s="20">
        <f t="shared" si="3"/>
        <v>62</v>
      </c>
    </row>
    <row r="70" spans="1:14" x14ac:dyDescent="0.3">
      <c r="A70">
        <v>67</v>
      </c>
      <c r="B70" s="9" t="s">
        <v>75</v>
      </c>
      <c r="C70" s="13">
        <v>57.278571428571411</v>
      </c>
      <c r="D70" s="28"/>
      <c r="E70" s="28"/>
      <c r="F70" s="28"/>
      <c r="G70" s="28"/>
      <c r="H70" s="28"/>
      <c r="I70" s="2"/>
      <c r="J70" s="28">
        <f t="shared" si="5"/>
        <v>0</v>
      </c>
      <c r="K70" s="28">
        <f t="shared" si="5"/>
        <v>0</v>
      </c>
      <c r="L70" s="19">
        <f t="shared" si="2"/>
        <v>0</v>
      </c>
      <c r="M70" s="18">
        <f t="shared" si="4"/>
        <v>0</v>
      </c>
      <c r="N70" s="20">
        <f t="shared" si="3"/>
        <v>0</v>
      </c>
    </row>
    <row r="71" spans="1:14" x14ac:dyDescent="0.3">
      <c r="A71">
        <v>68</v>
      </c>
      <c r="B71" s="9" t="s">
        <v>76</v>
      </c>
      <c r="C71" s="13">
        <v>38.185714285714283</v>
      </c>
      <c r="D71" s="28">
        <v>74</v>
      </c>
      <c r="E71" s="28">
        <v>28</v>
      </c>
      <c r="F71" s="28">
        <v>215</v>
      </c>
      <c r="G71" s="28">
        <v>95</v>
      </c>
      <c r="H71" s="28">
        <v>150</v>
      </c>
      <c r="I71" s="2">
        <v>94</v>
      </c>
      <c r="J71" s="28">
        <f t="shared" si="5"/>
        <v>139</v>
      </c>
      <c r="K71" s="28">
        <f t="shared" si="5"/>
        <v>29</v>
      </c>
      <c r="L71" s="19">
        <f t="shared" si="2"/>
        <v>102</v>
      </c>
      <c r="M71" s="18">
        <f t="shared" si="4"/>
        <v>149</v>
      </c>
      <c r="N71" s="20">
        <f t="shared" si="3"/>
        <v>168</v>
      </c>
    </row>
    <row r="72" spans="1:14" x14ac:dyDescent="0.3">
      <c r="A72">
        <v>69</v>
      </c>
      <c r="B72" s="10" t="s">
        <v>77</v>
      </c>
      <c r="C72" s="14">
        <v>63.642857142857139</v>
      </c>
      <c r="D72" s="28">
        <v>1</v>
      </c>
      <c r="E72" s="28">
        <v>7</v>
      </c>
      <c r="F72" s="28">
        <v>5</v>
      </c>
      <c r="G72" s="28"/>
      <c r="H72" s="28"/>
      <c r="I72" s="2"/>
      <c r="J72" s="28">
        <f t="shared" si="5"/>
        <v>6</v>
      </c>
      <c r="K72" s="28">
        <f t="shared" si="5"/>
        <v>7</v>
      </c>
      <c r="L72" s="19">
        <f t="shared" ref="L72:L100" si="6">D72+E72</f>
        <v>8</v>
      </c>
      <c r="M72" s="18">
        <f t="shared" si="4"/>
        <v>0</v>
      </c>
      <c r="N72" s="20">
        <f t="shared" ref="N72:N100" si="7">J72+K72</f>
        <v>13</v>
      </c>
    </row>
    <row r="73" spans="1:14" x14ac:dyDescent="0.3">
      <c r="A73">
        <v>70</v>
      </c>
      <c r="B73" s="9" t="s">
        <v>78</v>
      </c>
      <c r="C73" s="13">
        <v>69.428571428571416</v>
      </c>
      <c r="D73" s="28">
        <v>22</v>
      </c>
      <c r="E73" s="28"/>
      <c r="F73" s="28">
        <v>9</v>
      </c>
      <c r="G73" s="28"/>
      <c r="H73" s="28">
        <v>30</v>
      </c>
      <c r="I73" s="2"/>
      <c r="J73" s="28">
        <f t="shared" si="5"/>
        <v>1</v>
      </c>
      <c r="K73" s="28">
        <f t="shared" si="5"/>
        <v>0</v>
      </c>
      <c r="L73" s="19">
        <f t="shared" si="6"/>
        <v>22</v>
      </c>
      <c r="M73" s="18">
        <f t="shared" si="4"/>
        <v>30</v>
      </c>
      <c r="N73" s="20">
        <f t="shared" si="7"/>
        <v>1</v>
      </c>
    </row>
    <row r="74" spans="1:14" x14ac:dyDescent="0.3">
      <c r="A74">
        <v>71</v>
      </c>
      <c r="B74" s="9" t="s">
        <v>79</v>
      </c>
      <c r="C74" s="13">
        <v>75.214285714285708</v>
      </c>
      <c r="D74" s="28">
        <v>187</v>
      </c>
      <c r="E74" s="28">
        <v>23</v>
      </c>
      <c r="F74" s="28">
        <v>135</v>
      </c>
      <c r="G74" s="28">
        <v>-23</v>
      </c>
      <c r="H74" s="28">
        <v>199</v>
      </c>
      <c r="I74" s="2"/>
      <c r="J74" s="28">
        <f t="shared" si="5"/>
        <v>123</v>
      </c>
      <c r="K74" s="28">
        <f t="shared" si="5"/>
        <v>0</v>
      </c>
      <c r="L74" s="19">
        <f t="shared" si="6"/>
        <v>210</v>
      </c>
      <c r="M74" s="18">
        <f t="shared" si="4"/>
        <v>222</v>
      </c>
      <c r="N74" s="20">
        <f t="shared" si="7"/>
        <v>123</v>
      </c>
    </row>
    <row r="75" spans="1:14" x14ac:dyDescent="0.3">
      <c r="A75">
        <v>72</v>
      </c>
      <c r="B75" s="11" t="s">
        <v>80</v>
      </c>
      <c r="C75" s="15">
        <v>83.378571428571405</v>
      </c>
      <c r="D75" s="28">
        <v>1</v>
      </c>
      <c r="E75" s="28">
        <v>3</v>
      </c>
      <c r="F75" s="28">
        <v>60</v>
      </c>
      <c r="G75" s="28"/>
      <c r="H75" s="28">
        <v>30</v>
      </c>
      <c r="I75" s="2"/>
      <c r="J75" s="28">
        <f t="shared" si="5"/>
        <v>31</v>
      </c>
      <c r="K75" s="28">
        <f t="shared" si="5"/>
        <v>3</v>
      </c>
      <c r="L75" s="19">
        <f t="shared" si="6"/>
        <v>4</v>
      </c>
      <c r="M75" s="18">
        <f t="shared" si="4"/>
        <v>30</v>
      </c>
      <c r="N75" s="20">
        <f t="shared" si="7"/>
        <v>34</v>
      </c>
    </row>
    <row r="76" spans="1:14" x14ac:dyDescent="0.3">
      <c r="A76">
        <v>73</v>
      </c>
      <c r="B76" s="11" t="s">
        <v>81</v>
      </c>
      <c r="C76" s="15">
        <v>44.999999999999993</v>
      </c>
      <c r="D76" s="28">
        <v>14</v>
      </c>
      <c r="E76" s="28"/>
      <c r="F76" s="28"/>
      <c r="G76" s="28"/>
      <c r="H76" s="28"/>
      <c r="I76" s="2"/>
      <c r="J76" s="28">
        <f t="shared" si="5"/>
        <v>14</v>
      </c>
      <c r="K76" s="28">
        <f t="shared" si="5"/>
        <v>0</v>
      </c>
      <c r="L76" s="19">
        <f t="shared" si="6"/>
        <v>14</v>
      </c>
      <c r="M76" s="18">
        <f t="shared" si="4"/>
        <v>0</v>
      </c>
      <c r="N76" s="20">
        <f t="shared" si="7"/>
        <v>14</v>
      </c>
    </row>
    <row r="77" spans="1:14" x14ac:dyDescent="0.3">
      <c r="A77">
        <v>74</v>
      </c>
      <c r="B77" s="11" t="s">
        <v>82</v>
      </c>
      <c r="C77" s="15">
        <v>48.599999999999994</v>
      </c>
      <c r="D77" s="28">
        <v>51</v>
      </c>
      <c r="E77" s="28"/>
      <c r="F77" s="28">
        <v>11</v>
      </c>
      <c r="G77" s="28"/>
      <c r="H77" s="28">
        <v>23</v>
      </c>
      <c r="I77" s="2"/>
      <c r="J77" s="28">
        <f t="shared" si="5"/>
        <v>39</v>
      </c>
      <c r="K77" s="28">
        <f t="shared" si="5"/>
        <v>0</v>
      </c>
      <c r="L77" s="19">
        <f t="shared" si="6"/>
        <v>51</v>
      </c>
      <c r="M77" s="18">
        <f t="shared" si="4"/>
        <v>23</v>
      </c>
      <c r="N77" s="20">
        <f t="shared" si="7"/>
        <v>39</v>
      </c>
    </row>
    <row r="78" spans="1:14" x14ac:dyDescent="0.3">
      <c r="A78">
        <v>75</v>
      </c>
      <c r="B78" s="11" t="s">
        <v>83</v>
      </c>
      <c r="C78" s="15">
        <v>50.914285714285711</v>
      </c>
      <c r="D78" s="28">
        <v>264</v>
      </c>
      <c r="E78" s="28">
        <v>9</v>
      </c>
      <c r="F78" s="28">
        <v>57</v>
      </c>
      <c r="G78" s="28"/>
      <c r="H78" s="28">
        <v>124</v>
      </c>
      <c r="I78" s="2"/>
      <c r="J78" s="28">
        <f t="shared" si="5"/>
        <v>197</v>
      </c>
      <c r="K78" s="28">
        <f t="shared" si="5"/>
        <v>9</v>
      </c>
      <c r="L78" s="19">
        <f t="shared" si="6"/>
        <v>273</v>
      </c>
      <c r="M78" s="18">
        <f t="shared" si="4"/>
        <v>124</v>
      </c>
      <c r="N78" s="20">
        <f t="shared" si="7"/>
        <v>206</v>
      </c>
    </row>
    <row r="79" spans="1:14" x14ac:dyDescent="0.3">
      <c r="A79">
        <v>76</v>
      </c>
      <c r="B79" s="11" t="s">
        <v>84</v>
      </c>
      <c r="C79" s="15">
        <v>50.914285714285711</v>
      </c>
      <c r="D79" s="28">
        <v>229</v>
      </c>
      <c r="E79" s="28">
        <v>146</v>
      </c>
      <c r="F79" s="28">
        <v>11</v>
      </c>
      <c r="G79" s="28"/>
      <c r="H79" s="28">
        <v>69</v>
      </c>
      <c r="I79" s="2">
        <v>89</v>
      </c>
      <c r="J79" s="28">
        <f t="shared" si="5"/>
        <v>171</v>
      </c>
      <c r="K79" s="28">
        <f t="shared" si="5"/>
        <v>57</v>
      </c>
      <c r="L79" s="19">
        <f t="shared" si="6"/>
        <v>375</v>
      </c>
      <c r="M79" s="18">
        <f t="shared" si="4"/>
        <v>158</v>
      </c>
      <c r="N79" s="20">
        <f t="shared" si="7"/>
        <v>228</v>
      </c>
    </row>
    <row r="80" spans="1:14" x14ac:dyDescent="0.3">
      <c r="A80">
        <v>77</v>
      </c>
      <c r="B80" s="11" t="s">
        <v>133</v>
      </c>
      <c r="C80" s="15">
        <v>57.86</v>
      </c>
      <c r="D80" s="28">
        <v>20</v>
      </c>
      <c r="E80" s="28"/>
      <c r="F80" s="28"/>
      <c r="G80" s="28"/>
      <c r="H80" s="28"/>
      <c r="I80" s="2"/>
      <c r="J80" s="28">
        <f t="shared" si="5"/>
        <v>20</v>
      </c>
      <c r="K80" s="28">
        <f t="shared" si="5"/>
        <v>0</v>
      </c>
      <c r="L80" s="19">
        <f t="shared" si="6"/>
        <v>20</v>
      </c>
      <c r="M80" s="18">
        <f t="shared" si="4"/>
        <v>0</v>
      </c>
      <c r="N80" s="20">
        <f t="shared" si="7"/>
        <v>20</v>
      </c>
    </row>
    <row r="81" spans="1:19" x14ac:dyDescent="0.3">
      <c r="A81">
        <v>78</v>
      </c>
      <c r="B81" s="11" t="s">
        <v>85</v>
      </c>
      <c r="C81" s="15">
        <v>140.01428571428571</v>
      </c>
      <c r="D81" s="28">
        <v>10</v>
      </c>
      <c r="E81" s="28">
        <v>7</v>
      </c>
      <c r="F81" s="28"/>
      <c r="G81" s="28"/>
      <c r="H81" s="28"/>
      <c r="I81" s="2"/>
      <c r="J81" s="28">
        <f t="shared" si="5"/>
        <v>10</v>
      </c>
      <c r="K81" s="28">
        <f t="shared" si="5"/>
        <v>7</v>
      </c>
      <c r="L81" s="19">
        <f t="shared" si="6"/>
        <v>17</v>
      </c>
      <c r="M81" s="18">
        <f t="shared" si="4"/>
        <v>0</v>
      </c>
      <c r="N81" s="20">
        <f t="shared" si="7"/>
        <v>17</v>
      </c>
    </row>
    <row r="82" spans="1:19" x14ac:dyDescent="0.3">
      <c r="A82">
        <v>79</v>
      </c>
      <c r="B82" s="11" t="s">
        <v>86</v>
      </c>
      <c r="C82" s="15">
        <v>177.29999999999998</v>
      </c>
      <c r="D82" s="28"/>
      <c r="E82" s="28"/>
      <c r="F82" s="28"/>
      <c r="G82" s="28"/>
      <c r="H82" s="28"/>
      <c r="I82" s="2"/>
      <c r="J82" s="28">
        <f t="shared" si="5"/>
        <v>0</v>
      </c>
      <c r="K82" s="28">
        <f t="shared" si="5"/>
        <v>0</v>
      </c>
      <c r="L82" s="19">
        <f t="shared" si="6"/>
        <v>0</v>
      </c>
      <c r="M82" s="18">
        <f t="shared" si="4"/>
        <v>0</v>
      </c>
      <c r="N82" s="20">
        <f t="shared" si="7"/>
        <v>0</v>
      </c>
    </row>
    <row r="83" spans="1:19" x14ac:dyDescent="0.3">
      <c r="A83">
        <v>80</v>
      </c>
      <c r="B83" s="11" t="s">
        <v>19</v>
      </c>
      <c r="C83" s="15">
        <v>44.54999999999999</v>
      </c>
      <c r="D83" s="28"/>
      <c r="E83" s="28"/>
      <c r="F83" s="28"/>
      <c r="G83" s="28"/>
      <c r="H83" s="28"/>
      <c r="I83" s="2"/>
      <c r="J83" s="28">
        <f t="shared" si="5"/>
        <v>0</v>
      </c>
      <c r="K83" s="28">
        <f t="shared" si="5"/>
        <v>0</v>
      </c>
      <c r="L83" s="19">
        <f t="shared" si="6"/>
        <v>0</v>
      </c>
      <c r="M83" s="18">
        <f t="shared" si="4"/>
        <v>0</v>
      </c>
      <c r="N83" s="20">
        <f t="shared" si="7"/>
        <v>0</v>
      </c>
    </row>
    <row r="84" spans="1:19" x14ac:dyDescent="0.3">
      <c r="A84">
        <v>81</v>
      </c>
      <c r="B84" s="11" t="s">
        <v>87</v>
      </c>
      <c r="C84" s="15">
        <v>63.642857142857139</v>
      </c>
      <c r="D84" s="28"/>
      <c r="E84" s="28"/>
      <c r="F84" s="28"/>
      <c r="G84" s="28"/>
      <c r="H84" s="28"/>
      <c r="I84" s="2"/>
      <c r="J84" s="28">
        <f t="shared" si="5"/>
        <v>0</v>
      </c>
      <c r="K84" s="28">
        <f t="shared" si="5"/>
        <v>0</v>
      </c>
      <c r="L84" s="19">
        <f t="shared" si="6"/>
        <v>0</v>
      </c>
      <c r="M84" s="18">
        <f t="shared" si="4"/>
        <v>0</v>
      </c>
      <c r="N84" s="20">
        <f t="shared" si="7"/>
        <v>0</v>
      </c>
    </row>
    <row r="85" spans="1:19" x14ac:dyDescent="0.3">
      <c r="A85">
        <v>82</v>
      </c>
      <c r="B85" s="11" t="s">
        <v>88</v>
      </c>
      <c r="C85" s="15">
        <v>46.285714285714278</v>
      </c>
      <c r="D85" s="28">
        <v>5</v>
      </c>
      <c r="E85" s="28"/>
      <c r="F85" s="28"/>
      <c r="G85" s="28"/>
      <c r="H85" s="28"/>
      <c r="I85" s="2"/>
      <c r="J85" s="28">
        <f t="shared" si="5"/>
        <v>5</v>
      </c>
      <c r="K85" s="28">
        <f t="shared" si="5"/>
        <v>0</v>
      </c>
      <c r="L85" s="19">
        <f t="shared" si="6"/>
        <v>5</v>
      </c>
      <c r="M85" s="18">
        <f t="shared" si="4"/>
        <v>0</v>
      </c>
      <c r="N85" s="20">
        <f t="shared" si="7"/>
        <v>5</v>
      </c>
    </row>
    <row r="86" spans="1:19" x14ac:dyDescent="0.3">
      <c r="A86">
        <v>83</v>
      </c>
      <c r="B86" s="11" t="s">
        <v>89</v>
      </c>
      <c r="C86" s="15">
        <v>34.714285714285708</v>
      </c>
      <c r="D86" s="28"/>
      <c r="E86" s="28"/>
      <c r="F86" s="28"/>
      <c r="G86" s="28"/>
      <c r="H86" s="28"/>
      <c r="I86" s="2"/>
      <c r="J86" s="28">
        <f t="shared" si="5"/>
        <v>0</v>
      </c>
      <c r="K86" s="28">
        <f t="shared" si="5"/>
        <v>0</v>
      </c>
      <c r="L86" s="19">
        <f t="shared" si="6"/>
        <v>0</v>
      </c>
      <c r="M86" s="18">
        <f t="shared" si="4"/>
        <v>0</v>
      </c>
      <c r="N86" s="20">
        <f t="shared" si="7"/>
        <v>0</v>
      </c>
    </row>
    <row r="87" spans="1:19" x14ac:dyDescent="0.3">
      <c r="A87">
        <v>84</v>
      </c>
      <c r="B87" s="11" t="s">
        <v>90</v>
      </c>
      <c r="C87" s="15">
        <v>80.999999999999986</v>
      </c>
      <c r="D87" s="28">
        <v>10</v>
      </c>
      <c r="E87" s="28"/>
      <c r="F87" s="28"/>
      <c r="G87" s="28"/>
      <c r="H87" s="28"/>
      <c r="I87" s="2"/>
      <c r="J87" s="28">
        <f t="shared" si="5"/>
        <v>10</v>
      </c>
      <c r="K87" s="28">
        <f t="shared" si="5"/>
        <v>0</v>
      </c>
      <c r="L87" s="19">
        <f t="shared" si="6"/>
        <v>10</v>
      </c>
      <c r="M87" s="18">
        <f t="shared" si="4"/>
        <v>0</v>
      </c>
      <c r="N87" s="20">
        <f t="shared" si="7"/>
        <v>10</v>
      </c>
    </row>
    <row r="88" spans="1:19" x14ac:dyDescent="0.3">
      <c r="A88">
        <v>85</v>
      </c>
      <c r="B88" s="11" t="s">
        <v>138</v>
      </c>
      <c r="C88" s="15">
        <v>52.071428571428569</v>
      </c>
      <c r="D88" s="28"/>
      <c r="E88" s="28"/>
      <c r="F88" s="28"/>
      <c r="G88" s="28"/>
      <c r="H88" s="28"/>
      <c r="I88" s="2"/>
      <c r="J88" s="28">
        <f t="shared" si="5"/>
        <v>0</v>
      </c>
      <c r="K88" s="28">
        <f t="shared" si="5"/>
        <v>0</v>
      </c>
      <c r="L88" s="19">
        <f t="shared" si="6"/>
        <v>0</v>
      </c>
      <c r="M88" s="18">
        <f t="shared" si="4"/>
        <v>0</v>
      </c>
      <c r="N88" s="20">
        <f t="shared" si="7"/>
        <v>0</v>
      </c>
    </row>
    <row r="89" spans="1:19" x14ac:dyDescent="0.3">
      <c r="A89">
        <v>86</v>
      </c>
      <c r="B89" s="11" t="s">
        <v>139</v>
      </c>
      <c r="C89" s="15">
        <v>46.285714285714278</v>
      </c>
      <c r="D89" s="28"/>
      <c r="E89" s="28"/>
      <c r="F89" s="28"/>
      <c r="G89" s="28"/>
      <c r="H89" s="28"/>
      <c r="I89" s="2"/>
      <c r="J89" s="28">
        <f t="shared" si="5"/>
        <v>0</v>
      </c>
      <c r="K89" s="28">
        <f t="shared" si="5"/>
        <v>0</v>
      </c>
      <c r="L89" s="19">
        <f t="shared" si="6"/>
        <v>0</v>
      </c>
      <c r="M89" s="18">
        <f t="shared" si="4"/>
        <v>0</v>
      </c>
      <c r="N89" s="20">
        <f t="shared" si="7"/>
        <v>0</v>
      </c>
    </row>
    <row r="90" spans="1:19" x14ac:dyDescent="0.3">
      <c r="A90">
        <v>87</v>
      </c>
      <c r="B90" s="11"/>
      <c r="C90" s="15"/>
      <c r="D90" s="28"/>
      <c r="E90" s="28"/>
      <c r="F90" s="28"/>
      <c r="G90" s="28"/>
      <c r="H90" s="28"/>
      <c r="I90" s="2"/>
      <c r="J90" s="28">
        <f t="shared" si="5"/>
        <v>0</v>
      </c>
      <c r="K90" s="28">
        <f t="shared" si="5"/>
        <v>0</v>
      </c>
      <c r="L90" s="19">
        <f t="shared" si="6"/>
        <v>0</v>
      </c>
      <c r="M90" s="18">
        <f t="shared" si="4"/>
        <v>0</v>
      </c>
      <c r="N90" s="20">
        <f t="shared" si="7"/>
        <v>0</v>
      </c>
    </row>
    <row r="91" spans="1:19" x14ac:dyDescent="0.3">
      <c r="A91">
        <v>88</v>
      </c>
      <c r="B91" s="11"/>
      <c r="C91" s="15"/>
      <c r="D91" s="28"/>
      <c r="E91" s="28"/>
      <c r="F91" s="28"/>
      <c r="G91" s="28"/>
      <c r="H91" s="28"/>
      <c r="I91" s="2"/>
      <c r="J91" s="28">
        <f t="shared" si="5"/>
        <v>0</v>
      </c>
      <c r="K91" s="28">
        <f t="shared" si="5"/>
        <v>0</v>
      </c>
      <c r="L91" s="19">
        <f t="shared" si="6"/>
        <v>0</v>
      </c>
      <c r="M91" s="18">
        <f t="shared" si="4"/>
        <v>0</v>
      </c>
      <c r="N91" s="20">
        <f t="shared" si="7"/>
        <v>0</v>
      </c>
    </row>
    <row r="92" spans="1:19" x14ac:dyDescent="0.3">
      <c r="A92">
        <v>89</v>
      </c>
      <c r="B92" s="24"/>
      <c r="C92" s="24"/>
      <c r="D92" s="28"/>
      <c r="E92" s="28"/>
      <c r="F92" s="28"/>
      <c r="G92" s="28"/>
      <c r="H92" s="28"/>
      <c r="I92" s="2"/>
      <c r="J92" s="28">
        <f t="shared" si="5"/>
        <v>0</v>
      </c>
      <c r="K92" s="28">
        <f t="shared" si="5"/>
        <v>0</v>
      </c>
      <c r="L92" s="19">
        <f t="shared" si="6"/>
        <v>0</v>
      </c>
      <c r="M92" s="18">
        <f t="shared" si="4"/>
        <v>0</v>
      </c>
      <c r="N92" s="20">
        <f t="shared" si="7"/>
        <v>0</v>
      </c>
    </row>
    <row r="93" spans="1:19" x14ac:dyDescent="0.3">
      <c r="A93">
        <v>86</v>
      </c>
      <c r="B93" s="11"/>
      <c r="C93" s="15"/>
      <c r="D93" s="28"/>
      <c r="E93" s="28"/>
      <c r="F93" s="28"/>
      <c r="G93" s="28"/>
      <c r="H93" s="28"/>
      <c r="I93" s="2"/>
      <c r="J93" s="28">
        <f t="shared" si="5"/>
        <v>0</v>
      </c>
      <c r="K93" s="28">
        <f t="shared" si="5"/>
        <v>0</v>
      </c>
      <c r="L93" s="19">
        <f t="shared" si="6"/>
        <v>0</v>
      </c>
      <c r="M93" s="18">
        <f t="shared" si="4"/>
        <v>0</v>
      </c>
      <c r="N93" s="20">
        <f t="shared" si="7"/>
        <v>0</v>
      </c>
    </row>
    <row r="94" spans="1:19" x14ac:dyDescent="0.3">
      <c r="A94">
        <v>87</v>
      </c>
      <c r="B94" s="11"/>
      <c r="C94" s="15"/>
      <c r="D94" s="28"/>
      <c r="E94" s="28"/>
      <c r="F94" s="28"/>
      <c r="G94" s="28"/>
      <c r="H94" s="28"/>
      <c r="I94" s="2"/>
      <c r="J94" s="28">
        <f t="shared" si="5"/>
        <v>0</v>
      </c>
      <c r="K94" s="28">
        <f t="shared" si="5"/>
        <v>0</v>
      </c>
      <c r="L94" s="19">
        <f t="shared" si="6"/>
        <v>0</v>
      </c>
      <c r="M94" s="18">
        <f t="shared" si="4"/>
        <v>0</v>
      </c>
      <c r="N94" s="20">
        <f t="shared" si="7"/>
        <v>0</v>
      </c>
    </row>
    <row r="95" spans="1:19" x14ac:dyDescent="0.3">
      <c r="A95">
        <v>88</v>
      </c>
      <c r="B95" s="11"/>
      <c r="C95" s="15"/>
      <c r="D95" s="28"/>
      <c r="E95" s="28"/>
      <c r="F95" s="28"/>
      <c r="G95" s="28"/>
      <c r="H95" s="28"/>
      <c r="I95" s="2"/>
      <c r="J95" s="28">
        <f t="shared" si="5"/>
        <v>0</v>
      </c>
      <c r="K95" s="28">
        <f t="shared" si="5"/>
        <v>0</v>
      </c>
      <c r="L95" s="19">
        <f t="shared" si="6"/>
        <v>0</v>
      </c>
      <c r="M95" s="18">
        <f t="shared" si="4"/>
        <v>0</v>
      </c>
      <c r="N95" s="20">
        <f t="shared" si="7"/>
        <v>0</v>
      </c>
      <c r="S95" s="29"/>
    </row>
    <row r="96" spans="1:19" x14ac:dyDescent="0.3">
      <c r="A96">
        <v>89</v>
      </c>
      <c r="B96" s="11"/>
      <c r="C96" s="15"/>
      <c r="D96" s="28"/>
      <c r="E96" s="28"/>
      <c r="F96" s="28"/>
      <c r="G96" s="28"/>
      <c r="H96" s="28"/>
      <c r="I96" s="2"/>
      <c r="J96" s="28">
        <f t="shared" si="5"/>
        <v>0</v>
      </c>
      <c r="K96" s="28">
        <f t="shared" si="5"/>
        <v>0</v>
      </c>
      <c r="L96" s="19">
        <f t="shared" si="6"/>
        <v>0</v>
      </c>
      <c r="M96" s="18">
        <f t="shared" si="4"/>
        <v>0</v>
      </c>
      <c r="N96" s="20">
        <f t="shared" si="7"/>
        <v>0</v>
      </c>
    </row>
    <row r="97" spans="1:17" x14ac:dyDescent="0.3">
      <c r="A97">
        <v>90</v>
      </c>
      <c r="B97" s="11"/>
      <c r="C97" s="15"/>
      <c r="D97" s="28"/>
      <c r="E97" s="28"/>
      <c r="F97" s="28"/>
      <c r="G97" s="28"/>
      <c r="H97" s="28"/>
      <c r="I97" s="2"/>
      <c r="J97" s="28">
        <f t="shared" si="5"/>
        <v>0</v>
      </c>
      <c r="K97" s="28">
        <f t="shared" si="5"/>
        <v>0</v>
      </c>
      <c r="L97" s="19">
        <f t="shared" si="6"/>
        <v>0</v>
      </c>
      <c r="M97" s="18">
        <f t="shared" si="4"/>
        <v>0</v>
      </c>
      <c r="N97" s="20">
        <f t="shared" si="7"/>
        <v>0</v>
      </c>
    </row>
    <row r="98" spans="1:17" x14ac:dyDescent="0.3">
      <c r="A98">
        <v>91</v>
      </c>
      <c r="B98" s="11"/>
      <c r="C98" s="15"/>
      <c r="D98" s="28"/>
      <c r="E98" s="28"/>
      <c r="F98" s="28"/>
      <c r="G98" s="28"/>
      <c r="H98" s="28"/>
      <c r="I98" s="2"/>
      <c r="J98" s="28">
        <f t="shared" si="5"/>
        <v>0</v>
      </c>
      <c r="K98" s="28">
        <f t="shared" si="5"/>
        <v>0</v>
      </c>
      <c r="L98" s="19">
        <f t="shared" si="6"/>
        <v>0</v>
      </c>
      <c r="M98" s="18">
        <f t="shared" si="4"/>
        <v>0</v>
      </c>
      <c r="N98" s="20">
        <f t="shared" si="7"/>
        <v>0</v>
      </c>
    </row>
    <row r="99" spans="1:17" x14ac:dyDescent="0.3">
      <c r="A99">
        <v>92</v>
      </c>
      <c r="B99" s="11"/>
      <c r="C99" s="15"/>
      <c r="D99" s="28"/>
      <c r="E99" s="28"/>
      <c r="F99" s="28"/>
      <c r="G99" s="28"/>
      <c r="H99" s="28"/>
      <c r="I99" s="2"/>
      <c r="J99" s="28">
        <f t="shared" si="5"/>
        <v>0</v>
      </c>
      <c r="K99" s="28">
        <f t="shared" si="5"/>
        <v>0</v>
      </c>
      <c r="L99" s="19">
        <f t="shared" si="6"/>
        <v>0</v>
      </c>
      <c r="M99" s="18">
        <f t="shared" si="4"/>
        <v>0</v>
      </c>
      <c r="N99" s="20">
        <f t="shared" si="7"/>
        <v>0</v>
      </c>
    </row>
    <row r="100" spans="1:17" x14ac:dyDescent="0.3">
      <c r="A100">
        <v>93</v>
      </c>
      <c r="B100" s="11"/>
      <c r="C100" s="15"/>
      <c r="D100" s="28"/>
      <c r="E100" s="28"/>
      <c r="F100" s="28"/>
      <c r="G100" s="28"/>
      <c r="H100" s="28"/>
      <c r="I100" s="2"/>
      <c r="J100" s="28">
        <f t="shared" si="5"/>
        <v>0</v>
      </c>
      <c r="K100" s="28">
        <f t="shared" si="5"/>
        <v>0</v>
      </c>
      <c r="L100" s="19">
        <f t="shared" si="6"/>
        <v>0</v>
      </c>
      <c r="M100" s="18">
        <f t="shared" si="4"/>
        <v>0</v>
      </c>
      <c r="N100" s="20">
        <f t="shared" si="7"/>
        <v>0</v>
      </c>
    </row>
    <row r="101" spans="1:17" x14ac:dyDescent="0.3">
      <c r="B101" s="12"/>
      <c r="C101" s="16"/>
      <c r="D101" s="3">
        <f t="shared" ref="D101:N101" si="8">SUM(D4:D100)</f>
        <v>4770</v>
      </c>
      <c r="E101" s="3">
        <f t="shared" si="8"/>
        <v>592</v>
      </c>
      <c r="F101" s="3">
        <f t="shared" si="8"/>
        <v>4362</v>
      </c>
      <c r="G101" s="3">
        <f t="shared" si="8"/>
        <v>617</v>
      </c>
      <c r="H101" s="3">
        <f t="shared" si="8"/>
        <v>4033</v>
      </c>
      <c r="I101" s="3">
        <f t="shared" si="8"/>
        <v>687</v>
      </c>
      <c r="J101" s="3">
        <f t="shared" si="8"/>
        <v>5099</v>
      </c>
      <c r="K101" s="3">
        <f t="shared" si="8"/>
        <v>522</v>
      </c>
      <c r="L101" s="3">
        <f t="shared" si="8"/>
        <v>5362</v>
      </c>
      <c r="M101" s="3">
        <f t="shared" si="8"/>
        <v>4103</v>
      </c>
      <c r="N101" s="3">
        <f t="shared" si="8"/>
        <v>5621</v>
      </c>
    </row>
    <row r="102" spans="1:17" x14ac:dyDescent="0.3">
      <c r="B102" s="4"/>
      <c r="C102" s="4" t="s">
        <v>20</v>
      </c>
      <c r="D102" s="4">
        <f>SUMPRODUCT(D4:D100*C4:C100)</f>
        <v>254528.71411622281</v>
      </c>
      <c r="E102" s="4">
        <f>SUMPRODUCT(E4:E100*C4:C100)</f>
        <v>32168.054782082323</v>
      </c>
      <c r="F102" s="4">
        <f>SUMPRODUCT(F4:F100*C4:C100)</f>
        <v>231792.32941888622</v>
      </c>
      <c r="G102" s="4">
        <f>SUMPRODUCT(G4:G100*C4:C100)</f>
        <v>30127.357142857145</v>
      </c>
      <c r="H102" s="4">
        <f>SUMPRODUCT(H4:H100*C4:C100)</f>
        <v>204761.74387409195</v>
      </c>
      <c r="I102" s="4">
        <f>SUMPRODUCT(I4:I100*C4:C100)</f>
        <v>32306.997857142858</v>
      </c>
      <c r="J102" s="4">
        <f>SUMPRODUCT(J4:J100*C4:C100)</f>
        <v>281559.29966101696</v>
      </c>
      <c r="K102" s="4">
        <f>SUMPRODUCT(K4:K100*C4:C100)</f>
        <v>29988.41406779661</v>
      </c>
      <c r="L102" s="17">
        <f>SUMPRODUCT(C4:C100*L4:L100)</f>
        <v>286696.76889830519</v>
      </c>
      <c r="M102" s="17">
        <f>SUMPRODUCT(M4:M100*C4:C100)</f>
        <v>206941.38458837764</v>
      </c>
      <c r="N102" s="17">
        <f>SUMPRODUCT(N4:N100*C4:C100)</f>
        <v>311547.71372881363</v>
      </c>
      <c r="Q102">
        <v>202802</v>
      </c>
    </row>
    <row r="103" spans="1:17" x14ac:dyDescent="0.3">
      <c r="Q103">
        <v>23124</v>
      </c>
    </row>
    <row r="104" spans="1:17" x14ac:dyDescent="0.3">
      <c r="H104" s="31"/>
      <c r="I104" s="31"/>
      <c r="Q104">
        <v>22105</v>
      </c>
    </row>
    <row r="105" spans="1:17" x14ac:dyDescent="0.3">
      <c r="H105" s="25"/>
      <c r="Q105">
        <f>Q102+Q104-Q103</f>
        <v>201783</v>
      </c>
    </row>
  </sheetData>
  <mergeCells count="7">
    <mergeCell ref="H104:I104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E501-97AD-44E1-AFCB-A4263199F102}">
  <sheetPr>
    <tabColor theme="3" tint="-0.249977111117893"/>
  </sheetPr>
  <dimension ref="A1:N102"/>
  <sheetViews>
    <sheetView workbookViewId="0">
      <pane xSplit="3" ySplit="3" topLeftCell="D37" activePane="bottomRight" state="frozen"/>
      <selection pane="topRight" activeCell="D1" sqref="D1"/>
      <selection pane="bottomLeft" activeCell="A4" sqref="A4"/>
      <selection pane="bottomRight" activeCell="I41" sqref="I41"/>
    </sheetView>
  </sheetViews>
  <sheetFormatPr defaultRowHeight="14.4" x14ac:dyDescent="0.3"/>
  <cols>
    <col min="2" max="2" width="17.33203125" bestFit="1" customWidth="1"/>
    <col min="3" max="3" width="8.88671875" customWidth="1"/>
    <col min="4" max="11" width="10.6640625" customWidth="1"/>
    <col min="12" max="14" width="10.77734375" customWidth="1"/>
  </cols>
  <sheetData>
    <row r="1" spans="1:14" x14ac:dyDescent="0.3">
      <c r="B1" s="32" t="s">
        <v>143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B2" s="28"/>
      <c r="C2" s="28"/>
      <c r="D2" s="32" t="s">
        <v>0</v>
      </c>
      <c r="E2" s="32"/>
      <c r="F2" s="33" t="s">
        <v>1</v>
      </c>
      <c r="G2" s="34"/>
      <c r="H2" s="32" t="s">
        <v>2</v>
      </c>
      <c r="I2" s="32"/>
      <c r="J2" s="32" t="s">
        <v>3</v>
      </c>
      <c r="K2" s="32"/>
      <c r="L2" s="35" t="s">
        <v>92</v>
      </c>
      <c r="M2" s="36"/>
      <c r="N2" s="37"/>
    </row>
    <row r="3" spans="1:14" x14ac:dyDescent="0.3">
      <c r="B3" s="28" t="s">
        <v>4</v>
      </c>
      <c r="C3" s="28" t="s">
        <v>5</v>
      </c>
      <c r="D3" s="28" t="s">
        <v>6</v>
      </c>
      <c r="E3" s="28" t="s">
        <v>7</v>
      </c>
      <c r="F3" s="28" t="s">
        <v>6</v>
      </c>
      <c r="G3" s="28" t="s">
        <v>7</v>
      </c>
      <c r="H3" s="28" t="s">
        <v>6</v>
      </c>
      <c r="I3" s="28" t="s">
        <v>7</v>
      </c>
      <c r="J3" s="28" t="s">
        <v>6</v>
      </c>
      <c r="K3" s="28" t="s">
        <v>7</v>
      </c>
      <c r="L3" s="19" t="s">
        <v>0</v>
      </c>
      <c r="M3" s="18" t="s">
        <v>93</v>
      </c>
      <c r="N3" s="20" t="s">
        <v>94</v>
      </c>
    </row>
    <row r="4" spans="1:14" x14ac:dyDescent="0.3">
      <c r="A4">
        <v>1</v>
      </c>
      <c r="B4" s="9" t="s">
        <v>95</v>
      </c>
      <c r="C4" s="13">
        <v>92.571428571428555</v>
      </c>
      <c r="D4" s="28"/>
      <c r="E4" s="28"/>
      <c r="F4" s="28"/>
      <c r="G4" s="28"/>
      <c r="H4" s="28"/>
      <c r="I4" s="2"/>
      <c r="J4" s="28">
        <f>D4+F4-H4</f>
        <v>0</v>
      </c>
      <c r="K4" s="28">
        <f>E4+G4-I4</f>
        <v>0</v>
      </c>
      <c r="L4" s="19">
        <f>D4+E4</f>
        <v>0</v>
      </c>
      <c r="M4" s="18">
        <f t="shared" ref="M4:M67" si="0">H4+I4-G4</f>
        <v>0</v>
      </c>
      <c r="N4" s="20">
        <f>J4+K4</f>
        <v>0</v>
      </c>
    </row>
    <row r="5" spans="1:14" x14ac:dyDescent="0.3">
      <c r="A5">
        <v>2</v>
      </c>
      <c r="B5" s="9" t="s">
        <v>96</v>
      </c>
      <c r="C5" s="13">
        <v>115.71428571428569</v>
      </c>
      <c r="D5" s="28"/>
      <c r="E5" s="28"/>
      <c r="F5" s="28"/>
      <c r="G5" s="28"/>
      <c r="H5" s="28"/>
      <c r="I5" s="2"/>
      <c r="J5" s="28">
        <f t="shared" ref="J5:K69" si="1">D5+F5-H5</f>
        <v>0</v>
      </c>
      <c r="K5" s="28">
        <f t="shared" si="1"/>
        <v>0</v>
      </c>
      <c r="L5" s="19">
        <f t="shared" ref="L5:L69" si="2">D5+E5</f>
        <v>0</v>
      </c>
      <c r="M5" s="18">
        <f t="shared" si="0"/>
        <v>0</v>
      </c>
      <c r="N5" s="20">
        <f t="shared" ref="N5:N69" si="3">J5+K5</f>
        <v>0</v>
      </c>
    </row>
    <row r="6" spans="1:14" x14ac:dyDescent="0.3">
      <c r="A6">
        <v>3</v>
      </c>
      <c r="B6" s="9" t="s">
        <v>28</v>
      </c>
      <c r="C6" s="13">
        <v>38.185714285714283</v>
      </c>
      <c r="D6" s="28"/>
      <c r="E6" s="28"/>
      <c r="F6" s="28"/>
      <c r="G6" s="28"/>
      <c r="H6" s="28"/>
      <c r="I6" s="2"/>
      <c r="J6" s="28">
        <f t="shared" si="1"/>
        <v>0</v>
      </c>
      <c r="K6" s="28">
        <f t="shared" si="1"/>
        <v>0</v>
      </c>
      <c r="L6" s="19">
        <f t="shared" si="2"/>
        <v>0</v>
      </c>
      <c r="M6" s="18">
        <f t="shared" si="0"/>
        <v>0</v>
      </c>
      <c r="N6" s="20">
        <f t="shared" si="3"/>
        <v>0</v>
      </c>
    </row>
    <row r="7" spans="1:14" x14ac:dyDescent="0.3">
      <c r="A7">
        <v>4</v>
      </c>
      <c r="B7" s="9" t="s">
        <v>27</v>
      </c>
      <c r="C7" s="13">
        <v>25.457142857142856</v>
      </c>
      <c r="D7" s="28"/>
      <c r="E7" s="28"/>
      <c r="F7" s="28"/>
      <c r="G7" s="28"/>
      <c r="H7" s="28"/>
      <c r="I7" s="2"/>
      <c r="J7" s="28">
        <f t="shared" si="1"/>
        <v>0</v>
      </c>
      <c r="K7" s="28">
        <f t="shared" si="1"/>
        <v>0</v>
      </c>
      <c r="L7" s="19">
        <f t="shared" si="2"/>
        <v>0</v>
      </c>
      <c r="M7" s="18">
        <f t="shared" si="0"/>
        <v>0</v>
      </c>
      <c r="N7" s="20">
        <f t="shared" si="3"/>
        <v>0</v>
      </c>
    </row>
    <row r="8" spans="1:14" x14ac:dyDescent="0.3">
      <c r="A8">
        <v>5</v>
      </c>
      <c r="B8" s="9" t="s">
        <v>29</v>
      </c>
      <c r="C8" s="13">
        <v>63.642857142857139</v>
      </c>
      <c r="D8" s="28"/>
      <c r="E8" s="28"/>
      <c r="F8" s="28"/>
      <c r="G8" s="28"/>
      <c r="H8" s="28"/>
      <c r="I8" s="2"/>
      <c r="J8" s="28">
        <f t="shared" si="1"/>
        <v>0</v>
      </c>
      <c r="K8" s="28">
        <f t="shared" si="1"/>
        <v>0</v>
      </c>
      <c r="L8" s="19">
        <f t="shared" si="2"/>
        <v>0</v>
      </c>
      <c r="M8" s="18">
        <f t="shared" si="0"/>
        <v>0</v>
      </c>
      <c r="N8" s="20">
        <f t="shared" si="3"/>
        <v>0</v>
      </c>
    </row>
    <row r="9" spans="1:14" x14ac:dyDescent="0.3">
      <c r="A9">
        <v>6</v>
      </c>
      <c r="B9" s="9" t="s">
        <v>97</v>
      </c>
      <c r="C9" s="13">
        <v>144.64285714285714</v>
      </c>
      <c r="D9" s="28">
        <v>13</v>
      </c>
      <c r="E9" s="28">
        <v>0</v>
      </c>
      <c r="F9" s="28">
        <v>0</v>
      </c>
      <c r="G9" s="28"/>
      <c r="H9" s="28">
        <v>1</v>
      </c>
      <c r="I9" s="2"/>
      <c r="J9" s="28">
        <f t="shared" si="1"/>
        <v>12</v>
      </c>
      <c r="K9" s="28">
        <f t="shared" si="1"/>
        <v>0</v>
      </c>
      <c r="L9" s="19">
        <f t="shared" si="2"/>
        <v>13</v>
      </c>
      <c r="M9" s="18">
        <f t="shared" si="0"/>
        <v>1</v>
      </c>
      <c r="N9" s="20">
        <f t="shared" si="3"/>
        <v>12</v>
      </c>
    </row>
    <row r="10" spans="1:14" x14ac:dyDescent="0.3">
      <c r="A10">
        <v>7</v>
      </c>
      <c r="B10" s="9" t="s">
        <v>8</v>
      </c>
      <c r="C10" s="13">
        <v>173.57142857142856</v>
      </c>
      <c r="D10" s="28"/>
      <c r="E10" s="28"/>
      <c r="F10" s="28"/>
      <c r="G10" s="28"/>
      <c r="H10" s="28"/>
      <c r="I10" s="2"/>
      <c r="J10" s="28">
        <f t="shared" si="1"/>
        <v>0</v>
      </c>
      <c r="K10" s="28">
        <f t="shared" si="1"/>
        <v>0</v>
      </c>
      <c r="L10" s="19">
        <f t="shared" si="2"/>
        <v>0</v>
      </c>
      <c r="M10" s="18">
        <f t="shared" si="0"/>
        <v>0</v>
      </c>
      <c r="N10" s="20">
        <f t="shared" si="3"/>
        <v>0</v>
      </c>
    </row>
    <row r="11" spans="1:14" x14ac:dyDescent="0.3">
      <c r="A11">
        <v>8</v>
      </c>
      <c r="B11" s="9" t="s">
        <v>9</v>
      </c>
      <c r="C11" s="13">
        <v>75.214285714285708</v>
      </c>
      <c r="D11" s="28">
        <v>20</v>
      </c>
      <c r="E11" s="28"/>
      <c r="F11" s="28"/>
      <c r="G11" s="28"/>
      <c r="H11" s="28"/>
      <c r="I11" s="2"/>
      <c r="J11" s="28">
        <f t="shared" si="1"/>
        <v>20</v>
      </c>
      <c r="K11" s="28">
        <f t="shared" si="1"/>
        <v>0</v>
      </c>
      <c r="L11" s="19">
        <f t="shared" si="2"/>
        <v>20</v>
      </c>
      <c r="M11" s="18">
        <f t="shared" si="0"/>
        <v>0</v>
      </c>
      <c r="N11" s="20">
        <f t="shared" si="3"/>
        <v>20</v>
      </c>
    </row>
    <row r="12" spans="1:14" x14ac:dyDescent="0.3">
      <c r="A12">
        <v>9</v>
      </c>
      <c r="B12" s="9" t="s">
        <v>98</v>
      </c>
      <c r="C12" s="13">
        <v>104.14285714285714</v>
      </c>
      <c r="D12" s="28"/>
      <c r="E12" s="28"/>
      <c r="F12" s="28"/>
      <c r="G12" s="28"/>
      <c r="H12" s="28"/>
      <c r="I12" s="2"/>
      <c r="J12" s="28">
        <f t="shared" si="1"/>
        <v>0</v>
      </c>
      <c r="K12" s="28">
        <f t="shared" si="1"/>
        <v>0</v>
      </c>
      <c r="L12" s="19">
        <f t="shared" si="2"/>
        <v>0</v>
      </c>
      <c r="M12" s="18">
        <f t="shared" si="0"/>
        <v>0</v>
      </c>
      <c r="N12" s="20">
        <f t="shared" si="3"/>
        <v>0</v>
      </c>
    </row>
    <row r="13" spans="1:14" x14ac:dyDescent="0.3">
      <c r="A13">
        <v>10</v>
      </c>
      <c r="B13" s="9" t="s">
        <v>99</v>
      </c>
      <c r="C13" s="13">
        <v>98.357142857142847</v>
      </c>
      <c r="D13" s="28">
        <v>20</v>
      </c>
      <c r="E13" s="28"/>
      <c r="F13" s="28">
        <v>50</v>
      </c>
      <c r="G13" s="28"/>
      <c r="H13" s="28">
        <v>20</v>
      </c>
      <c r="I13" s="2"/>
      <c r="J13" s="28">
        <f t="shared" si="1"/>
        <v>50</v>
      </c>
      <c r="K13" s="28">
        <f t="shared" si="1"/>
        <v>0</v>
      </c>
      <c r="L13" s="19">
        <f t="shared" si="2"/>
        <v>20</v>
      </c>
      <c r="M13" s="18">
        <f t="shared" si="0"/>
        <v>20</v>
      </c>
      <c r="N13" s="20">
        <f t="shared" si="3"/>
        <v>50</v>
      </c>
    </row>
    <row r="14" spans="1:14" x14ac:dyDescent="0.3">
      <c r="A14">
        <v>11</v>
      </c>
      <c r="B14" s="9" t="s">
        <v>100</v>
      </c>
      <c r="C14" s="13">
        <v>63.642857142857139</v>
      </c>
      <c r="D14" s="28"/>
      <c r="E14" s="28"/>
      <c r="F14" s="28"/>
      <c r="G14" s="28"/>
      <c r="H14" s="28"/>
      <c r="I14" s="2"/>
      <c r="J14" s="28">
        <f t="shared" si="1"/>
        <v>0</v>
      </c>
      <c r="K14" s="28">
        <f t="shared" si="1"/>
        <v>0</v>
      </c>
      <c r="L14" s="19">
        <f t="shared" si="2"/>
        <v>0</v>
      </c>
      <c r="M14" s="18">
        <f t="shared" si="0"/>
        <v>0</v>
      </c>
      <c r="N14" s="20">
        <f t="shared" si="3"/>
        <v>0</v>
      </c>
    </row>
    <row r="15" spans="1:14" x14ac:dyDescent="0.3">
      <c r="A15">
        <v>12</v>
      </c>
      <c r="B15" s="9" t="s">
        <v>101</v>
      </c>
      <c r="C15" s="13">
        <v>115.71428571428569</v>
      </c>
      <c r="D15" s="28"/>
      <c r="E15" s="28"/>
      <c r="F15" s="28"/>
      <c r="G15" s="28"/>
      <c r="H15" s="28"/>
      <c r="I15" s="2"/>
      <c r="J15" s="28">
        <f t="shared" si="1"/>
        <v>0</v>
      </c>
      <c r="K15" s="28">
        <f t="shared" si="1"/>
        <v>0</v>
      </c>
      <c r="L15" s="19">
        <f t="shared" si="2"/>
        <v>0</v>
      </c>
      <c r="M15" s="18">
        <f t="shared" si="0"/>
        <v>0</v>
      </c>
      <c r="N15" s="20">
        <f t="shared" si="3"/>
        <v>0</v>
      </c>
    </row>
    <row r="16" spans="1:14" x14ac:dyDescent="0.3">
      <c r="A16">
        <v>13</v>
      </c>
      <c r="B16" s="9" t="s">
        <v>102</v>
      </c>
      <c r="C16" s="13">
        <v>173.57142857142856</v>
      </c>
      <c r="D16" s="28">
        <v>10</v>
      </c>
      <c r="E16" s="28"/>
      <c r="F16" s="28">
        <v>0</v>
      </c>
      <c r="G16" s="28"/>
      <c r="H16" s="28"/>
      <c r="I16" s="2"/>
      <c r="J16" s="28">
        <f t="shared" si="1"/>
        <v>10</v>
      </c>
      <c r="K16" s="28">
        <f t="shared" si="1"/>
        <v>0</v>
      </c>
      <c r="L16" s="19">
        <f t="shared" si="2"/>
        <v>10</v>
      </c>
      <c r="M16" s="18">
        <f t="shared" si="0"/>
        <v>0</v>
      </c>
      <c r="N16" s="20">
        <f t="shared" si="3"/>
        <v>10</v>
      </c>
    </row>
    <row r="17" spans="1:14" x14ac:dyDescent="0.3">
      <c r="A17">
        <v>14</v>
      </c>
      <c r="B17" s="9" t="s">
        <v>10</v>
      </c>
      <c r="C17" s="13">
        <v>80.999999999999986</v>
      </c>
      <c r="D17" s="28"/>
      <c r="E17" s="28"/>
      <c r="F17" s="28"/>
      <c r="G17" s="28"/>
      <c r="H17" s="28"/>
      <c r="I17" s="2"/>
      <c r="J17" s="28">
        <f t="shared" si="1"/>
        <v>0</v>
      </c>
      <c r="K17" s="28">
        <f t="shared" si="1"/>
        <v>0</v>
      </c>
      <c r="L17" s="19">
        <f t="shared" si="2"/>
        <v>0</v>
      </c>
      <c r="M17" s="18">
        <f t="shared" si="0"/>
        <v>0</v>
      </c>
      <c r="N17" s="20">
        <f t="shared" si="3"/>
        <v>0</v>
      </c>
    </row>
    <row r="18" spans="1:14" x14ac:dyDescent="0.3">
      <c r="A18">
        <v>15</v>
      </c>
      <c r="B18" s="9" t="s">
        <v>103</v>
      </c>
      <c r="C18" s="13">
        <v>86.785714285714278</v>
      </c>
      <c r="D18" s="28"/>
      <c r="E18" s="28"/>
      <c r="F18" s="28"/>
      <c r="G18" s="28"/>
      <c r="H18" s="28"/>
      <c r="I18" s="2"/>
      <c r="J18" s="28">
        <f t="shared" si="1"/>
        <v>0</v>
      </c>
      <c r="K18" s="28">
        <f t="shared" si="1"/>
        <v>0</v>
      </c>
      <c r="L18" s="19">
        <f t="shared" si="2"/>
        <v>0</v>
      </c>
      <c r="M18" s="18">
        <f t="shared" si="0"/>
        <v>0</v>
      </c>
      <c r="N18" s="20">
        <f t="shared" si="3"/>
        <v>0</v>
      </c>
    </row>
    <row r="19" spans="1:14" x14ac:dyDescent="0.3">
      <c r="A19">
        <v>16</v>
      </c>
      <c r="B19" s="9" t="s">
        <v>104</v>
      </c>
      <c r="C19" s="13">
        <v>77.142857142857125</v>
      </c>
      <c r="D19" s="28"/>
      <c r="E19" s="28"/>
      <c r="F19" s="28"/>
      <c r="G19" s="28"/>
      <c r="H19" s="28"/>
      <c r="I19" s="2"/>
      <c r="J19" s="28">
        <f t="shared" si="1"/>
        <v>0</v>
      </c>
      <c r="K19" s="28">
        <f t="shared" si="1"/>
        <v>0</v>
      </c>
      <c r="L19" s="19">
        <f t="shared" si="2"/>
        <v>0</v>
      </c>
      <c r="M19" s="18">
        <f t="shared" si="0"/>
        <v>0</v>
      </c>
      <c r="N19" s="20">
        <f t="shared" si="3"/>
        <v>0</v>
      </c>
    </row>
    <row r="20" spans="1:14" x14ac:dyDescent="0.3">
      <c r="A20">
        <v>17</v>
      </c>
      <c r="B20" s="9" t="s">
        <v>105</v>
      </c>
      <c r="C20" s="13">
        <v>46.285714285714278</v>
      </c>
      <c r="D20" s="28"/>
      <c r="E20" s="28"/>
      <c r="F20" s="28"/>
      <c r="G20" s="28"/>
      <c r="H20" s="28"/>
      <c r="I20" s="2"/>
      <c r="J20" s="28">
        <f t="shared" si="1"/>
        <v>0</v>
      </c>
      <c r="K20" s="28">
        <f t="shared" si="1"/>
        <v>0</v>
      </c>
      <c r="L20" s="19">
        <f t="shared" si="2"/>
        <v>0</v>
      </c>
      <c r="M20" s="18">
        <f t="shared" si="0"/>
        <v>0</v>
      </c>
      <c r="N20" s="20">
        <f t="shared" si="3"/>
        <v>0</v>
      </c>
    </row>
    <row r="21" spans="1:14" x14ac:dyDescent="0.3">
      <c r="A21">
        <v>18</v>
      </c>
      <c r="B21" s="9" t="s">
        <v>106</v>
      </c>
      <c r="C21" s="13">
        <v>80.999999999999986</v>
      </c>
      <c r="D21" s="28"/>
      <c r="E21" s="28"/>
      <c r="F21" s="28"/>
      <c r="G21" s="28"/>
      <c r="H21" s="28"/>
      <c r="I21" s="2"/>
      <c r="J21" s="28">
        <f t="shared" si="1"/>
        <v>0</v>
      </c>
      <c r="K21" s="28">
        <f t="shared" si="1"/>
        <v>0</v>
      </c>
      <c r="L21" s="19">
        <f t="shared" si="2"/>
        <v>0</v>
      </c>
      <c r="M21" s="18">
        <f t="shared" si="0"/>
        <v>0</v>
      </c>
      <c r="N21" s="20">
        <f t="shared" si="3"/>
        <v>0</v>
      </c>
    </row>
    <row r="22" spans="1:14" x14ac:dyDescent="0.3">
      <c r="A22">
        <v>19</v>
      </c>
      <c r="B22" s="9" t="s">
        <v>107</v>
      </c>
      <c r="C22" s="13">
        <v>115.71428571428569</v>
      </c>
      <c r="D22" s="28"/>
      <c r="E22" s="28"/>
      <c r="F22" s="28"/>
      <c r="G22" s="28"/>
      <c r="H22" s="28"/>
      <c r="I22" s="2"/>
      <c r="J22" s="28">
        <f t="shared" si="1"/>
        <v>0</v>
      </c>
      <c r="K22" s="28">
        <f t="shared" si="1"/>
        <v>0</v>
      </c>
      <c r="L22" s="19">
        <f t="shared" si="2"/>
        <v>0</v>
      </c>
      <c r="M22" s="18">
        <f t="shared" si="0"/>
        <v>0</v>
      </c>
      <c r="N22" s="20">
        <f t="shared" si="3"/>
        <v>0</v>
      </c>
    </row>
    <row r="23" spans="1:14" x14ac:dyDescent="0.3">
      <c r="A23">
        <v>20</v>
      </c>
      <c r="B23" s="9" t="s">
        <v>108</v>
      </c>
      <c r="C23" s="13">
        <v>65.898305084745758</v>
      </c>
      <c r="D23" s="28">
        <v>14</v>
      </c>
      <c r="E23" s="28"/>
      <c r="F23" s="28">
        <v>115</v>
      </c>
      <c r="G23" s="28"/>
      <c r="H23" s="28">
        <v>112</v>
      </c>
      <c r="I23" s="2"/>
      <c r="J23" s="28">
        <f t="shared" si="1"/>
        <v>17</v>
      </c>
      <c r="K23" s="28">
        <f t="shared" si="1"/>
        <v>0</v>
      </c>
      <c r="L23" s="19">
        <f t="shared" si="2"/>
        <v>14</v>
      </c>
      <c r="M23" s="18">
        <f t="shared" si="0"/>
        <v>112</v>
      </c>
      <c r="N23" s="20">
        <f t="shared" si="3"/>
        <v>17</v>
      </c>
    </row>
    <row r="24" spans="1:14" x14ac:dyDescent="0.3">
      <c r="A24">
        <v>21</v>
      </c>
      <c r="B24" s="9" t="s">
        <v>109</v>
      </c>
      <c r="C24" s="13">
        <v>92.571428571428555</v>
      </c>
      <c r="D24" s="28">
        <v>14</v>
      </c>
      <c r="E24" s="28">
        <v>0</v>
      </c>
      <c r="F24" s="28">
        <v>0</v>
      </c>
      <c r="G24" s="28"/>
      <c r="H24" s="28">
        <v>5</v>
      </c>
      <c r="I24" s="2"/>
      <c r="J24" s="28">
        <f t="shared" si="1"/>
        <v>9</v>
      </c>
      <c r="K24" s="28">
        <f t="shared" si="1"/>
        <v>0</v>
      </c>
      <c r="L24" s="19">
        <f t="shared" si="2"/>
        <v>14</v>
      </c>
      <c r="M24" s="18">
        <f t="shared" si="0"/>
        <v>5</v>
      </c>
      <c r="N24" s="20">
        <f t="shared" si="3"/>
        <v>9</v>
      </c>
    </row>
    <row r="25" spans="1:14" x14ac:dyDescent="0.3">
      <c r="A25">
        <v>22</v>
      </c>
      <c r="B25" s="9" t="s">
        <v>110</v>
      </c>
      <c r="C25" s="13">
        <v>81</v>
      </c>
      <c r="D25" s="28"/>
      <c r="E25" s="28"/>
      <c r="F25" s="28"/>
      <c r="G25" s="28"/>
      <c r="H25" s="28"/>
      <c r="I25" s="2"/>
      <c r="J25" s="28">
        <f t="shared" si="1"/>
        <v>0</v>
      </c>
      <c r="K25" s="28">
        <f t="shared" si="1"/>
        <v>0</v>
      </c>
      <c r="L25" s="19">
        <f t="shared" si="2"/>
        <v>0</v>
      </c>
      <c r="M25" s="18">
        <f t="shared" si="0"/>
        <v>0</v>
      </c>
      <c r="N25" s="20">
        <f t="shared" si="3"/>
        <v>0</v>
      </c>
    </row>
    <row r="26" spans="1:14" x14ac:dyDescent="0.3">
      <c r="A26">
        <v>23</v>
      </c>
      <c r="B26" s="9" t="s">
        <v>111</v>
      </c>
      <c r="C26" s="13">
        <v>0</v>
      </c>
      <c r="D26" s="28"/>
      <c r="E26" s="28"/>
      <c r="F26" s="28"/>
      <c r="G26" s="28"/>
      <c r="H26" s="28"/>
      <c r="I26" s="2"/>
      <c r="J26" s="28">
        <f t="shared" si="1"/>
        <v>0</v>
      </c>
      <c r="K26" s="28">
        <f t="shared" si="1"/>
        <v>0</v>
      </c>
      <c r="L26" s="19">
        <f t="shared" si="2"/>
        <v>0</v>
      </c>
      <c r="M26" s="18">
        <f t="shared" si="0"/>
        <v>0</v>
      </c>
      <c r="N26" s="20">
        <f t="shared" si="3"/>
        <v>0</v>
      </c>
    </row>
    <row r="27" spans="1:14" x14ac:dyDescent="0.3">
      <c r="A27">
        <v>24</v>
      </c>
      <c r="B27" s="9" t="s">
        <v>111</v>
      </c>
      <c r="C27" s="13">
        <v>104.33898305084746</v>
      </c>
      <c r="D27" s="28"/>
      <c r="E27" s="28"/>
      <c r="F27" s="28"/>
      <c r="G27" s="28"/>
      <c r="H27" s="28"/>
      <c r="I27" s="2"/>
      <c r="J27" s="28">
        <f t="shared" si="1"/>
        <v>0</v>
      </c>
      <c r="K27" s="28">
        <f t="shared" si="1"/>
        <v>0</v>
      </c>
      <c r="L27" s="19">
        <f t="shared" si="2"/>
        <v>0</v>
      </c>
      <c r="M27" s="18">
        <f t="shared" si="0"/>
        <v>0</v>
      </c>
      <c r="N27" s="20">
        <f t="shared" si="3"/>
        <v>0</v>
      </c>
    </row>
    <row r="28" spans="1:14" x14ac:dyDescent="0.3">
      <c r="A28">
        <v>25</v>
      </c>
      <c r="B28" s="9" t="s">
        <v>112</v>
      </c>
      <c r="C28" s="13">
        <v>520.71428571428555</v>
      </c>
      <c r="D28" s="28"/>
      <c r="E28" s="28"/>
      <c r="F28" s="28"/>
      <c r="G28" s="28"/>
      <c r="H28" s="28"/>
      <c r="I28" s="2"/>
      <c r="J28" s="28">
        <f t="shared" si="1"/>
        <v>0</v>
      </c>
      <c r="K28" s="28">
        <f t="shared" si="1"/>
        <v>0</v>
      </c>
      <c r="L28" s="19">
        <f t="shared" si="2"/>
        <v>0</v>
      </c>
      <c r="M28" s="18">
        <f t="shared" si="0"/>
        <v>0</v>
      </c>
      <c r="N28" s="20">
        <f t="shared" si="3"/>
        <v>0</v>
      </c>
    </row>
    <row r="29" spans="1:14" x14ac:dyDescent="0.3">
      <c r="A29">
        <v>26</v>
      </c>
      <c r="B29" s="9" t="s">
        <v>113</v>
      </c>
      <c r="C29" s="13">
        <v>462.85714285714278</v>
      </c>
      <c r="D29" s="28"/>
      <c r="E29" s="28"/>
      <c r="F29" s="28"/>
      <c r="G29" s="28"/>
      <c r="H29" s="28"/>
      <c r="I29" s="2"/>
      <c r="J29" s="28">
        <f t="shared" si="1"/>
        <v>0</v>
      </c>
      <c r="K29" s="28">
        <f t="shared" si="1"/>
        <v>0</v>
      </c>
      <c r="L29" s="19">
        <f t="shared" si="2"/>
        <v>0</v>
      </c>
      <c r="M29" s="18">
        <f t="shared" si="0"/>
        <v>0</v>
      </c>
      <c r="N29" s="20">
        <f t="shared" si="3"/>
        <v>0</v>
      </c>
    </row>
    <row r="30" spans="1:14" x14ac:dyDescent="0.3">
      <c r="A30">
        <v>27</v>
      </c>
      <c r="B30" s="9" t="s">
        <v>114</v>
      </c>
      <c r="C30" s="13">
        <v>494.23728813559319</v>
      </c>
      <c r="D30" s="28"/>
      <c r="E30" s="28"/>
      <c r="F30" s="28"/>
      <c r="G30" s="28"/>
      <c r="H30" s="28"/>
      <c r="I30" s="2"/>
      <c r="J30" s="28">
        <f t="shared" si="1"/>
        <v>0</v>
      </c>
      <c r="K30" s="28">
        <f t="shared" si="1"/>
        <v>0</v>
      </c>
      <c r="L30" s="19">
        <f t="shared" si="2"/>
        <v>0</v>
      </c>
      <c r="M30" s="18">
        <f t="shared" si="0"/>
        <v>0</v>
      </c>
      <c r="N30" s="20">
        <f t="shared" si="3"/>
        <v>0</v>
      </c>
    </row>
    <row r="31" spans="1:14" x14ac:dyDescent="0.3">
      <c r="A31">
        <v>28</v>
      </c>
      <c r="B31" s="9" t="s">
        <v>115</v>
      </c>
      <c r="C31" s="13">
        <v>120.81355932203391</v>
      </c>
      <c r="D31" s="28"/>
      <c r="E31" s="28"/>
      <c r="F31" s="28"/>
      <c r="G31" s="28"/>
      <c r="H31" s="28"/>
      <c r="I31" s="2"/>
      <c r="J31" s="28">
        <f t="shared" si="1"/>
        <v>0</v>
      </c>
      <c r="K31" s="28">
        <f t="shared" si="1"/>
        <v>0</v>
      </c>
      <c r="L31" s="19">
        <f t="shared" si="2"/>
        <v>0</v>
      </c>
      <c r="M31" s="18">
        <f t="shared" si="0"/>
        <v>0</v>
      </c>
      <c r="N31" s="20">
        <f t="shared" si="3"/>
        <v>0</v>
      </c>
    </row>
    <row r="32" spans="1:14" x14ac:dyDescent="0.3">
      <c r="A32">
        <v>29</v>
      </c>
      <c r="B32" s="9" t="s">
        <v>116</v>
      </c>
      <c r="C32" s="13">
        <v>86.785714285714278</v>
      </c>
      <c r="D32" s="28">
        <v>37</v>
      </c>
      <c r="E32" s="28"/>
      <c r="F32" s="28"/>
      <c r="G32" s="28"/>
      <c r="H32" s="28"/>
      <c r="I32" s="2"/>
      <c r="J32" s="28">
        <f t="shared" si="1"/>
        <v>37</v>
      </c>
      <c r="K32" s="28">
        <f t="shared" si="1"/>
        <v>0</v>
      </c>
      <c r="L32" s="19">
        <f t="shared" si="2"/>
        <v>37</v>
      </c>
      <c r="M32" s="18">
        <f t="shared" si="0"/>
        <v>0</v>
      </c>
      <c r="N32" s="20">
        <f t="shared" si="3"/>
        <v>37</v>
      </c>
    </row>
    <row r="33" spans="1:14" x14ac:dyDescent="0.3">
      <c r="A33">
        <v>30</v>
      </c>
      <c r="B33" s="9" t="s">
        <v>117</v>
      </c>
      <c r="C33" s="13">
        <v>60.406779661016955</v>
      </c>
      <c r="D33" s="28">
        <v>3</v>
      </c>
      <c r="E33" s="28"/>
      <c r="F33" s="28"/>
      <c r="G33" s="28"/>
      <c r="H33" s="28"/>
      <c r="I33" s="2"/>
      <c r="J33" s="28">
        <f t="shared" si="1"/>
        <v>3</v>
      </c>
      <c r="K33" s="28">
        <f t="shared" si="1"/>
        <v>0</v>
      </c>
      <c r="L33" s="19">
        <f t="shared" si="2"/>
        <v>3</v>
      </c>
      <c r="M33" s="18">
        <f t="shared" si="0"/>
        <v>0</v>
      </c>
      <c r="N33" s="20">
        <f t="shared" si="3"/>
        <v>3</v>
      </c>
    </row>
    <row r="34" spans="1:14" x14ac:dyDescent="0.3">
      <c r="A34">
        <v>31</v>
      </c>
      <c r="B34" s="9" t="s">
        <v>118</v>
      </c>
      <c r="C34" s="13">
        <v>115.71428571428569</v>
      </c>
      <c r="D34" s="28"/>
      <c r="E34" s="28"/>
      <c r="F34" s="28"/>
      <c r="G34" s="28"/>
      <c r="H34" s="28"/>
      <c r="I34" s="2"/>
      <c r="J34" s="28">
        <f t="shared" si="1"/>
        <v>0</v>
      </c>
      <c r="K34" s="28">
        <f t="shared" si="1"/>
        <v>0</v>
      </c>
      <c r="L34" s="19">
        <f t="shared" si="2"/>
        <v>0</v>
      </c>
      <c r="M34" s="18">
        <f t="shared" si="0"/>
        <v>0</v>
      </c>
      <c r="N34" s="20">
        <f t="shared" si="3"/>
        <v>0</v>
      </c>
    </row>
    <row r="35" spans="1:14" x14ac:dyDescent="0.3">
      <c r="A35">
        <v>32</v>
      </c>
      <c r="B35" s="9" t="s">
        <v>119</v>
      </c>
      <c r="C35" s="13">
        <v>49.423728813559322</v>
      </c>
      <c r="D35" s="28"/>
      <c r="E35" s="28"/>
      <c r="F35" s="28"/>
      <c r="G35" s="28"/>
      <c r="H35" s="28"/>
      <c r="I35" s="2"/>
      <c r="J35" s="28">
        <f t="shared" si="1"/>
        <v>0</v>
      </c>
      <c r="K35" s="28">
        <f t="shared" si="1"/>
        <v>0</v>
      </c>
      <c r="L35" s="19">
        <f t="shared" si="2"/>
        <v>0</v>
      </c>
      <c r="M35" s="18">
        <f t="shared" si="0"/>
        <v>0</v>
      </c>
      <c r="N35" s="20">
        <f t="shared" si="3"/>
        <v>0</v>
      </c>
    </row>
    <row r="36" spans="1:14" x14ac:dyDescent="0.3">
      <c r="A36">
        <v>33</v>
      </c>
      <c r="B36" s="9" t="s">
        <v>120</v>
      </c>
      <c r="C36" s="13">
        <v>137.28813559322035</v>
      </c>
      <c r="D36" s="28">
        <v>5</v>
      </c>
      <c r="E36" s="28">
        <v>1</v>
      </c>
      <c r="F36" s="28"/>
      <c r="G36" s="28"/>
      <c r="H36" s="28"/>
      <c r="I36" s="2"/>
      <c r="J36" s="28">
        <f t="shared" si="1"/>
        <v>5</v>
      </c>
      <c r="K36" s="28">
        <f t="shared" si="1"/>
        <v>1</v>
      </c>
      <c r="L36" s="19">
        <f t="shared" si="2"/>
        <v>6</v>
      </c>
      <c r="M36" s="18">
        <f t="shared" si="0"/>
        <v>0</v>
      </c>
      <c r="N36" s="20">
        <f t="shared" si="3"/>
        <v>6</v>
      </c>
    </row>
    <row r="37" spans="1:14" x14ac:dyDescent="0.3">
      <c r="A37">
        <v>34</v>
      </c>
      <c r="B37" s="9" t="s">
        <v>121</v>
      </c>
      <c r="C37" s="13">
        <v>137.28813559322035</v>
      </c>
      <c r="D37" s="28"/>
      <c r="E37" s="28"/>
      <c r="F37" s="28"/>
      <c r="G37" s="28"/>
      <c r="H37" s="28"/>
      <c r="I37" s="2"/>
      <c r="J37" s="28">
        <f t="shared" si="1"/>
        <v>0</v>
      </c>
      <c r="K37" s="28">
        <f t="shared" si="1"/>
        <v>0</v>
      </c>
      <c r="L37" s="19">
        <f t="shared" si="2"/>
        <v>0</v>
      </c>
      <c r="M37" s="18">
        <f t="shared" si="0"/>
        <v>0</v>
      </c>
      <c r="N37" s="20">
        <f t="shared" si="3"/>
        <v>0</v>
      </c>
    </row>
    <row r="38" spans="1:14" x14ac:dyDescent="0.3">
      <c r="A38">
        <v>35</v>
      </c>
      <c r="B38" s="9" t="s">
        <v>141</v>
      </c>
      <c r="C38" s="13">
        <v>127.29</v>
      </c>
      <c r="D38" s="28">
        <v>1</v>
      </c>
      <c r="E38" s="28"/>
      <c r="F38" s="28"/>
      <c r="G38" s="28"/>
      <c r="H38" s="28"/>
      <c r="I38" s="2"/>
      <c r="J38" s="28"/>
      <c r="K38" s="28"/>
      <c r="L38" s="19"/>
      <c r="M38" s="18"/>
      <c r="N38" s="20"/>
    </row>
    <row r="39" spans="1:14" x14ac:dyDescent="0.3">
      <c r="A39">
        <v>36</v>
      </c>
      <c r="B39" s="9" t="s">
        <v>122</v>
      </c>
      <c r="C39" s="13">
        <v>230.64406779661016</v>
      </c>
      <c r="D39" s="28"/>
      <c r="E39" s="28"/>
      <c r="F39" s="28"/>
      <c r="G39" s="28"/>
      <c r="H39" s="28"/>
      <c r="I39" s="2"/>
      <c r="J39" s="28">
        <f t="shared" si="1"/>
        <v>0</v>
      </c>
      <c r="K39" s="28">
        <f t="shared" si="1"/>
        <v>0</v>
      </c>
      <c r="L39" s="19">
        <f t="shared" si="2"/>
        <v>0</v>
      </c>
      <c r="M39" s="18">
        <f t="shared" si="0"/>
        <v>0</v>
      </c>
      <c r="N39" s="20">
        <f t="shared" si="3"/>
        <v>0</v>
      </c>
    </row>
    <row r="40" spans="1:14" x14ac:dyDescent="0.3">
      <c r="A40">
        <v>37</v>
      </c>
      <c r="B40" s="9" t="s">
        <v>123</v>
      </c>
      <c r="C40" s="13">
        <v>137.29</v>
      </c>
      <c r="D40" s="28"/>
      <c r="E40" s="28"/>
      <c r="F40" s="28"/>
      <c r="G40" s="28"/>
      <c r="H40" s="28"/>
      <c r="I40" s="2"/>
      <c r="J40" s="28">
        <f t="shared" si="1"/>
        <v>0</v>
      </c>
      <c r="K40" s="28">
        <f t="shared" si="1"/>
        <v>0</v>
      </c>
      <c r="L40" s="19">
        <f t="shared" si="2"/>
        <v>0</v>
      </c>
      <c r="M40" s="18">
        <f t="shared" si="0"/>
        <v>0</v>
      </c>
      <c r="N40" s="20">
        <f t="shared" si="3"/>
        <v>0</v>
      </c>
    </row>
    <row r="41" spans="1:14" x14ac:dyDescent="0.3">
      <c r="A41">
        <v>38</v>
      </c>
      <c r="B41" s="9" t="s">
        <v>136</v>
      </c>
      <c r="C41" s="13">
        <v>144.63999999999999</v>
      </c>
      <c r="D41" s="28"/>
      <c r="E41" s="28"/>
      <c r="F41" s="28"/>
      <c r="G41" s="28"/>
      <c r="H41" s="28"/>
      <c r="I41" s="2"/>
      <c r="J41" s="28">
        <f t="shared" si="1"/>
        <v>0</v>
      </c>
      <c r="K41" s="28">
        <f t="shared" si="1"/>
        <v>0</v>
      </c>
      <c r="L41" s="19">
        <f t="shared" si="2"/>
        <v>0</v>
      </c>
      <c r="M41" s="18">
        <f t="shared" si="0"/>
        <v>0</v>
      </c>
      <c r="N41" s="20">
        <f t="shared" si="3"/>
        <v>0</v>
      </c>
    </row>
    <row r="42" spans="1:14" x14ac:dyDescent="0.3">
      <c r="A42">
        <v>39</v>
      </c>
      <c r="B42" s="9" t="s">
        <v>124</v>
      </c>
      <c r="C42" s="13">
        <v>98.847457627118644</v>
      </c>
      <c r="D42" s="28">
        <v>7</v>
      </c>
      <c r="E42" s="28">
        <v>2</v>
      </c>
      <c r="F42" s="28"/>
      <c r="G42" s="28"/>
      <c r="H42" s="28"/>
      <c r="I42" s="2"/>
      <c r="J42" s="28">
        <f t="shared" si="1"/>
        <v>7</v>
      </c>
      <c r="K42" s="28">
        <f t="shared" si="1"/>
        <v>2</v>
      </c>
      <c r="L42" s="19">
        <f t="shared" si="2"/>
        <v>9</v>
      </c>
      <c r="M42" s="18">
        <f t="shared" si="0"/>
        <v>0</v>
      </c>
      <c r="N42" s="20">
        <f t="shared" si="3"/>
        <v>9</v>
      </c>
    </row>
    <row r="43" spans="1:14" x14ac:dyDescent="0.3">
      <c r="A43">
        <v>40</v>
      </c>
      <c r="B43" s="9" t="s">
        <v>125</v>
      </c>
      <c r="C43" s="13">
        <v>34.714285714285708</v>
      </c>
      <c r="D43" s="28"/>
      <c r="E43" s="28"/>
      <c r="F43" s="28"/>
      <c r="G43" s="28"/>
      <c r="H43" s="28"/>
      <c r="I43" s="2"/>
      <c r="J43" s="28">
        <f t="shared" si="1"/>
        <v>0</v>
      </c>
      <c r="K43" s="28">
        <f t="shared" si="1"/>
        <v>0</v>
      </c>
      <c r="L43" s="19">
        <f t="shared" si="2"/>
        <v>0</v>
      </c>
      <c r="M43" s="18">
        <f t="shared" si="0"/>
        <v>0</v>
      </c>
      <c r="N43" s="20">
        <f t="shared" si="3"/>
        <v>0</v>
      </c>
    </row>
    <row r="44" spans="1:14" x14ac:dyDescent="0.3">
      <c r="A44">
        <v>41</v>
      </c>
      <c r="B44" s="9" t="s">
        <v>126</v>
      </c>
      <c r="C44" s="13">
        <v>86.785714285714278</v>
      </c>
      <c r="D44" s="28"/>
      <c r="E44" s="28"/>
      <c r="F44" s="28"/>
      <c r="G44" s="28"/>
      <c r="H44" s="28"/>
      <c r="I44" s="2"/>
      <c r="J44" s="28">
        <f t="shared" si="1"/>
        <v>0</v>
      </c>
      <c r="K44" s="28">
        <f t="shared" si="1"/>
        <v>0</v>
      </c>
      <c r="L44" s="19">
        <f t="shared" si="2"/>
        <v>0</v>
      </c>
      <c r="M44" s="18">
        <f t="shared" si="0"/>
        <v>0</v>
      </c>
      <c r="N44" s="20">
        <f t="shared" si="3"/>
        <v>0</v>
      </c>
    </row>
    <row r="45" spans="1:14" x14ac:dyDescent="0.3">
      <c r="A45">
        <v>42</v>
      </c>
      <c r="B45" s="9" t="s">
        <v>127</v>
      </c>
      <c r="C45" s="13">
        <v>87.86440677966101</v>
      </c>
      <c r="D45" s="28"/>
      <c r="E45" s="28"/>
      <c r="F45" s="28"/>
      <c r="G45" s="28"/>
      <c r="H45" s="28"/>
      <c r="I45" s="2"/>
      <c r="J45" s="28">
        <f t="shared" si="1"/>
        <v>0</v>
      </c>
      <c r="K45" s="28">
        <f t="shared" si="1"/>
        <v>0</v>
      </c>
      <c r="L45" s="19">
        <f t="shared" si="2"/>
        <v>0</v>
      </c>
      <c r="M45" s="18">
        <f t="shared" si="0"/>
        <v>0</v>
      </c>
      <c r="N45" s="20">
        <f t="shared" si="3"/>
        <v>0</v>
      </c>
    </row>
    <row r="46" spans="1:14" x14ac:dyDescent="0.3">
      <c r="A46">
        <v>43</v>
      </c>
      <c r="B46" s="9" t="s">
        <v>128</v>
      </c>
      <c r="C46" s="13">
        <v>181.22033898305085</v>
      </c>
      <c r="D46" s="28"/>
      <c r="E46" s="28"/>
      <c r="F46" s="28"/>
      <c r="G46" s="28"/>
      <c r="H46" s="28"/>
      <c r="I46" s="2"/>
      <c r="J46" s="28">
        <f t="shared" si="1"/>
        <v>0</v>
      </c>
      <c r="K46" s="28">
        <f t="shared" si="1"/>
        <v>0</v>
      </c>
      <c r="L46" s="19">
        <f t="shared" si="2"/>
        <v>0</v>
      </c>
      <c r="M46" s="18">
        <f t="shared" si="0"/>
        <v>0</v>
      </c>
      <c r="N46" s="20">
        <f t="shared" si="3"/>
        <v>0</v>
      </c>
    </row>
    <row r="47" spans="1:14" x14ac:dyDescent="0.3">
      <c r="A47">
        <v>44</v>
      </c>
      <c r="B47" s="9" t="s">
        <v>129</v>
      </c>
      <c r="C47" s="13">
        <v>274.57627118644069</v>
      </c>
      <c r="D47" s="28"/>
      <c r="E47" s="28"/>
      <c r="F47" s="28"/>
      <c r="G47" s="28"/>
      <c r="H47" s="28"/>
      <c r="I47" s="2"/>
      <c r="J47" s="28">
        <f t="shared" si="1"/>
        <v>0</v>
      </c>
      <c r="K47" s="28">
        <f t="shared" si="1"/>
        <v>0</v>
      </c>
      <c r="L47" s="19">
        <f t="shared" si="2"/>
        <v>0</v>
      </c>
      <c r="M47" s="18">
        <f t="shared" si="0"/>
        <v>0</v>
      </c>
      <c r="N47" s="20">
        <f t="shared" si="3"/>
        <v>0</v>
      </c>
    </row>
    <row r="48" spans="1:14" x14ac:dyDescent="0.3">
      <c r="A48">
        <v>45</v>
      </c>
      <c r="B48" s="9" t="s">
        <v>130</v>
      </c>
      <c r="C48" s="13">
        <v>50.34</v>
      </c>
      <c r="D48" s="28"/>
      <c r="E48" s="28"/>
      <c r="F48" s="28"/>
      <c r="G48" s="28"/>
      <c r="H48" s="28"/>
      <c r="I48" s="2"/>
      <c r="J48" s="28">
        <f t="shared" si="1"/>
        <v>0</v>
      </c>
      <c r="K48" s="28">
        <f t="shared" si="1"/>
        <v>0</v>
      </c>
      <c r="L48" s="19">
        <f t="shared" si="2"/>
        <v>0</v>
      </c>
      <c r="M48" s="18">
        <f t="shared" si="0"/>
        <v>0</v>
      </c>
      <c r="N48" s="20">
        <f t="shared" si="3"/>
        <v>0</v>
      </c>
    </row>
    <row r="49" spans="1:14" x14ac:dyDescent="0.3">
      <c r="A49">
        <v>46</v>
      </c>
      <c r="B49" s="9" t="s">
        <v>131</v>
      </c>
      <c r="C49" s="13">
        <v>50.34</v>
      </c>
      <c r="D49" s="28"/>
      <c r="E49" s="28"/>
      <c r="F49" s="28"/>
      <c r="G49" s="28"/>
      <c r="H49" s="28"/>
      <c r="I49" s="2"/>
      <c r="J49" s="28">
        <f t="shared" si="1"/>
        <v>0</v>
      </c>
      <c r="K49" s="28">
        <f t="shared" si="1"/>
        <v>0</v>
      </c>
      <c r="L49" s="19">
        <f t="shared" si="2"/>
        <v>0</v>
      </c>
      <c r="M49" s="18">
        <f t="shared" si="0"/>
        <v>0</v>
      </c>
      <c r="N49" s="20">
        <f t="shared" si="3"/>
        <v>0</v>
      </c>
    </row>
    <row r="50" spans="1:14" x14ac:dyDescent="0.3">
      <c r="A50">
        <v>47</v>
      </c>
      <c r="B50" s="9" t="s">
        <v>137</v>
      </c>
      <c r="C50" s="13">
        <v>144.63999999999999</v>
      </c>
      <c r="D50" s="28"/>
      <c r="E50" s="28"/>
      <c r="F50" s="28"/>
      <c r="G50" s="28"/>
      <c r="H50" s="28"/>
      <c r="I50" s="2"/>
      <c r="J50" s="28">
        <f t="shared" si="1"/>
        <v>0</v>
      </c>
      <c r="K50" s="28">
        <f t="shared" si="1"/>
        <v>0</v>
      </c>
      <c r="L50" s="19">
        <f t="shared" si="2"/>
        <v>0</v>
      </c>
      <c r="M50" s="18">
        <f t="shared" si="0"/>
        <v>0</v>
      </c>
      <c r="N50" s="20">
        <f t="shared" si="3"/>
        <v>0</v>
      </c>
    </row>
    <row r="51" spans="1:14" x14ac:dyDescent="0.3">
      <c r="A51">
        <v>48</v>
      </c>
      <c r="B51" s="9"/>
      <c r="C51" s="13"/>
      <c r="D51" s="28"/>
      <c r="E51" s="28"/>
      <c r="F51" s="28"/>
      <c r="G51" s="28"/>
      <c r="H51" s="28"/>
      <c r="I51" s="2"/>
      <c r="J51" s="28">
        <f t="shared" si="1"/>
        <v>0</v>
      </c>
      <c r="K51" s="28">
        <f t="shared" si="1"/>
        <v>0</v>
      </c>
      <c r="L51" s="19">
        <f t="shared" si="2"/>
        <v>0</v>
      </c>
      <c r="M51" s="18">
        <f t="shared" si="0"/>
        <v>0</v>
      </c>
      <c r="N51" s="20">
        <f t="shared" si="3"/>
        <v>0</v>
      </c>
    </row>
    <row r="52" spans="1:14" x14ac:dyDescent="0.3">
      <c r="A52">
        <v>49</v>
      </c>
      <c r="B52" s="9"/>
      <c r="C52" s="13"/>
      <c r="D52" s="28"/>
      <c r="E52" s="28"/>
      <c r="F52" s="28"/>
      <c r="G52" s="28"/>
      <c r="H52" s="28"/>
      <c r="I52" s="2"/>
      <c r="J52" s="28">
        <f t="shared" si="1"/>
        <v>0</v>
      </c>
      <c r="K52" s="28">
        <f t="shared" si="1"/>
        <v>0</v>
      </c>
      <c r="L52" s="19">
        <f t="shared" si="2"/>
        <v>0</v>
      </c>
      <c r="M52" s="18">
        <f t="shared" si="0"/>
        <v>0</v>
      </c>
      <c r="N52" s="20">
        <f t="shared" si="3"/>
        <v>0</v>
      </c>
    </row>
    <row r="53" spans="1:14" hidden="1" x14ac:dyDescent="0.3">
      <c r="A53">
        <v>49</v>
      </c>
      <c r="B53" s="9"/>
      <c r="C53" s="13"/>
      <c r="D53" s="28"/>
      <c r="E53" s="28"/>
      <c r="F53" s="28"/>
      <c r="G53" s="28"/>
      <c r="H53" s="28"/>
      <c r="I53" s="2"/>
      <c r="J53" s="28">
        <f t="shared" si="1"/>
        <v>0</v>
      </c>
      <c r="K53" s="28">
        <f t="shared" si="1"/>
        <v>0</v>
      </c>
      <c r="L53" s="19">
        <f t="shared" si="2"/>
        <v>0</v>
      </c>
      <c r="M53" s="18">
        <f t="shared" si="0"/>
        <v>0</v>
      </c>
      <c r="N53" s="20">
        <f t="shared" si="3"/>
        <v>0</v>
      </c>
    </row>
    <row r="54" spans="1:14" hidden="1" x14ac:dyDescent="0.3">
      <c r="A54">
        <v>50</v>
      </c>
      <c r="B54" s="9"/>
      <c r="C54" s="13"/>
      <c r="D54" s="28"/>
      <c r="E54" s="28"/>
      <c r="F54" s="28"/>
      <c r="G54" s="28"/>
      <c r="H54" s="28"/>
      <c r="I54" s="2"/>
      <c r="J54" s="28">
        <f t="shared" si="1"/>
        <v>0</v>
      </c>
      <c r="K54" s="28">
        <f t="shared" si="1"/>
        <v>0</v>
      </c>
      <c r="L54" s="19">
        <f t="shared" si="2"/>
        <v>0</v>
      </c>
      <c r="M54" s="18">
        <f t="shared" si="0"/>
        <v>0</v>
      </c>
      <c r="N54" s="20">
        <f t="shared" si="3"/>
        <v>0</v>
      </c>
    </row>
    <row r="55" spans="1:14" hidden="1" x14ac:dyDescent="0.3">
      <c r="A55">
        <v>51</v>
      </c>
      <c r="B55" s="9"/>
      <c r="C55" s="13"/>
      <c r="D55" s="28"/>
      <c r="E55" s="28"/>
      <c r="F55" s="28"/>
      <c r="G55" s="28"/>
      <c r="H55" s="28"/>
      <c r="I55" s="2"/>
      <c r="J55" s="28">
        <f t="shared" si="1"/>
        <v>0</v>
      </c>
      <c r="K55" s="28">
        <f t="shared" si="1"/>
        <v>0</v>
      </c>
      <c r="L55" s="19">
        <f t="shared" si="2"/>
        <v>0</v>
      </c>
      <c r="M55" s="18">
        <f t="shared" si="0"/>
        <v>0</v>
      </c>
      <c r="N55" s="20">
        <f t="shared" si="3"/>
        <v>0</v>
      </c>
    </row>
    <row r="56" spans="1:14" hidden="1" x14ac:dyDescent="0.3">
      <c r="A56">
        <v>52</v>
      </c>
      <c r="B56" s="9"/>
      <c r="C56" s="13"/>
      <c r="D56" s="28"/>
      <c r="E56" s="28"/>
      <c r="F56" s="28"/>
      <c r="G56" s="28"/>
      <c r="H56" s="28"/>
      <c r="I56" s="2"/>
      <c r="J56" s="28">
        <f t="shared" si="1"/>
        <v>0</v>
      </c>
      <c r="K56" s="28">
        <f t="shared" si="1"/>
        <v>0</v>
      </c>
      <c r="L56" s="19">
        <f t="shared" si="2"/>
        <v>0</v>
      </c>
      <c r="M56" s="18">
        <f t="shared" si="0"/>
        <v>0</v>
      </c>
      <c r="N56" s="20">
        <f t="shared" si="3"/>
        <v>0</v>
      </c>
    </row>
    <row r="57" spans="1:14" hidden="1" x14ac:dyDescent="0.3">
      <c r="A57">
        <v>53</v>
      </c>
      <c r="B57" s="9"/>
      <c r="C57" s="13"/>
      <c r="D57" s="28"/>
      <c r="E57" s="28"/>
      <c r="F57" s="28"/>
      <c r="G57" s="28"/>
      <c r="H57" s="28"/>
      <c r="I57" s="2"/>
      <c r="J57" s="28">
        <f t="shared" si="1"/>
        <v>0</v>
      </c>
      <c r="K57" s="28">
        <f t="shared" si="1"/>
        <v>0</v>
      </c>
      <c r="L57" s="19">
        <f t="shared" si="2"/>
        <v>0</v>
      </c>
      <c r="M57" s="18">
        <f t="shared" si="0"/>
        <v>0</v>
      </c>
      <c r="N57" s="20">
        <f t="shared" si="3"/>
        <v>0</v>
      </c>
    </row>
    <row r="58" spans="1:14" hidden="1" x14ac:dyDescent="0.3">
      <c r="A58">
        <v>54</v>
      </c>
      <c r="B58" s="9"/>
      <c r="C58" s="13"/>
      <c r="D58" s="28"/>
      <c r="E58" s="28"/>
      <c r="F58" s="28"/>
      <c r="G58" s="28"/>
      <c r="H58" s="28"/>
      <c r="I58" s="2"/>
      <c r="J58" s="28">
        <f t="shared" si="1"/>
        <v>0</v>
      </c>
      <c r="K58" s="28">
        <f t="shared" si="1"/>
        <v>0</v>
      </c>
      <c r="L58" s="19">
        <f t="shared" si="2"/>
        <v>0</v>
      </c>
      <c r="M58" s="18">
        <f t="shared" si="0"/>
        <v>0</v>
      </c>
      <c r="N58" s="20">
        <f t="shared" si="3"/>
        <v>0</v>
      </c>
    </row>
    <row r="59" spans="1:14" hidden="1" x14ac:dyDescent="0.3">
      <c r="A59">
        <v>55</v>
      </c>
      <c r="B59" s="9"/>
      <c r="C59" s="13"/>
      <c r="D59" s="28"/>
      <c r="E59" s="28"/>
      <c r="F59" s="28"/>
      <c r="G59" s="28"/>
      <c r="H59" s="28"/>
      <c r="I59" s="2"/>
      <c r="J59" s="28">
        <f t="shared" si="1"/>
        <v>0</v>
      </c>
      <c r="K59" s="28">
        <f t="shared" si="1"/>
        <v>0</v>
      </c>
      <c r="L59" s="19">
        <f t="shared" si="2"/>
        <v>0</v>
      </c>
      <c r="M59" s="18">
        <f t="shared" si="0"/>
        <v>0</v>
      </c>
      <c r="N59" s="20">
        <f t="shared" si="3"/>
        <v>0</v>
      </c>
    </row>
    <row r="60" spans="1:14" hidden="1" x14ac:dyDescent="0.3">
      <c r="A60">
        <v>56</v>
      </c>
      <c r="B60" s="9"/>
      <c r="C60" s="13"/>
      <c r="D60" s="28"/>
      <c r="E60" s="28"/>
      <c r="F60" s="28"/>
      <c r="G60" s="28"/>
      <c r="H60" s="28"/>
      <c r="I60" s="2"/>
      <c r="J60" s="28">
        <f t="shared" si="1"/>
        <v>0</v>
      </c>
      <c r="K60" s="28">
        <f t="shared" si="1"/>
        <v>0</v>
      </c>
      <c r="L60" s="19">
        <f t="shared" si="2"/>
        <v>0</v>
      </c>
      <c r="M60" s="18">
        <f t="shared" si="0"/>
        <v>0</v>
      </c>
      <c r="N60" s="20">
        <f t="shared" si="3"/>
        <v>0</v>
      </c>
    </row>
    <row r="61" spans="1:14" hidden="1" x14ac:dyDescent="0.3">
      <c r="A61">
        <v>57</v>
      </c>
      <c r="B61" s="9"/>
      <c r="C61" s="13"/>
      <c r="D61" s="28"/>
      <c r="E61" s="28"/>
      <c r="F61" s="28"/>
      <c r="G61" s="28"/>
      <c r="H61" s="28"/>
      <c r="I61" s="2"/>
      <c r="J61" s="28">
        <f t="shared" si="1"/>
        <v>0</v>
      </c>
      <c r="K61" s="28">
        <f t="shared" si="1"/>
        <v>0</v>
      </c>
      <c r="L61" s="19">
        <f t="shared" si="2"/>
        <v>0</v>
      </c>
      <c r="M61" s="18">
        <f t="shared" si="0"/>
        <v>0</v>
      </c>
      <c r="N61" s="20">
        <f t="shared" si="3"/>
        <v>0</v>
      </c>
    </row>
    <row r="62" spans="1:14" hidden="1" x14ac:dyDescent="0.3">
      <c r="A62">
        <v>58</v>
      </c>
      <c r="B62" s="9"/>
      <c r="C62" s="13"/>
      <c r="D62" s="28"/>
      <c r="E62" s="28"/>
      <c r="F62" s="28"/>
      <c r="G62" s="28"/>
      <c r="H62" s="28"/>
      <c r="I62" s="2"/>
      <c r="J62" s="28">
        <f t="shared" si="1"/>
        <v>0</v>
      </c>
      <c r="K62" s="28">
        <f t="shared" si="1"/>
        <v>0</v>
      </c>
      <c r="L62" s="19">
        <f t="shared" si="2"/>
        <v>0</v>
      </c>
      <c r="M62" s="18">
        <f t="shared" si="0"/>
        <v>0</v>
      </c>
      <c r="N62" s="20">
        <f t="shared" si="3"/>
        <v>0</v>
      </c>
    </row>
    <row r="63" spans="1:14" hidden="1" x14ac:dyDescent="0.3">
      <c r="A63">
        <v>59</v>
      </c>
      <c r="B63" s="9"/>
      <c r="C63" s="13"/>
      <c r="D63" s="28"/>
      <c r="E63" s="28"/>
      <c r="F63" s="28"/>
      <c r="G63" s="28"/>
      <c r="H63" s="28"/>
      <c r="I63" s="2"/>
      <c r="J63" s="28">
        <f t="shared" si="1"/>
        <v>0</v>
      </c>
      <c r="K63" s="28">
        <f t="shared" si="1"/>
        <v>0</v>
      </c>
      <c r="L63" s="19">
        <f t="shared" si="2"/>
        <v>0</v>
      </c>
      <c r="M63" s="18">
        <f t="shared" si="0"/>
        <v>0</v>
      </c>
      <c r="N63" s="20">
        <f t="shared" si="3"/>
        <v>0</v>
      </c>
    </row>
    <row r="64" spans="1:14" hidden="1" x14ac:dyDescent="0.3">
      <c r="A64">
        <v>60</v>
      </c>
      <c r="B64" s="9"/>
      <c r="C64" s="13"/>
      <c r="D64" s="28"/>
      <c r="E64" s="28"/>
      <c r="F64" s="28"/>
      <c r="G64" s="28"/>
      <c r="H64" s="28"/>
      <c r="I64" s="2"/>
      <c r="J64" s="28">
        <f t="shared" si="1"/>
        <v>0</v>
      </c>
      <c r="K64" s="28">
        <f t="shared" si="1"/>
        <v>0</v>
      </c>
      <c r="L64" s="19">
        <f t="shared" si="2"/>
        <v>0</v>
      </c>
      <c r="M64" s="18">
        <f t="shared" si="0"/>
        <v>0</v>
      </c>
      <c r="N64" s="20">
        <f t="shared" si="3"/>
        <v>0</v>
      </c>
    </row>
    <row r="65" spans="1:14" hidden="1" x14ac:dyDescent="0.3">
      <c r="A65">
        <v>61</v>
      </c>
      <c r="B65" s="9"/>
      <c r="C65" s="13"/>
      <c r="D65" s="28"/>
      <c r="E65" s="28"/>
      <c r="F65" s="28"/>
      <c r="G65" s="28"/>
      <c r="H65" s="28"/>
      <c r="I65" s="2"/>
      <c r="J65" s="28">
        <f t="shared" si="1"/>
        <v>0</v>
      </c>
      <c r="K65" s="28">
        <f t="shared" si="1"/>
        <v>0</v>
      </c>
      <c r="L65" s="19">
        <f t="shared" si="2"/>
        <v>0</v>
      </c>
      <c r="M65" s="18">
        <f t="shared" si="0"/>
        <v>0</v>
      </c>
      <c r="N65" s="20">
        <f t="shared" si="3"/>
        <v>0</v>
      </c>
    </row>
    <row r="66" spans="1:14" hidden="1" x14ac:dyDescent="0.3">
      <c r="A66">
        <v>62</v>
      </c>
      <c r="B66" s="9"/>
      <c r="C66" s="13"/>
      <c r="D66" s="28"/>
      <c r="E66" s="28"/>
      <c r="F66" s="28"/>
      <c r="G66" s="28"/>
      <c r="H66" s="28"/>
      <c r="I66" s="2"/>
      <c r="J66" s="28">
        <f t="shared" si="1"/>
        <v>0</v>
      </c>
      <c r="K66" s="28">
        <f t="shared" si="1"/>
        <v>0</v>
      </c>
      <c r="L66" s="19">
        <f t="shared" si="2"/>
        <v>0</v>
      </c>
      <c r="M66" s="18">
        <f t="shared" si="0"/>
        <v>0</v>
      </c>
      <c r="N66" s="20">
        <f t="shared" si="3"/>
        <v>0</v>
      </c>
    </row>
    <row r="67" spans="1:14" hidden="1" x14ac:dyDescent="0.3">
      <c r="A67">
        <v>63</v>
      </c>
      <c r="B67" s="9"/>
      <c r="C67" s="13"/>
      <c r="D67" s="28"/>
      <c r="E67" s="28"/>
      <c r="F67" s="28"/>
      <c r="G67" s="28"/>
      <c r="H67" s="28"/>
      <c r="I67" s="2"/>
      <c r="J67" s="28">
        <f t="shared" si="1"/>
        <v>0</v>
      </c>
      <c r="K67" s="28">
        <f t="shared" si="1"/>
        <v>0</v>
      </c>
      <c r="L67" s="19">
        <f t="shared" si="2"/>
        <v>0</v>
      </c>
      <c r="M67" s="18">
        <f t="shared" si="0"/>
        <v>0</v>
      </c>
      <c r="N67" s="20">
        <f t="shared" si="3"/>
        <v>0</v>
      </c>
    </row>
    <row r="68" spans="1:14" hidden="1" x14ac:dyDescent="0.3">
      <c r="A68">
        <v>64</v>
      </c>
      <c r="B68" s="9"/>
      <c r="C68" s="13"/>
      <c r="D68" s="28"/>
      <c r="E68" s="28"/>
      <c r="F68" s="28"/>
      <c r="G68" s="28"/>
      <c r="H68" s="28"/>
      <c r="I68" s="2"/>
      <c r="J68" s="28">
        <f t="shared" si="1"/>
        <v>0</v>
      </c>
      <c r="K68" s="28">
        <f t="shared" si="1"/>
        <v>0</v>
      </c>
      <c r="L68" s="19">
        <f t="shared" si="2"/>
        <v>0</v>
      </c>
      <c r="M68" s="18">
        <f t="shared" ref="M68:M97" si="4">H68+I68-G68</f>
        <v>0</v>
      </c>
      <c r="N68" s="20">
        <f t="shared" si="3"/>
        <v>0</v>
      </c>
    </row>
    <row r="69" spans="1:14" hidden="1" x14ac:dyDescent="0.3">
      <c r="A69">
        <v>65</v>
      </c>
      <c r="B69" s="9"/>
      <c r="C69" s="13"/>
      <c r="D69" s="28"/>
      <c r="E69" s="28"/>
      <c r="F69" s="28"/>
      <c r="G69" s="28"/>
      <c r="H69" s="28"/>
      <c r="I69" s="2"/>
      <c r="J69" s="28">
        <f t="shared" si="1"/>
        <v>0</v>
      </c>
      <c r="K69" s="28">
        <f t="shared" si="1"/>
        <v>0</v>
      </c>
      <c r="L69" s="19">
        <f t="shared" si="2"/>
        <v>0</v>
      </c>
      <c r="M69" s="18">
        <f t="shared" si="4"/>
        <v>0</v>
      </c>
      <c r="N69" s="20">
        <f t="shared" si="3"/>
        <v>0</v>
      </c>
    </row>
    <row r="70" spans="1:14" hidden="1" x14ac:dyDescent="0.3">
      <c r="A70">
        <v>66</v>
      </c>
      <c r="B70" s="10"/>
      <c r="C70" s="14"/>
      <c r="D70" s="28"/>
      <c r="E70" s="28"/>
      <c r="F70" s="28"/>
      <c r="G70" s="28"/>
      <c r="H70" s="28"/>
      <c r="I70" s="2"/>
      <c r="J70" s="28">
        <f t="shared" ref="J70:K97" si="5">D70+F70-H70</f>
        <v>0</v>
      </c>
      <c r="K70" s="28">
        <f t="shared" si="5"/>
        <v>0</v>
      </c>
      <c r="L70" s="19">
        <f t="shared" ref="L70:L97" si="6">D70+E70</f>
        <v>0</v>
      </c>
      <c r="M70" s="18">
        <f t="shared" si="4"/>
        <v>0</v>
      </c>
      <c r="N70" s="20">
        <f t="shared" ref="N70:N97" si="7">J70+K70</f>
        <v>0</v>
      </c>
    </row>
    <row r="71" spans="1:14" hidden="1" x14ac:dyDescent="0.3">
      <c r="A71">
        <v>67</v>
      </c>
      <c r="B71" s="9"/>
      <c r="C71" s="13"/>
      <c r="D71" s="28"/>
      <c r="E71" s="28"/>
      <c r="F71" s="28"/>
      <c r="G71" s="28"/>
      <c r="H71" s="28"/>
      <c r="I71" s="2"/>
      <c r="J71" s="28">
        <f t="shared" si="5"/>
        <v>0</v>
      </c>
      <c r="K71" s="28">
        <f t="shared" si="5"/>
        <v>0</v>
      </c>
      <c r="L71" s="19">
        <f t="shared" si="6"/>
        <v>0</v>
      </c>
      <c r="M71" s="18">
        <f t="shared" si="4"/>
        <v>0</v>
      </c>
      <c r="N71" s="20">
        <f t="shared" si="7"/>
        <v>0</v>
      </c>
    </row>
    <row r="72" spans="1:14" hidden="1" x14ac:dyDescent="0.3">
      <c r="A72">
        <v>68</v>
      </c>
      <c r="B72" s="9"/>
      <c r="C72" s="13"/>
      <c r="D72" s="28"/>
      <c r="E72" s="28"/>
      <c r="F72" s="28"/>
      <c r="G72" s="28"/>
      <c r="H72" s="28"/>
      <c r="I72" s="2"/>
      <c r="J72" s="28">
        <f t="shared" si="5"/>
        <v>0</v>
      </c>
      <c r="K72" s="28">
        <f t="shared" si="5"/>
        <v>0</v>
      </c>
      <c r="L72" s="19">
        <f t="shared" si="6"/>
        <v>0</v>
      </c>
      <c r="M72" s="18">
        <f t="shared" si="4"/>
        <v>0</v>
      </c>
      <c r="N72" s="20">
        <f t="shared" si="7"/>
        <v>0</v>
      </c>
    </row>
    <row r="73" spans="1:14" hidden="1" x14ac:dyDescent="0.3">
      <c r="A73">
        <v>69</v>
      </c>
      <c r="B73" s="11"/>
      <c r="C73" s="15"/>
      <c r="D73" s="28"/>
      <c r="E73" s="28"/>
      <c r="F73" s="28"/>
      <c r="G73" s="28"/>
      <c r="H73" s="28"/>
      <c r="I73" s="2"/>
      <c r="J73" s="28">
        <f t="shared" si="5"/>
        <v>0</v>
      </c>
      <c r="K73" s="28">
        <f t="shared" si="5"/>
        <v>0</v>
      </c>
      <c r="L73" s="19">
        <f t="shared" si="6"/>
        <v>0</v>
      </c>
      <c r="M73" s="18">
        <f t="shared" si="4"/>
        <v>0</v>
      </c>
      <c r="N73" s="20">
        <f t="shared" si="7"/>
        <v>0</v>
      </c>
    </row>
    <row r="74" spans="1:14" hidden="1" x14ac:dyDescent="0.3">
      <c r="A74">
        <v>70</v>
      </c>
      <c r="B74" s="11"/>
      <c r="C74" s="15"/>
      <c r="D74" s="28"/>
      <c r="E74" s="28"/>
      <c r="F74" s="28"/>
      <c r="G74" s="28"/>
      <c r="H74" s="28"/>
      <c r="I74" s="2"/>
      <c r="J74" s="28">
        <f t="shared" si="5"/>
        <v>0</v>
      </c>
      <c r="K74" s="28">
        <f t="shared" si="5"/>
        <v>0</v>
      </c>
      <c r="L74" s="19">
        <f t="shared" si="6"/>
        <v>0</v>
      </c>
      <c r="M74" s="18">
        <f t="shared" si="4"/>
        <v>0</v>
      </c>
      <c r="N74" s="20">
        <f t="shared" si="7"/>
        <v>0</v>
      </c>
    </row>
    <row r="75" spans="1:14" hidden="1" x14ac:dyDescent="0.3">
      <c r="A75">
        <v>71</v>
      </c>
      <c r="B75" s="11"/>
      <c r="C75" s="15"/>
      <c r="D75" s="28"/>
      <c r="E75" s="28"/>
      <c r="F75" s="28"/>
      <c r="G75" s="28"/>
      <c r="H75" s="28"/>
      <c r="I75" s="2"/>
      <c r="J75" s="28">
        <f t="shared" si="5"/>
        <v>0</v>
      </c>
      <c r="K75" s="28">
        <f t="shared" si="5"/>
        <v>0</v>
      </c>
      <c r="L75" s="19">
        <f t="shared" si="6"/>
        <v>0</v>
      </c>
      <c r="M75" s="18">
        <f t="shared" si="4"/>
        <v>0</v>
      </c>
      <c r="N75" s="20">
        <f t="shared" si="7"/>
        <v>0</v>
      </c>
    </row>
    <row r="76" spans="1:14" hidden="1" x14ac:dyDescent="0.3">
      <c r="A76">
        <v>72</v>
      </c>
      <c r="B76" s="11"/>
      <c r="C76" s="15"/>
      <c r="D76" s="28"/>
      <c r="E76" s="28"/>
      <c r="F76" s="28"/>
      <c r="G76" s="28"/>
      <c r="H76" s="28"/>
      <c r="I76" s="2"/>
      <c r="J76" s="28">
        <f t="shared" si="5"/>
        <v>0</v>
      </c>
      <c r="K76" s="28">
        <f t="shared" si="5"/>
        <v>0</v>
      </c>
      <c r="L76" s="19">
        <f t="shared" si="6"/>
        <v>0</v>
      </c>
      <c r="M76" s="18">
        <f t="shared" si="4"/>
        <v>0</v>
      </c>
      <c r="N76" s="20">
        <f t="shared" si="7"/>
        <v>0</v>
      </c>
    </row>
    <row r="77" spans="1:14" hidden="1" x14ac:dyDescent="0.3">
      <c r="A77">
        <v>73</v>
      </c>
      <c r="B77" s="11"/>
      <c r="C77" s="15"/>
      <c r="D77" s="28"/>
      <c r="E77" s="28"/>
      <c r="F77" s="28"/>
      <c r="G77" s="28"/>
      <c r="H77" s="28"/>
      <c r="I77" s="2"/>
      <c r="J77" s="28">
        <f t="shared" si="5"/>
        <v>0</v>
      </c>
      <c r="K77" s="28">
        <f t="shared" si="5"/>
        <v>0</v>
      </c>
      <c r="L77" s="19">
        <f t="shared" si="6"/>
        <v>0</v>
      </c>
      <c r="M77" s="18">
        <f t="shared" si="4"/>
        <v>0</v>
      </c>
      <c r="N77" s="20">
        <f t="shared" si="7"/>
        <v>0</v>
      </c>
    </row>
    <row r="78" spans="1:14" hidden="1" x14ac:dyDescent="0.3">
      <c r="A78">
        <v>74</v>
      </c>
      <c r="B78" s="11"/>
      <c r="C78" s="15"/>
      <c r="D78" s="28"/>
      <c r="E78" s="28"/>
      <c r="F78" s="28"/>
      <c r="G78" s="28"/>
      <c r="H78" s="28"/>
      <c r="I78" s="2"/>
      <c r="J78" s="28">
        <f t="shared" si="5"/>
        <v>0</v>
      </c>
      <c r="K78" s="28">
        <f t="shared" si="5"/>
        <v>0</v>
      </c>
      <c r="L78" s="19">
        <f t="shared" si="6"/>
        <v>0</v>
      </c>
      <c r="M78" s="18">
        <f t="shared" si="4"/>
        <v>0</v>
      </c>
      <c r="N78" s="20">
        <f t="shared" si="7"/>
        <v>0</v>
      </c>
    </row>
    <row r="79" spans="1:14" hidden="1" x14ac:dyDescent="0.3">
      <c r="A79">
        <v>75</v>
      </c>
      <c r="B79" s="11"/>
      <c r="C79" s="15"/>
      <c r="D79" s="28"/>
      <c r="E79" s="28"/>
      <c r="F79" s="28"/>
      <c r="G79" s="28"/>
      <c r="H79" s="28"/>
      <c r="I79" s="2"/>
      <c r="J79" s="28">
        <f t="shared" si="5"/>
        <v>0</v>
      </c>
      <c r="K79" s="28">
        <f t="shared" si="5"/>
        <v>0</v>
      </c>
      <c r="L79" s="19">
        <f t="shared" si="6"/>
        <v>0</v>
      </c>
      <c r="M79" s="18">
        <f t="shared" si="4"/>
        <v>0</v>
      </c>
      <c r="N79" s="20">
        <f t="shared" si="7"/>
        <v>0</v>
      </c>
    </row>
    <row r="80" spans="1:14" hidden="1" x14ac:dyDescent="0.3">
      <c r="A80">
        <v>76</v>
      </c>
      <c r="B80" s="11"/>
      <c r="C80" s="15"/>
      <c r="D80" s="28"/>
      <c r="E80" s="28"/>
      <c r="F80" s="28"/>
      <c r="G80" s="28"/>
      <c r="H80" s="28"/>
      <c r="I80" s="2"/>
      <c r="J80" s="28">
        <f t="shared" si="5"/>
        <v>0</v>
      </c>
      <c r="K80" s="28">
        <f t="shared" si="5"/>
        <v>0</v>
      </c>
      <c r="L80" s="19">
        <f t="shared" si="6"/>
        <v>0</v>
      </c>
      <c r="M80" s="18">
        <f t="shared" si="4"/>
        <v>0</v>
      </c>
      <c r="N80" s="20">
        <f t="shared" si="7"/>
        <v>0</v>
      </c>
    </row>
    <row r="81" spans="1:14" hidden="1" x14ac:dyDescent="0.3">
      <c r="A81">
        <v>77</v>
      </c>
      <c r="B81" s="11"/>
      <c r="C81" s="15"/>
      <c r="D81" s="28"/>
      <c r="E81" s="28"/>
      <c r="F81" s="28"/>
      <c r="G81" s="28"/>
      <c r="H81" s="28"/>
      <c r="I81" s="2"/>
      <c r="J81" s="28">
        <f t="shared" si="5"/>
        <v>0</v>
      </c>
      <c r="K81" s="28">
        <f t="shared" si="5"/>
        <v>0</v>
      </c>
      <c r="L81" s="19">
        <f t="shared" si="6"/>
        <v>0</v>
      </c>
      <c r="M81" s="18">
        <f t="shared" si="4"/>
        <v>0</v>
      </c>
      <c r="N81" s="20">
        <f t="shared" si="7"/>
        <v>0</v>
      </c>
    </row>
    <row r="82" spans="1:14" hidden="1" x14ac:dyDescent="0.3">
      <c r="A82">
        <v>78</v>
      </c>
      <c r="B82" s="11"/>
      <c r="C82" s="15"/>
      <c r="D82" s="28"/>
      <c r="E82" s="28"/>
      <c r="F82" s="28"/>
      <c r="G82" s="28"/>
      <c r="H82" s="28"/>
      <c r="I82" s="2"/>
      <c r="J82" s="28">
        <f t="shared" si="5"/>
        <v>0</v>
      </c>
      <c r="K82" s="28">
        <f t="shared" si="5"/>
        <v>0</v>
      </c>
      <c r="L82" s="19">
        <f t="shared" si="6"/>
        <v>0</v>
      </c>
      <c r="M82" s="18">
        <f t="shared" si="4"/>
        <v>0</v>
      </c>
      <c r="N82" s="20">
        <f t="shared" si="7"/>
        <v>0</v>
      </c>
    </row>
    <row r="83" spans="1:14" hidden="1" x14ac:dyDescent="0.3">
      <c r="A83">
        <v>79</v>
      </c>
      <c r="B83" s="11"/>
      <c r="C83" s="15"/>
      <c r="D83" s="28"/>
      <c r="E83" s="28"/>
      <c r="F83" s="28"/>
      <c r="G83" s="28"/>
      <c r="H83" s="28"/>
      <c r="I83" s="2"/>
      <c r="J83" s="28">
        <f t="shared" si="5"/>
        <v>0</v>
      </c>
      <c r="K83" s="28">
        <f t="shared" si="5"/>
        <v>0</v>
      </c>
      <c r="L83" s="19">
        <f t="shared" si="6"/>
        <v>0</v>
      </c>
      <c r="M83" s="18">
        <f t="shared" si="4"/>
        <v>0</v>
      </c>
      <c r="N83" s="20">
        <f t="shared" si="7"/>
        <v>0</v>
      </c>
    </row>
    <row r="84" spans="1:14" hidden="1" x14ac:dyDescent="0.3">
      <c r="A84">
        <v>80</v>
      </c>
      <c r="B84" s="11"/>
      <c r="C84" s="15"/>
      <c r="D84" s="28"/>
      <c r="E84" s="28"/>
      <c r="F84" s="28"/>
      <c r="G84" s="28"/>
      <c r="H84" s="28"/>
      <c r="I84" s="2"/>
      <c r="J84" s="28">
        <f t="shared" si="5"/>
        <v>0</v>
      </c>
      <c r="K84" s="28">
        <f t="shared" si="5"/>
        <v>0</v>
      </c>
      <c r="L84" s="19">
        <f t="shared" si="6"/>
        <v>0</v>
      </c>
      <c r="M84" s="18">
        <f t="shared" si="4"/>
        <v>0</v>
      </c>
      <c r="N84" s="20">
        <f t="shared" si="7"/>
        <v>0</v>
      </c>
    </row>
    <row r="85" spans="1:14" hidden="1" x14ac:dyDescent="0.3">
      <c r="A85">
        <v>81</v>
      </c>
      <c r="B85" s="11"/>
      <c r="C85" s="15"/>
      <c r="D85" s="28"/>
      <c r="E85" s="28"/>
      <c r="F85" s="28"/>
      <c r="G85" s="28"/>
      <c r="H85" s="28"/>
      <c r="I85" s="2"/>
      <c r="J85" s="28">
        <f t="shared" si="5"/>
        <v>0</v>
      </c>
      <c r="K85" s="28">
        <f t="shared" si="5"/>
        <v>0</v>
      </c>
      <c r="L85" s="19">
        <f t="shared" si="6"/>
        <v>0</v>
      </c>
      <c r="M85" s="18">
        <f t="shared" si="4"/>
        <v>0</v>
      </c>
      <c r="N85" s="20">
        <f t="shared" si="7"/>
        <v>0</v>
      </c>
    </row>
    <row r="86" spans="1:14" hidden="1" x14ac:dyDescent="0.3">
      <c r="A86">
        <v>82</v>
      </c>
      <c r="B86" s="11"/>
      <c r="C86" s="15"/>
      <c r="D86" s="28"/>
      <c r="E86" s="28"/>
      <c r="F86" s="28"/>
      <c r="G86" s="28"/>
      <c r="H86" s="28"/>
      <c r="I86" s="2"/>
      <c r="J86" s="28">
        <f t="shared" si="5"/>
        <v>0</v>
      </c>
      <c r="K86" s="28">
        <f t="shared" si="5"/>
        <v>0</v>
      </c>
      <c r="L86" s="19">
        <f t="shared" si="6"/>
        <v>0</v>
      </c>
      <c r="M86" s="18">
        <f t="shared" si="4"/>
        <v>0</v>
      </c>
      <c r="N86" s="20">
        <f t="shared" si="7"/>
        <v>0</v>
      </c>
    </row>
    <row r="87" spans="1:14" hidden="1" x14ac:dyDescent="0.3">
      <c r="A87">
        <v>83</v>
      </c>
      <c r="B87" s="11"/>
      <c r="C87" s="15"/>
      <c r="D87" s="28"/>
      <c r="E87" s="28"/>
      <c r="F87" s="28"/>
      <c r="G87" s="28"/>
      <c r="H87" s="28"/>
      <c r="I87" s="2"/>
      <c r="J87" s="28">
        <f t="shared" si="5"/>
        <v>0</v>
      </c>
      <c r="K87" s="28">
        <f t="shared" si="5"/>
        <v>0</v>
      </c>
      <c r="L87" s="19">
        <f t="shared" si="6"/>
        <v>0</v>
      </c>
      <c r="M87" s="18">
        <f t="shared" si="4"/>
        <v>0</v>
      </c>
      <c r="N87" s="20">
        <f t="shared" si="7"/>
        <v>0</v>
      </c>
    </row>
    <row r="88" spans="1:14" hidden="1" x14ac:dyDescent="0.3">
      <c r="A88">
        <v>84</v>
      </c>
      <c r="B88" s="11"/>
      <c r="C88" s="15"/>
      <c r="D88" s="28"/>
      <c r="E88" s="28"/>
      <c r="F88" s="28"/>
      <c r="G88" s="28"/>
      <c r="H88" s="28"/>
      <c r="I88" s="2"/>
      <c r="J88" s="28">
        <f t="shared" si="5"/>
        <v>0</v>
      </c>
      <c r="K88" s="28">
        <f t="shared" si="5"/>
        <v>0</v>
      </c>
      <c r="L88" s="19">
        <f t="shared" si="6"/>
        <v>0</v>
      </c>
      <c r="M88" s="18">
        <f t="shared" si="4"/>
        <v>0</v>
      </c>
      <c r="N88" s="20">
        <f t="shared" si="7"/>
        <v>0</v>
      </c>
    </row>
    <row r="89" spans="1:14" hidden="1" x14ac:dyDescent="0.3">
      <c r="A89">
        <v>85</v>
      </c>
      <c r="B89" s="11"/>
      <c r="C89" s="15"/>
      <c r="D89" s="28"/>
      <c r="E89" s="28"/>
      <c r="F89" s="28"/>
      <c r="G89" s="28"/>
      <c r="H89" s="28"/>
      <c r="I89" s="2"/>
      <c r="J89" s="28">
        <f t="shared" si="5"/>
        <v>0</v>
      </c>
      <c r="K89" s="28">
        <f t="shared" si="5"/>
        <v>0</v>
      </c>
      <c r="L89" s="19">
        <f t="shared" si="6"/>
        <v>0</v>
      </c>
      <c r="M89" s="18">
        <f t="shared" si="4"/>
        <v>0</v>
      </c>
      <c r="N89" s="20">
        <f t="shared" si="7"/>
        <v>0</v>
      </c>
    </row>
    <row r="90" spans="1:14" hidden="1" x14ac:dyDescent="0.3">
      <c r="A90">
        <v>86</v>
      </c>
      <c r="B90" s="11"/>
      <c r="C90" s="15"/>
      <c r="D90" s="28"/>
      <c r="E90" s="28"/>
      <c r="F90" s="28"/>
      <c r="G90" s="28"/>
      <c r="H90" s="28"/>
      <c r="I90" s="2"/>
      <c r="J90" s="28">
        <f t="shared" si="5"/>
        <v>0</v>
      </c>
      <c r="K90" s="28">
        <f t="shared" si="5"/>
        <v>0</v>
      </c>
      <c r="L90" s="19">
        <f t="shared" si="6"/>
        <v>0</v>
      </c>
      <c r="M90" s="18">
        <f t="shared" si="4"/>
        <v>0</v>
      </c>
      <c r="N90" s="20">
        <f t="shared" si="7"/>
        <v>0</v>
      </c>
    </row>
    <row r="91" spans="1:14" hidden="1" x14ac:dyDescent="0.3">
      <c r="A91">
        <v>87</v>
      </c>
      <c r="B91" s="11"/>
      <c r="C91" s="15"/>
      <c r="D91" s="28"/>
      <c r="E91" s="28"/>
      <c r="F91" s="28"/>
      <c r="G91" s="28"/>
      <c r="H91" s="28"/>
      <c r="I91" s="2"/>
      <c r="J91" s="28">
        <f t="shared" si="5"/>
        <v>0</v>
      </c>
      <c r="K91" s="28">
        <f t="shared" si="5"/>
        <v>0</v>
      </c>
      <c r="L91" s="19">
        <f t="shared" si="6"/>
        <v>0</v>
      </c>
      <c r="M91" s="18">
        <f t="shared" si="4"/>
        <v>0</v>
      </c>
      <c r="N91" s="20">
        <f t="shared" si="7"/>
        <v>0</v>
      </c>
    </row>
    <row r="92" spans="1:14" hidden="1" x14ac:dyDescent="0.3">
      <c r="A92">
        <v>88</v>
      </c>
      <c r="B92" s="11"/>
      <c r="C92" s="15"/>
      <c r="D92" s="28"/>
      <c r="E92" s="28"/>
      <c r="F92" s="28"/>
      <c r="G92" s="28"/>
      <c r="H92" s="28"/>
      <c r="I92" s="2"/>
      <c r="J92" s="28">
        <f t="shared" si="5"/>
        <v>0</v>
      </c>
      <c r="K92" s="28">
        <f t="shared" si="5"/>
        <v>0</v>
      </c>
      <c r="L92" s="19">
        <f t="shared" si="6"/>
        <v>0</v>
      </c>
      <c r="M92" s="18">
        <f t="shared" si="4"/>
        <v>0</v>
      </c>
      <c r="N92" s="20">
        <f t="shared" si="7"/>
        <v>0</v>
      </c>
    </row>
    <row r="93" spans="1:14" hidden="1" x14ac:dyDescent="0.3">
      <c r="A93">
        <v>89</v>
      </c>
      <c r="B93" s="11"/>
      <c r="C93" s="15"/>
      <c r="D93" s="28"/>
      <c r="E93" s="28"/>
      <c r="F93" s="28"/>
      <c r="G93" s="28"/>
      <c r="H93" s="28"/>
      <c r="I93" s="2"/>
      <c r="J93" s="28">
        <f t="shared" si="5"/>
        <v>0</v>
      </c>
      <c r="K93" s="28">
        <f t="shared" si="5"/>
        <v>0</v>
      </c>
      <c r="L93" s="19">
        <f t="shared" si="6"/>
        <v>0</v>
      </c>
      <c r="M93" s="18">
        <f t="shared" si="4"/>
        <v>0</v>
      </c>
      <c r="N93" s="20">
        <f t="shared" si="7"/>
        <v>0</v>
      </c>
    </row>
    <row r="94" spans="1:14" hidden="1" x14ac:dyDescent="0.3">
      <c r="A94">
        <v>90</v>
      </c>
      <c r="B94" s="11"/>
      <c r="C94" s="15"/>
      <c r="D94" s="28"/>
      <c r="E94" s="28"/>
      <c r="F94" s="28"/>
      <c r="G94" s="28"/>
      <c r="H94" s="28"/>
      <c r="I94" s="2"/>
      <c r="J94" s="28">
        <f t="shared" si="5"/>
        <v>0</v>
      </c>
      <c r="K94" s="28">
        <f t="shared" si="5"/>
        <v>0</v>
      </c>
      <c r="L94" s="19">
        <f t="shared" si="6"/>
        <v>0</v>
      </c>
      <c r="M94" s="18">
        <f t="shared" si="4"/>
        <v>0</v>
      </c>
      <c r="N94" s="20">
        <f t="shared" si="7"/>
        <v>0</v>
      </c>
    </row>
    <row r="95" spans="1:14" hidden="1" x14ac:dyDescent="0.3">
      <c r="A95">
        <v>91</v>
      </c>
      <c r="B95" s="11"/>
      <c r="C95" s="15"/>
      <c r="D95" s="28"/>
      <c r="E95" s="28"/>
      <c r="F95" s="28"/>
      <c r="G95" s="28"/>
      <c r="H95" s="28"/>
      <c r="I95" s="2"/>
      <c r="J95" s="28">
        <f t="shared" si="5"/>
        <v>0</v>
      </c>
      <c r="K95" s="28">
        <f t="shared" si="5"/>
        <v>0</v>
      </c>
      <c r="L95" s="19">
        <f t="shared" si="6"/>
        <v>0</v>
      </c>
      <c r="M95" s="18">
        <f t="shared" si="4"/>
        <v>0</v>
      </c>
      <c r="N95" s="20">
        <f t="shared" si="7"/>
        <v>0</v>
      </c>
    </row>
    <row r="96" spans="1:14" hidden="1" x14ac:dyDescent="0.3">
      <c r="A96">
        <v>92</v>
      </c>
      <c r="B96" s="11"/>
      <c r="C96" s="15"/>
      <c r="D96" s="28"/>
      <c r="E96" s="28"/>
      <c r="F96" s="28"/>
      <c r="G96" s="28"/>
      <c r="H96" s="28"/>
      <c r="I96" s="2"/>
      <c r="J96" s="28">
        <f t="shared" si="5"/>
        <v>0</v>
      </c>
      <c r="K96" s="28">
        <f t="shared" si="5"/>
        <v>0</v>
      </c>
      <c r="L96" s="19">
        <f t="shared" si="6"/>
        <v>0</v>
      </c>
      <c r="M96" s="18">
        <f t="shared" si="4"/>
        <v>0</v>
      </c>
      <c r="N96" s="20">
        <f t="shared" si="7"/>
        <v>0</v>
      </c>
    </row>
    <row r="97" spans="1:14" hidden="1" x14ac:dyDescent="0.3">
      <c r="A97">
        <v>93</v>
      </c>
      <c r="B97" s="11"/>
      <c r="C97" s="15"/>
      <c r="D97" s="28"/>
      <c r="E97" s="28"/>
      <c r="F97" s="28"/>
      <c r="G97" s="28"/>
      <c r="H97" s="28"/>
      <c r="I97" s="2"/>
      <c r="J97" s="28">
        <f t="shared" si="5"/>
        <v>0</v>
      </c>
      <c r="K97" s="28">
        <f t="shared" si="5"/>
        <v>0</v>
      </c>
      <c r="L97" s="19">
        <f t="shared" si="6"/>
        <v>0</v>
      </c>
      <c r="M97" s="18">
        <f t="shared" si="4"/>
        <v>0</v>
      </c>
      <c r="N97" s="20">
        <f t="shared" si="7"/>
        <v>0</v>
      </c>
    </row>
    <row r="98" spans="1:14" x14ac:dyDescent="0.3">
      <c r="B98" s="12"/>
      <c r="C98" s="16"/>
      <c r="D98" s="3">
        <f t="shared" ref="D98:N98" si="8">SUM(D4:D97)</f>
        <v>144</v>
      </c>
      <c r="E98" s="3">
        <f t="shared" si="8"/>
        <v>3</v>
      </c>
      <c r="F98" s="3">
        <f t="shared" si="8"/>
        <v>165</v>
      </c>
      <c r="G98" s="3">
        <f t="shared" si="8"/>
        <v>0</v>
      </c>
      <c r="H98" s="3">
        <f t="shared" si="8"/>
        <v>138</v>
      </c>
      <c r="I98" s="3">
        <f t="shared" si="8"/>
        <v>0</v>
      </c>
      <c r="J98" s="3">
        <f t="shared" si="8"/>
        <v>170</v>
      </c>
      <c r="K98" s="3">
        <f t="shared" si="8"/>
        <v>3</v>
      </c>
      <c r="L98" s="3">
        <f t="shared" si="8"/>
        <v>146</v>
      </c>
      <c r="M98" s="3">
        <f t="shared" si="8"/>
        <v>138</v>
      </c>
      <c r="N98" s="3">
        <f t="shared" si="8"/>
        <v>173</v>
      </c>
    </row>
    <row r="99" spans="1:14" x14ac:dyDescent="0.3">
      <c r="B99" s="4"/>
      <c r="C99" s="4" t="s">
        <v>20</v>
      </c>
      <c r="D99" s="17">
        <f>SUMPRODUCT(D4:D97*C4:C97)</f>
        <v>14204.030920096851</v>
      </c>
      <c r="E99" s="17">
        <f>SUMPRODUCT(E4:E97*C4:C97)</f>
        <v>334.98305084745766</v>
      </c>
      <c r="F99" s="17">
        <f>SUMPRODUCT(F4:F97*C4:C97)</f>
        <v>12496.162227602905</v>
      </c>
      <c r="G99" s="17">
        <f>SUMPRODUCT(G4:G97*C4:C97)</f>
        <v>0</v>
      </c>
      <c r="H99" s="17">
        <f>SUMPRODUCT(H4:H97*C4:C97)</f>
        <v>9955.253026634382</v>
      </c>
      <c r="I99" s="17">
        <f>SUMPRODUCT(I4:I97*C4:D97)</f>
        <v>0</v>
      </c>
      <c r="J99" s="17">
        <f>SUMPRODUCT(J4:J97*C4:C97)</f>
        <v>16617.650121065373</v>
      </c>
      <c r="K99" s="17">
        <f>SUMPRODUCT(K4:K97*C4:C97)</f>
        <v>334.98305084745766</v>
      </c>
      <c r="L99" s="17">
        <f>SUMPRODUCT(C4:C97*L4:L97)</f>
        <v>14411.723970944309</v>
      </c>
      <c r="M99" s="17">
        <f>SUMPRODUCT(M4:M97*C4:C97)</f>
        <v>9955.253026634382</v>
      </c>
      <c r="N99" s="17">
        <f>SUMPRODUCT(N4:N97*C4:C97)</f>
        <v>16952.633171912832</v>
      </c>
    </row>
    <row r="101" spans="1:14" x14ac:dyDescent="0.3">
      <c r="H101" s="31" t="s">
        <v>144</v>
      </c>
      <c r="I101" s="31"/>
    </row>
    <row r="102" spans="1:14" x14ac:dyDescent="0.3">
      <c r="H102" s="38">
        <f>M99+'JULY-GEN'!M102</f>
        <v>216896.637615012</v>
      </c>
      <c r="I102" s="39"/>
    </row>
  </sheetData>
  <mergeCells count="8">
    <mergeCell ref="H102:I102"/>
    <mergeCell ref="H101:I101"/>
    <mergeCell ref="B1:N1"/>
    <mergeCell ref="D2:E2"/>
    <mergeCell ref="F2:G2"/>
    <mergeCell ref="H2:I2"/>
    <mergeCell ref="J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AUG_GEN</vt:lpstr>
      <vt:lpstr>AUG_DER</vt:lpstr>
      <vt:lpstr>MAY-GEN</vt:lpstr>
      <vt:lpstr>MAY-DER</vt:lpstr>
      <vt:lpstr>JUNE-DER</vt:lpstr>
      <vt:lpstr>JUNE-GEN</vt:lpstr>
      <vt:lpstr>JULY-GEN</vt:lpstr>
      <vt:lpstr>JUL-DER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Dhruvesh</dc:creator>
  <cp:keywords/>
  <dc:description/>
  <cp:lastModifiedBy>DHRUVESH SHAH</cp:lastModifiedBy>
  <cp:revision/>
  <dcterms:created xsi:type="dcterms:W3CDTF">2022-05-05T02:36:58Z</dcterms:created>
  <dcterms:modified xsi:type="dcterms:W3CDTF">2023-09-04T03:08:46Z</dcterms:modified>
  <cp:category/>
  <cp:contentStatus/>
</cp:coreProperties>
</file>