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D:\Excel\Hospital_Emergency_Room_Analysis\"/>
    </mc:Choice>
  </mc:AlternateContent>
  <xr:revisionPtr revIDLastSave="0" documentId="13_ncr:1_{7C6CB623-B1C7-4A6A-B0D9-66F9E860AD98}" xr6:coauthVersionLast="47" xr6:coauthVersionMax="47" xr10:uidLastSave="{00000000-0000-0000-0000-000000000000}"/>
  <bookViews>
    <workbookView xWindow="-120" yWindow="-120" windowWidth="20730" windowHeight="11040" xr2:uid="{37954372-A722-4F5A-8858-BB20D988DBE8}"/>
  </bookViews>
  <sheets>
    <sheet name="Dashboard" sheetId="2" r:id="rId1"/>
    <sheet name="Patient Satisfaction Score" sheetId="5" r:id="rId2"/>
    <sheet name="No. of Patient" sheetId="3" r:id="rId3"/>
    <sheet name="Average wait time" sheetId="4" r:id="rId4"/>
    <sheet name="Pivot Report" sheetId="1" r:id="rId5"/>
  </sheets>
  <definedNames>
    <definedName name="Slicer_Date__Month">#N/A</definedName>
    <definedName name="Slicer_Date__Year">#N/A</definedName>
  </definedNames>
  <calcPr calcId="191029"/>
  <pivotCaches>
    <pivotCache cacheId="303" r:id="rId6"/>
    <pivotCache cacheId="306" r:id="rId7"/>
    <pivotCache cacheId="309" r:id="rId8"/>
    <pivotCache cacheId="312" r:id="rId9"/>
    <pivotCache cacheId="315" r:id="rId10"/>
    <pivotCache cacheId="318" r:id="rId11"/>
    <pivotCache cacheId="321" r:id="rId12"/>
    <pivotCache cacheId="324" r:id="rId13"/>
    <pivotCache cacheId="327" r:id="rId14"/>
    <pivotCache cacheId="330" r:id="rId15"/>
    <pivotCache cacheId="333" r:id="rId16"/>
    <pivotCache cacheId="336"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1de3b17-eb59-4241-8053-f2cba85610bf" name="Hospital Emergency Room Data" connection="Query - Hospital Emergency Room Data"/>
          <x15:modelTable id="Calender_Table_e33e87cf-5cc7-4c8a-a08b-909bc84c13a0"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9" i="1" l="1"/>
  <c r="B39" i="1"/>
  <c r="B38" i="1"/>
  <c r="C38" i="1"/>
  <c r="A38" i="1"/>
  <c r="A3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DCD87D-BCA1-4F83-93A5-43D61BCF0F36}" name="Query - Calender_Table" description="Connection to the 'Calender_Table' query in the workbook." type="100" refreshedVersion="8" minRefreshableVersion="5">
    <extLst>
      <ext xmlns:x15="http://schemas.microsoft.com/office/spreadsheetml/2010/11/main" uri="{DE250136-89BD-433C-8126-D09CA5730AF9}">
        <x15:connection id="aa66f125-fcd3-453b-aea6-ceed4dc993b1"/>
      </ext>
    </extLst>
  </connection>
  <connection id="2" xr16:uid="{11BE5FC3-B5C2-47D8-9154-4F137A7102A5}"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d772d501-6b48-49b4-9a72-722a10cdf709"/>
      </ext>
    </extLst>
  </connection>
  <connection id="3" xr16:uid="{544B8598-D6A4-478C-9EE0-85A3A30224C2}" keepAlive="1" name="Query - Hospital Emergency Room Data (2)" description="Connection to the 'Hospital Emergency Room Data (2)' query in the workbook." type="5" refreshedVersion="0" background="1">
    <dbPr connection="Provider=Microsoft.Mashup.OleDb.1;Data Source=$Workbook$;Location=&quot;Hospital Emergency Room Data (2)&quot;;Extended Properties=&quot;&quot;" command="SELECT * FROM [Hospital Emergency Room Data (2)]"/>
  </connection>
  <connection id="4" xr16:uid="{2E40628B-8B8D-454B-876F-A7198F53500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<sst xmlns="http://schemas.openxmlformats.org/spreadsheetml/2006/main" count="158" uniqueCount="79">
  <si>
    <t>Distinct Count of Patient Id</t>
  </si>
  <si>
    <t>No. of patient</t>
  </si>
  <si>
    <t>Average of Patient Waittime</t>
  </si>
  <si>
    <t>Average of Patient Satisfaction Score</t>
  </si>
  <si>
    <t>Patient waittime</t>
  </si>
  <si>
    <t>Satisfaction Score</t>
  </si>
  <si>
    <t>Row Labels</t>
  </si>
  <si>
    <t>Grand Total</t>
  </si>
  <si>
    <t>• Showing a daily trend with an area sparkline to spot patterns like busy days or seasonal trends.</t>
  </si>
  <si>
    <t>Daily No. of patient</t>
  </si>
  <si>
    <t>Average wait time</t>
  </si>
  <si>
    <t>• Use an area chart to track daily changes and highlight days with longer wait times that might need improvements.</t>
  </si>
  <si>
    <t>Count of Patient Admission Flag</t>
  </si>
  <si>
    <t>Admitted</t>
  </si>
  <si>
    <t>Not Admitted</t>
  </si>
  <si>
    <t>Count of Patient Admission Flag2</t>
  </si>
  <si>
    <t>Admission Status</t>
  </si>
  <si>
    <t>No. of Patient</t>
  </si>
  <si>
    <t>% Status</t>
  </si>
  <si>
    <t>Chart</t>
  </si>
  <si>
    <t>0-09</t>
  </si>
  <si>
    <t>10-09</t>
  </si>
  <si>
    <t>20-29</t>
  </si>
  <si>
    <t>30-39</t>
  </si>
  <si>
    <t>40-49</t>
  </si>
  <si>
    <t>50-59</t>
  </si>
  <si>
    <t>60-69</t>
  </si>
  <si>
    <t>70-79</t>
  </si>
  <si>
    <t>Count of Age Group</t>
  </si>
  <si>
    <t>Age Group</t>
  </si>
  <si>
    <t>Count of Patient Id</t>
  </si>
  <si>
    <t>Delay</t>
  </si>
  <si>
    <t>Ontime</t>
  </si>
  <si>
    <t>Attended status</t>
  </si>
  <si>
    <t>Female</t>
  </si>
  <si>
    <t>Male</t>
  </si>
  <si>
    <t>Count of Patient Gender</t>
  </si>
  <si>
    <t>Gender</t>
  </si>
  <si>
    <t>Cardiology</t>
  </si>
  <si>
    <t>Gastroenterology</t>
  </si>
  <si>
    <t>General Practice</t>
  </si>
  <si>
    <t>Neurology</t>
  </si>
  <si>
    <t>None</t>
  </si>
  <si>
    <t>Orthopedics</t>
  </si>
  <si>
    <t>Physiotherapy</t>
  </si>
  <si>
    <t>Renal</t>
  </si>
  <si>
    <t>Count of Department Referral</t>
  </si>
  <si>
    <t>2023</t>
  </si>
  <si>
    <t>• Use an area chart to show trands, spot drops in satisfaction, and link them to busy times or challenges.</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</si>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</sst>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4"/>
      <color theme="1"/>
      <name val="Calibri"/>
      <family val="2"/>
      <scheme val="minor"/>
    </font>
    <font>
      <sz val="13"/>
      <color theme="1"/>
      <name val="Calibri"/>
      <family val="2"/>
      <scheme val="minor"/>
    </font>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4" tint="-0.249977111117893"/>
        <bgColor indexed="64"/>
      </patternFill>
    </fill>
    <fill>
      <patternFill patternType="solid">
        <fgColor theme="0"/>
        <bgColor indexed="64"/>
      </patternFill>
    </fill>
    <fill>
      <patternFill patternType="solid">
        <fgColor theme="0" tint="-0.249977111117893"/>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14">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1" fontId="0" fillId="0" borderId="0" xfId="0" applyNumberFormat="1"/>
    <xf numFmtId="10" fontId="0" fillId="0" borderId="0" xfId="0" applyNumberFormat="1"/>
    <xf numFmtId="0" fontId="0" fillId="4" borderId="0" xfId="0" applyFill="1" applyAlignment="1">
      <alignment horizontal="center"/>
    </xf>
    <xf numFmtId="9" fontId="0" fillId="4" borderId="0" xfId="1" applyFont="1" applyFill="1" applyBorder="1" applyAlignment="1">
      <alignment horizontal="center"/>
    </xf>
    <xf numFmtId="0" fontId="4" fillId="3" borderId="0" xfId="0" applyFont="1" applyFill="1" applyAlignment="1">
      <alignment horizontal="center"/>
    </xf>
    <xf numFmtId="0" fontId="0" fillId="5" borderId="0" xfId="0" applyFill="1"/>
    <xf numFmtId="0" fontId="2" fillId="5" borderId="0" xfId="0" applyFont="1" applyFill="1"/>
    <xf numFmtId="0" fontId="1" fillId="5" borderId="0" xfId="0" applyFont="1" applyFill="1"/>
    <xf numFmtId="0" fontId="0" fillId="0" borderId="0" xfId="0" applyNumberFormat="1"/>
  </cellXfs>
  <cellStyles count="2">
    <cellStyle name="Normal" xfId="0" builtinId="0"/>
    <cellStyle name="Per cent" xfId="1" builtinId="5"/>
  </cellStyles>
  <dxfs count="122">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4" formatCode="0.00%"/>
    </dxf>
    <dxf>
      <numFmt numFmtId="1" formatCode="0"/>
    </dxf>
    <dxf>
      <font>
        <b/>
        <color theme="1"/>
      </font>
      <border>
        <bottom style="thin">
          <color theme="5"/>
        </bottom>
        <vertical/>
        <horizontal/>
      </border>
    </dxf>
    <dxf>
      <font>
        <sz val="10"/>
        <color theme="1"/>
      </font>
      <fill>
        <patternFill>
          <bgColor theme="0"/>
        </patternFill>
      </fill>
      <border diagonalUp="0" diagonalDown="0">
        <left/>
        <right/>
        <top/>
        <bottom/>
        <vertical/>
        <horizontal/>
      </border>
    </dxf>
  </dxfs>
  <tableStyles count="1" defaultTableStyle="TableStyleMedium2" defaultPivotStyle="PivotStyleLight16">
    <tableStyle name="My Style" pivot="0" table="0" count="10" xr9:uid="{6363616E-59F7-40CE-8522-DE8A8924B946}">
      <tableStyleElement type="wholeTable" dxfId="121"/>
      <tableStyleElement type="headerRow" dxfId="12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Project.xlsx]Pivot Report!PivotTable4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137877759874274E-2"/>
          <c:y val="0.21458864876738251"/>
          <c:w val="0.81824722410689721"/>
          <c:h val="0.57082270246523492"/>
        </c:manualLayout>
      </c:layout>
      <c:areaChart>
        <c:grouping val="standard"/>
        <c:varyColors val="0"/>
        <c:ser>
          <c:idx val="0"/>
          <c:order val="0"/>
          <c:tx>
            <c:strRef>
              <c:f>'Pivot Report'!$E$4</c:f>
              <c:strCache>
                <c:ptCount val="1"/>
                <c:pt idx="0">
                  <c:v>Total</c:v>
                </c:pt>
              </c:strCache>
            </c:strRef>
          </c:tx>
          <c:spPr>
            <a:solidFill>
              <a:schemeClr val="accent1"/>
            </a:solidFill>
            <a:ln w="25400">
              <a:noFill/>
            </a:ln>
            <a:effectLst/>
          </c:spPr>
          <c:cat>
            <c:strRef>
              <c:f>'Pivot Report'!$D$5:$D$35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Report'!$E$5:$E$35</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0-3BDD-44C2-B98F-141A2F021B61}"/>
            </c:ext>
          </c:extLst>
        </c:ser>
        <c:dLbls>
          <c:showLegendKey val="0"/>
          <c:showVal val="0"/>
          <c:showCatName val="0"/>
          <c:showSerName val="0"/>
          <c:showPercent val="0"/>
          <c:showBubbleSize val="0"/>
        </c:dLbls>
        <c:axId val="93055823"/>
        <c:axId val="93049583"/>
      </c:areaChart>
      <c:catAx>
        <c:axId val="93055823"/>
        <c:scaling>
          <c:orientation val="minMax"/>
        </c:scaling>
        <c:delete val="1"/>
        <c:axPos val="b"/>
        <c:numFmt formatCode="General" sourceLinked="1"/>
        <c:majorTickMark val="out"/>
        <c:minorTickMark val="none"/>
        <c:tickLblPos val="nextTo"/>
        <c:crossAx val="93049583"/>
        <c:crosses val="autoZero"/>
        <c:auto val="1"/>
        <c:lblAlgn val="ctr"/>
        <c:lblOffset val="100"/>
        <c:noMultiLvlLbl val="0"/>
      </c:catAx>
      <c:valAx>
        <c:axId val="93049583"/>
        <c:scaling>
          <c:orientation val="minMax"/>
        </c:scaling>
        <c:delete val="1"/>
        <c:axPos val="l"/>
        <c:numFmt formatCode="General" sourceLinked="1"/>
        <c:majorTickMark val="none"/>
        <c:minorTickMark val="none"/>
        <c:tickLblPos val="nextTo"/>
        <c:crossAx val="9305582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Project.xlsx]Pivot Report!PivotTable5</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4.509799047615666E-2"/>
          <c:w val="0.95284495688038995"/>
          <c:h val="0.90980401904768682"/>
        </c:manualLayout>
      </c:layout>
      <c:areaChart>
        <c:grouping val="standard"/>
        <c:varyColors val="0"/>
        <c:ser>
          <c:idx val="0"/>
          <c:order val="0"/>
          <c:tx>
            <c:strRef>
              <c:f>'Pivot Report'!$I$4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Report'!$H$5:$H$35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Report'!$I$5:$I$35</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0-8158-4C47-90B4-4AAE3DB0E10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0306815"/>
        <c:axId val="60299615"/>
      </c:areaChart>
      <c:catAx>
        <c:axId val="6030681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crossAx val="60299615"/>
        <c:crosses val="autoZero"/>
        <c:auto val="1"/>
        <c:lblAlgn val="ctr"/>
        <c:lblOffset val="100"/>
        <c:noMultiLvlLbl val="0"/>
      </c:catAx>
      <c:valAx>
        <c:axId val="60299615"/>
        <c:scaling>
          <c:orientation val="minMax"/>
        </c:scaling>
        <c:delete val="1"/>
        <c:axPos val="l"/>
        <c:numFmt formatCode="0.00" sourceLinked="1"/>
        <c:majorTickMark val="out"/>
        <c:minorTickMark val="none"/>
        <c:tickLblPos val="nextTo"/>
        <c:crossAx val="6030681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sz="105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7.6738323899026989E-2"/>
          <c:y val="0.29151491598478063"/>
          <c:w val="0.7570340256456769"/>
          <c:h val="0.63652388970743012"/>
        </c:manualLayout>
      </c:layout>
      <c:barChart>
        <c:barDir val="bar"/>
        <c:grouping val="clustered"/>
        <c:varyColors val="0"/>
        <c:ser>
          <c:idx val="0"/>
          <c:order val="0"/>
          <c:tx>
            <c:strRef>
              <c:f>'Pivot Report'!$B$20</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non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Report'!$A$21:$A$23</c:f>
              <c:strCache>
                <c:ptCount val="2"/>
                <c:pt idx="0">
                  <c:v>Admitted</c:v>
                </c:pt>
                <c:pt idx="1">
                  <c:v>Not Admitted</c:v>
                </c:pt>
              </c:strCache>
            </c:strRef>
          </c:cat>
          <c:val>
            <c:numRef>
              <c:f>'Pivot Report'!$B$21:$B$23</c:f>
              <c:numCache>
                <c:formatCode>0</c:formatCode>
                <c:ptCount val="2"/>
                <c:pt idx="0">
                  <c:v>237</c:v>
                </c:pt>
                <c:pt idx="1">
                  <c:v>242</c:v>
                </c:pt>
              </c:numCache>
            </c:numRef>
          </c:val>
          <c:extLst>
            <c:ext xmlns:c16="http://schemas.microsoft.com/office/drawing/2014/chart" uri="{C3380CC4-5D6E-409C-BE32-E72D297353CC}">
              <c16:uniqueId val="{00000000-7AE9-47B3-BB56-CA09B0F781F2}"/>
            </c:ext>
          </c:extLst>
        </c:ser>
        <c:ser>
          <c:idx val="1"/>
          <c:order val="1"/>
          <c:tx>
            <c:strRef>
              <c:f>'Pivot Report'!$C$20</c:f>
              <c:strCache>
                <c:ptCount val="1"/>
                <c:pt idx="0">
                  <c:v>Count of Patient Admission Flag2</c:v>
                </c:pt>
              </c:strCache>
            </c:strRef>
          </c:tx>
          <c:spPr>
            <a:solidFill>
              <a:schemeClr val="accent2"/>
            </a:solidFill>
            <a:ln>
              <a:noFill/>
            </a:ln>
            <a:effectLst/>
          </c:spPr>
          <c:invertIfNegative val="0"/>
          <c:cat>
            <c:strRef>
              <c:f>'Pivot Report'!$A$21:$A$23</c:f>
              <c:strCache>
                <c:ptCount val="2"/>
                <c:pt idx="0">
                  <c:v>Admitted</c:v>
                </c:pt>
                <c:pt idx="1">
                  <c:v>Not Admitted</c:v>
                </c:pt>
              </c:strCache>
            </c:strRef>
          </c:cat>
          <c:val>
            <c:numRef>
              <c:f>'Pivot Report'!$C$21:$C$23</c:f>
              <c:numCache>
                <c:formatCode>0.00%</c:formatCode>
                <c:ptCount val="2"/>
                <c:pt idx="0">
                  <c:v>0.49478079331941544</c:v>
                </c:pt>
                <c:pt idx="1">
                  <c:v>0.50521920668058451</c:v>
                </c:pt>
              </c:numCache>
            </c:numRef>
          </c:val>
          <c:extLst>
            <c:ext xmlns:c16="http://schemas.microsoft.com/office/drawing/2014/chart" uri="{C3380CC4-5D6E-409C-BE32-E72D297353CC}">
              <c16:uniqueId val="{00000001-7AE9-47B3-BB56-CA09B0F781F2}"/>
            </c:ext>
          </c:extLst>
        </c:ser>
        <c:dLbls>
          <c:showLegendKey val="0"/>
          <c:showVal val="0"/>
          <c:showCatName val="0"/>
          <c:showSerName val="0"/>
          <c:showPercent val="0"/>
          <c:showBubbleSize val="0"/>
        </c:dLbls>
        <c:gapWidth val="20"/>
        <c:axId val="1263841696"/>
        <c:axId val="1263847456"/>
      </c:barChart>
      <c:catAx>
        <c:axId val="1263841696"/>
        <c:scaling>
          <c:orientation val="minMax"/>
        </c:scaling>
        <c:delete val="1"/>
        <c:axPos val="l"/>
        <c:numFmt formatCode="General" sourceLinked="1"/>
        <c:majorTickMark val="none"/>
        <c:minorTickMark val="none"/>
        <c:tickLblPos val="nextTo"/>
        <c:crossAx val="1263847456"/>
        <c:crosses val="autoZero"/>
        <c:auto val="1"/>
        <c:lblAlgn val="ctr"/>
        <c:lblOffset val="100"/>
        <c:noMultiLvlLbl val="0"/>
      </c:catAx>
      <c:valAx>
        <c:axId val="1263847456"/>
        <c:scaling>
          <c:orientation val="minMax"/>
        </c:scaling>
        <c:delete val="1"/>
        <c:axPos val="b"/>
        <c:numFmt formatCode="0" sourceLinked="1"/>
        <c:majorTickMark val="none"/>
        <c:minorTickMark val="none"/>
        <c:tickLblPos val="nextTo"/>
        <c:crossAx val="12638416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5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Project.xlsx]Pivot Report!PivotTable5</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4.509799047615666E-2"/>
          <c:w val="0.97203486087410573"/>
          <c:h val="0.90980401904768682"/>
        </c:manualLayout>
      </c:layout>
      <c:areaChart>
        <c:grouping val="standard"/>
        <c:varyColors val="0"/>
        <c:ser>
          <c:idx val="0"/>
          <c:order val="0"/>
          <c:tx>
            <c:strRef>
              <c:f>'Pivot Report'!$I$4</c:f>
              <c:strCache>
                <c:ptCount val="1"/>
                <c:pt idx="0">
                  <c:v>Total</c:v>
                </c:pt>
              </c:strCache>
            </c:strRef>
          </c:tx>
          <c:spPr>
            <a:solidFill>
              <a:schemeClr val="accent1"/>
            </a:solidFill>
            <a:ln w="25400">
              <a:noFill/>
            </a:ln>
            <a:effectLst/>
          </c:spPr>
          <c:cat>
            <c:strRef>
              <c:f>'Pivot Report'!$H$5:$H$35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Report'!$I$5:$I$35</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0-D70C-459A-B6A8-3E6293C522D8}"/>
            </c:ext>
          </c:extLst>
        </c:ser>
        <c:dLbls>
          <c:showLegendKey val="0"/>
          <c:showVal val="0"/>
          <c:showCatName val="0"/>
          <c:showSerName val="0"/>
          <c:showPercent val="0"/>
          <c:showBubbleSize val="0"/>
        </c:dLbls>
        <c:axId val="60306815"/>
        <c:axId val="60299615"/>
      </c:areaChart>
      <c:catAx>
        <c:axId val="60306815"/>
        <c:scaling>
          <c:orientation val="minMax"/>
        </c:scaling>
        <c:delete val="1"/>
        <c:axPos val="b"/>
        <c:numFmt formatCode="General" sourceLinked="1"/>
        <c:majorTickMark val="out"/>
        <c:minorTickMark val="none"/>
        <c:tickLblPos val="nextTo"/>
        <c:crossAx val="60299615"/>
        <c:crosses val="autoZero"/>
        <c:auto val="1"/>
        <c:lblAlgn val="ctr"/>
        <c:lblOffset val="100"/>
        <c:noMultiLvlLbl val="0"/>
      </c:catAx>
      <c:valAx>
        <c:axId val="60299615"/>
        <c:scaling>
          <c:orientation val="minMax"/>
        </c:scaling>
        <c:delete val="1"/>
        <c:axPos val="l"/>
        <c:numFmt formatCode="0.00" sourceLinked="1"/>
        <c:majorTickMark val="none"/>
        <c:minorTickMark val="none"/>
        <c:tickLblPos val="nextTo"/>
        <c:crossAx val="60306815"/>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Project.xlsx]Pivot Report!PivotTable6</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Report'!$N$4</c:f>
              <c:strCache>
                <c:ptCount val="1"/>
                <c:pt idx="0">
                  <c:v>Total</c:v>
                </c:pt>
              </c:strCache>
            </c:strRef>
          </c:tx>
          <c:spPr>
            <a:solidFill>
              <a:schemeClr val="accent1"/>
            </a:solidFill>
            <a:ln w="25400">
              <a:noFill/>
            </a:ln>
            <a:effectLst/>
          </c:spPr>
          <c:cat>
            <c:strRef>
              <c:f>'Pivot Report'!$M$5:$M$35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Report'!$N$5:$N$35</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0-002D-4A2E-BBEA-D9C30E7B5E72}"/>
            </c:ext>
          </c:extLst>
        </c:ser>
        <c:dLbls>
          <c:showLegendKey val="0"/>
          <c:showVal val="0"/>
          <c:showCatName val="0"/>
          <c:showSerName val="0"/>
          <c:showPercent val="0"/>
          <c:showBubbleSize val="0"/>
        </c:dLbls>
        <c:axId val="422454816"/>
        <c:axId val="422455776"/>
      </c:areaChart>
      <c:catAx>
        <c:axId val="422454816"/>
        <c:scaling>
          <c:orientation val="minMax"/>
        </c:scaling>
        <c:delete val="1"/>
        <c:axPos val="b"/>
        <c:numFmt formatCode="General" sourceLinked="1"/>
        <c:majorTickMark val="out"/>
        <c:minorTickMark val="none"/>
        <c:tickLblPos val="nextTo"/>
        <c:crossAx val="422455776"/>
        <c:crosses val="autoZero"/>
        <c:auto val="1"/>
        <c:lblAlgn val="ctr"/>
        <c:lblOffset val="100"/>
        <c:noMultiLvlLbl val="0"/>
      </c:catAx>
      <c:valAx>
        <c:axId val="422455776"/>
        <c:scaling>
          <c:orientation val="minMax"/>
        </c:scaling>
        <c:delete val="1"/>
        <c:axPos val="l"/>
        <c:numFmt formatCode="0.00" sourceLinked="1"/>
        <c:majorTickMark val="none"/>
        <c:minorTickMark val="none"/>
        <c:tickLblPos val="nextTo"/>
        <c:crossAx val="42245481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Project.xlsx]Pivot Report!PivotTable9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311734650274822E-2"/>
          <c:y val="6.8526185361232811E-2"/>
          <c:w val="0.9353767599656021"/>
          <c:h val="0.71376997365184858"/>
        </c:manualLayout>
      </c:layout>
      <c:barChart>
        <c:barDir val="col"/>
        <c:grouping val="clustered"/>
        <c:varyColors val="0"/>
        <c:ser>
          <c:idx val="0"/>
          <c:order val="0"/>
          <c:tx>
            <c:strRef>
              <c:f>'Pivot Report'!$B$46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Report'!$A$47:$A$55</c:f>
              <c:strCache>
                <c:ptCount val="8"/>
                <c:pt idx="0">
                  <c:v>0-09</c:v>
                </c:pt>
                <c:pt idx="1">
                  <c:v>10-09</c:v>
                </c:pt>
                <c:pt idx="2">
                  <c:v>20-29</c:v>
                </c:pt>
                <c:pt idx="3">
                  <c:v>30-39</c:v>
                </c:pt>
                <c:pt idx="4">
                  <c:v>40-49</c:v>
                </c:pt>
                <c:pt idx="5">
                  <c:v>50-59</c:v>
                </c:pt>
                <c:pt idx="6">
                  <c:v>60-69</c:v>
                </c:pt>
                <c:pt idx="7">
                  <c:v>70-79</c:v>
                </c:pt>
              </c:strCache>
            </c:strRef>
          </c:cat>
          <c:val>
            <c:numRef>
              <c:f>'Pivot Report'!$B$47:$B$55</c:f>
              <c:numCache>
                <c:formatCode>0</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0-7D13-4866-A576-34FC6B8416D7}"/>
            </c:ext>
          </c:extLst>
        </c:ser>
        <c:dLbls>
          <c:showLegendKey val="0"/>
          <c:showVal val="0"/>
          <c:showCatName val="0"/>
          <c:showSerName val="0"/>
          <c:showPercent val="0"/>
          <c:showBubbleSize val="0"/>
        </c:dLbls>
        <c:gapWidth val="219"/>
        <c:overlap val="-27"/>
        <c:axId val="1275975312"/>
        <c:axId val="1275972912"/>
      </c:barChart>
      <c:catAx>
        <c:axId val="127597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972912"/>
        <c:crosses val="autoZero"/>
        <c:auto val="1"/>
        <c:lblAlgn val="ctr"/>
        <c:lblOffset val="100"/>
        <c:noMultiLvlLbl val="0"/>
      </c:catAx>
      <c:valAx>
        <c:axId val="1275972912"/>
        <c:scaling>
          <c:orientation val="minMax"/>
        </c:scaling>
        <c:delete val="1"/>
        <c:axPos val="l"/>
        <c:numFmt formatCode="0" sourceLinked="1"/>
        <c:majorTickMark val="none"/>
        <c:minorTickMark val="none"/>
        <c:tickLblPos val="nextTo"/>
        <c:crossAx val="12759753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Project.xlsx]Pivot Report!PivotTable10</c:name>
    <c:fmtId val="9"/>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6698539703170859"/>
              <c:y val="-8.7794323889480511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2122215084119477"/>
              <c:y val="6.9094959465468342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5257172923768542"/>
          <c:y val="0.17138482899246749"/>
          <c:w val="0.71761731786534622"/>
          <c:h val="0.80731888092187787"/>
        </c:manualLayout>
      </c:layout>
      <c:pieChart>
        <c:varyColors val="1"/>
        <c:ser>
          <c:idx val="0"/>
          <c:order val="0"/>
          <c:tx>
            <c:strRef>
              <c:f>'Pivot Report'!$B$59</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F163-4EFB-A0DB-58D4CAE88700}"/>
              </c:ext>
            </c:extLst>
          </c:dPt>
          <c:dPt>
            <c:idx val="1"/>
            <c:bubble3D val="0"/>
            <c:spPr>
              <a:solidFill>
                <a:schemeClr val="accent2"/>
              </a:solidFill>
              <a:ln>
                <a:noFill/>
              </a:ln>
              <a:effectLst/>
            </c:spPr>
            <c:extLst>
              <c:ext xmlns:c16="http://schemas.microsoft.com/office/drawing/2014/chart" uri="{C3380CC4-5D6E-409C-BE32-E72D297353CC}">
                <c16:uniqueId val="{00000003-F163-4EFB-A0DB-58D4CAE88700}"/>
              </c:ext>
            </c:extLst>
          </c:dPt>
          <c:dLbls>
            <c:dLbl>
              <c:idx val="0"/>
              <c:layout>
                <c:manualLayout>
                  <c:x val="-0.16698539703170859"/>
                  <c:y val="-8.779432388948051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163-4EFB-A0DB-58D4CAE88700}"/>
                </c:ext>
              </c:extLst>
            </c:dLbl>
            <c:dLbl>
              <c:idx val="1"/>
              <c:layout>
                <c:manualLayout>
                  <c:x val="0.2122215084119477"/>
                  <c:y val="6.909495946546834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163-4EFB-A0DB-58D4CAE88700}"/>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Report'!$A$60:$A$62</c:f>
              <c:strCache>
                <c:ptCount val="2"/>
                <c:pt idx="0">
                  <c:v>Delay</c:v>
                </c:pt>
                <c:pt idx="1">
                  <c:v>Ontime</c:v>
                </c:pt>
              </c:strCache>
            </c:strRef>
          </c:cat>
          <c:val>
            <c:numRef>
              <c:f>'Pivot Report'!$B$60:$B$62</c:f>
              <c:numCache>
                <c:formatCode>0.00</c:formatCode>
                <c:ptCount val="2"/>
                <c:pt idx="0">
                  <c:v>273</c:v>
                </c:pt>
                <c:pt idx="1">
                  <c:v>206</c:v>
                </c:pt>
              </c:numCache>
            </c:numRef>
          </c:val>
          <c:extLst>
            <c:ext xmlns:c16="http://schemas.microsoft.com/office/drawing/2014/chart" uri="{C3380CC4-5D6E-409C-BE32-E72D297353CC}">
              <c16:uniqueId val="{00000004-D036-4534-AA45-380CA918BE7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2.8769949216787823E-2"/>
          <c:y val="1.9277092468204023E-2"/>
          <c:w val="0.95483760706926291"/>
          <c:h val="0.175699423826356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Project.xlsx]Pivot Report!PivotTable11</c:name>
    <c:fmtId val="16"/>
  </c:pivotSource>
  <c:chart>
    <c:autoTitleDeleted val="1"/>
    <c:pivotFmts>
      <c:pivotFmt>
        <c:idx val="0"/>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4604516797499251"/>
          <c:y val="0.16853216507914606"/>
          <c:w val="0.68453175397619848"/>
          <c:h val="0.80677064243919061"/>
        </c:manualLayout>
      </c:layout>
      <c:doughnutChart>
        <c:varyColors val="1"/>
        <c:ser>
          <c:idx val="0"/>
          <c:order val="0"/>
          <c:tx>
            <c:strRef>
              <c:f>'Pivot Report'!$B$68</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87F2-448F-BE41-2C779F82F66A}"/>
              </c:ext>
            </c:extLst>
          </c:dPt>
          <c:dPt>
            <c:idx val="1"/>
            <c:bubble3D val="0"/>
            <c:spPr>
              <a:solidFill>
                <a:schemeClr val="accent2"/>
              </a:solidFill>
              <a:ln>
                <a:noFill/>
              </a:ln>
              <a:effectLst/>
            </c:spPr>
            <c:extLst>
              <c:ext xmlns:c16="http://schemas.microsoft.com/office/drawing/2014/chart" uri="{C3380CC4-5D6E-409C-BE32-E72D297353CC}">
                <c16:uniqueId val="{00000003-87F2-448F-BE41-2C779F82F66A}"/>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Report'!$A$69:$A$71</c:f>
              <c:strCache>
                <c:ptCount val="2"/>
                <c:pt idx="0">
                  <c:v>Female</c:v>
                </c:pt>
                <c:pt idx="1">
                  <c:v>Male</c:v>
                </c:pt>
              </c:strCache>
            </c:strRef>
          </c:cat>
          <c:val>
            <c:numRef>
              <c:f>'Pivot Report'!$B$69:$B$71</c:f>
              <c:numCache>
                <c:formatCode>0.00</c:formatCode>
                <c:ptCount val="2"/>
                <c:pt idx="0">
                  <c:v>235</c:v>
                </c:pt>
                <c:pt idx="1">
                  <c:v>244</c:v>
                </c:pt>
              </c:numCache>
            </c:numRef>
          </c:val>
          <c:extLst>
            <c:ext xmlns:c16="http://schemas.microsoft.com/office/drawing/2014/chart" uri="{C3380CC4-5D6E-409C-BE32-E72D297353CC}">
              <c16:uniqueId val="{00000004-0364-425D-8D3F-9E964955D4E3}"/>
            </c:ext>
          </c:extLst>
        </c:ser>
        <c:dLbls>
          <c:showLegendKey val="0"/>
          <c:showVal val="0"/>
          <c:showCatName val="0"/>
          <c:showSerName val="0"/>
          <c:showPercent val="1"/>
          <c:showBubbleSize val="0"/>
          <c:showLeaderLines val="1"/>
        </c:dLbls>
        <c:firstSliceAng val="0"/>
        <c:holeSize val="47"/>
      </c:doughnutChart>
      <c:spPr>
        <a:noFill/>
        <a:ln>
          <a:noFill/>
        </a:ln>
        <a:effectLst/>
      </c:spPr>
    </c:plotArea>
    <c:legend>
      <c:legendPos val="r"/>
      <c:layout>
        <c:manualLayout>
          <c:xMode val="edge"/>
          <c:yMode val="edge"/>
          <c:x val="9.860006205035448E-3"/>
          <c:y val="2.582433929965116E-2"/>
          <c:w val="0.99014025070265776"/>
          <c:h val="0.147862344931073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Project.xlsx]Pivot Report!PivotTable12</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265800585363576"/>
          <c:y val="2.1955320952556843E-2"/>
          <c:w val="0.58137859541922365"/>
          <c:h val="0.97978230322350635"/>
        </c:manualLayout>
      </c:layout>
      <c:barChart>
        <c:barDir val="bar"/>
        <c:grouping val="clustered"/>
        <c:varyColors val="0"/>
        <c:ser>
          <c:idx val="0"/>
          <c:order val="0"/>
          <c:tx>
            <c:strRef>
              <c:f>'Pivot Report'!$B$76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Report'!$A$77:$A$85</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'Pivot Report'!$B$77:$B$85</c:f>
              <c:numCache>
                <c:formatCode>0</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0-51E4-4FB9-BB40-E611CB96D73C}"/>
            </c:ext>
          </c:extLst>
        </c:ser>
        <c:dLbls>
          <c:showLegendKey val="0"/>
          <c:showVal val="0"/>
          <c:showCatName val="0"/>
          <c:showSerName val="0"/>
          <c:showPercent val="0"/>
          <c:showBubbleSize val="0"/>
        </c:dLbls>
        <c:gapWidth val="70"/>
        <c:axId val="1394232000"/>
        <c:axId val="1394232480"/>
      </c:barChart>
      <c:catAx>
        <c:axId val="1394232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232480"/>
        <c:crosses val="autoZero"/>
        <c:auto val="1"/>
        <c:lblAlgn val="ctr"/>
        <c:lblOffset val="100"/>
        <c:noMultiLvlLbl val="0"/>
      </c:catAx>
      <c:valAx>
        <c:axId val="1394232480"/>
        <c:scaling>
          <c:orientation val="minMax"/>
        </c:scaling>
        <c:delete val="1"/>
        <c:axPos val="b"/>
        <c:numFmt formatCode="0" sourceLinked="1"/>
        <c:majorTickMark val="none"/>
        <c:minorTickMark val="none"/>
        <c:tickLblPos val="nextTo"/>
        <c:crossAx val="13942320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Project.xlsx]Pivot Report!PivotTable6</c:name>
    <c:fmtId val="3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Report'!$N$4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Report'!$M$5:$M$35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Report'!$N$5:$N$35</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0-9C8F-48C3-98F2-071C9B3F5A4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22454816"/>
        <c:axId val="422455776"/>
      </c:areaChart>
      <c:catAx>
        <c:axId val="42245481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22455776"/>
        <c:crosses val="autoZero"/>
        <c:auto val="1"/>
        <c:lblAlgn val="ctr"/>
        <c:lblOffset val="100"/>
        <c:noMultiLvlLbl val="0"/>
      </c:catAx>
      <c:valAx>
        <c:axId val="422455776"/>
        <c:scaling>
          <c:orientation val="minMax"/>
        </c:scaling>
        <c:delete val="1"/>
        <c:axPos val="l"/>
        <c:numFmt formatCode="0.00" sourceLinked="1"/>
        <c:majorTickMark val="out"/>
        <c:minorTickMark val="none"/>
        <c:tickLblPos val="nextTo"/>
        <c:crossAx val="42245481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Project.xlsx]Pivot Report!PivotTable4</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256571808777315E-2"/>
          <c:y val="8.3594538841182224E-3"/>
          <c:w val="0.92418666325741583"/>
          <c:h val="0.76685483117194275"/>
        </c:manualLayout>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Report'!$E$5:$E$35</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0-9549-43BD-9862-DEB667867DF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3055823"/>
        <c:axId val="93049583"/>
      </c:areaChart>
      <c:catAx>
        <c:axId val="9305582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93049583"/>
        <c:crosses val="autoZero"/>
        <c:auto val="1"/>
        <c:lblAlgn val="ctr"/>
        <c:lblOffset val="100"/>
        <c:noMultiLvlLbl val="0"/>
      </c:catAx>
      <c:valAx>
        <c:axId val="93049583"/>
        <c:scaling>
          <c:orientation val="minMax"/>
        </c:scaling>
        <c:delete val="1"/>
        <c:axPos val="l"/>
        <c:numFmt formatCode="General" sourceLinked="1"/>
        <c:majorTickMark val="out"/>
        <c:minorTickMark val="none"/>
        <c:tickLblPos val="nextTo"/>
        <c:crossAx val="9305582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sz="11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No. of Patient'!A1"/><Relationship Id="rId13" Type="http://schemas.openxmlformats.org/officeDocument/2006/relationships/chart" Target="../charts/chart3.xml"/><Relationship Id="rId18"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Patient Satisfaction Score'!A1"/><Relationship Id="rId17" Type="http://schemas.openxmlformats.org/officeDocument/2006/relationships/image" Target="../media/image8.emf"/><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A1"/><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8.xml"/><Relationship Id="rId4" Type="http://schemas.openxmlformats.org/officeDocument/2006/relationships/image" Target="../media/image11.svg"/></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absolute">
    <xdr:from>
      <xdr:col>0</xdr:col>
      <xdr:colOff>74544</xdr:colOff>
      <xdr:row>0</xdr:row>
      <xdr:rowOff>57977</xdr:rowOff>
    </xdr:from>
    <xdr:to>
      <xdr:col>6</xdr:col>
      <xdr:colOff>99394</xdr:colOff>
      <xdr:row>3</xdr:row>
      <xdr:rowOff>132520</xdr:rowOff>
    </xdr:to>
    <xdr:sp macro="" textlink="">
      <xdr:nvSpPr>
        <xdr:cNvPr id="3" name="Rectangle: Rounded Corners 2">
          <a:extLst>
            <a:ext uri="{FF2B5EF4-FFF2-40B4-BE49-F238E27FC236}">
              <a16:creationId xmlns:a16="http://schemas.microsoft.com/office/drawing/2014/main" id="{229AFF87-3DD3-D45C-FA4D-CC75C443DD33}"/>
            </a:ext>
          </a:extLst>
        </xdr:cNvPr>
        <xdr:cNvSpPr/>
      </xdr:nvSpPr>
      <xdr:spPr>
        <a:xfrm>
          <a:off x="74544" y="57977"/>
          <a:ext cx="3702328" cy="646043"/>
        </a:xfrm>
        <a:prstGeom prst="roundRect">
          <a:avLst>
            <a:gd name="adj" fmla="val 1410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editAs="absolute">
    <xdr:from>
      <xdr:col>6</xdr:col>
      <xdr:colOff>165650</xdr:colOff>
      <xdr:row>0</xdr:row>
      <xdr:rowOff>57978</xdr:rowOff>
    </xdr:from>
    <xdr:to>
      <xdr:col>8</xdr:col>
      <xdr:colOff>24847</xdr:colOff>
      <xdr:row>3</xdr:row>
      <xdr:rowOff>132521</xdr:rowOff>
    </xdr:to>
    <xdr:sp macro="" textlink="">
      <xdr:nvSpPr>
        <xdr:cNvPr id="4" name="Rectangle: Rounded Corners 3">
          <a:extLst>
            <a:ext uri="{FF2B5EF4-FFF2-40B4-BE49-F238E27FC236}">
              <a16:creationId xmlns:a16="http://schemas.microsoft.com/office/drawing/2014/main" id="{11EC0FF2-0F8D-CBA3-2747-DD64F3F170FD}"/>
            </a:ext>
          </a:extLst>
        </xdr:cNvPr>
        <xdr:cNvSpPr/>
      </xdr:nvSpPr>
      <xdr:spPr>
        <a:xfrm>
          <a:off x="3843128" y="57978"/>
          <a:ext cx="1085023" cy="646043"/>
        </a:xfrm>
        <a:prstGeom prst="roundRect">
          <a:avLst>
            <a:gd name="adj" fmla="val 1410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82822</xdr:colOff>
      <xdr:row>3</xdr:row>
      <xdr:rowOff>173933</xdr:rowOff>
    </xdr:from>
    <xdr:to>
      <xdr:col>1</xdr:col>
      <xdr:colOff>190500</xdr:colOff>
      <xdr:row>17</xdr:row>
      <xdr:rowOff>182216</xdr:rowOff>
    </xdr:to>
    <xdr:sp macro="" textlink="">
      <xdr:nvSpPr>
        <xdr:cNvPr id="5" name="Rectangle: Rounded Corners 4">
          <a:extLst>
            <a:ext uri="{FF2B5EF4-FFF2-40B4-BE49-F238E27FC236}">
              <a16:creationId xmlns:a16="http://schemas.microsoft.com/office/drawing/2014/main" id="{15333BA5-44BA-6451-E72E-D8A321AAF8F4}"/>
            </a:ext>
          </a:extLst>
        </xdr:cNvPr>
        <xdr:cNvSpPr/>
      </xdr:nvSpPr>
      <xdr:spPr>
        <a:xfrm>
          <a:off x="82822" y="745433"/>
          <a:ext cx="720591" cy="2675283"/>
        </a:xfrm>
        <a:prstGeom prst="roundRect">
          <a:avLst>
            <a:gd name="adj" fmla="val 835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editAs="absolute">
    <xdr:from>
      <xdr:col>8</xdr:col>
      <xdr:colOff>107672</xdr:colOff>
      <xdr:row>0</xdr:row>
      <xdr:rowOff>49695</xdr:rowOff>
    </xdr:from>
    <xdr:to>
      <xdr:col>10</xdr:col>
      <xdr:colOff>240196</xdr:colOff>
      <xdr:row>7</xdr:row>
      <xdr:rowOff>82826</xdr:rowOff>
    </xdr:to>
    <xdr:sp macro="" textlink="">
      <xdr:nvSpPr>
        <xdr:cNvPr id="9" name="Rectangle: Rounded Corners 8">
          <a:extLst>
            <a:ext uri="{FF2B5EF4-FFF2-40B4-BE49-F238E27FC236}">
              <a16:creationId xmlns:a16="http://schemas.microsoft.com/office/drawing/2014/main" id="{ABF49C82-E913-A752-3012-91624A08A0CA}"/>
            </a:ext>
          </a:extLst>
        </xdr:cNvPr>
        <xdr:cNvSpPr/>
      </xdr:nvSpPr>
      <xdr:spPr>
        <a:xfrm>
          <a:off x="4956763" y="49695"/>
          <a:ext cx="1344797" cy="1366631"/>
        </a:xfrm>
        <a:prstGeom prst="roundRect">
          <a:avLst>
            <a:gd name="adj" fmla="val 483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editAs="absolute">
    <xdr:from>
      <xdr:col>1</xdr:col>
      <xdr:colOff>265042</xdr:colOff>
      <xdr:row>3</xdr:row>
      <xdr:rowOff>182215</xdr:rowOff>
    </xdr:from>
    <xdr:to>
      <xdr:col>8</xdr:col>
      <xdr:colOff>24848</xdr:colOff>
      <xdr:row>7</xdr:row>
      <xdr:rowOff>173935</xdr:rowOff>
    </xdr:to>
    <xdr:grpSp>
      <xdr:nvGrpSpPr>
        <xdr:cNvPr id="14" name="Group 13">
          <a:extLst>
            <a:ext uri="{FF2B5EF4-FFF2-40B4-BE49-F238E27FC236}">
              <a16:creationId xmlns:a16="http://schemas.microsoft.com/office/drawing/2014/main" id="{8BAE386B-B670-C250-C902-48380E1037DA}"/>
            </a:ext>
          </a:extLst>
        </xdr:cNvPr>
        <xdr:cNvGrpSpPr/>
      </xdr:nvGrpSpPr>
      <xdr:grpSpPr>
        <a:xfrm>
          <a:off x="871178" y="753715"/>
          <a:ext cx="4002761" cy="753720"/>
          <a:chOff x="877955" y="753715"/>
          <a:chExt cx="3404153" cy="695741"/>
        </a:xfrm>
        <a:solidFill>
          <a:schemeClr val="bg1"/>
        </a:solidFill>
      </xdr:grpSpPr>
      <xdr:sp macro="" textlink="">
        <xdr:nvSpPr>
          <xdr:cNvPr id="6" name="Rectangle: Rounded Corners 5">
            <a:extLst>
              <a:ext uri="{FF2B5EF4-FFF2-40B4-BE49-F238E27FC236}">
                <a16:creationId xmlns:a16="http://schemas.microsoft.com/office/drawing/2014/main" id="{04A20886-6FC6-C703-486F-E09706DB81E1}"/>
              </a:ext>
            </a:extLst>
          </xdr:cNvPr>
          <xdr:cNvSpPr/>
        </xdr:nvSpPr>
        <xdr:spPr>
          <a:xfrm>
            <a:off x="877955" y="753715"/>
            <a:ext cx="1085023" cy="695741"/>
          </a:xfrm>
          <a:prstGeom prst="roundRect">
            <a:avLst>
              <a:gd name="adj" fmla="val 6412"/>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sp macro="" textlink="">
        <xdr:nvSpPr>
          <xdr:cNvPr id="11" name="Rectangle: Rounded Corners 10">
            <a:extLst>
              <a:ext uri="{FF2B5EF4-FFF2-40B4-BE49-F238E27FC236}">
                <a16:creationId xmlns:a16="http://schemas.microsoft.com/office/drawing/2014/main" id="{D05770DF-613C-7A42-9CBE-16487182F4C4}"/>
              </a:ext>
            </a:extLst>
          </xdr:cNvPr>
          <xdr:cNvSpPr/>
        </xdr:nvSpPr>
        <xdr:spPr>
          <a:xfrm>
            <a:off x="2037520" y="753715"/>
            <a:ext cx="1085023" cy="695741"/>
          </a:xfrm>
          <a:prstGeom prst="roundRect">
            <a:avLst>
              <a:gd name="adj" fmla="val 6412"/>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sp macro="" textlink="">
        <xdr:nvSpPr>
          <xdr:cNvPr id="12" name="Rectangle: Rounded Corners 11">
            <a:extLst>
              <a:ext uri="{FF2B5EF4-FFF2-40B4-BE49-F238E27FC236}">
                <a16:creationId xmlns:a16="http://schemas.microsoft.com/office/drawing/2014/main" id="{5063CD48-F4E1-0649-1455-384AB0F0C5DD}"/>
              </a:ext>
            </a:extLst>
          </xdr:cNvPr>
          <xdr:cNvSpPr/>
        </xdr:nvSpPr>
        <xdr:spPr>
          <a:xfrm>
            <a:off x="3197085" y="753715"/>
            <a:ext cx="1085023" cy="695741"/>
          </a:xfrm>
          <a:prstGeom prst="roundRect">
            <a:avLst>
              <a:gd name="adj" fmla="val 6412"/>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grpSp>
    <xdr:clientData/>
  </xdr:twoCellAnchor>
  <xdr:twoCellAnchor editAs="absolute">
    <xdr:from>
      <xdr:col>1</xdr:col>
      <xdr:colOff>273327</xdr:colOff>
      <xdr:row>8</xdr:row>
      <xdr:rowOff>57976</xdr:rowOff>
    </xdr:from>
    <xdr:to>
      <xdr:col>8</xdr:col>
      <xdr:colOff>33131</xdr:colOff>
      <xdr:row>11</xdr:row>
      <xdr:rowOff>99391</xdr:rowOff>
    </xdr:to>
    <xdr:sp macro="" textlink="">
      <xdr:nvSpPr>
        <xdr:cNvPr id="13" name="Rectangle: Rounded Corners 12">
          <a:extLst>
            <a:ext uri="{FF2B5EF4-FFF2-40B4-BE49-F238E27FC236}">
              <a16:creationId xmlns:a16="http://schemas.microsoft.com/office/drawing/2014/main" id="{BE1B359D-22C5-20E1-4914-3A457C9827A2}"/>
            </a:ext>
          </a:extLst>
        </xdr:cNvPr>
        <xdr:cNvSpPr/>
      </xdr:nvSpPr>
      <xdr:spPr>
        <a:xfrm>
          <a:off x="886240" y="1581976"/>
          <a:ext cx="4050195" cy="612915"/>
        </a:xfrm>
        <a:prstGeom prst="roundRect">
          <a:avLst>
            <a:gd name="adj" fmla="val 641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editAs="absolute">
    <xdr:from>
      <xdr:col>10</xdr:col>
      <xdr:colOff>298172</xdr:colOff>
      <xdr:row>0</xdr:row>
      <xdr:rowOff>57977</xdr:rowOff>
    </xdr:from>
    <xdr:to>
      <xdr:col>12</xdr:col>
      <xdr:colOff>430695</xdr:colOff>
      <xdr:row>7</xdr:row>
      <xdr:rowOff>91108</xdr:rowOff>
    </xdr:to>
    <xdr:sp macro="" textlink="">
      <xdr:nvSpPr>
        <xdr:cNvPr id="15" name="Rectangle: Rounded Corners 14">
          <a:extLst>
            <a:ext uri="{FF2B5EF4-FFF2-40B4-BE49-F238E27FC236}">
              <a16:creationId xmlns:a16="http://schemas.microsoft.com/office/drawing/2014/main" id="{21240DBC-18E1-1337-36DD-C02F572E6556}"/>
            </a:ext>
          </a:extLst>
        </xdr:cNvPr>
        <xdr:cNvSpPr/>
      </xdr:nvSpPr>
      <xdr:spPr>
        <a:xfrm>
          <a:off x="6427302" y="57977"/>
          <a:ext cx="1358350" cy="1366631"/>
        </a:xfrm>
        <a:prstGeom prst="roundRect">
          <a:avLst>
            <a:gd name="adj" fmla="val 483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editAs="absolute">
    <xdr:from>
      <xdr:col>1</xdr:col>
      <xdr:colOff>273327</xdr:colOff>
      <xdr:row>11</xdr:row>
      <xdr:rowOff>157367</xdr:rowOff>
    </xdr:from>
    <xdr:to>
      <xdr:col>8</xdr:col>
      <xdr:colOff>33131</xdr:colOff>
      <xdr:row>17</xdr:row>
      <xdr:rowOff>182217</xdr:rowOff>
    </xdr:to>
    <xdr:sp macro="" textlink="">
      <xdr:nvSpPr>
        <xdr:cNvPr id="16" name="Rectangle: Rounded Corners 15">
          <a:extLst>
            <a:ext uri="{FF2B5EF4-FFF2-40B4-BE49-F238E27FC236}">
              <a16:creationId xmlns:a16="http://schemas.microsoft.com/office/drawing/2014/main" id="{ED223179-B336-68A6-A922-3CD6AD1305D9}"/>
            </a:ext>
          </a:extLst>
        </xdr:cNvPr>
        <xdr:cNvSpPr/>
      </xdr:nvSpPr>
      <xdr:spPr>
        <a:xfrm>
          <a:off x="886240" y="2252867"/>
          <a:ext cx="4050195" cy="1167850"/>
        </a:xfrm>
        <a:prstGeom prst="roundRect">
          <a:avLst>
            <a:gd name="adj" fmla="val 357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editAs="absolute">
    <xdr:from>
      <xdr:col>8</xdr:col>
      <xdr:colOff>124237</xdr:colOff>
      <xdr:row>7</xdr:row>
      <xdr:rowOff>149085</xdr:rowOff>
    </xdr:from>
    <xdr:to>
      <xdr:col>12</xdr:col>
      <xdr:colOff>441614</xdr:colOff>
      <xdr:row>17</xdr:row>
      <xdr:rowOff>181841</xdr:rowOff>
    </xdr:to>
    <xdr:sp macro="" textlink="">
      <xdr:nvSpPr>
        <xdr:cNvPr id="24" name="Rectangle: Rounded Corners 23">
          <a:extLst>
            <a:ext uri="{FF2B5EF4-FFF2-40B4-BE49-F238E27FC236}">
              <a16:creationId xmlns:a16="http://schemas.microsoft.com/office/drawing/2014/main" id="{8A4E0822-3356-99AD-1518-DAD22B8EEC57}"/>
            </a:ext>
          </a:extLst>
        </xdr:cNvPr>
        <xdr:cNvSpPr/>
      </xdr:nvSpPr>
      <xdr:spPr>
        <a:xfrm>
          <a:off x="4973328" y="1482585"/>
          <a:ext cx="2741922" cy="1937756"/>
        </a:xfrm>
        <a:prstGeom prst="roundRect">
          <a:avLst>
            <a:gd name="adj" fmla="val 2279"/>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xdr:col>
      <xdr:colOff>107674</xdr:colOff>
      <xdr:row>0</xdr:row>
      <xdr:rowOff>74542</xdr:rowOff>
    </xdr:from>
    <xdr:to>
      <xdr:col>5</xdr:col>
      <xdr:colOff>604632</xdr:colOff>
      <xdr:row>2</xdr:row>
      <xdr:rowOff>57977</xdr:rowOff>
    </xdr:to>
    <xdr:sp macro="" textlink="">
      <xdr:nvSpPr>
        <xdr:cNvPr id="25" name="TextBox 24">
          <a:extLst>
            <a:ext uri="{FF2B5EF4-FFF2-40B4-BE49-F238E27FC236}">
              <a16:creationId xmlns:a16="http://schemas.microsoft.com/office/drawing/2014/main" id="{08CB3DB0-C001-EF94-AB9E-70B154C27E81}"/>
            </a:ext>
          </a:extLst>
        </xdr:cNvPr>
        <xdr:cNvSpPr txBox="1"/>
      </xdr:nvSpPr>
      <xdr:spPr>
        <a:xfrm>
          <a:off x="720587" y="74542"/>
          <a:ext cx="2948610" cy="364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1"/>
            <a:t>Hospital Emergency</a:t>
          </a:r>
          <a:r>
            <a:rPr lang="en-IN" sz="1400" b="1" baseline="0"/>
            <a:t> Room Dashboard</a:t>
          </a:r>
        </a:p>
        <a:p>
          <a:endParaRPr lang="en-IN" sz="1400" b="1"/>
        </a:p>
      </xdr:txBody>
    </xdr:sp>
    <xdr:clientData/>
  </xdr:twoCellAnchor>
  <xdr:twoCellAnchor editAs="oneCell">
    <xdr:from>
      <xdr:col>0</xdr:col>
      <xdr:colOff>140804</xdr:colOff>
      <xdr:row>0</xdr:row>
      <xdr:rowOff>132523</xdr:rowOff>
    </xdr:from>
    <xdr:to>
      <xdr:col>1</xdr:col>
      <xdr:colOff>105306</xdr:colOff>
      <xdr:row>3</xdr:row>
      <xdr:rowOff>66261</xdr:rowOff>
    </xdr:to>
    <xdr:pic>
      <xdr:nvPicPr>
        <xdr:cNvPr id="27" name="Picture 26">
          <a:extLst>
            <a:ext uri="{FF2B5EF4-FFF2-40B4-BE49-F238E27FC236}">
              <a16:creationId xmlns:a16="http://schemas.microsoft.com/office/drawing/2014/main" id="{4A3D4AA6-6E92-FFCE-1C2C-9528BDCEBBC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608" t="12456" r="21739" b="10037"/>
        <a:stretch>
          <a:fillRect/>
        </a:stretch>
      </xdr:blipFill>
      <xdr:spPr>
        <a:xfrm>
          <a:off x="140804" y="132523"/>
          <a:ext cx="577415" cy="505238"/>
        </a:xfrm>
        <a:prstGeom prst="rect">
          <a:avLst/>
        </a:prstGeom>
      </xdr:spPr>
    </xdr:pic>
    <xdr:clientData/>
  </xdr:twoCellAnchor>
  <xdr:twoCellAnchor>
    <xdr:from>
      <xdr:col>2</xdr:col>
      <xdr:colOff>235227</xdr:colOff>
      <xdr:row>1</xdr:row>
      <xdr:rowOff>135834</xdr:rowOff>
    </xdr:from>
    <xdr:to>
      <xdr:col>4</xdr:col>
      <xdr:colOff>265044</xdr:colOff>
      <xdr:row>3</xdr:row>
      <xdr:rowOff>119269</xdr:rowOff>
    </xdr:to>
    <xdr:sp macro="" textlink="">
      <xdr:nvSpPr>
        <xdr:cNvPr id="28" name="TextBox 27">
          <a:extLst>
            <a:ext uri="{FF2B5EF4-FFF2-40B4-BE49-F238E27FC236}">
              <a16:creationId xmlns:a16="http://schemas.microsoft.com/office/drawing/2014/main" id="{FAD244E2-B82C-2CCE-AE59-AE4DE04D9B3D}"/>
            </a:ext>
          </a:extLst>
        </xdr:cNvPr>
        <xdr:cNvSpPr txBox="1"/>
      </xdr:nvSpPr>
      <xdr:spPr>
        <a:xfrm>
          <a:off x="1461053" y="326334"/>
          <a:ext cx="1255643" cy="364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1"/>
            <a:t>Monthly Report</a:t>
          </a:r>
        </a:p>
      </xdr:txBody>
    </xdr:sp>
    <xdr:clientData/>
  </xdr:twoCellAnchor>
  <xdr:twoCellAnchor>
    <xdr:from>
      <xdr:col>1</xdr:col>
      <xdr:colOff>281610</xdr:colOff>
      <xdr:row>4</xdr:row>
      <xdr:rowOff>48040</xdr:rowOff>
    </xdr:from>
    <xdr:to>
      <xdr:col>3</xdr:col>
      <xdr:colOff>326336</xdr:colOff>
      <xdr:row>5</xdr:row>
      <xdr:rowOff>57980</xdr:rowOff>
    </xdr:to>
    <xdr:sp macro="" textlink="'Pivot Report'!A5">
      <xdr:nvSpPr>
        <xdr:cNvPr id="29" name="TextBox 28">
          <a:extLst>
            <a:ext uri="{FF2B5EF4-FFF2-40B4-BE49-F238E27FC236}">
              <a16:creationId xmlns:a16="http://schemas.microsoft.com/office/drawing/2014/main" id="{79B9229E-BFDA-7E48-05B7-B7C3576A3363}"/>
            </a:ext>
          </a:extLst>
        </xdr:cNvPr>
        <xdr:cNvSpPr txBox="1"/>
      </xdr:nvSpPr>
      <xdr:spPr>
        <a:xfrm>
          <a:off x="894523" y="810040"/>
          <a:ext cx="1270552" cy="200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80C310CD-9A57-44FD-B9A4-55CAAF7A8ABF}" type="TxLink">
            <a:rPr lang="en-US" sz="1100" b="0" i="0" u="none" strike="noStrike">
              <a:solidFill>
                <a:srgbClr val="000000"/>
              </a:solidFill>
              <a:latin typeface="Calibri"/>
              <a:ea typeface="Calibri"/>
              <a:cs typeface="Calibri"/>
            </a:rPr>
            <a:pPr algn="ctr"/>
            <a:t>479</a:t>
          </a:fld>
          <a:endParaRPr lang="en-IN" sz="1200" b="0"/>
        </a:p>
      </xdr:txBody>
    </xdr:sp>
    <xdr:clientData/>
  </xdr:twoCellAnchor>
  <xdr:twoCellAnchor>
    <xdr:from>
      <xdr:col>8</xdr:col>
      <xdr:colOff>124239</xdr:colOff>
      <xdr:row>6</xdr:row>
      <xdr:rowOff>39758</xdr:rowOff>
    </xdr:from>
    <xdr:to>
      <xdr:col>10</xdr:col>
      <xdr:colOff>226945</xdr:colOff>
      <xdr:row>7</xdr:row>
      <xdr:rowOff>49698</xdr:rowOff>
    </xdr:to>
    <xdr:sp macro="" textlink="">
      <xdr:nvSpPr>
        <xdr:cNvPr id="30" name="TextBox 29">
          <a:extLst>
            <a:ext uri="{FF2B5EF4-FFF2-40B4-BE49-F238E27FC236}">
              <a16:creationId xmlns:a16="http://schemas.microsoft.com/office/drawing/2014/main" id="{848725AF-3D37-E926-8293-8533A4FE9EA7}"/>
            </a:ext>
          </a:extLst>
        </xdr:cNvPr>
        <xdr:cNvSpPr txBox="1"/>
      </xdr:nvSpPr>
      <xdr:spPr>
        <a:xfrm>
          <a:off x="5027543" y="1182758"/>
          <a:ext cx="1328532" cy="200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b="0"/>
            <a:t>Patient Attend</a:t>
          </a:r>
          <a:r>
            <a:rPr lang="en-IN" sz="1000" b="0" baseline="0"/>
            <a:t> Status</a:t>
          </a:r>
        </a:p>
      </xdr:txBody>
    </xdr:sp>
    <xdr:clientData/>
  </xdr:twoCellAnchor>
  <xdr:twoCellAnchor>
    <xdr:from>
      <xdr:col>3</xdr:col>
      <xdr:colOff>438980</xdr:colOff>
      <xdr:row>5</xdr:row>
      <xdr:rowOff>23193</xdr:rowOff>
    </xdr:from>
    <xdr:to>
      <xdr:col>5</xdr:col>
      <xdr:colOff>483706</xdr:colOff>
      <xdr:row>6</xdr:row>
      <xdr:rowOff>33133</xdr:rowOff>
    </xdr:to>
    <xdr:sp macro="" textlink="">
      <xdr:nvSpPr>
        <xdr:cNvPr id="31" name="TextBox 30">
          <a:extLst>
            <a:ext uri="{FF2B5EF4-FFF2-40B4-BE49-F238E27FC236}">
              <a16:creationId xmlns:a16="http://schemas.microsoft.com/office/drawing/2014/main" id="{A32A5F4B-2017-5F37-D5C5-00259E2C9934}"/>
            </a:ext>
          </a:extLst>
        </xdr:cNvPr>
        <xdr:cNvSpPr txBox="1"/>
      </xdr:nvSpPr>
      <xdr:spPr>
        <a:xfrm>
          <a:off x="2277719" y="975693"/>
          <a:ext cx="1270552" cy="200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b="0"/>
            <a:t>Average</a:t>
          </a:r>
          <a:r>
            <a:rPr lang="en-IN" sz="1000" b="0" baseline="0"/>
            <a:t> Wait time</a:t>
          </a:r>
        </a:p>
      </xdr:txBody>
    </xdr:sp>
    <xdr:clientData/>
  </xdr:twoCellAnchor>
  <xdr:twoCellAnchor>
    <xdr:from>
      <xdr:col>5</xdr:col>
      <xdr:colOff>579783</xdr:colOff>
      <xdr:row>5</xdr:row>
      <xdr:rowOff>31475</xdr:rowOff>
    </xdr:from>
    <xdr:to>
      <xdr:col>8</xdr:col>
      <xdr:colOff>8283</xdr:colOff>
      <xdr:row>6</xdr:row>
      <xdr:rowOff>41415</xdr:rowOff>
    </xdr:to>
    <xdr:sp macro="" textlink="">
      <xdr:nvSpPr>
        <xdr:cNvPr id="32" name="TextBox 31">
          <a:extLst>
            <a:ext uri="{FF2B5EF4-FFF2-40B4-BE49-F238E27FC236}">
              <a16:creationId xmlns:a16="http://schemas.microsoft.com/office/drawing/2014/main" id="{53C3B069-7FB4-04D2-0604-BF33BBECC67C}"/>
            </a:ext>
          </a:extLst>
        </xdr:cNvPr>
        <xdr:cNvSpPr txBox="1"/>
      </xdr:nvSpPr>
      <xdr:spPr>
        <a:xfrm>
          <a:off x="3644348" y="983975"/>
          <a:ext cx="1267239" cy="200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b="0" baseline="0"/>
            <a:t>Petient Satisfaction Score</a:t>
          </a:r>
        </a:p>
      </xdr:txBody>
    </xdr:sp>
    <xdr:clientData/>
  </xdr:twoCellAnchor>
  <xdr:twoCellAnchor>
    <xdr:from>
      <xdr:col>3</xdr:col>
      <xdr:colOff>430697</xdr:colOff>
      <xdr:row>4</xdr:row>
      <xdr:rowOff>6627</xdr:rowOff>
    </xdr:from>
    <xdr:to>
      <xdr:col>5</xdr:col>
      <xdr:colOff>475423</xdr:colOff>
      <xdr:row>5</xdr:row>
      <xdr:rowOff>16567</xdr:rowOff>
    </xdr:to>
    <xdr:sp macro="" textlink="">
      <xdr:nvSpPr>
        <xdr:cNvPr id="33" name="TextBox 32">
          <a:extLst>
            <a:ext uri="{FF2B5EF4-FFF2-40B4-BE49-F238E27FC236}">
              <a16:creationId xmlns:a16="http://schemas.microsoft.com/office/drawing/2014/main" id="{683878DE-D4AD-8915-02DC-752A3EF1B4EE}"/>
            </a:ext>
          </a:extLst>
        </xdr:cNvPr>
        <xdr:cNvSpPr txBox="1"/>
      </xdr:nvSpPr>
      <xdr:spPr>
        <a:xfrm>
          <a:off x="2252353" y="768627"/>
          <a:ext cx="1259164" cy="200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i="0" u="none" strike="noStrike">
              <a:solidFill>
                <a:srgbClr val="000000"/>
              </a:solidFill>
              <a:latin typeface="Calibri"/>
              <a:ea typeface="Calibri"/>
              <a:cs typeface="Calibri"/>
            </a:rPr>
            <a:t> </a:t>
          </a:r>
        </a:p>
      </xdr:txBody>
    </xdr:sp>
    <xdr:clientData/>
  </xdr:twoCellAnchor>
  <xdr:twoCellAnchor>
    <xdr:from>
      <xdr:col>5</xdr:col>
      <xdr:colOff>588066</xdr:colOff>
      <xdr:row>4</xdr:row>
      <xdr:rowOff>31475</xdr:rowOff>
    </xdr:from>
    <xdr:to>
      <xdr:col>8</xdr:col>
      <xdr:colOff>19879</xdr:colOff>
      <xdr:row>5</xdr:row>
      <xdr:rowOff>41415</xdr:rowOff>
    </xdr:to>
    <xdr:sp macro="" textlink="'Pivot Report'!A14">
      <xdr:nvSpPr>
        <xdr:cNvPr id="34" name="TextBox 33">
          <a:extLst>
            <a:ext uri="{FF2B5EF4-FFF2-40B4-BE49-F238E27FC236}">
              <a16:creationId xmlns:a16="http://schemas.microsoft.com/office/drawing/2014/main" id="{CC25D345-1E3D-D442-4524-2CEBA2432889}"/>
            </a:ext>
          </a:extLst>
        </xdr:cNvPr>
        <xdr:cNvSpPr txBox="1"/>
      </xdr:nvSpPr>
      <xdr:spPr>
        <a:xfrm>
          <a:off x="3652631" y="793475"/>
          <a:ext cx="1270552" cy="200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F0FF3305-EEDC-4C02-885E-543895399FB7}" type="TxLink">
            <a:rPr lang="en-US" sz="1100" b="0" i="0" u="none" strike="noStrike">
              <a:solidFill>
                <a:srgbClr val="000000"/>
              </a:solidFill>
              <a:latin typeface="Calibri"/>
              <a:ea typeface="Calibri"/>
              <a:cs typeface="Calibri"/>
            </a:rPr>
            <a:pPr algn="ctr"/>
            <a:t>5.30</a:t>
          </a:fld>
          <a:endParaRPr lang="en-IN" sz="1200" b="0"/>
        </a:p>
      </xdr:txBody>
    </xdr:sp>
    <xdr:clientData/>
  </xdr:twoCellAnchor>
  <xdr:twoCellAnchor>
    <xdr:from>
      <xdr:col>3</xdr:col>
      <xdr:colOff>430439</xdr:colOff>
      <xdr:row>4</xdr:row>
      <xdr:rowOff>48040</xdr:rowOff>
    </xdr:from>
    <xdr:to>
      <xdr:col>5</xdr:col>
      <xdr:colOff>475164</xdr:colOff>
      <xdr:row>5</xdr:row>
      <xdr:rowOff>57980</xdr:rowOff>
    </xdr:to>
    <xdr:sp macro="" textlink="'Pivot Report'!A10">
      <xdr:nvSpPr>
        <xdr:cNvPr id="35" name="TextBox 34">
          <a:extLst>
            <a:ext uri="{FF2B5EF4-FFF2-40B4-BE49-F238E27FC236}">
              <a16:creationId xmlns:a16="http://schemas.microsoft.com/office/drawing/2014/main" id="{3F2CADCA-20BC-BB95-9641-E5E0037B2965}"/>
            </a:ext>
          </a:extLst>
        </xdr:cNvPr>
        <xdr:cNvSpPr txBox="1"/>
      </xdr:nvSpPr>
      <xdr:spPr>
        <a:xfrm>
          <a:off x="2269178" y="810040"/>
          <a:ext cx="1270551" cy="200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8172DDE8-52CF-4DAD-A882-4801AF6F91F9}" type="TxLink">
            <a:rPr lang="en-US" sz="1100" b="0" i="0" u="none" strike="noStrike">
              <a:solidFill>
                <a:srgbClr val="000000"/>
              </a:solidFill>
              <a:latin typeface="Calibri"/>
              <a:ea typeface="Calibri"/>
              <a:cs typeface="Calibri"/>
            </a:rPr>
            <a:pPr algn="ctr"/>
            <a:t>34.90</a:t>
          </a:fld>
          <a:endParaRPr lang="en-IN" sz="1200" b="0"/>
        </a:p>
      </xdr:txBody>
    </xdr:sp>
    <xdr:clientData/>
  </xdr:twoCellAnchor>
  <xdr:twoCellAnchor editAs="oneCell">
    <xdr:from>
      <xdr:col>3</xdr:col>
      <xdr:colOff>74544</xdr:colOff>
      <xdr:row>4</xdr:row>
      <xdr:rowOff>0</xdr:rowOff>
    </xdr:from>
    <xdr:to>
      <xdr:col>3</xdr:col>
      <xdr:colOff>323022</xdr:colOff>
      <xdr:row>5</xdr:row>
      <xdr:rowOff>57978</xdr:rowOff>
    </xdr:to>
    <xdr:pic>
      <xdr:nvPicPr>
        <xdr:cNvPr id="37" name="Graphic 36" descr="User with solid fill">
          <a:extLst>
            <a:ext uri="{FF2B5EF4-FFF2-40B4-BE49-F238E27FC236}">
              <a16:creationId xmlns:a16="http://schemas.microsoft.com/office/drawing/2014/main" id="{79C14DA3-EF14-A77E-F667-C8360BD98ED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913283" y="762000"/>
          <a:ext cx="248478" cy="248478"/>
        </a:xfrm>
        <a:prstGeom prst="rect">
          <a:avLst/>
        </a:prstGeom>
      </xdr:spPr>
    </xdr:pic>
    <xdr:clientData/>
  </xdr:twoCellAnchor>
  <xdr:twoCellAnchor editAs="oneCell">
    <xdr:from>
      <xdr:col>5</xdr:col>
      <xdr:colOff>273326</xdr:colOff>
      <xdr:row>4</xdr:row>
      <xdr:rowOff>16566</xdr:rowOff>
    </xdr:from>
    <xdr:to>
      <xdr:col>5</xdr:col>
      <xdr:colOff>472109</xdr:colOff>
      <xdr:row>5</xdr:row>
      <xdr:rowOff>24849</xdr:rowOff>
    </xdr:to>
    <xdr:pic>
      <xdr:nvPicPr>
        <xdr:cNvPr id="39" name="Graphic 38" descr="Hourglass Finished with solid fill">
          <a:extLst>
            <a:ext uri="{FF2B5EF4-FFF2-40B4-BE49-F238E27FC236}">
              <a16:creationId xmlns:a16="http://schemas.microsoft.com/office/drawing/2014/main" id="{A42341F2-7649-8ED6-A6F5-FC2CA26E354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337891" y="778566"/>
          <a:ext cx="198783" cy="198783"/>
        </a:xfrm>
        <a:prstGeom prst="rect">
          <a:avLst/>
        </a:prstGeom>
      </xdr:spPr>
    </xdr:pic>
    <xdr:clientData/>
  </xdr:twoCellAnchor>
  <xdr:twoCellAnchor editAs="oneCell">
    <xdr:from>
      <xdr:col>7</xdr:col>
      <xdr:colOff>381915</xdr:colOff>
      <xdr:row>4</xdr:row>
      <xdr:rowOff>25763</xdr:rowOff>
    </xdr:from>
    <xdr:to>
      <xdr:col>7</xdr:col>
      <xdr:colOff>604631</xdr:colOff>
      <xdr:row>5</xdr:row>
      <xdr:rowOff>57979</xdr:rowOff>
    </xdr:to>
    <xdr:pic>
      <xdr:nvPicPr>
        <xdr:cNvPr id="41" name="Graphic 40" descr="Customer review with solid fill">
          <a:extLst>
            <a:ext uri="{FF2B5EF4-FFF2-40B4-BE49-F238E27FC236}">
              <a16:creationId xmlns:a16="http://schemas.microsoft.com/office/drawing/2014/main" id="{D6BAF6D2-FBA4-9081-6F49-79DA2B62291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672306" y="787763"/>
          <a:ext cx="222716" cy="222716"/>
        </a:xfrm>
        <a:prstGeom prst="rect">
          <a:avLst/>
        </a:prstGeom>
      </xdr:spPr>
    </xdr:pic>
    <xdr:clientData/>
  </xdr:twoCellAnchor>
  <xdr:twoCellAnchor editAs="oneCell">
    <xdr:from>
      <xdr:col>0</xdr:col>
      <xdr:colOff>124239</xdr:colOff>
      <xdr:row>4</xdr:row>
      <xdr:rowOff>8284</xdr:rowOff>
    </xdr:from>
    <xdr:to>
      <xdr:col>1</xdr:col>
      <xdr:colOff>149087</xdr:colOff>
      <xdr:row>17</xdr:row>
      <xdr:rowOff>165652</xdr:rowOff>
    </xdr:to>
    <mc:AlternateContent xmlns:mc="http://schemas.openxmlformats.org/markup-compatibility/2006" xmlns:a14="http://schemas.microsoft.com/office/drawing/2010/main">
      <mc:Choice Requires="a14">
        <xdr:graphicFrame macro="">
          <xdr:nvGraphicFramePr>
            <xdr:cNvPr id="42" name="Date (Month)">
              <a:extLst>
                <a:ext uri="{FF2B5EF4-FFF2-40B4-BE49-F238E27FC236}">
                  <a16:creationId xmlns:a16="http://schemas.microsoft.com/office/drawing/2014/main" id="{0A1BB413-B926-4BCE-9F0D-38EEB3C4E64A}"/>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24239" y="770284"/>
              <a:ext cx="637761" cy="26338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132521</xdr:colOff>
      <xdr:row>5</xdr:row>
      <xdr:rowOff>91108</xdr:rowOff>
    </xdr:from>
    <xdr:to>
      <xdr:col>3</xdr:col>
      <xdr:colOff>430696</xdr:colOff>
      <xdr:row>8</xdr:row>
      <xdr:rowOff>91108</xdr:rowOff>
    </xdr:to>
    <xdr:graphicFrame macro="">
      <xdr:nvGraphicFramePr>
        <xdr:cNvPr id="44" name="Chart 43">
          <a:hlinkClick xmlns:r="http://schemas.openxmlformats.org/officeDocument/2006/relationships" r:id="rId8"/>
          <a:extLst>
            <a:ext uri="{FF2B5EF4-FFF2-40B4-BE49-F238E27FC236}">
              <a16:creationId xmlns:a16="http://schemas.microsoft.com/office/drawing/2014/main" id="{0733E874-78BC-70F6-92AE-E24725580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3</xdr:col>
      <xdr:colOff>438980</xdr:colOff>
      <xdr:row>6</xdr:row>
      <xdr:rowOff>8282</xdr:rowOff>
    </xdr:from>
    <xdr:to>
      <xdr:col>5</xdr:col>
      <xdr:colOff>496958</xdr:colOff>
      <xdr:row>7</xdr:row>
      <xdr:rowOff>173933</xdr:rowOff>
    </xdr:to>
    <xdr:graphicFrame macro="">
      <xdr:nvGraphicFramePr>
        <xdr:cNvPr id="45" name="Chart 44">
          <a:hlinkClick xmlns:r="http://schemas.openxmlformats.org/officeDocument/2006/relationships" r:id="rId10"/>
          <a:extLst>
            <a:ext uri="{FF2B5EF4-FFF2-40B4-BE49-F238E27FC236}">
              <a16:creationId xmlns:a16="http://schemas.microsoft.com/office/drawing/2014/main" id="{BF902AA2-BBAE-48F0-9CEA-104F746FB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5</xdr:col>
      <xdr:colOff>447262</xdr:colOff>
      <xdr:row>5</xdr:row>
      <xdr:rowOff>66260</xdr:rowOff>
    </xdr:from>
    <xdr:to>
      <xdr:col>8</xdr:col>
      <xdr:colOff>140804</xdr:colOff>
      <xdr:row>8</xdr:row>
      <xdr:rowOff>107673</xdr:rowOff>
    </xdr:to>
    <xdr:graphicFrame macro="">
      <xdr:nvGraphicFramePr>
        <xdr:cNvPr id="2" name="Chart 1">
          <a:hlinkClick xmlns:r="http://schemas.openxmlformats.org/officeDocument/2006/relationships" r:id="rId12"/>
          <a:extLst>
            <a:ext uri="{FF2B5EF4-FFF2-40B4-BE49-F238E27FC236}">
              <a16:creationId xmlns:a16="http://schemas.microsoft.com/office/drawing/2014/main" id="{9615515D-3908-41BE-A709-3B2EF0CB5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xdr:col>
      <xdr:colOff>190499</xdr:colOff>
      <xdr:row>11</xdr:row>
      <xdr:rowOff>173935</xdr:rowOff>
    </xdr:from>
    <xdr:to>
      <xdr:col>8</xdr:col>
      <xdr:colOff>124239</xdr:colOff>
      <xdr:row>16</xdr:row>
      <xdr:rowOff>167307</xdr:rowOff>
    </xdr:to>
    <xdr:graphicFrame macro="">
      <xdr:nvGraphicFramePr>
        <xdr:cNvPr id="20" name="Chart 19">
          <a:extLst>
            <a:ext uri="{FF2B5EF4-FFF2-40B4-BE49-F238E27FC236}">
              <a16:creationId xmlns:a16="http://schemas.microsoft.com/office/drawing/2014/main" id="{C0482F13-3BC4-47DD-B74C-D3145177F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8283</xdr:colOff>
      <xdr:row>16</xdr:row>
      <xdr:rowOff>155714</xdr:rowOff>
    </xdr:from>
    <xdr:to>
      <xdr:col>5</xdr:col>
      <xdr:colOff>541684</xdr:colOff>
      <xdr:row>17</xdr:row>
      <xdr:rowOff>165654</xdr:rowOff>
    </xdr:to>
    <xdr:sp macro="" textlink="">
      <xdr:nvSpPr>
        <xdr:cNvPr id="36" name="TextBox 35">
          <a:extLst>
            <a:ext uri="{FF2B5EF4-FFF2-40B4-BE49-F238E27FC236}">
              <a16:creationId xmlns:a16="http://schemas.microsoft.com/office/drawing/2014/main" id="{EE26F67E-2F33-F828-98CB-7C9E80EE0A9E}"/>
            </a:ext>
          </a:extLst>
        </xdr:cNvPr>
        <xdr:cNvSpPr txBox="1"/>
      </xdr:nvSpPr>
      <xdr:spPr>
        <a:xfrm>
          <a:off x="1847022" y="3203714"/>
          <a:ext cx="1759227" cy="200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50" b="0"/>
            <a:t>No.</a:t>
          </a:r>
          <a:r>
            <a:rPr lang="en-IN" sz="1050" b="0" baseline="0"/>
            <a:t> of Patient by Age Group</a:t>
          </a:r>
        </a:p>
      </xdr:txBody>
    </xdr:sp>
    <xdr:clientData/>
  </xdr:twoCellAnchor>
  <xdr:twoCellAnchor>
    <xdr:from>
      <xdr:col>8</xdr:col>
      <xdr:colOff>107675</xdr:colOff>
      <xdr:row>0</xdr:row>
      <xdr:rowOff>49695</xdr:rowOff>
    </xdr:from>
    <xdr:to>
      <xdr:col>10</xdr:col>
      <xdr:colOff>223631</xdr:colOff>
      <xdr:row>6</xdr:row>
      <xdr:rowOff>99391</xdr:rowOff>
    </xdr:to>
    <xdr:graphicFrame macro="">
      <xdr:nvGraphicFramePr>
        <xdr:cNvPr id="38" name="Chart 37">
          <a:extLst>
            <a:ext uri="{FF2B5EF4-FFF2-40B4-BE49-F238E27FC236}">
              <a16:creationId xmlns:a16="http://schemas.microsoft.com/office/drawing/2014/main" id="{5A620CF8-7C63-4BA8-B5EF-7126517C4B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314739</xdr:colOff>
      <xdr:row>6</xdr:row>
      <xdr:rowOff>39758</xdr:rowOff>
    </xdr:from>
    <xdr:to>
      <xdr:col>12</xdr:col>
      <xdr:colOff>417444</xdr:colOff>
      <xdr:row>7</xdr:row>
      <xdr:rowOff>49698</xdr:rowOff>
    </xdr:to>
    <xdr:sp macro="" textlink="">
      <xdr:nvSpPr>
        <xdr:cNvPr id="40" name="TextBox 39">
          <a:extLst>
            <a:ext uri="{FF2B5EF4-FFF2-40B4-BE49-F238E27FC236}">
              <a16:creationId xmlns:a16="http://schemas.microsoft.com/office/drawing/2014/main" id="{99C02E13-89EC-7709-B6A2-5FD226D35EA8}"/>
            </a:ext>
          </a:extLst>
        </xdr:cNvPr>
        <xdr:cNvSpPr txBox="1"/>
      </xdr:nvSpPr>
      <xdr:spPr>
        <a:xfrm>
          <a:off x="6443869" y="1182758"/>
          <a:ext cx="1328532" cy="200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b="0"/>
            <a:t>Gender wise</a:t>
          </a:r>
          <a:r>
            <a:rPr lang="en-IN" sz="1000" b="0" baseline="0"/>
            <a:t> Analysis</a:t>
          </a:r>
        </a:p>
      </xdr:txBody>
    </xdr:sp>
    <xdr:clientData/>
  </xdr:twoCellAnchor>
  <xdr:twoCellAnchor>
    <xdr:from>
      <xdr:col>10</xdr:col>
      <xdr:colOff>289890</xdr:colOff>
      <xdr:row>0</xdr:row>
      <xdr:rowOff>74543</xdr:rowOff>
    </xdr:from>
    <xdr:to>
      <xdr:col>12</xdr:col>
      <xdr:colOff>430695</xdr:colOff>
      <xdr:row>6</xdr:row>
      <xdr:rowOff>91108</xdr:rowOff>
    </xdr:to>
    <xdr:graphicFrame macro="">
      <xdr:nvGraphicFramePr>
        <xdr:cNvPr id="43" name="Chart 42">
          <a:extLst>
            <a:ext uri="{FF2B5EF4-FFF2-40B4-BE49-F238E27FC236}">
              <a16:creationId xmlns:a16="http://schemas.microsoft.com/office/drawing/2014/main" id="{743D6E91-4732-4B19-9A73-063272A1A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282362</xdr:colOff>
          <xdr:row>8</xdr:row>
          <xdr:rowOff>66637</xdr:rowOff>
        </xdr:from>
        <xdr:to>
          <xdr:col>8</xdr:col>
          <xdr:colOff>42166</xdr:colOff>
          <xdr:row>11</xdr:row>
          <xdr:rowOff>91484</xdr:rowOff>
        </xdr:to>
        <xdr:pic>
          <xdr:nvPicPr>
            <xdr:cNvPr id="47" name="Picture 46">
              <a:extLst>
                <a:ext uri="{FF2B5EF4-FFF2-40B4-BE49-F238E27FC236}">
                  <a16:creationId xmlns:a16="http://schemas.microsoft.com/office/drawing/2014/main" id="{5C2C437A-C2A9-D11B-7FA5-44F2C0F50E05}"/>
                </a:ext>
              </a:extLst>
            </xdr:cNvPr>
            <xdr:cNvPicPr>
              <a:picLocks noChangeAspect="1" noChangeArrowheads="1"/>
              <a:extLst>
                <a:ext uri="{84589F7E-364E-4C9E-8A38-B11213B215E9}">
                  <a14:cameraTool cellRange="'Pivot Report'!$A$37:$D$39" spid="_x0000_s1065"/>
                </a:ext>
              </a:extLst>
            </xdr:cNvPicPr>
          </xdr:nvPicPr>
          <xdr:blipFill>
            <a:blip xmlns:r="http://schemas.openxmlformats.org/officeDocument/2006/relationships" r:embed="rId17"/>
            <a:srcRect/>
            <a:stretch>
              <a:fillRect/>
            </a:stretch>
          </xdr:blipFill>
          <xdr:spPr bwMode="auto">
            <a:xfrm>
              <a:off x="888498" y="1590637"/>
              <a:ext cx="4002759" cy="596347"/>
            </a:xfrm>
            <a:prstGeom prst="roundRect">
              <a:avLst>
                <a:gd name="adj" fmla="val 6614"/>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8</xdr:col>
      <xdr:colOff>132522</xdr:colOff>
      <xdr:row>7</xdr:row>
      <xdr:rowOff>165651</xdr:rowOff>
    </xdr:from>
    <xdr:to>
      <xdr:col>12</xdr:col>
      <xdr:colOff>422413</xdr:colOff>
      <xdr:row>17</xdr:row>
      <xdr:rowOff>24848</xdr:rowOff>
    </xdr:to>
    <xdr:graphicFrame macro="">
      <xdr:nvGraphicFramePr>
        <xdr:cNvPr id="48" name="Chart 47">
          <a:extLst>
            <a:ext uri="{FF2B5EF4-FFF2-40B4-BE49-F238E27FC236}">
              <a16:creationId xmlns:a16="http://schemas.microsoft.com/office/drawing/2014/main" id="{DC8A1C83-DAD1-4286-BFA5-77261DBD92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240196</xdr:colOff>
      <xdr:row>16</xdr:row>
      <xdr:rowOff>180562</xdr:rowOff>
    </xdr:from>
    <xdr:to>
      <xdr:col>12</xdr:col>
      <xdr:colOff>256761</xdr:colOff>
      <xdr:row>18</xdr:row>
      <xdr:rowOff>2</xdr:rowOff>
    </xdr:to>
    <xdr:sp macro="" textlink="">
      <xdr:nvSpPr>
        <xdr:cNvPr id="49" name="TextBox 48">
          <a:extLst>
            <a:ext uri="{FF2B5EF4-FFF2-40B4-BE49-F238E27FC236}">
              <a16:creationId xmlns:a16="http://schemas.microsoft.com/office/drawing/2014/main" id="{064FE0CE-B972-A18B-2DDE-9978D904626D}"/>
            </a:ext>
          </a:extLst>
        </xdr:cNvPr>
        <xdr:cNvSpPr txBox="1"/>
      </xdr:nvSpPr>
      <xdr:spPr>
        <a:xfrm>
          <a:off x="5143500" y="3228562"/>
          <a:ext cx="2468218" cy="200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0">
              <a:solidFill>
                <a:schemeClr val="dk1"/>
              </a:solidFill>
              <a:effectLst/>
              <a:latin typeface="+mn-lt"/>
              <a:ea typeface="+mn-ea"/>
              <a:cs typeface="+mn-cs"/>
            </a:rPr>
            <a:t>No.</a:t>
          </a:r>
          <a:r>
            <a:rPr lang="en-IN" sz="1100" b="0" baseline="0">
              <a:solidFill>
                <a:schemeClr val="dk1"/>
              </a:solidFill>
              <a:effectLst/>
              <a:latin typeface="+mn-lt"/>
              <a:ea typeface="+mn-ea"/>
              <a:cs typeface="+mn-cs"/>
            </a:rPr>
            <a:t> of Patient by Department Referal</a:t>
          </a:r>
          <a:endParaRPr lang="en-IN" sz="1050">
            <a:effectLst/>
          </a:endParaRPr>
        </a:p>
      </xdr:txBody>
    </xdr:sp>
    <xdr:clientData/>
  </xdr:twoCellAnchor>
  <xdr:twoCellAnchor editAs="oneCell">
    <xdr:from>
      <xdr:col>6</xdr:col>
      <xdr:colOff>190500</xdr:colOff>
      <xdr:row>0</xdr:row>
      <xdr:rowOff>165652</xdr:rowOff>
    </xdr:from>
    <xdr:to>
      <xdr:col>8</xdr:col>
      <xdr:colOff>8284</xdr:colOff>
      <xdr:row>2</xdr:row>
      <xdr:rowOff>182217</xdr:rowOff>
    </xdr:to>
    <mc:AlternateContent xmlns:mc="http://schemas.openxmlformats.org/markup-compatibility/2006" xmlns:a14="http://schemas.microsoft.com/office/drawing/2010/main">
      <mc:Choice Requires="a14">
        <xdr:graphicFrame macro="">
          <xdr:nvGraphicFramePr>
            <xdr:cNvPr id="50" name="Date (Year)">
              <a:extLst>
                <a:ext uri="{FF2B5EF4-FFF2-40B4-BE49-F238E27FC236}">
                  <a16:creationId xmlns:a16="http://schemas.microsoft.com/office/drawing/2014/main" id="{6D96FDD9-6001-462C-A934-F67B1B1C5CA3}"/>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867978" y="165652"/>
              <a:ext cx="1043610" cy="397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273328</xdr:colOff>
      <xdr:row>5</xdr:row>
      <xdr:rowOff>23193</xdr:rowOff>
    </xdr:from>
    <xdr:to>
      <xdr:col>3</xdr:col>
      <xdr:colOff>318054</xdr:colOff>
      <xdr:row>6</xdr:row>
      <xdr:rowOff>33133</xdr:rowOff>
    </xdr:to>
    <xdr:sp macro="" textlink="">
      <xdr:nvSpPr>
        <xdr:cNvPr id="51" name="TextBox 50">
          <a:extLst>
            <a:ext uri="{FF2B5EF4-FFF2-40B4-BE49-F238E27FC236}">
              <a16:creationId xmlns:a16="http://schemas.microsoft.com/office/drawing/2014/main" id="{59F88BD7-C4B5-E975-D1FA-36EE3ED9E956}"/>
            </a:ext>
          </a:extLst>
        </xdr:cNvPr>
        <xdr:cNvSpPr txBox="1"/>
      </xdr:nvSpPr>
      <xdr:spPr>
        <a:xfrm>
          <a:off x="886241" y="975693"/>
          <a:ext cx="1270552" cy="200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b="0"/>
            <a:t>No. of</a:t>
          </a:r>
          <a:r>
            <a:rPr lang="en-IN" sz="1000" b="0" baseline="0"/>
            <a:t> Patient</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133350</xdr:colOff>
      <xdr:row>2</xdr:row>
      <xdr:rowOff>57149</xdr:rowOff>
    </xdr:from>
    <xdr:to>
      <xdr:col>14</xdr:col>
      <xdr:colOff>457200</xdr:colOff>
      <xdr:row>17</xdr:row>
      <xdr:rowOff>85724</xdr:rowOff>
    </xdr:to>
    <xdr:graphicFrame macro="">
      <xdr:nvGraphicFramePr>
        <xdr:cNvPr id="2" name="Chart 1">
          <a:extLst>
            <a:ext uri="{FF2B5EF4-FFF2-40B4-BE49-F238E27FC236}">
              <a16:creationId xmlns:a16="http://schemas.microsoft.com/office/drawing/2014/main" id="{F299DB67-0D67-4906-9BF6-B8A18D563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xdr:col>
      <xdr:colOff>361950</xdr:colOff>
      <xdr:row>0</xdr:row>
      <xdr:rowOff>66675</xdr:rowOff>
    </xdr:from>
    <xdr:to>
      <xdr:col>11</xdr:col>
      <xdr:colOff>571500</xdr:colOff>
      <xdr:row>2</xdr:row>
      <xdr:rowOff>0</xdr:rowOff>
    </xdr:to>
    <xdr:sp macro="" textlink="">
      <xdr:nvSpPr>
        <xdr:cNvPr id="3" name="Rectangle: Rounded Corners 2">
          <a:extLst>
            <a:ext uri="{FF2B5EF4-FFF2-40B4-BE49-F238E27FC236}">
              <a16:creationId xmlns:a16="http://schemas.microsoft.com/office/drawing/2014/main" id="{02EB9428-4544-4000-B5D0-33BA47B38316}"/>
            </a:ext>
          </a:extLst>
        </xdr:cNvPr>
        <xdr:cNvSpPr/>
      </xdr:nvSpPr>
      <xdr:spPr>
        <a:xfrm>
          <a:off x="1581150" y="66675"/>
          <a:ext cx="5695950" cy="314325"/>
        </a:xfrm>
        <a:prstGeom prst="roundRect">
          <a:avLst>
            <a:gd name="adj" fmla="val 19697"/>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noFill/>
          </a:endParaRPr>
        </a:p>
      </xdr:txBody>
    </xdr:sp>
    <xdr:clientData/>
  </xdr:twoCellAnchor>
  <xdr:twoCellAnchor editAs="absolute">
    <xdr:from>
      <xdr:col>3</xdr:col>
      <xdr:colOff>104775</xdr:colOff>
      <xdr:row>0</xdr:row>
      <xdr:rowOff>38100</xdr:rowOff>
    </xdr:from>
    <xdr:to>
      <xdr:col>11</xdr:col>
      <xdr:colOff>142875</xdr:colOff>
      <xdr:row>1</xdr:row>
      <xdr:rowOff>142875</xdr:rowOff>
    </xdr:to>
    <xdr:sp macro="" textlink="">
      <xdr:nvSpPr>
        <xdr:cNvPr id="4" name="TextBox 3">
          <a:extLst>
            <a:ext uri="{FF2B5EF4-FFF2-40B4-BE49-F238E27FC236}">
              <a16:creationId xmlns:a16="http://schemas.microsoft.com/office/drawing/2014/main" id="{6D6FA2A8-4152-42B8-888E-ABDBCD24FE30}"/>
            </a:ext>
          </a:extLst>
        </xdr:cNvPr>
        <xdr:cNvSpPr txBox="1"/>
      </xdr:nvSpPr>
      <xdr:spPr>
        <a:xfrm>
          <a:off x="1933575" y="38100"/>
          <a:ext cx="4914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t>Daily</a:t>
          </a:r>
          <a:r>
            <a:rPr lang="en-IN" sz="1600" baseline="0"/>
            <a:t> Patient Satisfaction Score</a:t>
          </a:r>
        </a:p>
      </xdr:txBody>
    </xdr:sp>
    <xdr:clientData/>
  </xdr:twoCellAnchor>
  <xdr:twoCellAnchor editAs="oneCell">
    <xdr:from>
      <xdr:col>0</xdr:col>
      <xdr:colOff>133350</xdr:colOff>
      <xdr:row>2</xdr:row>
      <xdr:rowOff>38100</xdr:rowOff>
    </xdr:from>
    <xdr:to>
      <xdr:col>0</xdr:col>
      <xdr:colOff>504900</xdr:colOff>
      <xdr:row>4</xdr:row>
      <xdr:rowOff>28564</xdr:rowOff>
    </xdr:to>
    <xdr:pic>
      <xdr:nvPicPr>
        <xdr:cNvPr id="5" name="Graphic 1" descr="Home with solid fill">
          <a:hlinkClick xmlns:r="http://schemas.openxmlformats.org/officeDocument/2006/relationships" r:id="rId2"/>
          <a:extLst>
            <a:ext uri="{FF2B5EF4-FFF2-40B4-BE49-F238E27FC236}">
              <a16:creationId xmlns:a16="http://schemas.microsoft.com/office/drawing/2014/main" id="{86B2BF4E-EDB7-8A21-4CB0-19D79D5D336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3350" y="419100"/>
          <a:ext cx="371550" cy="3714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361950</xdr:colOff>
      <xdr:row>0</xdr:row>
      <xdr:rowOff>28575</xdr:rowOff>
    </xdr:from>
    <xdr:to>
      <xdr:col>11</xdr:col>
      <xdr:colOff>571500</xdr:colOff>
      <xdr:row>1</xdr:row>
      <xdr:rowOff>152400</xdr:rowOff>
    </xdr:to>
    <xdr:sp macro="" textlink="">
      <xdr:nvSpPr>
        <xdr:cNvPr id="4" name="Rectangle: Rounded Corners 3">
          <a:extLst>
            <a:ext uri="{FF2B5EF4-FFF2-40B4-BE49-F238E27FC236}">
              <a16:creationId xmlns:a16="http://schemas.microsoft.com/office/drawing/2014/main" id="{6CF61B5F-953F-F574-5D71-F8FD4533C9F0}"/>
            </a:ext>
          </a:extLst>
        </xdr:cNvPr>
        <xdr:cNvSpPr/>
      </xdr:nvSpPr>
      <xdr:spPr>
        <a:xfrm>
          <a:off x="1581150" y="28575"/>
          <a:ext cx="5695950" cy="314325"/>
        </a:xfrm>
        <a:prstGeom prst="roundRect">
          <a:avLst>
            <a:gd name="adj" fmla="val 19697"/>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noFill/>
          </a:endParaRPr>
        </a:p>
      </xdr:txBody>
    </xdr:sp>
    <xdr:clientData/>
  </xdr:twoCellAnchor>
  <xdr:twoCellAnchor editAs="absolute">
    <xdr:from>
      <xdr:col>3</xdr:col>
      <xdr:colOff>95251</xdr:colOff>
      <xdr:row>0</xdr:row>
      <xdr:rowOff>9525</xdr:rowOff>
    </xdr:from>
    <xdr:to>
      <xdr:col>11</xdr:col>
      <xdr:colOff>133351</xdr:colOff>
      <xdr:row>1</xdr:row>
      <xdr:rowOff>114300</xdr:rowOff>
    </xdr:to>
    <xdr:sp macro="" textlink="">
      <xdr:nvSpPr>
        <xdr:cNvPr id="5" name="TextBox 4">
          <a:extLst>
            <a:ext uri="{FF2B5EF4-FFF2-40B4-BE49-F238E27FC236}">
              <a16:creationId xmlns:a16="http://schemas.microsoft.com/office/drawing/2014/main" id="{CF325A39-FA1D-FE10-B410-3D932277F18E}"/>
            </a:ext>
          </a:extLst>
        </xdr:cNvPr>
        <xdr:cNvSpPr txBox="1"/>
      </xdr:nvSpPr>
      <xdr:spPr>
        <a:xfrm>
          <a:off x="1924051" y="9525"/>
          <a:ext cx="4914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t>Daily Emergency</a:t>
          </a:r>
          <a:r>
            <a:rPr lang="en-IN" sz="1600" baseline="0"/>
            <a:t> </a:t>
          </a:r>
          <a:r>
            <a:rPr lang="en-IN" sz="1600"/>
            <a:t>Number of Patient </a:t>
          </a:r>
        </a:p>
      </xdr:txBody>
    </xdr:sp>
    <xdr:clientData/>
  </xdr:twoCellAnchor>
  <xdr:twoCellAnchor editAs="absolute">
    <xdr:from>
      <xdr:col>0</xdr:col>
      <xdr:colOff>323848</xdr:colOff>
      <xdr:row>2</xdr:row>
      <xdr:rowOff>19050</xdr:rowOff>
    </xdr:from>
    <xdr:to>
      <xdr:col>14</xdr:col>
      <xdr:colOff>57149</xdr:colOff>
      <xdr:row>17</xdr:row>
      <xdr:rowOff>152400</xdr:rowOff>
    </xdr:to>
    <xdr:graphicFrame macro="">
      <xdr:nvGraphicFramePr>
        <xdr:cNvPr id="6" name="Chart 5">
          <a:extLst>
            <a:ext uri="{FF2B5EF4-FFF2-40B4-BE49-F238E27FC236}">
              <a16:creationId xmlns:a16="http://schemas.microsoft.com/office/drawing/2014/main" id="{78EC708D-8CDC-44E6-9C57-656CF89E5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0.0023</cdr:x>
      <cdr:y>0</cdr:y>
    </cdr:from>
    <cdr:to>
      <cdr:x>0.04724</cdr:x>
      <cdr:y>0.1242</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06D9347-7354-4F80-0399-CEBF7F95E17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9050" y="0"/>
          <a:ext cx="371477" cy="371477"/>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219075</xdr:colOff>
      <xdr:row>2</xdr:row>
      <xdr:rowOff>76200</xdr:rowOff>
    </xdr:from>
    <xdr:to>
      <xdr:col>17</xdr:col>
      <xdr:colOff>161925</xdr:colOff>
      <xdr:row>18</xdr:row>
      <xdr:rowOff>114300</xdr:rowOff>
    </xdr:to>
    <xdr:graphicFrame macro="">
      <xdr:nvGraphicFramePr>
        <xdr:cNvPr id="2" name="Chart 1">
          <a:extLst>
            <a:ext uri="{FF2B5EF4-FFF2-40B4-BE49-F238E27FC236}">
              <a16:creationId xmlns:a16="http://schemas.microsoft.com/office/drawing/2014/main" id="{9041BF26-18F6-449B-91AF-1B51C6B5E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104775</xdr:colOff>
      <xdr:row>0</xdr:row>
      <xdr:rowOff>57150</xdr:rowOff>
    </xdr:from>
    <xdr:to>
      <xdr:col>12</xdr:col>
      <xdr:colOff>314325</xdr:colOff>
      <xdr:row>1</xdr:row>
      <xdr:rowOff>180975</xdr:rowOff>
    </xdr:to>
    <xdr:sp macro="" textlink="">
      <xdr:nvSpPr>
        <xdr:cNvPr id="3" name="Rectangle: Rounded Corners 2">
          <a:extLst>
            <a:ext uri="{FF2B5EF4-FFF2-40B4-BE49-F238E27FC236}">
              <a16:creationId xmlns:a16="http://schemas.microsoft.com/office/drawing/2014/main" id="{9064C45C-966F-4114-BAC9-A572E2E5756E}"/>
            </a:ext>
          </a:extLst>
        </xdr:cNvPr>
        <xdr:cNvSpPr/>
      </xdr:nvSpPr>
      <xdr:spPr>
        <a:xfrm>
          <a:off x="1933575" y="57150"/>
          <a:ext cx="5695950" cy="314325"/>
        </a:xfrm>
        <a:prstGeom prst="roundRect">
          <a:avLst>
            <a:gd name="adj" fmla="val 19697"/>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noFill/>
          </a:endParaRPr>
        </a:p>
      </xdr:txBody>
    </xdr:sp>
    <xdr:clientData/>
  </xdr:twoCellAnchor>
  <xdr:twoCellAnchor editAs="absolute">
    <xdr:from>
      <xdr:col>3</xdr:col>
      <xdr:colOff>419100</xdr:colOff>
      <xdr:row>0</xdr:row>
      <xdr:rowOff>38100</xdr:rowOff>
    </xdr:from>
    <xdr:to>
      <xdr:col>11</xdr:col>
      <xdr:colOff>457200</xdr:colOff>
      <xdr:row>1</xdr:row>
      <xdr:rowOff>142875</xdr:rowOff>
    </xdr:to>
    <xdr:sp macro="" textlink="">
      <xdr:nvSpPr>
        <xdr:cNvPr id="4" name="TextBox 3">
          <a:extLst>
            <a:ext uri="{FF2B5EF4-FFF2-40B4-BE49-F238E27FC236}">
              <a16:creationId xmlns:a16="http://schemas.microsoft.com/office/drawing/2014/main" id="{60E9F771-17BB-4208-B924-BAEE3B4AC372}"/>
            </a:ext>
          </a:extLst>
        </xdr:cNvPr>
        <xdr:cNvSpPr txBox="1"/>
      </xdr:nvSpPr>
      <xdr:spPr>
        <a:xfrm>
          <a:off x="2247900" y="38100"/>
          <a:ext cx="4914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t>Daily Average</a:t>
          </a:r>
          <a:r>
            <a:rPr lang="en-IN" sz="1600" baseline="0"/>
            <a:t> Wait Time</a:t>
          </a:r>
          <a:endParaRPr lang="en-IN" sz="1600"/>
        </a:p>
      </xdr:txBody>
    </xdr:sp>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0.0375</cdr:x>
      <cdr:y>0.12037</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E37AFEE-F79B-A23C-4837-553040EC48A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371475" cy="371475"/>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editAs="absolute">
    <xdr:from>
      <xdr:col>2</xdr:col>
      <xdr:colOff>433598</xdr:colOff>
      <xdr:row>36</xdr:row>
      <xdr:rowOff>16564</xdr:rowOff>
    </xdr:from>
    <xdr:to>
      <xdr:col>4</xdr:col>
      <xdr:colOff>16566</xdr:colOff>
      <xdr:row>38</xdr:row>
      <xdr:rowOff>190499</xdr:rowOff>
    </xdr:to>
    <xdr:graphicFrame macro="">
      <xdr:nvGraphicFramePr>
        <xdr:cNvPr id="3" name="Chart 2">
          <a:extLst>
            <a:ext uri="{FF2B5EF4-FFF2-40B4-BE49-F238E27FC236}">
              <a16:creationId xmlns:a16="http://schemas.microsoft.com/office/drawing/2014/main" id="{0DDB0F51-D224-CCDF-ACDF-5D1B026E9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umar" refreshedDate="45938.563489699074" createdVersion="5" refreshedVersion="8" minRefreshableVersion="3" recordCount="0" supportSubquery="1" supportAdvancedDrill="1" xr:uid="{EDC2E883-2841-4F2D-AB2E-2452930EF046}">
  <cacheSource type="external" connectionId="4"/>
  <cacheFields count="4">
    <cacheField name="[Measures].[Distinct Count of Patient Id]" caption="Distinct Count of Patient Id" numFmtId="0" hierarchy="24" level="32767"/>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umar" refreshedDate="45938.5634943287" createdVersion="5" refreshedVersion="8" minRefreshableVersion="3" recordCount="0" supportSubquery="1" supportAdvancedDrill="1" xr:uid="{48D6D73C-53BE-4CBA-B8F5-4D36D5F810A9}">
  <cacheSource type="external" connectionId="4"/>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umar" refreshedDate="45938.563494907408" createdVersion="5" refreshedVersion="8" minRefreshableVersion="3" recordCount="0" supportSubquery="1" supportAdvancedDrill="1" xr:uid="{17C014C9-A6BB-4D3E-ACDD-AFBF12E20987}">
  <cacheSource type="external" connectionId="4"/>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umar" refreshedDate="45938.563495486109" createdVersion="5" refreshedVersion="8" minRefreshableVersion="3" recordCount="0" supportSubquery="1" supportAdvancedDrill="1" xr:uid="{FBAD5C21-F195-449E-B279-3F8276843F0E}">
  <cacheSource type="external" connectionId="4"/>
  <cacheFields count="4">
    <cacheField name="[Calender_Table].[Date (Month)].[Date (Month)]" caption="Date (Month)" numFmtId="0" hierarchy="1" level="1">
      <sharedItems count="1">
        <s v="May"/>
      </sharedItems>
    </cacheField>
    <cacheField name="[Calender_Table].[Date].[Date]" caption="Date" numFmtId="0" level="1">
      <sharedItems containsSemiMixedTypes="0" containsNonDate="0" containsDate="1" containsString="0" minDate="2023-05-01T00:00:00" maxDate="2024-06-01T00:00:00" count="62">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cacheField>
    <cacheField name="[Calender_Table].[Date (Quarter)].[Date (Quarter)]" caption="Date (Quarter)" numFmtId="0" hierarchy="4" level="1">
      <sharedItems count="1">
        <s v="Qtr2"/>
      </sharedItems>
    </cacheField>
    <cacheField name="[Calender_Table].[Date (Year)].[Date (Year)]" caption="Date (Year)" numFmtId="0" hierarchy="3" level="1">
      <sharedItems count="1">
        <s v="2023"/>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umar" refreshedDate="45935.887602314811" createdVersion="3" refreshedVersion="8" minRefreshableVersion="3" recordCount="0" supportSubquery="1" supportAdvancedDrill="1" xr:uid="{F7FBD13C-8BDD-41EF-B233-83BB60614154}">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01195413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umar" refreshedDate="45938.563489930559" createdVersion="5" refreshedVersion="8" minRefreshableVersion="3" recordCount="0" supportSubquery="1" supportAdvancedDrill="1" xr:uid="{DDD86EF5-3B1E-45F9-A85E-1E6540D40BCA}">
  <cacheSource type="external" connectionId="4"/>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umar" refreshedDate="45938.563490046297" createdVersion="5" refreshedVersion="8" minRefreshableVersion="3" recordCount="0" supportSubquery="1" supportAdvancedDrill="1" xr:uid="{BA1434AA-D743-4B72-A59E-2EC09E386837}">
  <cacheSource type="external" connectionId="4"/>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umar" refreshedDate="45938.563490162036" createdVersion="5" refreshedVersion="8" minRefreshableVersion="3" recordCount="0" supportSubquery="1" supportAdvancedDrill="1" xr:uid="{C5A8D4B6-806C-439D-91AE-2EA2EE01B299}">
  <cacheSource type="external" connectionId="4"/>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umar" refreshedDate="45938.563490624998" createdVersion="5" refreshedVersion="8" minRefreshableVersion="3" recordCount="0" supportSubquery="1" supportAdvancedDrill="1" xr:uid="{FCCC4A41-FF7E-4303-973C-8D09AFD60F5B}">
  <cacheSource type="external" connectionId="4"/>
  <cacheFields count="4">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umar" refreshedDate="45938.563491203706" createdVersion="5" refreshedVersion="8" minRefreshableVersion="3" recordCount="0" supportSubquery="1" supportAdvancedDrill="1" xr:uid="{37046FAD-9F29-4D71-A34D-3E35033B7CF1}">
  <cacheSource type="external" connectionId="4"/>
  <cacheFields count="4">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umar" refreshedDate="45938.563491898145" createdVersion="5" refreshedVersion="8" minRefreshableVersion="3" recordCount="0" supportSubquery="1" supportAdvancedDrill="1" xr:uid="{FAA0C6EE-DF7D-4F44-BD10-34A82FB744C4}">
  <cacheSource type="external" connectionId="4"/>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3" level="1">
      <sharedItems containsSemiMixedTypes="0" containsNonDate="0" containsString="0"/>
    </cacheField>
    <cacheField name="Unsupported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umar" refreshedDate="45938.563492939815" createdVersion="5" refreshedVersion="8" minRefreshableVersion="3" recordCount="0" supportSubquery="1" supportAdvancedDrill="1" xr:uid="{8B7F6DEE-FCEE-4C5A-838D-45B20DE17634}">
  <cacheSource type="external" connectionId="4"/>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09"/>
        <s v="20-29"/>
        <s v="30-39"/>
        <s v="40-49"/>
        <s v="50-59"/>
        <s v="60-69"/>
        <s v="70-79"/>
      </sharedItems>
    </cacheField>
    <cacheField name="[Measures].[Count of Age Group]" caption="Count of Age Group" numFmtId="0" hierarchy="31"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umar" refreshedDate="45938.563493518515" createdVersion="5" refreshedVersion="8" minRefreshableVersion="3" recordCount="0" supportSubquery="1" supportAdvancedDrill="1" xr:uid="{9828C179-EEC4-4D6E-88E8-2617B383F6FD}">
  <cacheSource type="external" connectionId="4"/>
  <cacheFields count="4">
    <cacheField name="[Calender_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attend Status].[Patient attend Status]" caption="Patient attend Status" numFmtId="0" hierarchy="17" level="1">
      <sharedItems count="2">
        <s v="Delay"/>
        <s v="Ontime"/>
      </sharedItems>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A3C084-2DE6-42F5-9F35-9F8DEF32982F}" name="PivotTable2" cacheId="309" applyNumberFormats="0" applyBorderFormats="0" applyFontFormats="0" applyPatternFormats="0" applyAlignmentFormats="0" applyWidthHeightFormats="1" dataCaption="Values" tag="bd27bb71-14ae-4c3c-9fcf-2873ca38188c"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08">
      <pivotArea outline="0" collapsedLevelsAreSubtotals="1" fieldPosition="0"/>
    </format>
  </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4CA4962-CB35-46F5-8518-11EB84AB8D4E}" name="PivotTable9" cacheId="324" applyNumberFormats="0" applyBorderFormats="0" applyFontFormats="0" applyPatternFormats="0" applyAlignmentFormats="0" applyWidthHeightFormats="1" dataCaption="Values" tag="abd8efcf-9c01-400a-973e-d1f2545fb89b" updatedVersion="8" minRefreshableVersion="3" subtotalHiddenItems="1" itemPrintTitles="1" createdVersion="5" indent="0" outline="1" outlineData="1" multipleFieldFilters="0" chartFormat="4">
  <location ref="A46:B5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116">
      <pivotArea outline="0" collapsedLevelsAreSubtotals="1" fieldPosition="0"/>
    </format>
    <format dxfId="115">
      <pivotArea collapsedLevelsAreSubtotals="1" fieldPosition="0">
        <references count="1">
          <reference field="1" count="0"/>
        </references>
      </pivotArea>
    </format>
  </formats>
  <chartFormats count="1">
    <chartFormat chart="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A71875A-ADFC-4EA2-BC41-ED6C11E6B24B}" name="PivotTable6" cacheId="318" applyNumberFormats="0" applyBorderFormats="0" applyFontFormats="0" applyPatternFormats="0" applyAlignmentFormats="0" applyWidthHeightFormats="1" dataCaption="Values" tag="833b7c68-e8e9-47c5-bcad-6ea3681de712" updatedVersion="8" minRefreshableVersion="3" subtotalHiddenItems="1" itemPrintTitles="1" createdVersion="5" indent="0" outline="1" outlineData="1" multipleFieldFilters="0" chartFormat="35">
  <location ref="M4:N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117">
      <pivotArea outline="0" collapsedLevelsAreSubtotals="1" fieldPosition="0"/>
    </format>
  </formats>
  <chartFormats count="2">
    <chartFormat chart="29" format="2"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BA3A6F7-4CEB-4069-9403-B6EF8A74EBE6}" name="PivotTable8" cacheId="321" applyNumberFormats="0" applyBorderFormats="0" applyFontFormats="0" applyPatternFormats="0" applyAlignmentFormats="0" applyWidthHeightFormats="1" dataCaption="Values" tag="1114b0b7-14cf-43a6-af32-0df1c39fce53" updatedVersion="8" minRefreshableVersion="3" subtotalHiddenItems="1" itemPrintTitles="1" createdVersion="5" indent="0" outline="1" outlineData="1" multipleFieldFilters="0" chartFormat="40">
  <location ref="A20:C23"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119">
      <pivotArea outline="0" collapsedLevelsAreSubtotals="1" fieldPosition="0"/>
    </format>
    <format dxfId="118">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68F854-3817-42D8-8CB3-2057B95BA2F2}" name="PivotTable10" cacheId="327" applyNumberFormats="0" applyBorderFormats="0" applyFontFormats="0" applyPatternFormats="0" applyAlignmentFormats="0" applyWidthHeightFormats="1" dataCaption="Values" tag="c380d1cb-8e13-4f58-afef-18f9414aec90" updatedVersion="8" minRefreshableVersion="3" subtotalHiddenItems="1" itemPrintTitles="1" createdVersion="5" indent="0" outline="1" outlineData="1" multipleFieldFilters="0" chartFormat="10">
  <location ref="A59:B62"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1">
    <format dxfId="109">
      <pivotArea outline="0" collapsedLevelsAreSubtotals="1" fieldPosition="0"/>
    </format>
  </formats>
  <chartFormats count="9">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2" count="1" selected="0">
            <x v="0"/>
          </reference>
        </references>
      </pivotArea>
    </chartFormat>
    <chartFormat chart="7" format="3">
      <pivotArea type="data" outline="0" fieldPosition="0">
        <references count="2">
          <reference field="4294967294" count="1" selected="0">
            <x v="0"/>
          </reference>
          <reference field="2"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 count="1" selected="0">
            <x v="0"/>
          </reference>
        </references>
      </pivotArea>
    </chartFormat>
    <chartFormat chart="8" format="6">
      <pivotArea type="data" outline="0" fieldPosition="0">
        <references count="2">
          <reference field="4294967294" count="1" selected="0">
            <x v="0"/>
          </reference>
          <reference field="2"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2" count="1" selected="0">
            <x v="0"/>
          </reference>
        </references>
      </pivotArea>
    </chartFormat>
    <chartFormat chart="9" format="6">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D8F87C-499C-4F45-A25E-6C563CAEB4B3}" name="PivotTable11" cacheId="330" applyNumberFormats="0" applyBorderFormats="0" applyFontFormats="0" applyPatternFormats="0" applyAlignmentFormats="0" applyWidthHeightFormats="1" dataCaption="Values" tag="aafd1fc1-e776-4763-b3a2-bae7643152f7" updatedVersion="8" minRefreshableVersion="3" subtotalHiddenItems="1" itemPrintTitles="1" createdVersion="5" indent="0" outline="1" outlineData="1" multipleFieldFilters="0" chartFormat="17">
  <location ref="A68:B7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10">
      <pivotArea outline="0" collapsedLevelsAreSubtotals="1" fieldPosition="0"/>
    </format>
  </format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 count="1" selected="0">
            <x v="0"/>
          </reference>
        </references>
      </pivotArea>
    </chartFormat>
    <chartFormat chart="16"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2D552B-A0A4-4C76-8023-5255CB54E90A}" name="PivotTable1" cacheId="306" applyNumberFormats="0" applyBorderFormats="0" applyFontFormats="0" applyPatternFormats="0" applyAlignmentFormats="0" applyWidthHeightFormats="1" dataCaption="Values" tag="03afe6fb-e663-4275-b090-5ddf4339d506"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4872A0-9158-42A1-B520-315586E12480}" name="PivotTable5" cacheId="315" applyNumberFormats="0" applyBorderFormats="0" applyFontFormats="0" applyPatternFormats="0" applyAlignmentFormats="0" applyWidthHeightFormats="1" dataCaption="Values" tag="833b7c68-e8e9-47c5-bcad-6ea3681de712" updatedVersion="8" minRefreshableVersion="3" subtotalHiddenItems="1" itemPrintTitles="1" createdVersion="5" indent="0" outline="1" outlineData="1" multipleFieldFilters="0" chartFormat="26">
  <location ref="H4:I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111">
      <pivotArea outline="0" collapsedLevelsAreSubtotals="1" fieldPosition="0"/>
    </format>
  </formats>
  <chartFormats count="2">
    <chartFormat chart="20"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065AA0-CC45-47E2-B27C-4A1A9017EB90}" name="PivotTable3" cacheId="312" applyNumberFormats="0" applyBorderFormats="0" applyFontFormats="0" applyPatternFormats="0" applyAlignmentFormats="0" applyWidthHeightFormats="1" dataCaption="Values" tag="1114b0b7-14cf-43a6-af32-0df1c39fce53" updatedVersion="8" minRefreshableVersion="3" subtotalHiddenItems="1"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12">
      <pivotArea outline="0" collapsedLevelsAreSubtotals="1" fieldPosition="0"/>
    </format>
  </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936DCF-AFDF-4F9A-8285-F2AF2EA4348B}" name="PivotTable4" cacheId="303" applyNumberFormats="0" applyBorderFormats="0" applyFontFormats="0" applyPatternFormats="0" applyAlignmentFormats="0" applyWidthHeightFormats="1" dataCaption="Values" tag="7d9d157f-40fb-42fd-befb-bfd515b5382d" updatedVersion="8" minRefreshableVersion="3" subtotalHiddenItems="1" itemPrintTitles="1" createdVersion="5" indent="0" outline="1" outlineData="1" multipleFieldFilters="0" chartFormat="17">
  <location ref="D4:E35"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12" format="3"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E2B954A-615E-41F5-A21C-DF782E5F44FF}" name="PivotTable13" cacheId="336" applyNumberFormats="0" applyBorderFormats="0" applyFontFormats="0" applyPatternFormats="0" applyAlignmentFormats="0" applyWidthHeightFormats="1" dataCaption="Values" tag="f51a1dc5-9cf3-478e-b3d0-a912031ce6a3" updatedVersion="8" minRefreshableVersion="3" subtotalHiddenItems="1" itemPrintTitles="1" createdVersion="5" indent="0" outline="1" outlineData="1" multipleFieldFilters="0" chartFormat="22">
  <location ref="A91:A93"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13">
      <pivotArea outline="0" collapsedLevelsAreSubtotals="1" fieldPosition="0"/>
    </format>
  </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1DCE283-0B99-4E06-B209-D7C638B5843F}" name="PivotTable12" cacheId="333" applyNumberFormats="0" applyBorderFormats="0" applyFontFormats="0" applyPatternFormats="0" applyAlignmentFormats="0" applyWidthHeightFormats="1" dataCaption="Values" tag="69f2b3a4-0120-4247-b16d-fda74b6a3c28" updatedVersion="8" minRefreshableVersion="3" subtotalHiddenItems="1" itemPrintTitles="1" createdVersion="5" indent="0" outline="1" outlineData="1" multipleFieldFilters="0" chartFormat="22">
  <location ref="A76:B85"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6"/>
    </i>
    <i>
      <x v="1"/>
    </i>
    <i>
      <x/>
    </i>
    <i>
      <x v="5"/>
    </i>
    <i>
      <x v="2"/>
    </i>
    <i>
      <x v="4"/>
    </i>
    <i t="grand">
      <x/>
    </i>
  </rowItems>
  <colItems count="1">
    <i/>
  </colItems>
  <dataFields count="1">
    <dataField name="Count of Department Referral" fld="2" subtotal="count" baseField="0" baseItem="0" numFmtId="1"/>
  </dataFields>
  <formats count="1">
    <format dxfId="114">
      <pivotArea outline="0" collapsedLevelsAreSubtotals="1" fieldPosition="0"/>
    </format>
  </formats>
  <chartFormats count="3">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92DD18A0-A78D-4CE3-8DF5-365E7A91C47D}"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8"/>
    <pivotTable tabId="1" name="PivotTable9"/>
    <pivotTable tabId="1" name="PivotTable10"/>
    <pivotTable tabId="1" name="PivotTable11"/>
    <pivotTable tabId="1" name="PivotTable12"/>
    <pivotTable tabId="1" name="PivotTable13"/>
  </pivotTables>
  <data>
    <olap pivotCacheId="1011954135">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i n="[Calender_Table].[Date (Month)].&amp;[Feb]" c="Feb"/>
              <i n="[Calender_Table].[Date (Month)].&amp;[Mar]" c="Mar"/>
            </range>
          </ranges>
        </level>
      </levels>
      <selections count="1">
        <selection n="[Calende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6194B23-02E0-431B-9EF3-6C1D409F5E3B}" sourceName="[Calender_Table].[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8"/>
    <pivotTable tabId="1" name="PivotTable9"/>
  </pivotTables>
  <data>
    <olap pivotCacheId="1011954135">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B99427BE-8CE5-4033-8460-E5ABA6EE3F80}" cache="Slicer_Date__Month" caption="Date (Month)" showCaption="0" level="1" style="My Style" rowHeight="180000"/>
  <slicer name="Date (Year)" xr10:uid="{1A9242D2-5B2E-44D0-AA50-77AF86884012}" cache="Slicer_Date__Year" caption="Date (Year)" columnCount="2" showCaption="0" level="1" style="My Sty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7.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BCE6B-6B65-42C7-B0C7-CB76BD9CC13B}">
  <dimension ref="A1"/>
  <sheetViews>
    <sheetView tabSelected="1" zoomScale="110" zoomScaleNormal="110" workbookViewId="0"/>
  </sheetViews>
  <sheetFormatPr defaultRowHeight="15" x14ac:dyDescent="0.25"/>
  <cols>
    <col min="1" max="7" width="9.140625" style="3"/>
    <col min="8" max="8" width="9.140625" style="3" customWidth="1"/>
    <col min="9" max="16384" width="9.140625" style="3"/>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479CF-DCA0-482E-896B-18235D185364}">
  <dimension ref="C19"/>
  <sheetViews>
    <sheetView workbookViewId="0"/>
  </sheetViews>
  <sheetFormatPr defaultRowHeight="15" x14ac:dyDescent="0.25"/>
  <cols>
    <col min="1" max="16384" width="9.140625" style="10"/>
  </cols>
  <sheetData>
    <row r="19" spans="3:3" ht="17.25" x14ac:dyDescent="0.3">
      <c r="C19" s="11" t="s">
        <v>48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92428-6397-48A7-BB3E-37C4E1E77FB7}">
  <dimension ref="C19"/>
  <sheetViews>
    <sheetView zoomScaleNormal="100" workbookViewId="0">
      <selection activeCell="C19" sqref="C19"/>
    </sheetView>
  </sheetViews>
  <sheetFormatPr defaultRowHeight="15" x14ac:dyDescent="0.25"/>
  <cols>
    <col min="1" max="16384" width="9.140625" style="10"/>
  </cols>
  <sheetData>
    <row r="19" spans="3:3" ht="17.25" x14ac:dyDescent="0.3">
      <c r="C19" s="11" t="s">
        <v>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AFACB-1700-4643-B23D-598061CCBD60}">
  <dimension ref="C20:D20"/>
  <sheetViews>
    <sheetView workbookViewId="0">
      <selection activeCell="C20" sqref="C20"/>
    </sheetView>
  </sheetViews>
  <sheetFormatPr defaultRowHeight="15" x14ac:dyDescent="0.25"/>
  <cols>
    <col min="1" max="16384" width="9.140625" style="10"/>
  </cols>
  <sheetData>
    <row r="20" spans="3:4" ht="18.75" x14ac:dyDescent="0.3">
      <c r="C20" s="11" t="s">
        <v>11</v>
      </c>
      <c r="D20" s="1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008BA-D6E8-4715-BE66-50522E23461C}">
  <dimension ref="A3:N93"/>
  <sheetViews>
    <sheetView zoomScale="70" zoomScaleNormal="70" workbookViewId="0">
      <selection activeCell="A9" sqref="A9:A10"/>
    </sheetView>
  </sheetViews>
  <sheetFormatPr defaultRowHeight="15" x14ac:dyDescent="0.25"/>
  <cols>
    <col min="1" max="1" width="29.28515625" customWidth="1"/>
    <col min="2" max="2" width="24.5703125" customWidth="1"/>
    <col min="3" max="3" width="8.140625" customWidth="1"/>
    <col min="4" max="4" width="19.85546875" customWidth="1"/>
    <col min="5" max="5" width="25.140625" bestFit="1" customWidth="1"/>
    <col min="8" max="8" width="13.140625" bestFit="1" customWidth="1"/>
    <col min="9" max="9" width="25.28515625" bestFit="1" customWidth="1"/>
    <col min="13" max="13" width="13.140625" bestFit="1" customWidth="1"/>
    <col min="14" max="14" width="34.28515625" bestFit="1" customWidth="1"/>
  </cols>
  <sheetData>
    <row r="3" spans="1:14" x14ac:dyDescent="0.25">
      <c r="A3" t="s">
        <v>1</v>
      </c>
      <c r="D3" t="s">
        <v>9</v>
      </c>
      <c r="H3" t="s">
        <v>10</v>
      </c>
    </row>
    <row r="4" spans="1:14" x14ac:dyDescent="0.25">
      <c r="A4" t="s">
        <v>0</v>
      </c>
      <c r="D4" s="1" t="s">
        <v>6</v>
      </c>
      <c r="E4" t="s">
        <v>0</v>
      </c>
      <c r="H4" s="1" t="s">
        <v>6</v>
      </c>
      <c r="I4" t="s">
        <v>2</v>
      </c>
      <c r="M4" s="1" t="s">
        <v>6</v>
      </c>
      <c r="N4" t="s">
        <v>3</v>
      </c>
    </row>
    <row r="5" spans="1:14" x14ac:dyDescent="0.25">
      <c r="A5" s="13">
        <v>479</v>
      </c>
      <c r="D5" s="4" t="s">
        <v>49</v>
      </c>
      <c r="E5" s="13">
        <v>19</v>
      </c>
      <c r="H5" s="4" t="s">
        <v>49</v>
      </c>
      <c r="I5" s="2">
        <v>40.473684210526315</v>
      </c>
      <c r="M5" s="4" t="s">
        <v>49</v>
      </c>
      <c r="N5" s="2">
        <v>3.8</v>
      </c>
    </row>
    <row r="6" spans="1:14" x14ac:dyDescent="0.25">
      <c r="D6" s="4" t="s">
        <v>50</v>
      </c>
      <c r="E6" s="13">
        <v>13</v>
      </c>
      <c r="H6" s="4" t="s">
        <v>50</v>
      </c>
      <c r="I6" s="2">
        <v>29.46153846153846</v>
      </c>
      <c r="M6" s="4" t="s">
        <v>50</v>
      </c>
      <c r="N6" s="2">
        <v>7.75</v>
      </c>
    </row>
    <row r="7" spans="1:14" x14ac:dyDescent="0.25">
      <c r="D7" s="4" t="s">
        <v>51</v>
      </c>
      <c r="E7" s="13">
        <v>14</v>
      </c>
      <c r="H7" s="4" t="s">
        <v>51</v>
      </c>
      <c r="I7" s="2">
        <v>33.928571428571431</v>
      </c>
      <c r="M7" s="4" t="s">
        <v>51</v>
      </c>
      <c r="N7" s="2">
        <v>4.5999999999999996</v>
      </c>
    </row>
    <row r="8" spans="1:14" x14ac:dyDescent="0.25">
      <c r="A8" t="s">
        <v>4</v>
      </c>
      <c r="D8" s="4" t="s">
        <v>52</v>
      </c>
      <c r="E8" s="13">
        <v>9</v>
      </c>
      <c r="H8" s="4" t="s">
        <v>52</v>
      </c>
      <c r="I8" s="2">
        <v>32.222222222222221</v>
      </c>
      <c r="M8" s="4" t="s">
        <v>52</v>
      </c>
      <c r="N8" s="2">
        <v>6</v>
      </c>
    </row>
    <row r="9" spans="1:14" x14ac:dyDescent="0.25">
      <c r="A9" t="s">
        <v>2</v>
      </c>
      <c r="D9" s="4" t="s">
        <v>53</v>
      </c>
      <c r="E9" s="13">
        <v>19</v>
      </c>
      <c r="H9" s="4" t="s">
        <v>53</v>
      </c>
      <c r="I9" s="2">
        <v>35.736842105263158</v>
      </c>
      <c r="M9" s="4" t="s">
        <v>53</v>
      </c>
      <c r="N9" s="2">
        <v>5.5714285714285712</v>
      </c>
    </row>
    <row r="10" spans="1:14" x14ac:dyDescent="0.25">
      <c r="A10" s="2">
        <v>34.90187891440501</v>
      </c>
      <c r="D10" s="4" t="s">
        <v>54</v>
      </c>
      <c r="E10" s="13">
        <v>14</v>
      </c>
      <c r="H10" s="4" t="s">
        <v>54</v>
      </c>
      <c r="I10" s="2">
        <v>30.142857142857142</v>
      </c>
      <c r="M10" s="4" t="s">
        <v>54</v>
      </c>
      <c r="N10" s="2">
        <v>2</v>
      </c>
    </row>
    <row r="11" spans="1:14" x14ac:dyDescent="0.25">
      <c r="D11" s="4" t="s">
        <v>55</v>
      </c>
      <c r="E11" s="13">
        <v>11</v>
      </c>
      <c r="H11" s="4" t="s">
        <v>55</v>
      </c>
      <c r="I11" s="2">
        <v>33.81818181818182</v>
      </c>
      <c r="M11" s="4" t="s">
        <v>55</v>
      </c>
      <c r="N11" s="2">
        <v>8</v>
      </c>
    </row>
    <row r="12" spans="1:14" x14ac:dyDescent="0.25">
      <c r="A12" t="s">
        <v>5</v>
      </c>
      <c r="D12" s="4" t="s">
        <v>56</v>
      </c>
      <c r="E12" s="13">
        <v>22</v>
      </c>
      <c r="H12" s="4" t="s">
        <v>56</v>
      </c>
      <c r="I12" s="2">
        <v>31.681818181818183</v>
      </c>
      <c r="M12" s="4" t="s">
        <v>56</v>
      </c>
      <c r="N12" s="2">
        <v>8</v>
      </c>
    </row>
    <row r="13" spans="1:14" x14ac:dyDescent="0.25">
      <c r="A13" t="s">
        <v>3</v>
      </c>
      <c r="D13" s="4" t="s">
        <v>57</v>
      </c>
      <c r="E13" s="13">
        <v>12</v>
      </c>
      <c r="H13" s="4" t="s">
        <v>57</v>
      </c>
      <c r="I13" s="2">
        <v>36.416666666666664</v>
      </c>
      <c r="M13" s="4" t="s">
        <v>57</v>
      </c>
      <c r="N13" s="2">
        <v>5.25</v>
      </c>
    </row>
    <row r="14" spans="1:14" x14ac:dyDescent="0.25">
      <c r="A14" s="2">
        <v>5.3034482758620687</v>
      </c>
      <c r="D14" s="4" t="s">
        <v>58</v>
      </c>
      <c r="E14" s="13">
        <v>13</v>
      </c>
      <c r="H14" s="4" t="s">
        <v>58</v>
      </c>
      <c r="I14" s="2">
        <v>33.692307692307693</v>
      </c>
      <c r="M14" s="4" t="s">
        <v>58</v>
      </c>
      <c r="N14" s="2">
        <v>6</v>
      </c>
    </row>
    <row r="15" spans="1:14" x14ac:dyDescent="0.25">
      <c r="D15" s="4" t="s">
        <v>59</v>
      </c>
      <c r="E15" s="13">
        <v>17</v>
      </c>
      <c r="H15" s="4" t="s">
        <v>59</v>
      </c>
      <c r="I15" s="2">
        <v>39.117647058823529</v>
      </c>
      <c r="M15" s="4" t="s">
        <v>59</v>
      </c>
      <c r="N15" s="2">
        <v>6.5</v>
      </c>
    </row>
    <row r="16" spans="1:14" x14ac:dyDescent="0.25">
      <c r="D16" s="4" t="s">
        <v>60</v>
      </c>
      <c r="E16" s="13">
        <v>30</v>
      </c>
      <c r="H16" s="4" t="s">
        <v>60</v>
      </c>
      <c r="I16" s="2">
        <v>36.93333333333333</v>
      </c>
      <c r="M16" s="4" t="s">
        <v>60</v>
      </c>
      <c r="N16" s="2">
        <v>5.75</v>
      </c>
    </row>
    <row r="17" spans="1:14" x14ac:dyDescent="0.25">
      <c r="D17" s="4" t="s">
        <v>61</v>
      </c>
      <c r="E17" s="13">
        <v>13</v>
      </c>
      <c r="H17" s="4" t="s">
        <v>61</v>
      </c>
      <c r="I17" s="2">
        <v>29.923076923076923</v>
      </c>
      <c r="M17" s="4" t="s">
        <v>61</v>
      </c>
      <c r="N17" s="2">
        <v>5.6</v>
      </c>
    </row>
    <row r="18" spans="1:14" x14ac:dyDescent="0.25">
      <c r="D18" s="4" t="s">
        <v>62</v>
      </c>
      <c r="E18" s="13">
        <v>21</v>
      </c>
      <c r="H18" s="4" t="s">
        <v>62</v>
      </c>
      <c r="I18" s="2">
        <v>31.666666666666668</v>
      </c>
      <c r="M18" s="4" t="s">
        <v>62</v>
      </c>
      <c r="N18" s="2">
        <v>6.5</v>
      </c>
    </row>
    <row r="19" spans="1:14" x14ac:dyDescent="0.25">
      <c r="D19" s="4" t="s">
        <v>63</v>
      </c>
      <c r="E19" s="13">
        <v>12</v>
      </c>
      <c r="H19" s="4" t="s">
        <v>63</v>
      </c>
      <c r="I19" s="2">
        <v>40.25</v>
      </c>
      <c r="M19" s="4" t="s">
        <v>63</v>
      </c>
      <c r="N19" s="2">
        <v>5.666666666666667</v>
      </c>
    </row>
    <row r="20" spans="1:14" x14ac:dyDescent="0.25">
      <c r="A20" s="1" t="s">
        <v>6</v>
      </c>
      <c r="B20" t="s">
        <v>12</v>
      </c>
      <c r="C20" t="s">
        <v>15</v>
      </c>
      <c r="D20" s="4" t="s">
        <v>64</v>
      </c>
      <c r="E20" s="13">
        <v>17</v>
      </c>
      <c r="H20" s="4" t="s">
        <v>64</v>
      </c>
      <c r="I20" s="2">
        <v>30</v>
      </c>
      <c r="M20" s="4" t="s">
        <v>64</v>
      </c>
      <c r="N20" s="2">
        <v>5.666666666666667</v>
      </c>
    </row>
    <row r="21" spans="1:14" x14ac:dyDescent="0.25">
      <c r="A21" s="4" t="s">
        <v>13</v>
      </c>
      <c r="B21" s="5">
        <v>237</v>
      </c>
      <c r="C21" s="6">
        <v>0.49478079331941544</v>
      </c>
      <c r="D21" s="4" t="s">
        <v>65</v>
      </c>
      <c r="E21" s="13">
        <v>16</v>
      </c>
      <c r="H21" s="4" t="s">
        <v>65</v>
      </c>
      <c r="I21" s="2">
        <v>35</v>
      </c>
      <c r="M21" s="4" t="s">
        <v>65</v>
      </c>
      <c r="N21" s="2">
        <v>5.8</v>
      </c>
    </row>
    <row r="22" spans="1:14" x14ac:dyDescent="0.25">
      <c r="A22" s="4" t="s">
        <v>14</v>
      </c>
      <c r="B22" s="5">
        <v>242</v>
      </c>
      <c r="C22" s="6">
        <v>0.50521920668058451</v>
      </c>
      <c r="D22" s="4" t="s">
        <v>66</v>
      </c>
      <c r="E22" s="13">
        <v>20</v>
      </c>
      <c r="H22" s="4" t="s">
        <v>66</v>
      </c>
      <c r="I22" s="2">
        <v>41.85</v>
      </c>
      <c r="M22" s="4" t="s">
        <v>66</v>
      </c>
      <c r="N22" s="2">
        <v>4.666666666666667</v>
      </c>
    </row>
    <row r="23" spans="1:14" x14ac:dyDescent="0.25">
      <c r="A23" s="4" t="s">
        <v>7</v>
      </c>
      <c r="B23" s="5">
        <v>479</v>
      </c>
      <c r="C23" s="6">
        <v>1</v>
      </c>
      <c r="D23" s="4" t="s">
        <v>67</v>
      </c>
      <c r="E23" s="13">
        <v>18</v>
      </c>
      <c r="H23" s="4" t="s">
        <v>67</v>
      </c>
      <c r="I23" s="2">
        <v>33.277777777777779</v>
      </c>
      <c r="M23" s="4" t="s">
        <v>67</v>
      </c>
      <c r="N23" s="2">
        <v>4.833333333333333</v>
      </c>
    </row>
    <row r="24" spans="1:14" x14ac:dyDescent="0.25">
      <c r="D24" s="4" t="s">
        <v>68</v>
      </c>
      <c r="E24" s="13">
        <v>16</v>
      </c>
      <c r="H24" s="4" t="s">
        <v>68</v>
      </c>
      <c r="I24" s="2">
        <v>32.9375</v>
      </c>
      <c r="M24" s="4" t="s">
        <v>68</v>
      </c>
      <c r="N24" s="2">
        <v>2.3333333333333335</v>
      </c>
    </row>
    <row r="25" spans="1:14" x14ac:dyDescent="0.25">
      <c r="D25" s="4" t="s">
        <v>69</v>
      </c>
      <c r="E25" s="13">
        <v>15</v>
      </c>
      <c r="H25" s="4" t="s">
        <v>69</v>
      </c>
      <c r="I25" s="2">
        <v>33.266666666666666</v>
      </c>
      <c r="M25" s="4" t="s">
        <v>69</v>
      </c>
      <c r="N25" s="2">
        <v>4.5</v>
      </c>
    </row>
    <row r="26" spans="1:14" x14ac:dyDescent="0.25">
      <c r="D26" s="4" t="s">
        <v>70</v>
      </c>
      <c r="E26" s="13">
        <v>18</v>
      </c>
      <c r="H26" s="4" t="s">
        <v>70</v>
      </c>
      <c r="I26" s="2">
        <v>34.444444444444443</v>
      </c>
      <c r="M26" s="4" t="s">
        <v>70</v>
      </c>
      <c r="N26" s="2">
        <v>6.666666666666667</v>
      </c>
    </row>
    <row r="27" spans="1:14" x14ac:dyDescent="0.25">
      <c r="D27" s="4" t="s">
        <v>71</v>
      </c>
      <c r="E27" s="13">
        <v>12</v>
      </c>
      <c r="H27" s="4" t="s">
        <v>71</v>
      </c>
      <c r="I27" s="2">
        <v>43.416666666666664</v>
      </c>
      <c r="M27" s="4" t="s">
        <v>71</v>
      </c>
      <c r="N27" s="2">
        <v>7.5</v>
      </c>
    </row>
    <row r="28" spans="1:14" x14ac:dyDescent="0.25">
      <c r="D28" s="4" t="s">
        <v>72</v>
      </c>
      <c r="E28" s="13">
        <v>14</v>
      </c>
      <c r="H28" s="4" t="s">
        <v>72</v>
      </c>
      <c r="I28" s="2">
        <v>36.357142857142854</v>
      </c>
      <c r="M28" s="4" t="s">
        <v>72</v>
      </c>
      <c r="N28" s="2">
        <v>5.2857142857142856</v>
      </c>
    </row>
    <row r="29" spans="1:14" x14ac:dyDescent="0.25">
      <c r="D29" s="4" t="s">
        <v>73</v>
      </c>
      <c r="E29" s="13">
        <v>18</v>
      </c>
      <c r="H29" s="4" t="s">
        <v>73</v>
      </c>
      <c r="I29" s="2">
        <v>40.611111111111114</v>
      </c>
      <c r="M29" s="4" t="s">
        <v>73</v>
      </c>
      <c r="N29" s="2">
        <v>2.875</v>
      </c>
    </row>
    <row r="30" spans="1:14" x14ac:dyDescent="0.25">
      <c r="D30" s="4" t="s">
        <v>74</v>
      </c>
      <c r="E30" s="13">
        <v>16</v>
      </c>
      <c r="H30" s="4" t="s">
        <v>74</v>
      </c>
      <c r="I30" s="2">
        <v>29.875</v>
      </c>
      <c r="M30" s="4" t="s">
        <v>74</v>
      </c>
      <c r="N30" s="2">
        <v>6.25</v>
      </c>
    </row>
    <row r="31" spans="1:14" x14ac:dyDescent="0.25">
      <c r="D31" s="4" t="s">
        <v>75</v>
      </c>
      <c r="E31" s="13">
        <v>16</v>
      </c>
      <c r="H31" s="4" t="s">
        <v>75</v>
      </c>
      <c r="I31" s="2">
        <v>33.5</v>
      </c>
      <c r="M31" s="4" t="s">
        <v>75</v>
      </c>
      <c r="N31" s="2">
        <v>6.125</v>
      </c>
    </row>
    <row r="32" spans="1:14" x14ac:dyDescent="0.25">
      <c r="D32" s="4" t="s">
        <v>76</v>
      </c>
      <c r="E32" s="13">
        <v>16</v>
      </c>
      <c r="H32" s="4" t="s">
        <v>76</v>
      </c>
      <c r="I32" s="2">
        <v>32.5625</v>
      </c>
      <c r="M32" s="4" t="s">
        <v>76</v>
      </c>
      <c r="N32" s="2">
        <v>5.75</v>
      </c>
    </row>
    <row r="33" spans="1:14" x14ac:dyDescent="0.25">
      <c r="D33" s="4" t="s">
        <v>77</v>
      </c>
      <c r="E33" s="13">
        <v>14</v>
      </c>
      <c r="H33" s="4" t="s">
        <v>77</v>
      </c>
      <c r="I33" s="2">
        <v>38.571428571428569</v>
      </c>
      <c r="M33" s="4" t="s">
        <v>77</v>
      </c>
      <c r="N33" s="2">
        <v>5.375</v>
      </c>
    </row>
    <row r="34" spans="1:14" x14ac:dyDescent="0.25">
      <c r="D34" s="4" t="s">
        <v>78</v>
      </c>
      <c r="E34" s="13">
        <v>14</v>
      </c>
      <c r="H34" s="4" t="s">
        <v>78</v>
      </c>
      <c r="I34" s="2">
        <v>32.714285714285715</v>
      </c>
      <c r="M34" s="4" t="s">
        <v>78</v>
      </c>
      <c r="N34" s="2">
        <v>5.6</v>
      </c>
    </row>
    <row r="35" spans="1:14" x14ac:dyDescent="0.25">
      <c r="D35" s="4" t="s">
        <v>7</v>
      </c>
      <c r="E35" s="13">
        <v>479</v>
      </c>
      <c r="H35" s="4" t="s">
        <v>7</v>
      </c>
      <c r="I35" s="2">
        <v>34.90187891440501</v>
      </c>
      <c r="M35" s="4" t="s">
        <v>7</v>
      </c>
      <c r="N35" s="2">
        <v>5.3034482758620687</v>
      </c>
    </row>
    <row r="37" spans="1:14" x14ac:dyDescent="0.25">
      <c r="A37" s="9" t="s">
        <v>16</v>
      </c>
      <c r="B37" s="9" t="s">
        <v>17</v>
      </c>
      <c r="C37" s="9" t="s">
        <v>18</v>
      </c>
      <c r="D37" s="9" t="s">
        <v>19</v>
      </c>
    </row>
    <row r="38" spans="1:14" x14ac:dyDescent="0.25">
      <c r="A38" s="7" t="str">
        <f>A22</f>
        <v>Not Admitted</v>
      </c>
      <c r="B38" s="7">
        <f>B22</f>
        <v>242</v>
      </c>
      <c r="C38" s="8">
        <f>C22</f>
        <v>0.50521920668058451</v>
      </c>
      <c r="D38" s="7"/>
    </row>
    <row r="39" spans="1:14" x14ac:dyDescent="0.25">
      <c r="A39" s="7" t="str">
        <f>A21</f>
        <v>Admitted</v>
      </c>
      <c r="B39" s="7">
        <f>B21</f>
        <v>237</v>
      </c>
      <c r="C39" s="8">
        <f>C21</f>
        <v>0.49478079331941544</v>
      </c>
      <c r="D39" s="7"/>
    </row>
    <row r="45" spans="1:14" x14ac:dyDescent="0.25">
      <c r="A45" t="s">
        <v>29</v>
      </c>
    </row>
    <row r="46" spans="1:14" x14ac:dyDescent="0.25">
      <c r="A46" s="1" t="s">
        <v>6</v>
      </c>
      <c r="B46" t="s">
        <v>28</v>
      </c>
    </row>
    <row r="47" spans="1:14" x14ac:dyDescent="0.25">
      <c r="A47" s="4" t="s">
        <v>20</v>
      </c>
      <c r="B47" s="5">
        <v>70</v>
      </c>
    </row>
    <row r="48" spans="1:14" x14ac:dyDescent="0.25">
      <c r="A48" s="4" t="s">
        <v>21</v>
      </c>
      <c r="B48" s="5">
        <v>67</v>
      </c>
    </row>
    <row r="49" spans="1:2" x14ac:dyDescent="0.25">
      <c r="A49" s="4" t="s">
        <v>22</v>
      </c>
      <c r="B49" s="5">
        <v>64</v>
      </c>
    </row>
    <row r="50" spans="1:2" x14ac:dyDescent="0.25">
      <c r="A50" s="4" t="s">
        <v>23</v>
      </c>
      <c r="B50" s="5">
        <v>60</v>
      </c>
    </row>
    <row r="51" spans="1:2" x14ac:dyDescent="0.25">
      <c r="A51" s="4" t="s">
        <v>24</v>
      </c>
      <c r="B51" s="5">
        <v>42</v>
      </c>
    </row>
    <row r="52" spans="1:2" x14ac:dyDescent="0.25">
      <c r="A52" s="4" t="s">
        <v>25</v>
      </c>
      <c r="B52" s="5">
        <v>53</v>
      </c>
    </row>
    <row r="53" spans="1:2" x14ac:dyDescent="0.25">
      <c r="A53" s="4" t="s">
        <v>26</v>
      </c>
      <c r="B53" s="5">
        <v>71</v>
      </c>
    </row>
    <row r="54" spans="1:2" x14ac:dyDescent="0.25">
      <c r="A54" s="4" t="s">
        <v>27</v>
      </c>
      <c r="B54" s="5">
        <v>52</v>
      </c>
    </row>
    <row r="55" spans="1:2" x14ac:dyDescent="0.25">
      <c r="A55" s="4" t="s">
        <v>7</v>
      </c>
      <c r="B55" s="2">
        <v>479</v>
      </c>
    </row>
    <row r="58" spans="1:2" x14ac:dyDescent="0.25">
      <c r="A58" s="4" t="s">
        <v>33</v>
      </c>
    </row>
    <row r="59" spans="1:2" x14ac:dyDescent="0.25">
      <c r="A59" s="1" t="s">
        <v>6</v>
      </c>
      <c r="B59" t="s">
        <v>30</v>
      </c>
    </row>
    <row r="60" spans="1:2" x14ac:dyDescent="0.25">
      <c r="A60" s="4" t="s">
        <v>31</v>
      </c>
      <c r="B60" s="2">
        <v>273</v>
      </c>
    </row>
    <row r="61" spans="1:2" x14ac:dyDescent="0.25">
      <c r="A61" s="4" t="s">
        <v>32</v>
      </c>
      <c r="B61" s="2">
        <v>206</v>
      </c>
    </row>
    <row r="62" spans="1:2" x14ac:dyDescent="0.25">
      <c r="A62" s="4" t="s">
        <v>7</v>
      </c>
      <c r="B62" s="2">
        <v>479</v>
      </c>
    </row>
    <row r="67" spans="1:2" x14ac:dyDescent="0.25">
      <c r="A67" t="s">
        <v>37</v>
      </c>
    </row>
    <row r="68" spans="1:2" x14ac:dyDescent="0.25">
      <c r="A68" s="1" t="s">
        <v>6</v>
      </c>
      <c r="B68" t="s">
        <v>36</v>
      </c>
    </row>
    <row r="69" spans="1:2" x14ac:dyDescent="0.25">
      <c r="A69" s="4" t="s">
        <v>34</v>
      </c>
      <c r="B69" s="2">
        <v>235</v>
      </c>
    </row>
    <row r="70" spans="1:2" x14ac:dyDescent="0.25">
      <c r="A70" s="4" t="s">
        <v>35</v>
      </c>
      <c r="B70" s="2">
        <v>244</v>
      </c>
    </row>
    <row r="71" spans="1:2" x14ac:dyDescent="0.25">
      <c r="A71" s="4" t="s">
        <v>7</v>
      </c>
      <c r="B71" s="2">
        <v>479</v>
      </c>
    </row>
    <row r="76" spans="1:2" x14ac:dyDescent="0.25">
      <c r="A76" s="1" t="s">
        <v>6</v>
      </c>
      <c r="B76" t="s">
        <v>46</v>
      </c>
    </row>
    <row r="77" spans="1:2" x14ac:dyDescent="0.25">
      <c r="A77" s="4" t="s">
        <v>45</v>
      </c>
      <c r="B77" s="5">
        <v>4</v>
      </c>
    </row>
    <row r="78" spans="1:2" x14ac:dyDescent="0.25">
      <c r="A78" s="4" t="s">
        <v>41</v>
      </c>
      <c r="B78" s="5">
        <v>11</v>
      </c>
    </row>
    <row r="79" spans="1:2" x14ac:dyDescent="0.25">
      <c r="A79" s="4" t="s">
        <v>44</v>
      </c>
      <c r="B79" s="5">
        <v>11</v>
      </c>
    </row>
    <row r="80" spans="1:2" x14ac:dyDescent="0.25">
      <c r="A80" s="4" t="s">
        <v>39</v>
      </c>
      <c r="B80" s="5">
        <v>12</v>
      </c>
    </row>
    <row r="81" spans="1:2" x14ac:dyDescent="0.25">
      <c r="A81" s="4" t="s">
        <v>38</v>
      </c>
      <c r="B81" s="5">
        <v>18</v>
      </c>
    </row>
    <row r="82" spans="1:2" x14ac:dyDescent="0.25">
      <c r="A82" s="4" t="s">
        <v>43</v>
      </c>
      <c r="B82" s="5">
        <v>45</v>
      </c>
    </row>
    <row r="83" spans="1:2" x14ac:dyDescent="0.25">
      <c r="A83" s="4" t="s">
        <v>40</v>
      </c>
      <c r="B83" s="5">
        <v>115</v>
      </c>
    </row>
    <row r="84" spans="1:2" x14ac:dyDescent="0.25">
      <c r="A84" s="4" t="s">
        <v>42</v>
      </c>
      <c r="B84" s="5">
        <v>263</v>
      </c>
    </row>
    <row r="85" spans="1:2" x14ac:dyDescent="0.25">
      <c r="A85" s="4" t="s">
        <v>7</v>
      </c>
      <c r="B85" s="5">
        <v>479</v>
      </c>
    </row>
    <row r="91" spans="1:2" x14ac:dyDescent="0.25">
      <c r="A91" s="1" t="s">
        <v>6</v>
      </c>
    </row>
    <row r="92" spans="1:2" x14ac:dyDescent="0.25">
      <c r="A92" s="4" t="s">
        <v>47</v>
      </c>
    </row>
    <row r="93" spans="1:2" x14ac:dyDescent="0.25">
      <c r="A93" s="4" t="s">
        <v>7</v>
      </c>
    </row>
  </sheetData>
  <pageMargins left="0.7" right="0.7" top="0.75" bottom="0.75" header="0.3" footer="0.3"/>
  <drawing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S h o w H i d d e n " > < 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 2 0 2 5 - 1 0 - 0 6 T 1 8 : 1 4 : 1 2 . 7 2 0 7 9 9 1 + 0 5 : 3 0 < / L a s t P r o c e s s e d T i m e > < / D a t a M o d e l i n g S a n d b o x . S e r i a l i z e d S a n d b o x E r r o r C a c h e > ] ] > < / C u s t o m C o n t e n t > < / G e m i n i > 
</file>

<file path=customXml/item14.xml>��< ? x m l   v e r s i o n = " 1 . 0 "   e n c o d i n g = " U T F - 1 6 " ? > < G e m i n i   x m l n s = " h t t p : / / g e m i n i / p i v o t c u s t o m i z a t i o n / T a b l e O r d e r " > < C u s t o m C o n t e n t > < ! [ C D A T A [ H o s p i t a l   E m e r g e n c y   R o o m   D a t a _ c 1 d e 3 b 1 7 - e b 5 9 - 4 2 4 1 - 8 0 5 3 - f 2 c b a 8 5 6 1 0 b f , C a l e n d e r _ T a b l e _ e 3 3 e 8 7 c f - 5 c c 7 - 4 c 8 a - a 0 8 b - 9 0 9 b c 8 4 c 1 3 a 0 ] ] > < / 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 D a t a _ c 1 d e 3 b 1 7 - e b 5 9 - 4 2 4 1 - 8 0 5 3 - f 2 c b a 8 5 6 1 0 b f < / 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M a n u a l C a l c M o d e " > < C u s t o m C o n t e n t > < ! [ C D A T A [ F a l s 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P o w e r P i v o t V e r s i o n " > < C u s t o m C o n t e n t > < ! [ C D A T A [ 2 0 1 5 . 1 3 0 . 1 6 0 6 . 4 6 ] ] > < / C u s t o m C o n t e n t > < / G e m i n i > 
</file>

<file path=customXml/item4.xml>��< ? x m l   v e r s i o n = " 1 . 0 "   e n c o d i n g = " U T F - 1 6 " ? > < G e m i n i   x m l n s = " h t t p : / / g e m i n i / p i v o t c u s t o m i z a t i o n / T a b l e X M L _ H o s p i t a l   E m e r g e n c y   R o o m   D a t a _ c 1 d e 3 b 1 7 - e b 5 9 - 4 2 4 1 - 8 0 5 3 - f 2 c b a 8 5 6 1 0 b f " > < 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 1 6 2 < / i n t > < / v a l u e > < / i t e m > < i t e m > < k e y > < s t r i n g > P a t i e n t   a t t e n d   S t a t u s < / s t r i n g > < / k e y > < v a l u e > < i n t > 1 6 2 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 T a b l e s \ C a l e n d e r _ T a b l e \ C o l u m n s \ D a t e   ( M o n t h   I n d e x ) < / K e y > < / D i a g r a m O b j e c t K e y > < D i a g r a m O b j e c t K e y > < K e y > T a b l e s \ C a l e n d e r _ T a b l e \ C o l u m n s \ D a t e   ( M o n t h ) < / K e y > < / D i a g r a m O b j e c t K e y > < D i a g r a m O b j e c t K e y > < K e y > T a b l e s \ C a l e n d e r _ T a b l e \ C o l u m n s \ D a t e   ( D a y   I n d e x ) < / K e y > < / D i a g r a m O b j e c t K e y > < D i a g r a m O b j e c t K e y > < K e y > T a b l e s \ C a l e n d e r _ T a b l e \ C o l u m n s \ D a t e   ( D a y ) < / 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 3 8 3 < / H e i g h t > < I s E x p a n d e d > t r u e < / I s E x p a n d e d > < L a y e d O u t > t r u e < / L a y e d O u t > < L e f t > 2 0 1 < / L e f t > < T o p > 2 6 < / T o p > < W i d t h > 2 7 6 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I s F o c u s e d > t r u e < / I s F o c u s e d > < L a y e d O u t > t r u e < / L a y e d O u t > < L e f t > 6 6 4 . 9 0 3 8 1 0 5 6 7 6 6 5 8 < / L e f t > < T a b I n d e x > 1 < / T a b I n d e x > < T o p > 4 5 < / T o p > < 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 T a b l e s \ C a l e n d e r _ T a b l e \ C o l u m n s \ D a t e   ( D a y   I n d e x ) < / K e y > < / a : K e y > < a : V a l u e   i : t y p e = " D i a g r a m D i s p l a y N o d e V i e w S t a t e " > < H e i g h t > 1 5 0 < / H e i g h t > < I s E x p a n d e d > t r u e < / I s E x p a n d e d > < W i d t h > 2 0 0 < / W i d t h > < / a : V a l u e > < / a : K e y V a l u e O f D i a g r a m O b j e c t K e y a n y T y p e z b w N T n L X > < a : K e y V a l u e O f D i a g r a m O b j e c t K e y a n y T y p e z b w N T n L X > < a : K e y > < K e y > T a b l e s \ C a l e n d e r _ T a b l e \ C o l u m n s \ D a t e 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 ( 4 9 3 , 2 1 7 . 5 ) .   E n d   p o i n t   2 :   ( 6 4 8 . 9 0 3 8 1 0 5 6 7 6 6 6 , 1 2 0 )   < / A u t o m a t i o n P r o p e r t y H e l p e r T e x t > < L a y e d O u t > t r u e < / L a y e d O u t > < P o i n t s   x m l n s : b = " h t t p : / / s c h e m a s . d a t a c o n t r a c t . o r g / 2 0 0 4 / 0 7 / S y s t e m . W i n d o w s " > < b : P o i n t > < b : _ x > 4 9 3 < / b : _ x > < b : _ y > 2 1 7 . 5 < / b : _ y > < / b : P o i n t > < b : P o i n t > < b : _ x > 5 6 8 . 9 5 1 9 0 5 5 0 0 0 0 0 0 7 < / b : _ x > < b : _ y > 2 1 7 . 5 < / b : _ y > < / b : P o i n t > < b : P o i n t > < b : _ x > 5 7 0 . 9 5 1 9 0 5 5 0 0 0 0 0 0 7 < / b : _ x > < b : _ y > 2 1 5 . 5 < / b : _ y > < / b : P o i n t > < b : P o i n t > < b : _ x > 5 7 0 . 9 5 1 9 0 5 5 0 0 0 0 0 0 7 < / b : _ x > < b : _ y > 1 2 2 < / b : _ y > < / b : P o i n t > < b : P o i n t > < b : _ x > 5 7 2 . 9 5 1 9 0 5 5 0 0 0 0 0 0 7 < / b : _ x > < b : _ y > 1 2 0 < / b : _ y > < / b : P o i n t > < b : P o i n t > < b : _ x > 6 4 8 . 9 0 3 8 1 0 5 6 7 6 6 5 6 9 < / b : _ x > < b : _ y > 1 2 0 < / 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 4 7 7 < / b : _ x > < b : _ y > 2 0 9 . 5 < / b : _ y > < / L a b e l L o c a t i o n > < L o c a t i o n   x m l n s : b = " h t t p : / / s c h e m a s . d a t a c o n t r a c t . o r g / 2 0 0 4 / 0 7 / S y s t e m . W i n d o w s " > < b : _ x > 4 7 7 < / b : _ x > < b : _ y > 2 1 7 . 5 < / 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 6 4 8 . 9 0 3 8 1 0 5 6 7 6 6 5 6 9 < / b : _ x > < b : _ y > 1 1 2 < / b : _ y > < / L a b e l L o c a t i o n > < L o c a t i o n   x m l n s : b = " h t t p : / / s c h e m a s . d a t a c o n t r a c t . o r g / 2 0 0 4 / 0 7 / S y s t e m . W i n d o w s " > < b : _ x > 6 6 4 . 9 0 3 8 1 0 5 6 7 6 6 5 8 < / b : _ x > < b : _ y > 1 2 0 < / 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 4 9 3 < / b : _ x > < b : _ y > 2 1 7 . 5 < / b : _ y > < / b : P o i n t > < b : P o i n t > < b : _ x > 5 6 8 . 9 5 1 9 0 5 5 0 0 0 0 0 0 7 < / b : _ x > < b : _ y > 2 1 7 . 5 < / b : _ y > < / b : P o i n t > < b : P o i n t > < b : _ x > 5 7 0 . 9 5 1 9 0 5 5 0 0 0 0 0 0 7 < / b : _ x > < b : _ y > 2 1 5 . 5 < / b : _ y > < / b : P o i n t > < b : P o i n t > < b : _ x > 5 7 0 . 9 5 1 9 0 5 5 0 0 0 0 0 0 7 < / b : _ x > < b : _ y > 1 2 2 < / b : _ y > < / b : P o i n t > < b : P o i n t > < b : _ x > 5 7 2 . 9 5 1 9 0 5 5 0 0 0 0 0 0 7 < / b : _ x > < b : _ y > 1 2 0 < / b : _ y > < / b : P o i n t > < b : P o i n t > < b : _ x > 6 4 8 . 9 0 3 8 1 0 5 6 7 6 6 5 6 9 < / b : _ x > < b : _ y > 1 2 0 < / 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 M e a s u r e s \ S u m   o f   P a t i e n t   A g e < / K e y > < / D i a g r a m O b j e c t K e y > < D i a g r a m O b j e c t K e y > < K e y > M e a s u r e s \ S u m   o f   P a t i e n t   A g e \ T a g I n f o \ F o r m u l a < / K e y > < / D i a g r a m O b j e c t K e y > < D i a g r a m O b j e c t K e y > < K e y > M e a s u r e s \ S u m   o f   P a t i e n t   A g e \ T a g I n f o \ V a l u e 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 L i n k s \ & l t ; C o l u m n s \ S u m   o f   P a t i e n t   A g e & g t ; - & l t ; M e a s u r e s \ P a t i e n t   A g e & g t ; < / K e y > < / D i a g r a m O b j e c t K e y > < D i a g r a m O b j e c t K e y > < K e y > L i n k s \ & l t ; C o l u m n s \ S u m   o f   P a t i e n t   A g e & g t ; - & l t ; M e a s u r e s \ P a t i e n t   A g e & g t ; \ C O L U M N < / K e y > < / D i a g r a m O b j e c t K e y > < D i a g r a m O b j e c t K e y > < K e y > L i n k s \ & l t ; C o l u m n s \ S u m   o f   P a t i e n t   A g e & g t ; - & l t ; M e a s u r e s \ P a t i e n t   A g e & g t ; \ M E A S U R E 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 M e a s u r e s \ S u m   o f   P a t i e n t   A g e < / K e y > < / a : K e y > < a : V a l u e   i : t y p e = " M e a s u r e G r i d N o d e V i e w S t a t e " > < C o l u m n > 5 < / C o l u m n > < L a y e d O u t > t r u e < / L a y e d O u t > < W a s U I I n v i s i b l e > t r u e < / W a s U I I n v i s i b l e > < / a : V a l u e > < / a : K e y V a l u e O f D i a g r a m O b j e c t K e y a n y T y p e z b w N T n L X > < a : K e y V a l u e O f D i a g r a m O b j e c t K e y a n y T y p e z b w N T n L X > < a : K e y > < K e y > M e a s u r e s \ S u m   o f   P a t i e n t   A g e \ T a g I n f o \ F o r m u l a < / K e y > < / a : K e y > < a : V a l u e   i : t y p e = " M e a s u r e G r i d V i e w S t a t e I D i a g r a m T a g A d d i t i o n a l I n f o " / > < / a : K e y V a l u e O f D i a g r a m O b j e c t K e y a n y T y p e z b w N T n L X > < a : K e y V a l u e O f D i a g r a m O b j e c t K e y a n y T y p e z b w N T n L X > < a : K e y > < K e y > M e a s u r e s \ S u m   o f   P a t i e n t   A g e \ T a g I n f o \ V a l u e 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 L i n k s \ & l t ; C o l u m n s \ S u m   o f   P a t i e n t   A g e & g t ; - & l t ; M e a s u r e s \ P a t i e n t   A g e & g t ; < / K e y > < / a : K e y > < a : V a l u e   i : t y p e = " M e a s u r e G r i d V i e w S t a t e I D i a g r a m L i n k " / > < / a : K e y V a l u e O f D i a g r a m O b j e c t K e y a n y T y p e z b w N T n L X > < a : K e y V a l u e O f D i a g r a m O b j e c t K e y a n y T y p e z b w N T n L X > < a : K e y > < K e y > L i n k s \ & l t ; C o l u m n s \ S u m   o f   P a t i e n t   A g e & g t ; - & l t ; M e a s u r e s \ P a t i e n t   A g e & g t ; \ C O L U M N < / K e y > < / a : K e y > < a : V a l u e   i : t y p e = " M e a s u r e G r i d V i e w S t a t e I D i a g r a m L i n k E n d p o i n t " / > < / a : K e y V a l u e O f D i a g r a m O b j e c t K e y a n y T y p e z b w N T n L X > < a : K e y V a l u e O f D i a g r a m O b j e c t K e y a n y T y p e z b w N T n L X > < a : K e y > < K e y > L i n k s \ & l t ; C o l u m n s \ S u m   o f   P a t i e n t   A g e & g t ; - & l t ; M e a s u r e s \ P a t i e n t   A g e & g t ; \ M E A S U R E 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I s S a n d b o x E m b e d d e d " > < C u s t o m C o n t e n t > < ! [ C D A T A [ y e s ] ] > < / 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8.xml>��< ? x m l   v e r s i o n = " 1 . 0 "   e n c o d i n g = " u t f - 1 6 " ? > < D a t a M a s h u p   x m l n s = " h t t p : / / s c h e m a s . m i c r o s o f t . c o m / D a t a M a s h u p " > A A A A A F g G A A B Q S w M E F A A C A A g A g J F G 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C A k U Z 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J F G W 3 d 0 6 e t Q A w A A I B Q A A B M A H A B G b 3 J t d W x h c y 9 T Z W N 0 a W 9 u M S 5 t I K I Y A C i g F A A A A A A A A A A A A A A A A A A A A A A A A A A A A O 1 W W 2 / a M B R + r 8 R / s N K X I H k R S b d O 2 s R D y 2 W t 1 K G u s O 2 h T J W b G B r J s Z F t W F H F f 9 8 x C S S B G K r 2 c W l F Q 3 1 O z v n O 1 Z + i o Y 4 F R 8 P 0 6 X 9 t n D R O 1 B O R N E K n z p V Q s 1 g T h n o J l V P K w y W 6 E y J B X a K J g 9 q I U d 0 4 Q f A z F H M Z U j j p q I X X F e E 8 o V y 7 / Z h R r y O 4 h n + U 6 3 S + j H 8 q K t U 4 I U v C x 1 3 x l z N B I j U + 5 M Y L 1 c J p 4 v s u Z X E S a y r b D n Y w 6 g g 2 T 7 h q + w F G P R 6 K K O b T 9 v m n V s v H 6 M d c a D r U S 0 b b + V d v I D j 9 0 8 Q p 3 l P n V o o E Z B G 6 o i Q C U C a c E X k E x U y S n b t p a B j d Z + c X j A 1 D w o h U b S 3 n R Z O d J 8 K n Y H G 0 n N H c 3 E g S r i Z C J i l k I 1 R u h X / 8 8 u L c E h 1 D r t B 1 B C F q 0 E S a P u s V R r n o I k p i p U z J I D t 0 o x b B d x 0 n t K T a j 6 U C W 9 y k 1 m r v h o D O g C T U q v G N c g B o B z Q 1 r 1 5 z f f 7 R M 8 G V h H c k 3 D f c p T M i d b K W 0 w m V 8 g C 8 P N w + I 9 O N G h P T G G p Q 0 h z C U 0 1 I 1 s 6 h k A d g / S a x N u m y a 5 T 9 P v i 7 n l d 5 2 b + b n o 0 2 H Z k X v i O S x 5 j T 7 N z d 6 Q 9 s r V N F a V Y 4 M y Y 3 V k e Q q M v l d i h c x 0 N O s f P X 7 d 7 E G T g n R 3 t H Z w y K E q F f h M 0 L b Z q d r 0 / d v a D A k P k Q B s A z T V l 6 B e / 1 y 8 r m 0 7 c 6 3 c G G n b 7 5 0 O S N b o v 5 9 o 8 O 5 C 7 I 4 j x W d + G 6 W a 1 h B t Y w y 7 i w Y 9 Y I P I w T D R t h P 1 R T b G x F Y 0 V w 9 s p E B + B 8 Q p g y I A Y i t f 9 u I I l Y V A 1 F K s h n Y h e x 1 T q M Y M H + c M Z i n V l H j 0 u 0 H Y T c 0 1 o l 1 X C P F L 6 M F d b A s X W b V h 5 G l f I P 1 w O Y L m R / Y Y 0 D k K W A 9 u Z 2 Z 2 z h / m z a 1 7 3 n O 1 Z X X m D r / e B o 7 9 v T W T 0 F W y z b y + f A H Q X A N m k z N 1 S p S z h s t 8 o u M Y L q z R k c w 2 Q r x T G I F b K R u S M A c e M k 5 j b Q R c b U g U 1 l t t D D O o x K g n Q T K + 0 Z n x C X S Z w b t I I z D L S l 5 T f x 5 z M f n 0 Z z S c w l 5 s K Z + W 0 W q i r 4 g k r D G r R I U 5 X n r A + E w h j f E p Z y 4 1 0 u Y b S f g C W 5 0 F 9 8 z t j m b + 9 Z S 7 K e P u X 1 p B T y j Y S m A p s p V K p U 7 p X 3 t s C O Y S c t 7 + v L d J j Y I j d o 1 u S 2 J r c 1 u a 3 J b U 1 u a 3 J b k 9 u a 3 P 6 3 5 P Y f U E s B A i 0 A F A A C A A g A g J F G W 6 L 2 K 5 C m A A A A 9 g A A A B I A A A A A A A A A A A A A A A A A A A A A A E N v b m Z p Z y 9 Q Y W N r Y W d l L n h t b F B L A Q I t A B Q A A g A I A I C R R l s P y u m r p A A A A O k A A A A T A A A A A A A A A A A A A A A A A P I A A A B b Q 2 9 u d G V u d F 9 U e X B l c 1 0 u e G 1 s U E s B A i 0 A F A A C A A g A g J F G W 3 d 0 6 e t Q A w A A I B Q A A B M A A A A A A A A A A A A A A A A A 4 w E A A E Z v c m 1 1 b G F z L 1 N l Y 3 R p b 2 4 x L m 1 Q S w U G A A A A A A M A A w D C A A A A g 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T U A A A A A A A A z N 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z I 3 N T U 3 Y m I 4 L W R k Z D U t N D E 0 Y y 1 i N D B k L T M y Z j B h Y z A w Z j h m O 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E w L T A 0 V D A 5 O j Q 4 O j Q x L j g y M j Y 1 N j l 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N h b G V u Z G V y X 1 R h Y m x l P C 9 J d G V t U G F 0 a D 4 8 L 0 l 0 Z W 1 M b 2 N h d G l v b j 4 8 U 3 R h Y m x l R W 5 0 c m l l c z 4 8 R W 5 0 c n k g V H l w Z T 0 i S X N Q c m l 2 Y X R l I i B W Y W x 1 Z T 0 i b D A i I C 8 + P E V u d H J 5 I F R 5 c G U 9 I l F 1 Z X J 5 S U Q i I F Z h b H V l P S J z Y j J m Y j c 4 N G I t N z d m N S 0 0 M j c 4 L W E 1 M z g t Y m M x M j g z M m I 5 Y j N i 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1 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x M C 0 w N F Q w O T o 0 O D o 0 M S 4 4 M z E 5 N j c 2 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A v P j w v U 3 R h Y m x l R W 5 0 c m l l c z 4 8 L 0 l 0 Z W 0 + P E l 0 Z W 0 + P E l 0 Z W 1 M b 2 N h d G l v b j 4 8 S X R l b V R 5 c G U + R m 9 y b X V s Y T w v S X R l b V R 5 c G U + P E l 0 Z W 1 Q Y X R o P l N l Y 3 R p b 2 4 x L 0 N h b G V u Z G V y X 1 R h Y m x l L 1 N v d X J j Z T w v S X R l b V B h d G g + P C 9 J d G V t T G 9 j Y X R p b 2 4 + P F N 0 Y W J s Z U V u d H J p Z X M g L z 4 8 L 0 l 0 Z W 0 + P E l 0 Z W 0 + P E l 0 Z W 1 M b 2 N h d G l v b j 4 8 S X R l b V R 5 c G U + R m 9 y b X V s Y T w v S X R l b V R 5 c G U + P E l 0 Z W 1 Q Y X R o P l N l Y 3 R p b 2 4 x L 0 N h b G V u Z G V y X 1 R h Y m x l L 0 N v b n Z l c n R l Z C U y M H R v J T I w V G F i b G U 8 L 0 l 0 Z W 1 Q Y X R o P j w v S X R l b U x v Y 2 F 0 a W 9 u P j x T d G F i b G V F b n R y a W V z I C 8 + P C 9 J d G V t P j x J d G V t P j x J d G V t T G 9 j Y X R p b 2 4 + P E l 0 Z W 1 U e X B l P k Z v c m 1 1 b G E 8 L 0 l 0 Z W 1 U e X B l P j x J d G V t U G F 0 a D 5 T Z W N 0 a W 9 u M S 9 D Y W x l b m R l c l 9 U Y W J s Z S 9 D a G F u Z 2 V k J T I w V H l w Z T w v S X R l b V B h d G g + P C 9 J d G V t T G 9 j Y X R p b 2 4 + P F N 0 Y W J s Z U V u d H J p Z X M g L z 4 8 L 0 l 0 Z W 0 + P E l 0 Z W 0 + P E l 0 Z W 1 M b 2 N h d G l v b j 4 8 S X R l b V R 5 c G U + R m 9 y b X V s Y T w v S X R l b V R 5 c G U + P E l 0 Z W 1 Q Y X R o P l N l Y 3 R p b 2 4 x L 0 N h b G V u Z G V y X 1 R h Y m x l L 1 J l b m F t Z W Q l M j B D b 2 x 1 b W 5 z P C 9 J d G V t U G F 0 a D 4 8 L 0 l 0 Z W 1 M b 2 N h d G l v b j 4 8 U 3 R h Y m x l R W 5 0 c m l l c y A v P j w v S X R l b T 4 8 S X R l b T 4 8 S X R l b U x v Y 2 F 0 a W 9 u P j x J d G V t V H l w Z T 5 G b 3 J t d W x h P C 9 J d G V t V H l w Z T 4 8 S X R l b V B h d G g + U 2 V j d G l v b j E v S G 9 z c G l 0 Y W w l M j B F b W V y Z 2 V u Y 3 k l M j B S b 2 9 t J T I w R G F 0 Y S U y M C g y K T w v S X R l b V B h d G g + P C 9 J d G V t T G 9 j Y X R p b 2 4 + P F N 0 Y W J s Z U V u d H J p Z X M + P E V u d H J 5 I F R 5 c G U 9 I k l z U H J p d m F 0 Z S I g V m F s d W U 9 I m w w I i A v P j x F b n R y e S B U e X B l P S J R d W V y e U l E I i B W Y W x 1 Z T 0 i c 2 I z M 2 R l N m R h L W I y N W E t N D Z j Y S 1 i Y j M z L T Q z Z W Y z Z T I 3 N D l l 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R m l s b E V y c m 9 y Q 2 9 k Z S I g V m F s d W U 9 I n N V b m t u b 3 d u I i A v P j x F b n R y e S B U e X B l P S J G a W x s T G F z d F V w Z G F 0 Z W Q i I F Z h b H V l P S J k M j A y N S 0 x M C 0 w N l Q x M j o 0 M j o w M C 4 y O D c 3 N j M 3 W i 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I b 3 N w a X R h b C U y M E V t Z X J n Z W 5 j e S U y M F J v b 2 0 l M j B E Y X R h J T I w K D I p L 1 N v d X J j Z T w v S X R l b V B h d G g + P C 9 J d G V t T G 9 j Y X R p b 2 4 + P F N 0 Y W J s Z U V u d H J p Z X M g L z 4 8 L 0 l 0 Z W 0 + P E l 0 Z W 0 + P E l 0 Z W 1 M b 2 N h d G l v b j 4 8 S X R l b V R 5 c G U + R m 9 y b X V s Y T w v S X R l b V R 5 c G U + P E l 0 Z W 1 Q Y X R o P l N l Y 3 R p b 2 4 x L 0 h v c 3 B p d G F s J T I w R W 1 l c m d l b m N 5 J T I w U m 9 v b S U y M E R h d G E l M j A o M i k v U H J v b W 9 0 Z W Q l M j B I Z W F k Z X J z P C 9 J d G V t U G F 0 a D 4 8 L 0 l 0 Z W 1 M b 2 N h d G l v b j 4 8 U 3 R h Y m x l R W 5 0 c m l l c y A v P j w v S X R l b T 4 8 S X R l b T 4 8 S X R l b U x v Y 2 F 0 a W 9 u P j x J d G V t V H l w Z T 5 G b 3 J t d W x h P C 9 J d G V t V H l w Z T 4 8 S X R l b V B h d G g + U 2 V j d G l v b j E v S G 9 z c G l 0 Y W w l M j B F b W V y Z 2 V u Y 3 k l M j B S b 2 9 t J T I w R G F 0 Y S U y M C g y K S 9 D a G F u Z 2 V k J T I w V H l w Z T w v S X R l b V B h d G g + P C 9 J d G V t T G 9 j Y X R p b 2 4 + P F N 0 Y W J s Z U V u d H J p Z X M g L z 4 8 L 0 l 0 Z W 0 + P E l 0 Z W 0 + P E l 0 Z W 1 M b 2 N h d G l v b j 4 8 S X R l b V R 5 c G U + R m 9 y b X V s Y T w v S X R l b V R 5 c G U + P E l 0 Z W 1 Q Y X R o P l N l Y 3 R p b 2 4 x L 0 h v c 3 B p d G F s J T I w R W 1 l c m d l b m N 5 J T I w U m 9 v b S U y M E R h d G E l M j A o M i k v T W V y Z 2 V k J T I w Q 2 9 s d W 1 u c z w v S X R l b V B h d G g + P C 9 J d G V t T G 9 j Y X R p b 2 4 + P F N 0 Y W J s Z U V u d H J p Z X M g L z 4 8 L 0 l 0 Z W 0 + P E l 0 Z W 0 + P E l 0 Z W 1 M b 2 N h d G l v b j 4 8 S X R l b V R 5 c G U + R m 9 y b X V s Y T w v S X R l b V R 5 c G U + P E l 0 Z W 1 Q Y X R o P l N l Y 3 R p b 2 4 x L 0 h v c 3 B p d G F s J T I w R W 1 l c m d l b m N 5 J T I w U m 9 v b S U y M E R h d G E l M j A o M i k v U m V w b G F j Z W Q l M j B W Y W x 1 Z T w v S X R l b V B h d G g + P C 9 J d G V t T G 9 j Y X R p b 2 4 + P F N 0 Y W J s Z U V u d H J p Z X M g L z 4 8 L 0 l 0 Z W 0 + P E l 0 Z W 0 + P E l 0 Z W 1 M b 2 N h d G l v b j 4 8 S X R l b V R 5 c G U + R m 9 y b X V s Y T w v S X R l b V R 5 c G U + P E l 0 Z W 1 Q Y X R o P l N l Y 3 R p b 2 4 x L 0 h v c 3 B p d G F s J T I w R W 1 l c m d l b m N 5 J T I w U m 9 v b S U y M E R h d G E l M j A o M i k v U m V w b G F j Z W Q l M j B W Y W x 1 Z T E 8 L 0 l 0 Z W 1 Q Y X R o P j w v S X R l b U x v Y 2 F 0 a W 9 u P j x T d G F i b G V F b n R y a W V z I C 8 + P C 9 J d G V t P j x J d G V t P j x J d G V t T G 9 j Y X R p b 2 4 + P E l 0 Z W 1 U e X B l P k Z v c m 1 1 b G E 8 L 0 l 0 Z W 1 U e X B l P j x J d G V t U G F 0 a D 5 T Z W N 0 a W 9 u M S 9 I b 3 N w a X R h b C U y M E V t Z X J n Z W 5 j e S U y M F J v b 2 0 l M j B E Y X R h J T I w K D I p L 0 N o Y W 5 n Z W Q l M j B U e X B l M T w v S X R l b V B h d G g + P C 9 J d G V t T G 9 j Y X R p b 2 4 + P F N 0 Y W J s Z U V u d H J p Z X M g L z 4 8 L 0 l 0 Z W 0 + P E l 0 Z W 0 + P E l 0 Z W 1 M b 2 N h d G l v b j 4 8 S X R l b V R 5 c G U + R m 9 y b X V s Y T w v S X R l b V R 5 c G U + P E l 0 Z W 1 Q Y X R o P l N l Y 3 R p b 2 4 x L 0 h v c 3 B p d G F s J T I w R W 1 l c m d l b m N 5 J T I w U m 9 v b S U y M E R h d G E l M j A o M i k v U m V w b G F j Z W Q l M j B W Y W x 1 Z T I 8 L 0 l 0 Z W 1 Q Y X R o P j w v S X R l b U x v Y 2 F 0 a W 9 u P j x T d G F i b G V F b n R y a W V z I C 8 + P C 9 J d G V t P j x J d G V t P j x J d G V t T G 9 j Y X R p b 2 4 + P E l 0 Z W 1 U e X B l P k Z v c m 1 1 b G E 8 L 0 l 0 Z W 1 U e X B l P j x J d G V t U G F 0 a D 5 T Z W N 0 a W 9 u M S 9 I b 3 N w a X R h b C U y M E V t Z X J n Z W 5 j e S U y M F J v b 2 0 l M j B E Y X R h J T I w K D I p L 1 J l c G x h Y 2 V k J T I w V m F s d W U z P C 9 J d G V t U G F 0 a D 4 8 L 0 l 0 Z W 1 M b 2 N h d G l v b j 4 8 U 3 R h Y m x l R W 5 0 c m l l c y A v P j w v S X R l b T 4 8 S X R l b T 4 8 S X R l b U x v Y 2 F 0 a W 9 u P j x J d G V t V H l w Z T 5 G b 3 J t d W x h P C 9 J d G V t V H l w Z T 4 8 S X R l b V B h d G g + U 2 V j d G l v b j E v S G 9 z c G l 0 Y W w l M j B F b W V y Z 2 V u Y 3 k l M j B S b 2 9 t J T I w R G F 0 Y S U y M C g y K S 9 S Z W 1 v d m V k J T I w Q 2 9 s d W 1 u c z w v S X R l b V B h d G g + P C 9 J d G V t T G 9 j Y X R p b 2 4 + P F N 0 Y W J s Z U V u d H J p Z X M g L z 4 8 L 0 l 0 Z W 0 + P E l 0 Z W 0 + P E l 0 Z W 1 M b 2 N h d G l v b j 4 8 S X R l b V R 5 c G U + R m 9 y b X V s Y T w v S X R l b V R 5 c G U + P E l 0 Z W 1 Q Y X R o P l N l Y 3 R p b 2 4 x L 0 h v c 3 B p d G F s J T I w R W 1 l c m d l b m N 5 J T I w U m 9 v b S U y M E R h d G E l M j A o M i k v U 3 B s a X Q l M j B D b 2 x 1 b W 4 l M j B i e S U y M E R l b G l t a X R l c j w v S X R l b V B h d G g + P C 9 J d G V t T G 9 j Y X R p b 2 4 + P F N 0 Y W J s Z U V u d H J p Z X M g L z 4 8 L 0 l 0 Z W 0 + P E l 0 Z W 0 + P E l 0 Z W 1 M b 2 N h d G l v b j 4 8 S X R l b V R 5 c G U + R m 9 y b X V s Y T w v S X R l b V R 5 c G U + P E l 0 Z W 1 Q Y X R o P l N l Y 3 R p b 2 4 x L 0 h v c 3 B p d G F s J T I w R W 1 l c m d l b m N 5 J T I w U m 9 v b S U y M E R h d G E l M j A o M i k v Q 2 h h b m d l Z C U y M F R 5 c G U y P C 9 J d G V t U G F 0 a D 4 8 L 0 l 0 Z W 1 M b 2 N h d G l v b j 4 8 U 3 R h Y m x l R W 5 0 c m l l c y A v P j w v S X R l b T 4 8 S X R l b T 4 8 S X R l b U x v Y 2 F 0 a W 9 u P j x J d G V t V H l w Z T 5 G b 3 J t d W x h P C 9 J d G V t V H l w Z T 4 8 S X R l b V B h d G g + U 2 V j d G l v b j E v S G 9 z c G l 0 Y W w l M j B F b W V y Z 2 V u Y 3 k l M j B S b 2 9 t J T I w R G F 0 Y S U y M C g y K S 9 S Z W 5 h b W V k J T I w Q 2 9 s d W 1 u c z w v S X R l b V B h d G g + P C 9 J d G V t T G 9 j Y X R p b 2 4 + P F N 0 Y W J s Z U V u d H J p Z X M g L z 4 8 L 0 l 0 Z W 0 + P C 9 J d G V t c z 4 8 L 0 x v Y 2 F s U G F j a 2 F n Z U 1 l d G F k Y X R h R m l s Z T 4 W A A A A U E s F B g A A A A A A A A A A A A A A A A A A A A A A A C Y B A A A B A A A A 0 I y d 3 w E V 0 R G M e g D A T 8 K X 6 w E A A A A T Q U g Y d g O G Q 5 Z w q T c k 8 Y N + A A A A A A I A A A A A A B B m A A A A A Q A A I A A A A N g F W 3 v i W n a C A q q / g A w H A B k n 6 f a q 0 2 x 8 + i t U M 9 0 X 9 S E t A A A A A A 6 A A A A A A g A A I A A A A J O y 2 p n l c s + m t b O j G 6 z p 2 + B X 4 x L 4 9 k c X R i G J T B r R V a r A U A A A A B 7 / B p 0 s W N C q 3 w s A T q F a W a C E G k F B S W I Z W g x 0 u D + l p + i G S 8 B 9 l D J q z d p a g m I U g J y p B K K U j M k E i a A v s 4 Y t f F y + K Z Q V s I + b I B + l v 1 s b y H b 5 R Y 8 e Q A A A A P J f N 7 P c i I W z K z a z 6 Z k H p C o x D r l a 9 V U k j Q p u 4 m 5 + S V 0 + m V + N g 9 C Z t Y Z X p w Z 5 7 9 i B 7 / b x J l 4 e X a S y 7 h d S C l g o x C g = < / D a t a M a s h u p > 
</file>

<file path=customXml/item9.xml>��< ? x m l   v e r s i o n = " 1 . 0 "   e n c o d i n g = " U T F - 1 6 " ? > < G e m i n i   x m l n s = " h t t p : / / g e m i n i / p i v o t c u s t o m i z a t i o n / C l i e n t W i n d o w X M L " > < C u s t o m C o n t e n t > < ! [ C D A T A [ H o s p i t a l   E m e r g e n c y   R o o m   D a t a _ c 1 d e 3 b 1 7 - e b 5 9 - 4 2 4 1 - 8 0 5 3 - f 2 c b a 8 5 6 1 0 b f ] ] > < / C u s t o m C o n t e n t > < / G e m i n i > 
</file>

<file path=customXml/itemProps1.xml><?xml version="1.0" encoding="utf-8"?>
<ds:datastoreItem xmlns:ds="http://schemas.openxmlformats.org/officeDocument/2006/customXml" ds:itemID="{C07DA7AB-D0AB-4A8D-AB2D-1562FF8300B7}">
  <ds:schemaRefs/>
</ds:datastoreItem>
</file>

<file path=customXml/itemProps10.xml><?xml version="1.0" encoding="utf-8"?>
<ds:datastoreItem xmlns:ds="http://schemas.openxmlformats.org/officeDocument/2006/customXml" ds:itemID="{3512CE34-A587-4807-8A19-3E3D66354C1B}">
  <ds:schemaRefs/>
</ds:datastoreItem>
</file>

<file path=customXml/itemProps11.xml><?xml version="1.0" encoding="utf-8"?>
<ds:datastoreItem xmlns:ds="http://schemas.openxmlformats.org/officeDocument/2006/customXml" ds:itemID="{BDE0F24A-833C-4784-A007-BF8A9CCD7A03}">
  <ds:schemaRefs/>
</ds:datastoreItem>
</file>

<file path=customXml/itemProps12.xml><?xml version="1.0" encoding="utf-8"?>
<ds:datastoreItem xmlns:ds="http://schemas.openxmlformats.org/officeDocument/2006/customXml" ds:itemID="{102FE8F4-5D92-431F-9E25-40DD94F5B032}">
  <ds:schemaRefs/>
</ds:datastoreItem>
</file>

<file path=customXml/itemProps13.xml><?xml version="1.0" encoding="utf-8"?>
<ds:datastoreItem xmlns:ds="http://schemas.openxmlformats.org/officeDocument/2006/customXml" ds:itemID="{39EA6901-20A6-415F-938C-CCBE3FEED811}">
  <ds:schemaRefs/>
</ds:datastoreItem>
</file>

<file path=customXml/itemProps14.xml><?xml version="1.0" encoding="utf-8"?>
<ds:datastoreItem xmlns:ds="http://schemas.openxmlformats.org/officeDocument/2006/customXml" ds:itemID="{EECA6EED-C489-4944-B193-4375A03DD985}">
  <ds:schemaRefs/>
</ds:datastoreItem>
</file>

<file path=customXml/itemProps15.xml><?xml version="1.0" encoding="utf-8"?>
<ds:datastoreItem xmlns:ds="http://schemas.openxmlformats.org/officeDocument/2006/customXml" ds:itemID="{61D10A13-20E2-4909-B77C-3A1DD5A34B28}">
  <ds:schemaRefs/>
</ds:datastoreItem>
</file>

<file path=customXml/itemProps16.xml><?xml version="1.0" encoding="utf-8"?>
<ds:datastoreItem xmlns:ds="http://schemas.openxmlformats.org/officeDocument/2006/customXml" ds:itemID="{D7C7B3D8-ADD0-4E8F-B2CE-27E9B35F9A96}">
  <ds:schemaRefs/>
</ds:datastoreItem>
</file>

<file path=customXml/itemProps17.xml><?xml version="1.0" encoding="utf-8"?>
<ds:datastoreItem xmlns:ds="http://schemas.openxmlformats.org/officeDocument/2006/customXml" ds:itemID="{AE6079E4-F30B-4608-916D-2A960D87792B}">
  <ds:schemaRefs/>
</ds:datastoreItem>
</file>

<file path=customXml/itemProps2.xml><?xml version="1.0" encoding="utf-8"?>
<ds:datastoreItem xmlns:ds="http://schemas.openxmlformats.org/officeDocument/2006/customXml" ds:itemID="{DD09B132-F5BE-44B2-997B-FFB402151769}">
  <ds:schemaRefs/>
</ds:datastoreItem>
</file>

<file path=customXml/itemProps3.xml><?xml version="1.0" encoding="utf-8"?>
<ds:datastoreItem xmlns:ds="http://schemas.openxmlformats.org/officeDocument/2006/customXml" ds:itemID="{5534FC66-2848-4C97-AC1B-D81942885E8D}">
  <ds:schemaRefs/>
</ds:datastoreItem>
</file>

<file path=customXml/itemProps4.xml><?xml version="1.0" encoding="utf-8"?>
<ds:datastoreItem xmlns:ds="http://schemas.openxmlformats.org/officeDocument/2006/customXml" ds:itemID="{E27B0DEC-4454-47BB-9A4A-69A306835B0D}">
  <ds:schemaRefs/>
</ds:datastoreItem>
</file>

<file path=customXml/itemProps5.xml><?xml version="1.0" encoding="utf-8"?>
<ds:datastoreItem xmlns:ds="http://schemas.openxmlformats.org/officeDocument/2006/customXml" ds:itemID="{BDEB4367-8AAA-40FD-B9C3-2E5381255599}">
  <ds:schemaRefs/>
</ds:datastoreItem>
</file>

<file path=customXml/itemProps6.xml><?xml version="1.0" encoding="utf-8"?>
<ds:datastoreItem xmlns:ds="http://schemas.openxmlformats.org/officeDocument/2006/customXml" ds:itemID="{5820117D-80D3-41E1-A5F6-CD749C219CEA}">
  <ds:schemaRefs/>
</ds:datastoreItem>
</file>

<file path=customXml/itemProps7.xml><?xml version="1.0" encoding="utf-8"?>
<ds:datastoreItem xmlns:ds="http://schemas.openxmlformats.org/officeDocument/2006/customXml" ds:itemID="{A4CB6F92-53F8-4BFD-8DCC-0AB5BB4721E8}">
  <ds:schemaRefs/>
</ds:datastoreItem>
</file>

<file path=customXml/itemProps8.xml><?xml version="1.0" encoding="utf-8"?>
<ds:datastoreItem xmlns:ds="http://schemas.openxmlformats.org/officeDocument/2006/customXml" ds:itemID="{54B860BA-C8C4-4D64-B606-7AE9953A9A4B}">
  <ds:schemaRefs>
    <ds:schemaRef ds:uri="http://schemas.microsoft.com/DataMashup"/>
  </ds:schemaRefs>
</ds:datastoreItem>
</file>

<file path=customXml/itemProps9.xml><?xml version="1.0" encoding="utf-8"?>
<ds:datastoreItem xmlns:ds="http://schemas.openxmlformats.org/officeDocument/2006/customXml" ds:itemID="{B5F73034-5776-4DEC-BB16-38E0AB065F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Patient Satisfaction Score</vt:lpstr>
      <vt:lpstr>No. of Patient</vt:lpstr>
      <vt:lpstr>Average wait time</vt:lpstr>
      <vt:lpstr>Pivot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Mayank Kumar</dc:creator>
  <cp:lastModifiedBy>Mayank Kumar</cp:lastModifiedBy>
  <dcterms:created xsi:type="dcterms:W3CDTF">2025-10-04T09:03:32Z</dcterms:created>
  <dcterms:modified xsi:type="dcterms:W3CDTF">2025-10-08T08:01:31Z</dcterms:modified>
</cp:coreProperties>
</file>